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~~Govt. Finance Division\1. Current Macroeconomic &amp; Financial Situation\CMEs 2076-77\3. Ashoj\final\"/>
    </mc:Choice>
  </mc:AlternateContent>
  <bookViews>
    <workbookView xWindow="0" yWindow="0" windowWidth="24000" windowHeight="9630" tabRatio="555"/>
  </bookViews>
  <sheets>
    <sheet name="Cover" sheetId="11" r:id="rId1"/>
    <sheet name="SMIs" sheetId="12" r:id="rId2"/>
    <sheet name="CPI" sheetId="5" r:id="rId3"/>
    <sheet name="CPI_Y-O-Y" sheetId="6" r:id="rId4"/>
    <sheet name="CPI_Nep &amp; Ind." sheetId="7" r:id="rId5"/>
    <sheet name="WPI" sheetId="61" r:id="rId6"/>
    <sheet name="WPI YOY" sheetId="62" r:id="rId7"/>
    <sheet name="SWRI" sheetId="10" r:id="rId8"/>
    <sheet name="Direction" sheetId="14" r:id="rId9"/>
    <sheet name="Top_X" sheetId="15" r:id="rId10"/>
    <sheet name="X-India" sheetId="16" r:id="rId11"/>
    <sheet name="X-China" sheetId="17" r:id="rId12"/>
    <sheet name="X-Other" sheetId="18" r:id="rId13"/>
    <sheet name="Top_M" sheetId="19" r:id="rId14"/>
    <sheet name="M-India" sheetId="20" r:id="rId15"/>
    <sheet name="M-China" sheetId="21" r:id="rId16"/>
    <sheet name="M-Other" sheetId="22" r:id="rId17"/>
    <sheet name="BEC" sheetId="23" r:id="rId18"/>
    <sheet name="Customswise Trade" sheetId="24" r:id="rId19"/>
    <sheet name="M_India$" sheetId="25" r:id="rId20"/>
    <sheet name="X&amp;MPrice Index &amp;TOT" sheetId="26" r:id="rId21"/>
    <sheet name="Migrant Worker" sheetId="27" r:id="rId22"/>
    <sheet name="Tourist Arrival" sheetId="28" r:id="rId23"/>
    <sheet name="BOP" sheetId="29" r:id="rId24"/>
    <sheet name="BoP$" sheetId="30" r:id="rId25"/>
    <sheet name="ReserveRs" sheetId="31" r:id="rId26"/>
    <sheet name="Reserves $" sheetId="32" r:id="rId27"/>
    <sheet name="Exchange Rate" sheetId="33" r:id="rId28"/>
    <sheet name="GBO" sheetId="2" r:id="rId29"/>
    <sheet name="Revenue" sheetId="13" r:id="rId30"/>
    <sheet name="ODD" sheetId="4" r:id="rId31"/>
    <sheet name="MS" sheetId="34" r:id="rId32"/>
    <sheet name="MS y-o-y" sheetId="35" r:id="rId33"/>
    <sheet name="CBS" sheetId="36" r:id="rId34"/>
    <sheet name="CBS y-o-y" sheetId="37" r:id="rId35"/>
    <sheet name="ODCS" sheetId="38" r:id="rId36"/>
    <sheet name="ODCS y-o-y" sheetId="39" r:id="rId37"/>
    <sheet name="CALCB" sheetId="40" r:id="rId38"/>
    <sheet name="CALDB" sheetId="41" r:id="rId39"/>
    <sheet name="CALFC" sheetId="42" r:id="rId40"/>
    <sheet name="Deposits" sheetId="43" r:id="rId41"/>
    <sheet name="Sect credit" sheetId="44" r:id="rId42"/>
    <sheet name="Secu Credit" sheetId="45" r:id="rId43"/>
    <sheet name="Product credit" sheetId="46" r:id="rId44"/>
    <sheet name="Loan to Gov Ent" sheetId="47" r:id="rId45"/>
    <sheet name="Concessional loan" sheetId="48" r:id="rId46"/>
    <sheet name="MO Summary" sheetId="49" r:id="rId47"/>
    <sheet name="Monetary Operation " sheetId="50" r:id="rId48"/>
    <sheet name="Purchase &amp; Sale of FC " sheetId="51" r:id="rId49"/>
    <sheet name="Int Rate " sheetId="52" r:id="rId50"/>
    <sheet name="Inter bank" sheetId="53" r:id="rId51"/>
    <sheet name="TBs 91_364 " sheetId="54" r:id="rId52"/>
    <sheet name="Stock Market Indicator" sheetId="55" r:id="rId53"/>
    <sheet name="Issue Approval" sheetId="56" r:id="rId54"/>
    <sheet name="Listed Companies" sheetId="57" r:id="rId55"/>
    <sheet name="Share Market Activities" sheetId="58" r:id="rId56"/>
    <sheet name="Turnover Details" sheetId="59" r:id="rId57"/>
    <sheet name="Securities Listed" sheetId="60" r:id="rId58"/>
  </sheets>
  <definedNames>
    <definedName name="a" localSheetId="24">#REF!</definedName>
    <definedName name="a" localSheetId="0">#REF!</definedName>
    <definedName name="a" localSheetId="27">#REF!</definedName>
    <definedName name="a" localSheetId="49">#REF!</definedName>
    <definedName name="a" localSheetId="50">#REF!</definedName>
    <definedName name="a" localSheetId="21">#REF!</definedName>
    <definedName name="a" localSheetId="47">#REF!</definedName>
    <definedName name="a" localSheetId="30">#REF!</definedName>
    <definedName name="a" localSheetId="48">#REF!</definedName>
    <definedName name="a" localSheetId="25">#REF!</definedName>
    <definedName name="a" localSheetId="26">#REF!</definedName>
    <definedName name="a" localSheetId="29">#REF!</definedName>
    <definedName name="a" localSheetId="1">#REF!</definedName>
    <definedName name="a" localSheetId="7">#REF!</definedName>
    <definedName name="a" localSheetId="51">#REF!</definedName>
    <definedName name="a" localSheetId="20">#REF!</definedName>
    <definedName name="a">#REF!</definedName>
    <definedName name="b" localSheetId="24">#REF!</definedName>
    <definedName name="b" localSheetId="0">#REF!</definedName>
    <definedName name="b" localSheetId="21">#REF!</definedName>
    <definedName name="b" localSheetId="30">#REF!</definedName>
    <definedName name="b" localSheetId="29">#REF!</definedName>
    <definedName name="b" localSheetId="1">#REF!</definedName>
    <definedName name="b" localSheetId="7">#REF!</definedName>
    <definedName name="b" localSheetId="20">#REF!</definedName>
    <definedName name="b">#REF!</definedName>
    <definedName name="ll" localSheetId="21">#REF!</definedName>
    <definedName name="ll" localSheetId="29">#REF!</definedName>
    <definedName name="ll" localSheetId="1">#REF!</definedName>
    <definedName name="ll" localSheetId="7">#REF!</definedName>
    <definedName name="ll">#REF!</definedName>
    <definedName name="manoj" localSheetId="24">#REF!</definedName>
    <definedName name="manoj" localSheetId="0">#REF!</definedName>
    <definedName name="manoj" localSheetId="21">#REF!</definedName>
    <definedName name="manoj" localSheetId="29">#REF!</definedName>
    <definedName name="manoj" localSheetId="1">#REF!</definedName>
    <definedName name="manoj" localSheetId="7">#REF!</definedName>
    <definedName name="manoj" localSheetId="20">#REF!</definedName>
    <definedName name="manoj">#REF!</definedName>
    <definedName name="_xlnm.Print_Area" localSheetId="17">BEC!$B$1:$E$16</definedName>
    <definedName name="_xlnm.Print_Area" localSheetId="23">BOP!$C$1:$N$69</definedName>
    <definedName name="_xlnm.Print_Area" localSheetId="24">'BoP$'!$B$1:$M$68</definedName>
    <definedName name="_xlnm.Print_Area" localSheetId="37">CALCB!#REF!</definedName>
    <definedName name="_xlnm.Print_Area" localSheetId="38">CALDB!#REF!</definedName>
    <definedName name="_xlnm.Print_Area" localSheetId="39">CALFC!#REF!</definedName>
    <definedName name="_xlnm.Print_Area" localSheetId="33">CBS!#REF!</definedName>
    <definedName name="_xlnm.Print_Area" localSheetId="45">'Concessional loan'!$I$7:$P$21</definedName>
    <definedName name="_xlnm.Print_Area" localSheetId="0">Cover!$A$1:$B$68</definedName>
    <definedName name="_xlnm.Print_Area" localSheetId="18">'Customswise Trade'!$B$1:$I$22</definedName>
    <definedName name="_xlnm.Print_Area" localSheetId="8">Direction!$B$1:$I$50</definedName>
    <definedName name="_xlnm.Print_Area" localSheetId="27">'Exchange Rate'!$B$1:$L$124</definedName>
    <definedName name="_xlnm.Print_Area" localSheetId="28">GBO!$A$1:$I$57</definedName>
    <definedName name="_xlnm.Print_Area" localSheetId="49">'Int Rate '!$A$1:$AL$32</definedName>
    <definedName name="_xlnm.Print_Area" localSheetId="50">'Inter bank'!$A$1:$M$20</definedName>
    <definedName name="_xlnm.Print_Area" localSheetId="19">'M_India$'!$B$1:$P$20</definedName>
    <definedName name="_xlnm.Print_Area" localSheetId="15">'M-China'!$B$1:$J$50</definedName>
    <definedName name="_xlnm.Print_Area" localSheetId="21">'Migrant Worker'!$C$1:$M$37</definedName>
    <definedName name="_xlnm.Print_Area" localSheetId="14">'M-India'!$C$1:$K$59</definedName>
    <definedName name="_xlnm.Print_Area" localSheetId="46">'MO Summary'!$G$5:$K$21</definedName>
    <definedName name="_xlnm.Print_Area" localSheetId="16">'M-Other'!$B$1:$J$75</definedName>
    <definedName name="_xlnm.Print_Area" localSheetId="31">MS!#REF!</definedName>
    <definedName name="_xlnm.Print_Area" localSheetId="32">'MS y-o-y'!$A$1:$H$37</definedName>
    <definedName name="_xlnm.Print_Area" localSheetId="35">ODCS!#REF!</definedName>
    <definedName name="_xlnm.Print_Area" localSheetId="30">ODD!$A$1:$H$38</definedName>
    <definedName name="_xlnm.Print_Area" localSheetId="43">'Product credit'!$A$1:$I$53</definedName>
    <definedName name="_xlnm.Print_Area" localSheetId="48">'Purchase &amp; Sale of FC '!$A$1:$Q$20</definedName>
    <definedName name="_xlnm.Print_Area" localSheetId="25">ReserveRs!$B$1:$I$42</definedName>
    <definedName name="_xlnm.Print_Area" localSheetId="26">'Reserves $'!$B$1:$I$37</definedName>
    <definedName name="_xlnm.Print_Area" localSheetId="41">'Sect credit'!$A$1:$I$116</definedName>
    <definedName name="_xlnm.Print_Area" localSheetId="57">'Securities Listed'!$A$1:$J$27</definedName>
    <definedName name="_xlnm.Print_Area" localSheetId="55">'Share Market Activities'!$A$1:$K$26</definedName>
    <definedName name="_xlnm.Print_Area" localSheetId="1">SMIs!$A$1:$I$63</definedName>
    <definedName name="_xlnm.Print_Area" localSheetId="52">'Stock Market Indicator'!$A$1:$I$27</definedName>
    <definedName name="_xlnm.Print_Area" localSheetId="51">'TBs 91_364 '!$B$1:$L$18</definedName>
    <definedName name="_xlnm.Print_Area" localSheetId="13">Top_M!#REF!</definedName>
    <definedName name="_xlnm.Print_Area" localSheetId="9">Top_X!$A$1:$H$31</definedName>
    <definedName name="_xlnm.Print_Area" localSheetId="22">'Tourist Arrival'!$B$1:$Q$18</definedName>
    <definedName name="_xlnm.Print_Area" localSheetId="20">'X&amp;MPrice Index &amp;TOT'!$B$1:$T$20</definedName>
    <definedName name="_xlnm.Print_Area" localSheetId="11">'X-China'!$B$1:$J$25</definedName>
    <definedName name="_xlnm.Print_Area" localSheetId="10">'X-India'!$B$1:$J$64</definedName>
    <definedName name="_xlnm.Print_Area" localSheetId="12">'X-Other'!$B$1:$J$21</definedName>
    <definedName name="q" localSheetId="23">#REF!</definedName>
    <definedName name="q" localSheetId="24">#REF!</definedName>
    <definedName name="q" localSheetId="0">#REF!</definedName>
    <definedName name="q" localSheetId="27">#REF!</definedName>
    <definedName name="q" localSheetId="49">#REF!</definedName>
    <definedName name="q" localSheetId="50">#REF!</definedName>
    <definedName name="q" localSheetId="21">#REF!</definedName>
    <definedName name="q" localSheetId="47">#REF!</definedName>
    <definedName name="q" localSheetId="30">#REF!</definedName>
    <definedName name="q" localSheetId="48">#REF!</definedName>
    <definedName name="q" localSheetId="25">#REF!</definedName>
    <definedName name="q" localSheetId="26">#REF!</definedName>
    <definedName name="q" localSheetId="29">#REF!</definedName>
    <definedName name="q" localSheetId="1">#REF!</definedName>
    <definedName name="q" localSheetId="7">#REF!</definedName>
    <definedName name="q" localSheetId="51">#REF!</definedName>
    <definedName name="q" localSheetId="20">#REF!</definedName>
    <definedName name="q">#REF!</definedName>
    <definedName name="table" localSheetId="21">#REF!</definedName>
    <definedName name="table" localSheetId="29">#REF!</definedName>
    <definedName name="table" localSheetId="1">#REF!</definedName>
    <definedName name="table" localSheetId="7">#REF!</definedName>
    <definedName name="table">#REF!</definedName>
  </definedNames>
  <calcPr calcId="162913"/>
</workbook>
</file>

<file path=xl/calcChain.xml><?xml version="1.0" encoding="utf-8"?>
<calcChain xmlns="http://schemas.openxmlformats.org/spreadsheetml/2006/main">
  <c r="F20" i="62" l="1"/>
  <c r="G20" i="62"/>
  <c r="B19" i="53"/>
  <c r="D19" i="53"/>
  <c r="H19" i="53"/>
  <c r="J19" i="53"/>
  <c r="B5" i="45"/>
  <c r="D5" i="45"/>
  <c r="F5" i="45"/>
  <c r="F5" i="47" s="1"/>
  <c r="B6" i="45"/>
  <c r="C6" i="45"/>
  <c r="D6" i="45"/>
  <c r="E6" i="45"/>
  <c r="F6" i="45"/>
  <c r="F6" i="47" s="1"/>
  <c r="H6" i="45"/>
  <c r="H6" i="47" s="1"/>
  <c r="P18" i="25" l="1"/>
  <c r="F7" i="24"/>
  <c r="I7" i="24"/>
  <c r="F8" i="24"/>
  <c r="I8" i="24"/>
  <c r="F9" i="24"/>
  <c r="I9" i="24"/>
  <c r="F10" i="24"/>
  <c r="I10" i="24"/>
  <c r="F11" i="24"/>
  <c r="I11" i="24"/>
  <c r="F12" i="24"/>
  <c r="I12" i="24"/>
  <c r="F13" i="24"/>
  <c r="I13" i="24"/>
  <c r="F14" i="24"/>
  <c r="I14" i="24"/>
  <c r="F15" i="24"/>
  <c r="I15" i="24"/>
  <c r="I16" i="24"/>
  <c r="F18" i="24"/>
  <c r="I18" i="24"/>
  <c r="F19" i="24"/>
  <c r="I19" i="24"/>
  <c r="F20" i="24"/>
  <c r="I20" i="24"/>
  <c r="D21" i="24"/>
  <c r="E21" i="24"/>
  <c r="F21" i="24" s="1"/>
  <c r="G21" i="24"/>
  <c r="H21" i="24"/>
  <c r="I21" i="24" s="1"/>
  <c r="E7" i="15"/>
  <c r="G7" i="15"/>
  <c r="E8" i="15"/>
  <c r="G8" i="15"/>
  <c r="E9" i="15"/>
  <c r="G9" i="15"/>
  <c r="E10" i="15"/>
  <c r="G10" i="15"/>
  <c r="E11" i="15"/>
  <c r="G11" i="15"/>
  <c r="E12" i="15"/>
  <c r="G12" i="15"/>
  <c r="E13" i="15"/>
  <c r="G13" i="15"/>
  <c r="E14" i="15"/>
  <c r="G14" i="15"/>
  <c r="E15" i="15"/>
  <c r="G15" i="15"/>
  <c r="E16" i="15"/>
  <c r="G16" i="15"/>
  <c r="E17" i="15"/>
  <c r="G17" i="15"/>
  <c r="E18" i="15"/>
  <c r="G18" i="15"/>
  <c r="E19" i="15"/>
  <c r="G19" i="15"/>
  <c r="E20" i="15"/>
  <c r="G20" i="15"/>
  <c r="E21" i="15"/>
  <c r="G21" i="15"/>
  <c r="E22" i="15"/>
  <c r="G22" i="15"/>
  <c r="E23" i="15"/>
  <c r="G23" i="15"/>
  <c r="E24" i="15"/>
  <c r="G24" i="15"/>
  <c r="E25" i="15"/>
  <c r="G25" i="15"/>
  <c r="E26" i="15"/>
  <c r="G26" i="15"/>
  <c r="D27" i="15"/>
  <c r="D28" i="15" s="1"/>
  <c r="E28" i="15" s="1"/>
  <c r="E27" i="15"/>
  <c r="F27" i="15"/>
  <c r="G27" i="15" s="1"/>
  <c r="F28" i="15"/>
  <c r="G28" i="15" s="1"/>
  <c r="E29" i="15"/>
  <c r="G29" i="15"/>
  <c r="G9" i="7" l="1"/>
  <c r="G10" i="7"/>
  <c r="G11" i="7"/>
  <c r="G12" i="7"/>
  <c r="G13" i="7"/>
  <c r="G14" i="7"/>
  <c r="G15" i="7"/>
  <c r="G16" i="7"/>
  <c r="G17" i="7"/>
  <c r="G18" i="7"/>
  <c r="G8" i="7"/>
  <c r="G7" i="7"/>
  <c r="J9" i="7"/>
  <c r="J8" i="7"/>
  <c r="J7" i="7"/>
  <c r="E18" i="13"/>
  <c r="F17" i="13"/>
  <c r="E17" i="13"/>
  <c r="D17" i="13"/>
  <c r="D18" i="13" s="1"/>
  <c r="C17" i="13"/>
  <c r="C18" i="13" s="1"/>
  <c r="B17" i="13"/>
  <c r="B18" i="13" s="1"/>
  <c r="H16" i="13"/>
  <c r="G16" i="13"/>
  <c r="H15" i="13"/>
  <c r="G15" i="13"/>
  <c r="H14" i="13"/>
  <c r="G14" i="13"/>
  <c r="I13" i="13"/>
  <c r="H13" i="13"/>
  <c r="G13" i="13"/>
  <c r="H12" i="13"/>
  <c r="G12" i="13"/>
  <c r="H11" i="13"/>
  <c r="G11" i="13"/>
  <c r="H10" i="13"/>
  <c r="G10" i="13"/>
  <c r="I9" i="13"/>
  <c r="H9" i="13"/>
  <c r="G9" i="13"/>
  <c r="H8" i="13"/>
  <c r="G8" i="13"/>
  <c r="H7" i="13"/>
  <c r="G7" i="13"/>
  <c r="L49" i="10"/>
  <c r="J49" i="10"/>
  <c r="I49" i="10"/>
  <c r="L48" i="10"/>
  <c r="J48" i="10"/>
  <c r="I48" i="10"/>
  <c r="L47" i="10"/>
  <c r="J47" i="10"/>
  <c r="I47" i="10"/>
  <c r="L46" i="10"/>
  <c r="J46" i="10"/>
  <c r="I46" i="10"/>
  <c r="L45" i="10"/>
  <c r="J45" i="10"/>
  <c r="I45" i="10"/>
  <c r="L44" i="10"/>
  <c r="J44" i="10"/>
  <c r="I44" i="10"/>
  <c r="L43" i="10"/>
  <c r="J43" i="10"/>
  <c r="I43" i="10"/>
  <c r="L42" i="10"/>
  <c r="J42" i="10"/>
  <c r="I42" i="10"/>
  <c r="L41" i="10"/>
  <c r="J41" i="10"/>
  <c r="I41" i="10"/>
  <c r="L40" i="10"/>
  <c r="J40" i="10"/>
  <c r="I40" i="10"/>
  <c r="L39" i="10"/>
  <c r="J39" i="10"/>
  <c r="I39" i="10"/>
  <c r="L38" i="10"/>
  <c r="J38" i="10"/>
  <c r="I38" i="10"/>
  <c r="L37" i="10"/>
  <c r="J37" i="10"/>
  <c r="I37" i="10"/>
  <c r="L36" i="10"/>
  <c r="J36" i="10"/>
  <c r="I36" i="10"/>
  <c r="L35" i="10"/>
  <c r="J35" i="10"/>
  <c r="I35" i="10"/>
  <c r="L34" i="10"/>
  <c r="J34" i="10"/>
  <c r="I34" i="10"/>
  <c r="L33" i="10"/>
  <c r="J33" i="10"/>
  <c r="I33" i="10"/>
  <c r="L32" i="10"/>
  <c r="J32" i="10"/>
  <c r="I32" i="10"/>
  <c r="L31" i="10"/>
  <c r="J31" i="10"/>
  <c r="I31" i="10"/>
  <c r="L30" i="10"/>
  <c r="J30" i="10"/>
  <c r="I30" i="10"/>
  <c r="L29" i="10"/>
  <c r="J29" i="10"/>
  <c r="I29" i="10"/>
  <c r="L28" i="10"/>
  <c r="J28" i="10"/>
  <c r="I28" i="10"/>
  <c r="L27" i="10"/>
  <c r="J27" i="10"/>
  <c r="I27" i="10"/>
  <c r="L26" i="10"/>
  <c r="J26" i="10"/>
  <c r="I26" i="10"/>
  <c r="L25" i="10"/>
  <c r="J25" i="10"/>
  <c r="I25" i="10"/>
  <c r="L24" i="10"/>
  <c r="J24" i="10"/>
  <c r="I24" i="10"/>
  <c r="L23" i="10"/>
  <c r="J23" i="10"/>
  <c r="I23" i="10"/>
  <c r="L22" i="10"/>
  <c r="J22" i="10"/>
  <c r="I22" i="10"/>
  <c r="L21" i="10"/>
  <c r="J21" i="10"/>
  <c r="I21" i="10"/>
  <c r="L20" i="10"/>
  <c r="J20" i="10"/>
  <c r="I20" i="10"/>
  <c r="L19" i="10"/>
  <c r="J19" i="10"/>
  <c r="I19" i="10"/>
  <c r="L18" i="10"/>
  <c r="J18" i="10"/>
  <c r="I18" i="10"/>
  <c r="L17" i="10"/>
  <c r="J17" i="10"/>
  <c r="I17" i="10"/>
  <c r="L16" i="10"/>
  <c r="J16" i="10"/>
  <c r="I16" i="10"/>
  <c r="L15" i="10"/>
  <c r="J15" i="10"/>
  <c r="I15" i="10"/>
  <c r="L14" i="10"/>
  <c r="J14" i="10"/>
  <c r="I14" i="10"/>
  <c r="L13" i="10"/>
  <c r="J13" i="10"/>
  <c r="I13" i="10"/>
  <c r="L12" i="10"/>
  <c r="J12" i="10"/>
  <c r="I12" i="10"/>
  <c r="L11" i="10"/>
  <c r="J11" i="10"/>
  <c r="I11" i="10"/>
  <c r="L10" i="10"/>
  <c r="J10" i="10"/>
  <c r="I10" i="10"/>
  <c r="L9" i="10"/>
  <c r="J9" i="10"/>
  <c r="I9" i="10"/>
  <c r="I19" i="7"/>
  <c r="H19" i="7"/>
  <c r="F19" i="7"/>
  <c r="E19" i="7"/>
  <c r="C19" i="7"/>
  <c r="B19" i="7"/>
  <c r="D18" i="7"/>
  <c r="D17" i="7"/>
  <c r="D16" i="7"/>
  <c r="D15" i="7"/>
  <c r="D14" i="7"/>
  <c r="D13" i="7"/>
  <c r="D12" i="7"/>
  <c r="D11" i="7"/>
  <c r="D10" i="7"/>
  <c r="D9" i="7"/>
  <c r="D8" i="7"/>
  <c r="D7" i="7"/>
  <c r="D19" i="7" s="1"/>
  <c r="G20" i="6"/>
  <c r="F20" i="6"/>
  <c r="E20" i="6"/>
  <c r="D20" i="6"/>
  <c r="C20" i="6"/>
  <c r="B20" i="6"/>
  <c r="I8" i="13" l="1"/>
  <c r="I12" i="13"/>
  <c r="I16" i="13"/>
  <c r="I7" i="13"/>
  <c r="I11" i="13"/>
  <c r="I15" i="13"/>
  <c r="H17" i="13"/>
  <c r="J19" i="7"/>
  <c r="I10" i="13"/>
  <c r="I14" i="13"/>
  <c r="G19" i="7"/>
  <c r="I18" i="13"/>
  <c r="G18" i="13"/>
  <c r="G17" i="13"/>
  <c r="F18" i="13"/>
  <c r="J17" i="13"/>
  <c r="J7" i="13"/>
  <c r="J8" i="13"/>
  <c r="J9" i="13"/>
  <c r="J10" i="13"/>
  <c r="J11" i="13"/>
  <c r="J12" i="13"/>
  <c r="J13" i="13"/>
  <c r="J14" i="13"/>
  <c r="J15" i="13"/>
  <c r="J16" i="13"/>
  <c r="I17" i="13"/>
  <c r="H18" i="13" l="1"/>
  <c r="J18" i="13"/>
</calcChain>
</file>

<file path=xl/sharedStrings.xml><?xml version="1.0" encoding="utf-8"?>
<sst xmlns="http://schemas.openxmlformats.org/spreadsheetml/2006/main" count="3449" uniqueCount="1510">
  <si>
    <t>Government Budgetary Operation+</t>
  </si>
  <si>
    <t xml:space="preserve"> (Rs. in million)</t>
  </si>
  <si>
    <t>Amount</t>
  </si>
  <si>
    <t>Total Expenditure</t>
  </si>
  <si>
    <t>Total Resources</t>
  </si>
  <si>
    <t>Deficits(-) Surplus(+)</t>
  </si>
  <si>
    <t>Sources of Financing</t>
  </si>
  <si>
    <t xml:space="preserve">      Recurrent</t>
  </si>
  <si>
    <t xml:space="preserve">            a.Domestic Resources </t>
  </si>
  <si>
    <t xml:space="preserve">            b.Foreign Loans</t>
  </si>
  <si>
    <t xml:space="preserve">            c.Foreign Grants</t>
  </si>
  <si>
    <t xml:space="preserve">     Capital</t>
  </si>
  <si>
    <t xml:space="preserve">     Financial</t>
  </si>
  <si>
    <t xml:space="preserve">     Revenue and Grants</t>
  </si>
  <si>
    <t xml:space="preserve">             Revenue</t>
  </si>
  <si>
    <t xml:space="preserve">             Foreign Grants</t>
  </si>
  <si>
    <t xml:space="preserve">     Previous Year's Cash Balance &amp; Beruju</t>
  </si>
  <si>
    <t xml:space="preserve">     Internal Loans</t>
  </si>
  <si>
    <t xml:space="preserve">     Principal Refund and Share Divestment</t>
  </si>
  <si>
    <t xml:space="preserve">     Foreign Loans</t>
  </si>
  <si>
    <t xml:space="preserve">          Domestic Borrowings</t>
  </si>
  <si>
    <t xml:space="preserve">               (i) Treasury Bills</t>
  </si>
  <si>
    <t xml:space="preserve">               (ii) Development Bonds</t>
  </si>
  <si>
    <t xml:space="preserve">               (iii) National Savings Certificates</t>
  </si>
  <si>
    <t xml:space="preserve">               (iv) Citizen Saving Certificates</t>
  </si>
  <si>
    <t xml:space="preserve">               (v) Foreign Employment Bond</t>
  </si>
  <si>
    <t xml:space="preserve">     V. A. T. Fund Account</t>
  </si>
  <si>
    <t xml:space="preserve">     Customs Fund Account</t>
  </si>
  <si>
    <t xml:space="preserve">     Reconstruction Fund Account</t>
  </si>
  <si>
    <t xml:space="preserve">          Others</t>
  </si>
  <si>
    <t>Last year's Cash Balance in the Treasury</t>
  </si>
  <si>
    <t>Adjustment</t>
  </si>
  <si>
    <t>3 (2-1)</t>
  </si>
  <si>
    <t>5(3+4)</t>
  </si>
  <si>
    <t>7(5+6)</t>
  </si>
  <si>
    <t>Current Balance</t>
  </si>
  <si>
    <t>(Based on Banking Transactions)</t>
  </si>
  <si>
    <t xml:space="preserve">     Local Authorities' Accounts</t>
  </si>
  <si>
    <t xml:space="preserve">     Others</t>
  </si>
  <si>
    <t>Cash Balance of Government</t>
  </si>
  <si>
    <t xml:space="preserve"> +  Based on data reported by banking office of NRB and commercial banks conducting government transactions and report released from 81 DTCOs and payment centres.</t>
  </si>
  <si>
    <t>Change in Balance of Govt. Office Account</t>
  </si>
  <si>
    <t>S.N.</t>
  </si>
  <si>
    <t>2019/20*</t>
  </si>
  <si>
    <t>Mid-Oct</t>
  </si>
  <si>
    <t>2018/19</t>
  </si>
  <si>
    <t>2017/18</t>
  </si>
  <si>
    <t>Heading</t>
  </si>
  <si>
    <t>Annual</t>
  </si>
  <si>
    <r>
      <rPr>
        <b/>
        <sz val="11"/>
        <rFont val="Times New Roman"/>
        <family val="1"/>
      </rPr>
      <t>*</t>
    </r>
    <r>
      <rPr>
        <sz val="11"/>
        <rFont val="Times New Roman"/>
        <family val="1"/>
      </rPr>
      <t xml:space="preserve">From FY 2018/19, GBO includes the federal government data only. Revenue mobilization for 2018/19 includes federal government revenue plus the amount in the divisible fund to be transferred to provincial and local governments. </t>
    </r>
  </si>
  <si>
    <r>
      <rPr>
        <b/>
        <sz val="11"/>
        <color indexed="8"/>
        <rFont val="Times New Roman"/>
        <family val="1"/>
      </rPr>
      <t>++Includes Local Authority 'GA' 50% remaining at NRB Rs. 40411.80 million.</t>
    </r>
  </si>
  <si>
    <t>Table - 29</t>
  </si>
  <si>
    <t>Table 31</t>
  </si>
  <si>
    <t>Outstanding Domestic Debt of GoN</t>
  </si>
  <si>
    <t>(Rs. in million)</t>
  </si>
  <si>
    <t>Instruments and Ownership</t>
  </si>
  <si>
    <t>Amount Change
 (Mid-Jul to Mid-Sep)</t>
  </si>
  <si>
    <t>Mid-Jul</t>
  </si>
  <si>
    <t>2019/20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</si>
  <si>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</si>
  <si>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</si>
  <si>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</si>
  <si>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</si>
  <si>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</si>
  <si>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</si>
  <si>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Bonds</t>
  </si>
  <si>
    <t xml:space="preserve">    c. Others</t>
  </si>
  <si>
    <t>National Saving Certificates</t>
  </si>
  <si>
    <t>Citizen Saving Bonds</t>
  </si>
  <si>
    <t xml:space="preserve">    a. Nepal Rastra Bank (Secondary Market)</t>
  </si>
  <si>
    <t>Foreign Employment Bond</t>
  </si>
  <si>
    <t xml:space="preserve">    b. Others</t>
  </si>
  <si>
    <t>Total Domestic Debt</t>
  </si>
  <si>
    <t>Table 2</t>
  </si>
  <si>
    <t xml:space="preserve">National Consumer Price Index </t>
  </si>
  <si>
    <t>(2014/15=100)</t>
  </si>
  <si>
    <t>Mid-Month</t>
  </si>
  <si>
    <t>Group &amp; Sub-Group</t>
  </si>
  <si>
    <t>Weight %</t>
  </si>
  <si>
    <t>Percent Change</t>
  </si>
  <si>
    <t>Sep/Oct</t>
  </si>
  <si>
    <t>Aug/Sep</t>
  </si>
  <si>
    <t>3 Over 1</t>
  </si>
  <si>
    <t>3 Over 2</t>
  </si>
  <si>
    <t>5 Over 3</t>
  </si>
  <si>
    <t>5 Over 4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</si>
  <si>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</si>
  <si>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</si>
  <si>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</si>
  <si>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</si>
  <si>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</si>
  <si>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</si>
  <si>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</si>
  <si>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</si>
  <si>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</si>
  <si>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</si>
  <si>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</si>
  <si>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</si>
  <si>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</si>
  <si>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</si>
  <si>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</si>
  <si>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</si>
  <si>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</si>
  <si>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</si>
  <si>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</si>
  <si>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</si>
  <si>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</si>
  <si>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</si>
  <si>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</si>
  <si>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</si>
  <si>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</si>
  <si>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CPI : Kathmandu Valley ( 3 Districts)</t>
  </si>
  <si>
    <t>CPI : Terai (19 Districts)</t>
  </si>
  <si>
    <t>CPI : Hill (25 Districts)</t>
  </si>
  <si>
    <t>CPI : Mountain (5 Districts)</t>
  </si>
  <si>
    <t>Table 3</t>
  </si>
  <si>
    <t>National Consumer Price Index (Monthly Series)</t>
  </si>
  <si>
    <t>(2014/15 = 100)</t>
  </si>
  <si>
    <t>(y-o-y)</t>
  </si>
  <si>
    <t>Index</t>
  </si>
  <si>
    <t>% Change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</si>
  <si>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</si>
  <si>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</si>
  <si>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</si>
  <si>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</si>
  <si>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</si>
  <si>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</si>
  <si>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</si>
  <si>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</si>
  <si>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</si>
  <si>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</si>
  <si>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</si>
  <si>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</si>
  <si>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</si>
  <si>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Table 4</t>
  </si>
  <si>
    <t>Consumer Price Inflation in Nepal and India (Monthly Series)</t>
  </si>
  <si>
    <t>Nepal</t>
  </si>
  <si>
    <t>India</t>
  </si>
  <si>
    <t>Deviation</t>
  </si>
  <si>
    <t xml:space="preserve">Note : </t>
  </si>
  <si>
    <t>1) CPI in Nepal (2014/15 = 100)</t>
  </si>
  <si>
    <t>2) CPI in India (2012 = 100)</t>
  </si>
  <si>
    <t>Table 5</t>
  </si>
  <si>
    <t>Groups and Sub-groups</t>
  </si>
  <si>
    <t>1 Overall</t>
  </si>
  <si>
    <t>1.1 Primary</t>
  </si>
  <si>
    <t>Food</t>
  </si>
  <si>
    <t>Nonfood</t>
  </si>
  <si>
    <t>1.2 Fuel and Power</t>
  </si>
  <si>
    <t>Fuel and Power</t>
  </si>
  <si>
    <t>Electricity</t>
  </si>
  <si>
    <t>1.3 Manufactured</t>
  </si>
  <si>
    <t>Food, Beverage &amp; Tobacco</t>
  </si>
  <si>
    <t>Textiles</t>
  </si>
  <si>
    <t>Other</t>
  </si>
  <si>
    <t>Consumption Goods</t>
  </si>
  <si>
    <t>Intermediate Goods</t>
  </si>
  <si>
    <t>Capital Goods</t>
  </si>
  <si>
    <t>Table 6</t>
  </si>
  <si>
    <t>National Wholesale Price Index (Monthly Series)</t>
  </si>
  <si>
    <t>(2017/18 = 100)</t>
  </si>
  <si>
    <t>Table - 7</t>
  </si>
  <si>
    <t>National Salary and Wage Rate Index</t>
  </si>
  <si>
    <t>(2004/05=100)</t>
  </si>
  <si>
    <t>Groups/Sub-groups</t>
  </si>
  <si>
    <t>2019/20P</t>
  </si>
  <si>
    <t>3 over 1</t>
  </si>
  <si>
    <t>3 over 2</t>
  </si>
  <si>
    <t>5 over 3</t>
  </si>
  <si>
    <t>5 over 4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</si>
  <si>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</si>
  <si>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</si>
  <si>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</si>
  <si>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</si>
  <si>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</si>
  <si>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</si>
  <si>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</si>
  <si>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</si>
  <si>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</si>
  <si>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</si>
  <si>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</si>
  <si>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</si>
  <si>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</si>
  <si>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</si>
  <si>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</si>
  <si>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</si>
  <si>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</si>
  <si>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</si>
  <si>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</si>
  <si>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</si>
  <si>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</si>
  <si>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P: Provisional</t>
  </si>
  <si>
    <t xml:space="preserve">Current Macroeconomic and Financial Situation </t>
  </si>
  <si>
    <t>Table No.</t>
  </si>
  <si>
    <t>Headings</t>
  </si>
  <si>
    <t>Selected Macroeconomic Indicators</t>
  </si>
  <si>
    <t>Prices</t>
  </si>
  <si>
    <t xml:space="preserve">National Wholesale Price Index </t>
  </si>
  <si>
    <t xml:space="preserve">National Salary and Wage Rate Index </t>
  </si>
  <si>
    <t>External Sector</t>
  </si>
  <si>
    <t>Direction of Foreign Trade</t>
  </si>
  <si>
    <t xml:space="preserve">Exports of Major Commodities </t>
  </si>
  <si>
    <t>Exports of Major Commodities to India</t>
  </si>
  <si>
    <t>Exports of Major Commodities to China</t>
  </si>
  <si>
    <t>Exports of Major Commodities to Other Countries</t>
  </si>
  <si>
    <t xml:space="preserve">Imports of Major Commodities </t>
  </si>
  <si>
    <t>Imports of Major Commodities from India</t>
  </si>
  <si>
    <t>Imports of Major Commodities from China</t>
  </si>
  <si>
    <t>Imports of Major Commodities from Other Countries</t>
  </si>
  <si>
    <t xml:space="preserve">Composition of Export and Import (Based on Broad Economic Classification) </t>
  </si>
  <si>
    <t>Customwise Foreign Trade</t>
  </si>
  <si>
    <t>Imports from India against Payment  in US Dollar</t>
  </si>
  <si>
    <t>Export and Import Unit Value Price Index and Terms of Trade</t>
  </si>
  <si>
    <t xml:space="preserve">Number of Nepalese going for Foreign Employment </t>
  </si>
  <si>
    <t>Monthly tourist arrival</t>
  </si>
  <si>
    <t>Summary of Balance of Payments</t>
  </si>
  <si>
    <t>Summary of Balance of Payments in US Dollar</t>
  </si>
  <si>
    <t>Gross Foreign Assets of the Banking Sector</t>
  </si>
  <si>
    <t>Gross Foreign Assets of the Banking Sector in US Dollar</t>
  </si>
  <si>
    <t>Exchange Rate of US Dollar</t>
  </si>
  <si>
    <t>Price of Oil and Gold in the International Market</t>
  </si>
  <si>
    <t>Government Finance</t>
  </si>
  <si>
    <t>Government Budgetary Operations</t>
  </si>
  <si>
    <t>Government Revenue Collection</t>
  </si>
  <si>
    <t>Outstanding Domestic Debt of the GoN</t>
  </si>
  <si>
    <t>Monetary and Credit Aggregates</t>
  </si>
  <si>
    <t>Monetary Survey</t>
  </si>
  <si>
    <t>Monetary Survey (y-o-y)</t>
  </si>
  <si>
    <t>Central Bank Survey</t>
  </si>
  <si>
    <t>Central Bank Survey (y-o-y)</t>
  </si>
  <si>
    <t>Other Depository Corporation Survey</t>
  </si>
  <si>
    <t>Other Depository Corporation Survey (y-o-y)</t>
  </si>
  <si>
    <t>Condensed Assets and Liabilities of Commercial Banks</t>
  </si>
  <si>
    <t>Condensed Assets and Liabilities of Development Banks</t>
  </si>
  <si>
    <t>Condensed Assets and Liabilities of Finance Companies</t>
  </si>
  <si>
    <t xml:space="preserve"> 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</si>
  <si>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</si>
  <si>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</si>
  <si>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</si>
  <si>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Productwise Outstanding Credit of Banks and Financial Institutions</t>
  </si>
  <si>
    <t>Loan of Commercial Banks to Government Enterprises</t>
  </si>
  <si>
    <t>Concessional Loan</t>
  </si>
  <si>
    <t>Monetary Operations</t>
  </si>
  <si>
    <t>Summary of Monetary Operations</t>
  </si>
  <si>
    <t>Purchase/Sale of Foreign Currency</t>
  </si>
  <si>
    <t>Inter-bank Transaction and Interest Rates</t>
  </si>
  <si>
    <t>Structure of Interest Rates</t>
  </si>
  <si>
    <t>Inter-bank Transaction Amount &amp; Weighted Average Interest Rate</t>
  </si>
  <si>
    <t xml:space="preserve">Weighted Average Treasury Bills Rate </t>
  </si>
  <si>
    <t>Stock Market</t>
  </si>
  <si>
    <t>Stock Market Indicators</t>
  </si>
  <si>
    <t>Public Issue Approval by SEBON</t>
  </si>
  <si>
    <t>Listed Companies and Market Capitalization</t>
  </si>
  <si>
    <t>Structure of Share Price Indices</t>
  </si>
  <si>
    <t xml:space="preserve">Securities Market Turnover </t>
  </si>
  <si>
    <t>Securities Listed  in Nepal Stock Exchange Ltd</t>
  </si>
  <si>
    <t>Table 1</t>
  </si>
  <si>
    <t>2014/15</t>
  </si>
  <si>
    <t>2015/16</t>
  </si>
  <si>
    <t>2016/17</t>
  </si>
  <si>
    <t>A</t>
  </si>
  <si>
    <t>Real Sector (growth rate and ratio in percent)</t>
  </si>
  <si>
    <t>Real GDP at basic price</t>
  </si>
  <si>
    <t>-</t>
  </si>
  <si>
    <t>Real GDP at producers' price</t>
  </si>
  <si>
    <t>Nominal GDP at producers' price</t>
  </si>
  <si>
    <t>Gross National Income (GNI)</t>
  </si>
  <si>
    <t>Gross National Disposable Income (GNDI)</t>
  </si>
  <si>
    <t xml:space="preserve">Gross Capital Formation / GDP </t>
  </si>
  <si>
    <t>Gross Fixed Capital Formation / GDP</t>
  </si>
  <si>
    <t>Gross Domestic Savings / GDP</t>
  </si>
  <si>
    <t xml:space="preserve">Gross National Savings / GDP </t>
  </si>
  <si>
    <t>B</t>
  </si>
  <si>
    <t>Prices Change ( percent)</t>
  </si>
  <si>
    <t>CPI (y-o-y)</t>
  </si>
  <si>
    <t>Food CPI (y-o-y)</t>
  </si>
  <si>
    <t>Non-food CPI (y-o-y)</t>
  </si>
  <si>
    <t>CPI Annual / Period Average</t>
  </si>
  <si>
    <t>National Wholesale Price Index (y-o-y)</t>
  </si>
  <si>
    <t>National Wholesale Price Index Annual / Period Average</t>
  </si>
  <si>
    <t>Salary and Wage Rate Index (y-o-y)</t>
  </si>
  <si>
    <t>C</t>
  </si>
  <si>
    <t>External Sector (growth in percent)</t>
  </si>
  <si>
    <t xml:space="preserve">Export Growth </t>
  </si>
  <si>
    <t xml:space="preserve">Import Growth </t>
  </si>
  <si>
    <t xml:space="preserve">BOP(-Deficit) (Rs. in billion) </t>
  </si>
  <si>
    <t>Current Account Balance (Rs. in billion)</t>
  </si>
  <si>
    <t>Workers' Remittances (Rs. in billion)</t>
  </si>
  <si>
    <t>Trade Balance (Rs. in billion)</t>
  </si>
  <si>
    <t>Trade Balance with India (Rs. in billion)</t>
  </si>
  <si>
    <t>Gross Foreign Exchange Reserves (Rs. in billion)</t>
  </si>
  <si>
    <t>Gross Foreign Exchange Reserves (USD in million)</t>
  </si>
  <si>
    <t>D</t>
  </si>
  <si>
    <t>Financial Sector (growth and interest rate in percent)</t>
  </si>
  <si>
    <t>Broad Money (M2) (y-o-y)</t>
  </si>
  <si>
    <t>Narrow Money (M1) (y-o-y)</t>
  </si>
  <si>
    <t>Domestic Credit (y-o-y)</t>
  </si>
  <si>
    <t>Claims on Private Sector (y-o-y)</t>
  </si>
  <si>
    <t>Reserve Money (y-o-y)</t>
  </si>
  <si>
    <t xml:space="preserve">91-day T-bills Rate (annual weighted average) </t>
  </si>
  <si>
    <t xml:space="preserve">364-day T-bills Rate (annual wighted average) </t>
  </si>
  <si>
    <t>Weighted Average Interbank Rate of Commercial Banks</t>
  </si>
  <si>
    <t>1.01*</t>
  </si>
  <si>
    <t>0.69*</t>
  </si>
  <si>
    <t>0.64*</t>
  </si>
  <si>
    <t>2.96*</t>
  </si>
  <si>
    <t>4.52*</t>
  </si>
  <si>
    <t xml:space="preserve">Weighted Average Deposit Rate of Commercial Banks </t>
  </si>
  <si>
    <t>3.94*</t>
  </si>
  <si>
    <t>3.28*</t>
  </si>
  <si>
    <t>6.15*</t>
  </si>
  <si>
    <t>6.49*</t>
  </si>
  <si>
    <t>6.60*</t>
  </si>
  <si>
    <t xml:space="preserve">Weighted Average Lending Rate of Commercial Banks </t>
  </si>
  <si>
    <t>9.62*</t>
  </si>
  <si>
    <t>8.86*</t>
  </si>
  <si>
    <t>11.33*</t>
  </si>
  <si>
    <t>12.47*</t>
  </si>
  <si>
    <t>12.13*</t>
  </si>
  <si>
    <t>Base Rate</t>
  </si>
  <si>
    <t>7.90*</t>
  </si>
  <si>
    <t>6.50*</t>
  </si>
  <si>
    <t>9.89*</t>
  </si>
  <si>
    <t>10.47*</t>
  </si>
  <si>
    <t>9.57*</t>
  </si>
  <si>
    <t>Total Deposits (Rs. in billion)</t>
  </si>
  <si>
    <t>BFIs Credit to Private Sector (Rs. in billion)</t>
  </si>
  <si>
    <t>NEPSE Index (Closing)</t>
  </si>
  <si>
    <t>Market Capitalization/GDP</t>
  </si>
  <si>
    <t>E</t>
  </si>
  <si>
    <t>Public Finance (Based on Cash Basis Data)</t>
  </si>
  <si>
    <t>Revenue Growth (%)</t>
  </si>
  <si>
    <t>Expenditure Growth (%)</t>
  </si>
  <si>
    <t>Domestic Debt (Rs. in billion)</t>
  </si>
  <si>
    <t>External Debt (Rs. in billion)</t>
  </si>
  <si>
    <t>Revenue / GDP</t>
  </si>
  <si>
    <t>Recurrent Expenditure / GDP</t>
  </si>
  <si>
    <t>Capital Expenditure / GDP</t>
  </si>
  <si>
    <t>Domestic Debt / GDP</t>
  </si>
  <si>
    <t>External Debt / GDP</t>
  </si>
  <si>
    <t>*Weighted average of mid Jun-mid Jul</t>
  </si>
  <si>
    <t>Table 30</t>
  </si>
  <si>
    <t>Amount (Rs. in million)</t>
  </si>
  <si>
    <t>Growth Rate During Three Months</t>
  </si>
  <si>
    <t>Composition During Three Months</t>
  </si>
  <si>
    <t>2019/20 P</t>
  </si>
  <si>
    <t>Three Months</t>
  </si>
  <si>
    <t xml:space="preserve">Annual 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</si>
  <si>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</si>
  <si>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</si>
  <si>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</si>
  <si>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</si>
  <si>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</si>
  <si>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Vehicle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</si>
  <si>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</si>
  <si>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</si>
  <si>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</si>
  <si>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</si>
  <si>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</si>
  <si>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Total Revenue (excluding Registration and vehicle tax)</t>
  </si>
  <si>
    <t>* Other tax includes road maintenance and improvement duty, road construction and maintenance duty, firm and agency registration fee and ownership certificate charge .</t>
  </si>
  <si>
    <t>Source: Ministry of Finance</t>
  </si>
  <si>
    <t>(Based on Three month's Data  of 2019/20)</t>
  </si>
  <si>
    <t>R= Revised</t>
  </si>
  <si>
    <t xml:space="preserve">P= Provisional   </t>
  </si>
  <si>
    <t>* Based on customs data</t>
  </si>
  <si>
    <t>Import</t>
  </si>
  <si>
    <t>Export</t>
  </si>
  <si>
    <t>6. Share of  export and import in total trade</t>
  </si>
  <si>
    <t>Other Countries</t>
  </si>
  <si>
    <t>China</t>
  </si>
  <si>
    <t xml:space="preserve">5. Share in  total trade </t>
  </si>
  <si>
    <t>4. Share in trade balance</t>
  </si>
  <si>
    <t>3. Share in  total import</t>
  </si>
  <si>
    <t>2. Share in  total export</t>
  </si>
  <si>
    <t>1. Ratio of export to  import</t>
  </si>
  <si>
    <t>With Other Countries</t>
  </si>
  <si>
    <t>With China</t>
  </si>
  <si>
    <t>With India</t>
  </si>
  <si>
    <t>TOTAL FOREIGN TRADE</t>
  </si>
  <si>
    <t>TOTAL TRADE BALANCE</t>
  </si>
  <si>
    <t>From Other Countries</t>
  </si>
  <si>
    <t>From China</t>
  </si>
  <si>
    <t>From India</t>
  </si>
  <si>
    <t>TOTAL IMPORTS</t>
  </si>
  <si>
    <t>To Other Countries</t>
  </si>
  <si>
    <t>To China</t>
  </si>
  <si>
    <t>To India</t>
  </si>
  <si>
    <t>TOTAL EXPORTS</t>
  </si>
  <si>
    <r>
      <t>2019/20</t>
    </r>
    <r>
      <rPr>
        <b/>
        <vertAlign val="superscript"/>
        <sz val="12"/>
        <rFont val="Times New Roman"/>
        <family val="1"/>
      </rPr>
      <t>P</t>
    </r>
  </si>
  <si>
    <r>
      <t>2018/19</t>
    </r>
    <r>
      <rPr>
        <b/>
        <vertAlign val="superscript"/>
        <sz val="12"/>
        <rFont val="Times New Roman"/>
        <family val="1"/>
      </rPr>
      <t>R</t>
    </r>
  </si>
  <si>
    <t>Direction of Foreign Trade*</t>
  </si>
  <si>
    <t>Table 8</t>
  </si>
  <si>
    <t>R= Revised, P= Provisional</t>
  </si>
  <si>
    <t>Total Exports (A+B)</t>
  </si>
  <si>
    <t xml:space="preserve"> Others </t>
  </si>
  <si>
    <t>B.</t>
  </si>
  <si>
    <t xml:space="preserve"> Top 20 Commodities</t>
  </si>
  <si>
    <t>A.</t>
  </si>
  <si>
    <t>Handicraft Goods and other handicrafts</t>
  </si>
  <si>
    <t>Wire</t>
  </si>
  <si>
    <t>Shoes and Sandles</t>
  </si>
  <si>
    <t>Herbs</t>
  </si>
  <si>
    <t>Rosin</t>
  </si>
  <si>
    <t>Noodles</t>
  </si>
  <si>
    <t>Tooth Paste</t>
  </si>
  <si>
    <t>Oil Cakes</t>
  </si>
  <si>
    <t>Zinc Sheet</t>
  </si>
  <si>
    <t>Pulses</t>
  </si>
  <si>
    <t>Medicine (Ayurvedic)</t>
  </si>
  <si>
    <t>Pashmina</t>
  </si>
  <si>
    <t>Juice</t>
  </si>
  <si>
    <t>Readymade garment</t>
  </si>
  <si>
    <t>Cardamom</t>
  </si>
  <si>
    <t>Jute Goods</t>
  </si>
  <si>
    <t>Polyster Yarn + Threads</t>
  </si>
  <si>
    <t>Woolen Carpet</t>
  </si>
  <si>
    <t>Palm Oil</t>
  </si>
  <si>
    <t>Share in Total Exports</t>
  </si>
  <si>
    <t xml:space="preserve"> Exports of Major Commodities </t>
  </si>
  <si>
    <t>Table 9</t>
  </si>
  <si>
    <t>* includes P.P. fabric</t>
  </si>
  <si>
    <t xml:space="preserve"> Total (A+B)</t>
  </si>
  <si>
    <t xml:space="preserve"> B. Others</t>
  </si>
  <si>
    <t>Turmeric</t>
  </si>
  <si>
    <t>Thread</t>
  </si>
  <si>
    <t>Textiles*</t>
  </si>
  <si>
    <t>Turpentine</t>
  </si>
  <si>
    <t>Stone and Sand</t>
  </si>
  <si>
    <t>Soap</t>
  </si>
  <si>
    <t>Skin</t>
  </si>
  <si>
    <t>Shampoos and Hair Oils</t>
  </si>
  <si>
    <t>Ricebran Oil</t>
  </si>
  <si>
    <t>Readymade garments</t>
  </si>
  <si>
    <t>Raw Jute</t>
  </si>
  <si>
    <t>Polyster Yarn</t>
  </si>
  <si>
    <t>Plastic Utensils</t>
  </si>
  <si>
    <t>Particle Board</t>
  </si>
  <si>
    <t>Paper</t>
  </si>
  <si>
    <t>Mustard &amp; Linseed</t>
  </si>
  <si>
    <t>Marble Slab</t>
  </si>
  <si>
    <t>M.S. Pipe</t>
  </si>
  <si>
    <t>Live Animals</t>
  </si>
  <si>
    <t xml:space="preserve">         (c) Twines</t>
  </si>
  <si>
    <t xml:space="preserve">         (b) Sackings</t>
  </si>
  <si>
    <t xml:space="preserve">         (a) Hessian</t>
  </si>
  <si>
    <t>Handicraft Goods</t>
  </si>
  <si>
    <t>Ginger</t>
  </si>
  <si>
    <t>Ghee(Clarified)</t>
  </si>
  <si>
    <t>Ghee (Vegetable)</t>
  </si>
  <si>
    <t>G.I. pipe</t>
  </si>
  <si>
    <t>Fruits</t>
  </si>
  <si>
    <t>Copper Wire Rod</t>
  </si>
  <si>
    <t>Cinnamon</t>
  </si>
  <si>
    <t>Chemicals</t>
  </si>
  <si>
    <t>Cattlefeed</t>
  </si>
  <si>
    <t>Catechue</t>
  </si>
  <si>
    <t>Brooms</t>
  </si>
  <si>
    <t>Brans</t>
  </si>
  <si>
    <t>Biscuits</t>
  </si>
  <si>
    <t>Aluminium Section</t>
  </si>
  <si>
    <t>A. Major Commodities</t>
  </si>
  <si>
    <t xml:space="preserve"> Exports of Major Commodities to India</t>
  </si>
  <si>
    <t>Table 10</t>
  </si>
  <si>
    <t>Total (A+B)</t>
  </si>
  <si>
    <t xml:space="preserve">B. Other </t>
  </si>
  <si>
    <t xml:space="preserve">Woolen Carpet </t>
  </si>
  <si>
    <t>Wheat Flour</t>
  </si>
  <si>
    <t>Vegetables</t>
  </si>
  <si>
    <t>Tea</t>
  </si>
  <si>
    <t>Tanned Skin</t>
  </si>
  <si>
    <t xml:space="preserve">Silverware and Jewelleries </t>
  </si>
  <si>
    <t>Rudrakshya</t>
  </si>
  <si>
    <t>Readymade Leather Goods</t>
  </si>
  <si>
    <t>Readymade Garments</t>
  </si>
  <si>
    <t>Other handicraft goods</t>
  </si>
  <si>
    <t>Handicraft (Metal and Woolen)</t>
  </si>
  <si>
    <t>Aluminium, Copper and Brass Utensils</t>
  </si>
  <si>
    <t>Agarbatti</t>
  </si>
  <si>
    <t xml:space="preserve">A. Major Commodities </t>
  </si>
  <si>
    <t xml:space="preserve"> Exports of Major Commodities to China</t>
  </si>
  <si>
    <t>Table 11</t>
  </si>
  <si>
    <t xml:space="preserve">    Total  (A+B)</t>
  </si>
  <si>
    <t>Silverware and Jewelleries</t>
  </si>
  <si>
    <t>Nepalese Paper &amp; Paper Products</t>
  </si>
  <si>
    <t>Handicraft (Metal and Wooden)</t>
  </si>
  <si>
    <t xml:space="preserve"> Exports of Major Commodities to Other Countries</t>
  </si>
  <si>
    <t>Table 12</t>
  </si>
  <si>
    <t>Total Imports (A+B)</t>
  </si>
  <si>
    <t>Polythene Granules</t>
  </si>
  <si>
    <t>Video Television &amp; Parts</t>
  </si>
  <si>
    <t>Crude Soyabean Oil</t>
  </si>
  <si>
    <t>Aircraft Spareparts</t>
  </si>
  <si>
    <t>Crude Palm Oil</t>
  </si>
  <si>
    <t>Electrical Goods</t>
  </si>
  <si>
    <t>Chemical Fertilizer</t>
  </si>
  <si>
    <t>Rice</t>
  </si>
  <si>
    <t>Electrical Equipment</t>
  </si>
  <si>
    <t>Telecommunication Equip. Parts</t>
  </si>
  <si>
    <t>Hotrolled Sheet in Coil</t>
  </si>
  <si>
    <t>Medicine</t>
  </si>
  <si>
    <t>M.S. Billet</t>
  </si>
  <si>
    <t>Other Machinery &amp; Parts</t>
  </si>
  <si>
    <t>Petroleum Products</t>
  </si>
  <si>
    <t>Share in Total Imports</t>
  </si>
  <si>
    <t xml:space="preserve"> Imports of Major Commodities </t>
  </si>
  <si>
    <t>Table 13</t>
  </si>
  <si>
    <t>R= Revised, P= Provisional, * includes Paddy</t>
  </si>
  <si>
    <t>Wire Products</t>
  </si>
  <si>
    <t>Vehicles &amp; Spare Parts</t>
  </si>
  <si>
    <t>Tyre, Tubes &amp; Flapes</t>
  </si>
  <si>
    <t>Tobacco</t>
  </si>
  <si>
    <t>Sugar</t>
  </si>
  <si>
    <t>Steel Sheet</t>
  </si>
  <si>
    <t>Shoes &amp; Sandles</t>
  </si>
  <si>
    <t>Sanitaryware</t>
  </si>
  <si>
    <t>Salt</t>
  </si>
  <si>
    <t>Raw Cotton</t>
  </si>
  <si>
    <t>Radio, TV, Deck &amp; Parts</t>
  </si>
  <si>
    <t>Pipe and Pipe Fittings</t>
  </si>
  <si>
    <t>Other Stationery Goods</t>
  </si>
  <si>
    <t>Molasses Sugar</t>
  </si>
  <si>
    <t>M.S. Wires, Rods, Coils, Bars</t>
  </si>
  <si>
    <t>Insecticides</t>
  </si>
  <si>
    <t>Incense Sticks</t>
  </si>
  <si>
    <t>Glass Sheet and G.Wares</t>
  </si>
  <si>
    <t>Enamel &amp; Other Paints</t>
  </si>
  <si>
    <t>Dry Cell Battery</t>
  </si>
  <si>
    <t>Cuminseeds and Peppers</t>
  </si>
  <si>
    <t>Cosmetics</t>
  </si>
  <si>
    <t>Cooking Stoves</t>
  </si>
  <si>
    <t>Coldrolled Sheet in Coil</t>
  </si>
  <si>
    <t>Coal</t>
  </si>
  <si>
    <t>Cement</t>
  </si>
  <si>
    <t>Books and Magazines</t>
  </si>
  <si>
    <t>Bitumen</t>
  </si>
  <si>
    <t>Baby Food &amp; Milk Products</t>
  </si>
  <si>
    <t>Almunium Bars, Rods, Profiles, Foil etc.</t>
  </si>
  <si>
    <t>Agri. Equip.&amp; Parts</t>
  </si>
  <si>
    <t>Table 14</t>
  </si>
  <si>
    <t>Total (A + B)</t>
  </si>
  <si>
    <t xml:space="preserve">B. Other Commodities </t>
  </si>
  <si>
    <t>Writing &amp; Printing Paper</t>
  </si>
  <si>
    <t>Wheat Products</t>
  </si>
  <si>
    <t>Welding Rods</t>
  </si>
  <si>
    <t>Tyre, Tubes and Flapes</t>
  </si>
  <si>
    <t>Transport Equipment &amp; Parts</t>
  </si>
  <si>
    <t>Toys</t>
  </si>
  <si>
    <t>Threads - Polyster</t>
  </si>
  <si>
    <t>Telecommunication Equipments and Parts</t>
  </si>
  <si>
    <t>Storage Battery</t>
  </si>
  <si>
    <t>Steel Rod &amp; Sheet</t>
  </si>
  <si>
    <t>Solar Panel</t>
  </si>
  <si>
    <t>Smart Cards</t>
  </si>
  <si>
    <t>Seasoning Powder &amp; Flavour for Instant Noodles</t>
  </si>
  <si>
    <t>Raw Wool</t>
  </si>
  <si>
    <t>Raw Silk</t>
  </si>
  <si>
    <t>Polyethylene Terephthalate (Plastic pet chips/Pet Resin)</t>
  </si>
  <si>
    <t>Plywood &amp; Particle board</t>
  </si>
  <si>
    <t>Parafin Wax</t>
  </si>
  <si>
    <t>Other Stationaries</t>
  </si>
  <si>
    <t>Other Machinery and Parts</t>
  </si>
  <si>
    <t>Office Equipment &amp; Stationary</t>
  </si>
  <si>
    <t>Metal &amp; Wooden furniture</t>
  </si>
  <si>
    <t>Medical Equipment &amp; Tools</t>
  </si>
  <si>
    <t>Glasswares</t>
  </si>
  <si>
    <t>Garlic</t>
  </si>
  <si>
    <t>Fastener</t>
  </si>
  <si>
    <t>Cosmetic Goods</t>
  </si>
  <si>
    <t>Chemical</t>
  </si>
  <si>
    <t>Camera</t>
  </si>
  <si>
    <t>Bags</t>
  </si>
  <si>
    <t>Aluminium Scrap, Flake, Foil, Bars, &amp; Rods</t>
  </si>
  <si>
    <t>Table 15</t>
  </si>
  <si>
    <t>Zinc Ingot</t>
  </si>
  <si>
    <t>X-Ray Film</t>
  </si>
  <si>
    <t>Watches &amp; Bands</t>
  </si>
  <si>
    <t>Umbrella and Parts</t>
  </si>
  <si>
    <t>Tyre,Tube &amp; Flaps</t>
  </si>
  <si>
    <t>Threads</t>
  </si>
  <si>
    <t>Textile Dyes</t>
  </si>
  <si>
    <t>Tello</t>
  </si>
  <si>
    <t>Telecommunication Equipment &amp; Parts</t>
  </si>
  <si>
    <t>Synthetic Carpet</t>
  </si>
  <si>
    <t>Synthetic &amp; Natural Rubber</t>
  </si>
  <si>
    <t>Small Cardamom</t>
  </si>
  <si>
    <t>Silver</t>
  </si>
  <si>
    <t>Shoes and Sandals</t>
  </si>
  <si>
    <t>Powder Milk</t>
  </si>
  <si>
    <t>Pipe &amp; Pipe Fittings</t>
  </si>
  <si>
    <t>P.V.C.Compound</t>
  </si>
  <si>
    <t>Other Machinary &amp; Parts</t>
  </si>
  <si>
    <t>M.S.Wire Rod</t>
  </si>
  <si>
    <t>Gold</t>
  </si>
  <si>
    <t>G.I.Wire</t>
  </si>
  <si>
    <t>Flash Light</t>
  </si>
  <si>
    <t>Edible Oil</t>
  </si>
  <si>
    <t>Drycell Battery</t>
  </si>
  <si>
    <t>Door Locks</t>
  </si>
  <si>
    <t>Cuminseed</t>
  </si>
  <si>
    <t>Crude Coconut Oil</t>
  </si>
  <si>
    <t>Copper Wire Rod, Scrapes &amp; Sheets</t>
  </si>
  <si>
    <t>Computer and Parts</t>
  </si>
  <si>
    <t>Coconut Oil</t>
  </si>
  <si>
    <t>Clove</t>
  </si>
  <si>
    <t>Cigarette Paper</t>
  </si>
  <si>
    <t>Button</t>
  </si>
  <si>
    <t>Betelnut</t>
  </si>
  <si>
    <t>Table 16</t>
  </si>
  <si>
    <t>* Based on' UN Trade Statsitics' Classification by Board Economic Categories ( Rev. 4)</t>
  </si>
  <si>
    <t>Total</t>
  </si>
  <si>
    <t>Goods not elsewhere specified</t>
  </si>
  <si>
    <t>Consumer goods not elsewhere specified</t>
  </si>
  <si>
    <t xml:space="preserve"> Transport equipment, and parts and accessories thereof</t>
  </si>
  <si>
    <t>Capital goods (except transport equipment), and parts and accessories thereof</t>
  </si>
  <si>
    <t>Fuels and lubricants</t>
  </si>
  <si>
    <t>Industrial supplies not elsewhere specified</t>
  </si>
  <si>
    <t>Food and beverages</t>
  </si>
  <si>
    <t>Percent Share in Total</t>
  </si>
  <si>
    <t>Mid Jul - Mid Oct, 2019</t>
  </si>
  <si>
    <t>(Based on Broad Economic Classification)</t>
  </si>
  <si>
    <t xml:space="preserve">Composition of Export and Import </t>
  </si>
  <si>
    <t>Table 17</t>
  </si>
  <si>
    <t xml:space="preserve">Total </t>
  </si>
  <si>
    <t>Others</t>
  </si>
  <si>
    <t>Rasuwa Customs Office</t>
  </si>
  <si>
    <t>Kanchanpur Customs Office</t>
  </si>
  <si>
    <t>Tatopani Customs Office</t>
  </si>
  <si>
    <t>Jaleshwar Customs Office</t>
  </si>
  <si>
    <t>Kailali Customs Office</t>
  </si>
  <si>
    <t>Krishnanagar Customs Office</t>
  </si>
  <si>
    <t>Mechi Customs Office</t>
  </si>
  <si>
    <t>Nepalgunj Customs Office</t>
  </si>
  <si>
    <t>Tribhuwan Airport Customs Office</t>
  </si>
  <si>
    <t>Biratnagar Customs Office</t>
  </si>
  <si>
    <t>Bhairawa Customs Office</t>
  </si>
  <si>
    <t>Dry Port Customs Office</t>
  </si>
  <si>
    <t>Birgunj Customs Office</t>
  </si>
  <si>
    <t xml:space="preserve">% Change </t>
  </si>
  <si>
    <t>Imports</t>
  </si>
  <si>
    <t>Exports</t>
  </si>
  <si>
    <t>Custom Points</t>
  </si>
  <si>
    <t>(Rs. in million )</t>
  </si>
  <si>
    <t>Customwise Foreign Trade*</t>
  </si>
  <si>
    <t>Table 18</t>
  </si>
  <si>
    <t>* The monthly data are updated based on the latest information from custom office and differ from earlier issues.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</si>
  <si>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</si>
  <si>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</si>
  <si>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</si>
  <si>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</si>
  <si>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</si>
  <si>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</si>
  <si>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</si>
  <si>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</si>
  <si>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Imports from India against Payment in US Dollar</t>
  </si>
  <si>
    <t>Table 19</t>
  </si>
  <si>
    <t>July</t>
  </si>
  <si>
    <t>June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</si>
  <si>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</si>
  <si>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</si>
  <si>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</si>
  <si>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</si>
  <si>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</si>
  <si>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</si>
  <si>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</si>
  <si>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</si>
  <si>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</si>
  <si>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>August</t>
  </si>
  <si>
    <t>Percentage Change</t>
  </si>
  <si>
    <t>Percent 
Change</t>
  </si>
  <si>
    <t xml:space="preserve">Terms of Trade </t>
  </si>
  <si>
    <t xml:space="preserve">Import Unit Value Price Index </t>
  </si>
  <si>
    <t>Export Unit Value Price Index</t>
  </si>
  <si>
    <t>(FY 2018/19 = 100)</t>
  </si>
  <si>
    <t>Table 20</t>
  </si>
  <si>
    <t xml:space="preserve">Source: Department of Foreign Employment.  </t>
  </si>
  <si>
    <t xml:space="preserve">*Including EPS </t>
  </si>
  <si>
    <t>Total Renew Entry</t>
  </si>
  <si>
    <t>b) Renew Entry</t>
  </si>
  <si>
    <t>Lebanon</t>
  </si>
  <si>
    <t>Israel</t>
  </si>
  <si>
    <t>Poland</t>
  </si>
  <si>
    <t>Japan</t>
  </si>
  <si>
    <t>Turkey</t>
  </si>
  <si>
    <t>Maldives</t>
  </si>
  <si>
    <t>Afghanistan</t>
  </si>
  <si>
    <t>Romania</t>
  </si>
  <si>
    <t>Malta</t>
  </si>
  <si>
    <t>Cyprus</t>
  </si>
  <si>
    <t>Oman</t>
  </si>
  <si>
    <t>Bahrain</t>
  </si>
  <si>
    <t>Jordan</t>
  </si>
  <si>
    <t>South Korea*</t>
  </si>
  <si>
    <t>Kuwait</t>
  </si>
  <si>
    <t>Malaysia</t>
  </si>
  <si>
    <t>Qatar</t>
  </si>
  <si>
    <t>Saudi Arabia</t>
  </si>
  <si>
    <t>UAE</t>
  </si>
  <si>
    <t>a) Institutional and Individual (New and Legalized )</t>
  </si>
  <si>
    <t>During</t>
  </si>
  <si>
    <t>Percent Share</t>
  </si>
  <si>
    <t>Country</t>
  </si>
  <si>
    <t>Countrywise</t>
  </si>
  <si>
    <t>Table 21</t>
  </si>
  <si>
    <t>Source: Nepal Tourism Board</t>
  </si>
  <si>
    <t xml:space="preserve">Dec </t>
  </si>
  <si>
    <t xml:space="preserve">Nov </t>
  </si>
  <si>
    <t xml:space="preserve">Oct </t>
  </si>
  <si>
    <t xml:space="preserve">Sep </t>
  </si>
  <si>
    <t xml:space="preserve">Aug </t>
  </si>
  <si>
    <t xml:space="preserve">July </t>
  </si>
  <si>
    <t xml:space="preserve">Jun </t>
  </si>
  <si>
    <t xml:space="preserve">May </t>
  </si>
  <si>
    <t xml:space="preserve">Apr </t>
  </si>
  <si>
    <t xml:space="preserve">Mar </t>
  </si>
  <si>
    <t xml:space="preserve">Feb </t>
  </si>
  <si>
    <t xml:space="preserve">Jan </t>
  </si>
  <si>
    <t>Month</t>
  </si>
  <si>
    <t>Year</t>
  </si>
  <si>
    <t>Montly Tourist Arrival</t>
  </si>
  <si>
    <t>Table 22</t>
  </si>
  <si>
    <t>* Change in reserve net is derived by netting out  reserves and related items (Group E) and currency and deposits (under Group C)  with adjustment of valuation gain/loss.</t>
  </si>
  <si>
    <t>P= Provisional</t>
  </si>
  <si>
    <t>Changes in reserve net (- increase)*</t>
  </si>
  <si>
    <t>Use of Fund Credit and Loans</t>
  </si>
  <si>
    <t>Deposit money banks</t>
  </si>
  <si>
    <t>Nepal Rastra Bank</t>
  </si>
  <si>
    <t>Reserve assets</t>
  </si>
  <si>
    <t>E. Reserves and Related Items</t>
  </si>
  <si>
    <t xml:space="preserve">  Total, Group A through D</t>
  </si>
  <si>
    <t>Miscellaneous Items, Net</t>
  </si>
  <si>
    <t>D.</t>
  </si>
  <si>
    <t xml:space="preserve">  Total, Group A through C</t>
  </si>
  <si>
    <t>Other liabilities</t>
  </si>
  <si>
    <t>Currency and deposits</t>
  </si>
  <si>
    <t>Repayments</t>
  </si>
  <si>
    <t>Drawings</t>
  </si>
  <si>
    <t>Other sectors</t>
  </si>
  <si>
    <t>General Government</t>
  </si>
  <si>
    <t>Loans</t>
  </si>
  <si>
    <t>Trade credits</t>
  </si>
  <si>
    <t>Other investment: liabilities</t>
  </si>
  <si>
    <t>Other investment: assets</t>
  </si>
  <si>
    <t>Portfolio Investment</t>
  </si>
  <si>
    <t>Direct investment in Nepal</t>
  </si>
  <si>
    <t>Financial Account (Excluding Group E)</t>
  </si>
  <si>
    <t xml:space="preserve">  Total, Groups A plus B</t>
  </si>
  <si>
    <t>Capital Account (Capital Transfer)</t>
  </si>
  <si>
    <t>Current transfers: debit</t>
  </si>
  <si>
    <t>Pensions</t>
  </si>
  <si>
    <t>Workers' Remittances</t>
  </si>
  <si>
    <t>Grants</t>
  </si>
  <si>
    <t>Current transfers: credit</t>
  </si>
  <si>
    <t>Transfers: Net</t>
  </si>
  <si>
    <t>Balance on Goods, Services and Income</t>
  </si>
  <si>
    <t>Income: debit</t>
  </si>
  <si>
    <t>Income: credit</t>
  </si>
  <si>
    <t>Income: Net</t>
  </si>
  <si>
    <t>Balance on Goods and Services</t>
  </si>
  <si>
    <t>Government services: debit</t>
  </si>
  <si>
    <t>O/W Education</t>
  </si>
  <si>
    <t>Travel</t>
  </si>
  <si>
    <t>Services: debit</t>
  </si>
  <si>
    <t>Government n.i.e.</t>
  </si>
  <si>
    <t>Services: credit</t>
  </si>
  <si>
    <t>Services: Net</t>
  </si>
  <si>
    <t>Balance on Goods</t>
  </si>
  <si>
    <t>Oil</t>
  </si>
  <si>
    <t>Goods: Imports f.o.b.</t>
  </si>
  <si>
    <t>Goods: Exports f.o.b.</t>
  </si>
  <si>
    <t>A. Current Account</t>
  </si>
  <si>
    <t xml:space="preserve">During </t>
  </si>
  <si>
    <t xml:space="preserve">Percent Change </t>
  </si>
  <si>
    <t>Particulars</t>
  </si>
  <si>
    <t>(Rs. in Million )</t>
  </si>
  <si>
    <t xml:space="preserve">Summary of Balance of Payments              </t>
  </si>
  <si>
    <t>Table 23</t>
  </si>
  <si>
    <t>* Based on monthly average exchange rate</t>
  </si>
  <si>
    <t>Changes in reserve net ( - increase )</t>
  </si>
  <si>
    <t>Total, Group A through D</t>
  </si>
  <si>
    <t>Total, Group A through C</t>
  </si>
  <si>
    <t>Other liabalities</t>
  </si>
  <si>
    <t>Total, Groups A plus B</t>
  </si>
  <si>
    <t>Balance on Goods , Services and Income</t>
  </si>
  <si>
    <t>Government Services</t>
  </si>
  <si>
    <t xml:space="preserve">       O/W education</t>
  </si>
  <si>
    <t>Government n.I.e.</t>
  </si>
  <si>
    <t>( USD in Million )</t>
  </si>
  <si>
    <t>Table 24</t>
  </si>
  <si>
    <t>Period-end Buying Rate (Rs/USD)</t>
  </si>
  <si>
    <t>*** After adjusting exchange valuation gain/loss</t>
  </si>
  <si>
    <t>**Change in NFA is derived by taking mid-July as base and minus (-) sign indicates increase.</t>
  </si>
  <si>
    <t>* indicates the "A","B" &amp; " C" class financial institutions licensed by NRB.</t>
  </si>
  <si>
    <t>Sources : Nepal Rastra Bank and Commercial Banks;  Estimated.</t>
  </si>
  <si>
    <t>Reserve/M2</t>
  </si>
  <si>
    <t xml:space="preserve">Reserve/ Imports </t>
  </si>
  <si>
    <t xml:space="preserve">Reserve/GDP </t>
  </si>
  <si>
    <t>I. Change in NFA (G+H)***</t>
  </si>
  <si>
    <t xml:space="preserve">H. Exchange Valuation </t>
  </si>
  <si>
    <t>G. Change in NFA (before adj. ex. val.)**</t>
  </si>
  <si>
    <t>F. Net Foreign Assets(D-E)</t>
  </si>
  <si>
    <t>E. Foreign Liabilities</t>
  </si>
  <si>
    <t>Merchandise and Services</t>
  </si>
  <si>
    <t>Merchandise</t>
  </si>
  <si>
    <t xml:space="preserve">  Gross Foreign Assets</t>
  </si>
  <si>
    <t xml:space="preserve">   Gross Foreign Exchange Reserve</t>
  </si>
  <si>
    <t xml:space="preserve"> Import Capacity in Months </t>
  </si>
  <si>
    <t>D. Gross Foreign Assets (A+B)</t>
  </si>
  <si>
    <t xml:space="preserve">      Share in total (in percent)</t>
  </si>
  <si>
    <t>Inconvertible</t>
  </si>
  <si>
    <t>Convertible</t>
  </si>
  <si>
    <t>C. Gross Foreign Exchange Reserve</t>
  </si>
  <si>
    <t>B. Bank and Financial Institutions*</t>
  </si>
  <si>
    <t xml:space="preserve">   2. Foreign Exchange Reserve </t>
  </si>
  <si>
    <t xml:space="preserve">   1. Gold, SDR, IMF Reserve Position</t>
  </si>
  <si>
    <t>A. Nepal Rastra Bank (1+2)</t>
  </si>
  <si>
    <t>2019</t>
  </si>
  <si>
    <t>2018</t>
  </si>
  <si>
    <t xml:space="preserve">Mid-Jul To </t>
  </si>
  <si>
    <t>Mid-Jul.</t>
  </si>
  <si>
    <t>Table 25</t>
  </si>
  <si>
    <t>B. Bank and Financial Institutions *</t>
  </si>
  <si>
    <t>Mid-Jul To</t>
  </si>
  <si>
    <t>(USD in million)</t>
  </si>
  <si>
    <t>Table 26</t>
  </si>
  <si>
    <t>http://www.kitco.com/gold.londonfix.html</t>
  </si>
  <si>
    <t xml:space="preserve">Sources: http://www.eia.gov/dnav/pet/hist/LeafHandler.ashx?n=PET&amp;s=RBRTE&amp;f=D </t>
  </si>
  <si>
    <t>`</t>
  </si>
  <si>
    <t>** Refers to p.m. London historical fix.</t>
  </si>
  <si>
    <t>* Crude Oil Brent</t>
  </si>
  <si>
    <t>Gold ($/ounce)**</t>
  </si>
  <si>
    <t>Oil ($/barrel)*</t>
  </si>
  <si>
    <t>Oct-Oct</t>
  </si>
  <si>
    <t>Jul-Jul</t>
  </si>
  <si>
    <t>Table 28</t>
  </si>
  <si>
    <t>* As per Nepali Calendar.</t>
  </si>
  <si>
    <t>Annual Average</t>
  </si>
  <si>
    <t xml:space="preserve">February </t>
  </si>
  <si>
    <t xml:space="preserve">June </t>
  </si>
  <si>
    <t xml:space="preserve">Feburary </t>
  </si>
  <si>
    <t xml:space="preserve">Middle </t>
  </si>
  <si>
    <t>Selling</t>
  </si>
  <si>
    <t>Buying</t>
  </si>
  <si>
    <t>Monthly Average*</t>
  </si>
  <si>
    <t>Month End*</t>
  </si>
  <si>
    <t>Fiscal Year</t>
  </si>
  <si>
    <t>Exchange Rate of US Dollar (NRs/USD)</t>
  </si>
  <si>
    <t>Table 27</t>
  </si>
  <si>
    <t>Money multiplier (M2)</t>
  </si>
  <si>
    <t>Money multiplier (M1+)</t>
  </si>
  <si>
    <t>Money multiplier (M1)</t>
  </si>
  <si>
    <t>Memorandum Items</t>
  </si>
  <si>
    <t>R= Revised, P = Provisional</t>
  </si>
  <si>
    <t>million</t>
  </si>
  <si>
    <t xml:space="preserve">2/ Adjusting the exchange valuation gain (+)/loss (-) of  Rs. </t>
  </si>
  <si>
    <t xml:space="preserve">1/ Adjusting the exchange valuation gain (+)/loss (-) of  Rs. </t>
  </si>
  <si>
    <t>4. Broad Money Liquidity (M3)</t>
  </si>
  <si>
    <t xml:space="preserve">  3.2 Time Deposits</t>
  </si>
  <si>
    <t xml:space="preserve">      b. Saving and Call Deposits</t>
  </si>
  <si>
    <t xml:space="preserve">             Demand Deposits</t>
  </si>
  <si>
    <t xml:space="preserve">             Currency</t>
  </si>
  <si>
    <t xml:space="preserve">      a. Money Supply (M1)</t>
  </si>
  <si>
    <t xml:space="preserve">  3.1 Money Supply (a+b), M1+</t>
  </si>
  <si>
    <t>3. Broad Money (M2)</t>
  </si>
  <si>
    <t>2/</t>
  </si>
  <si>
    <t>1/</t>
  </si>
  <si>
    <t xml:space="preserve">   2.2 Net Non-Monetary Liabilities</t>
  </si>
  <si>
    <t xml:space="preserve">       d. Claims on Private Sector </t>
  </si>
  <si>
    <t xml:space="preserve">              Non-Government</t>
  </si>
  <si>
    <t xml:space="preserve">              Government </t>
  </si>
  <si>
    <t xml:space="preserve">       c. Claims on Financial Institutions</t>
  </si>
  <si>
    <t xml:space="preserve">       b. Claims on Non-Financial Government Enterprises</t>
  </si>
  <si>
    <t xml:space="preserve">              Government Deposits</t>
  </si>
  <si>
    <t xml:space="preserve">              Claims on Government</t>
  </si>
  <si>
    <t xml:space="preserve">        a. Net Claims on Government</t>
  </si>
  <si>
    <t xml:space="preserve">   2.1 Domestic Credit</t>
  </si>
  <si>
    <t>2. Net Domestic Assets</t>
  </si>
  <si>
    <t xml:space="preserve">           b. Other </t>
  </si>
  <si>
    <t xml:space="preserve">           a. Deposits</t>
  </si>
  <si>
    <t xml:space="preserve">     1.2 Foreign Liabilities</t>
  </si>
  <si>
    <t xml:space="preserve">     1.1 Foreign Assets</t>
  </si>
  <si>
    <t>1. Foreign Assets, Net</t>
  </si>
  <si>
    <t>Percent</t>
  </si>
  <si>
    <t>Oct (P)</t>
  </si>
  <si>
    <t>Jul (R)</t>
  </si>
  <si>
    <t>Oct</t>
  </si>
  <si>
    <t xml:space="preserve">Jul </t>
  </si>
  <si>
    <t>Changes during three months</t>
  </si>
  <si>
    <t>Monetary Aggregates</t>
  </si>
  <si>
    <t>(Mid-Month)</t>
  </si>
  <si>
    <t>Table 32</t>
  </si>
  <si>
    <t>Reserve Money</t>
  </si>
  <si>
    <t xml:space="preserve"> P = Provisional</t>
  </si>
  <si>
    <t xml:space="preserve">  3.1 Money Supply (a + b), M1+</t>
  </si>
  <si>
    <t xml:space="preserve">Changes </t>
  </si>
  <si>
    <t>Monetary aggregates</t>
  </si>
  <si>
    <t>Table 33</t>
  </si>
  <si>
    <t>Other Items, Net</t>
  </si>
  <si>
    <t>Net Domestic Assets</t>
  </si>
  <si>
    <t>Net Foreign Assets</t>
  </si>
  <si>
    <t>15. Other Liabilities</t>
  </si>
  <si>
    <t>14. Capital and Reserve</t>
  </si>
  <si>
    <t xml:space="preserve">     13.8 CSI </t>
  </si>
  <si>
    <t xml:space="preserve">     13.7 RCF</t>
  </si>
  <si>
    <t xml:space="preserve">     13.6 ECF</t>
  </si>
  <si>
    <t xml:space="preserve">     13.5 ESAF</t>
  </si>
  <si>
    <t xml:space="preserve">     13.4 SAF</t>
  </si>
  <si>
    <t xml:space="preserve">     13.3 Use of Fund Resources</t>
  </si>
  <si>
    <t xml:space="preserve">     13.2 IMF Trust Fund</t>
  </si>
  <si>
    <t xml:space="preserve">     13.1 Foreign Deposits</t>
  </si>
  <si>
    <t>13.  Foreign Liabilities</t>
  </si>
  <si>
    <t>12.  NRB Bond</t>
  </si>
  <si>
    <t>11. Reverse Repo</t>
  </si>
  <si>
    <t>10. Deposit Auction</t>
  </si>
  <si>
    <t>9.  Govt. Deposits</t>
  </si>
  <si>
    <t xml:space="preserve">     8.6 Other Deposits</t>
  </si>
  <si>
    <t xml:space="preserve">     8.5 Deposits of  Finance Companies</t>
  </si>
  <si>
    <t xml:space="preserve">     8.4 Deposits of Development Banks</t>
  </si>
  <si>
    <t xml:space="preserve">     8.3 Deposits of Commercial Banks</t>
  </si>
  <si>
    <t xml:space="preserve">     8.2 Currency Held by ODCs</t>
  </si>
  <si>
    <t xml:space="preserve">     8.1 Currency Outside ODCs</t>
  </si>
  <si>
    <t>8.  Reserve Money</t>
  </si>
  <si>
    <t xml:space="preserve">   Assets = Liabilities</t>
  </si>
  <si>
    <t>7. Other Assets</t>
  </si>
  <si>
    <t>6. Claims on Private Sector</t>
  </si>
  <si>
    <t xml:space="preserve">     5.2 Repo Lending and SLF</t>
  </si>
  <si>
    <t xml:space="preserve">     5.1 Refinance</t>
  </si>
  <si>
    <t>5. Claims on Banks and Financial Institutons</t>
  </si>
  <si>
    <t xml:space="preserve">     4.2 Non-Government</t>
  </si>
  <si>
    <t xml:space="preserve">     4.1 Government </t>
  </si>
  <si>
    <t>4. Claims on Non-Banking Financial Institutions</t>
  </si>
  <si>
    <t>3. Claims on Non-Financial Government Enterprises</t>
  </si>
  <si>
    <t xml:space="preserve">     2.4 Loans and Advances</t>
  </si>
  <si>
    <t xml:space="preserve">     2.3 Other Government Papers</t>
  </si>
  <si>
    <t xml:space="preserve">     2.2 Development Bonds</t>
  </si>
  <si>
    <t xml:space="preserve">     2.1 Treasury Bills</t>
  </si>
  <si>
    <t>2. Claims on Government</t>
  </si>
  <si>
    <t xml:space="preserve">     1.4 Foreign Exchange</t>
  </si>
  <si>
    <t xml:space="preserve">     1.3 Reserve Position in the Fund</t>
  </si>
  <si>
    <t xml:space="preserve">     1.2 SDR Holdings</t>
  </si>
  <si>
    <t xml:space="preserve">     1.1 Gold Investment</t>
  </si>
  <si>
    <t>1. Foreign Assets</t>
  </si>
  <si>
    <t>Changes during Three months</t>
  </si>
  <si>
    <t>Table 34</t>
  </si>
  <si>
    <t>NDA</t>
  </si>
  <si>
    <t>NFA</t>
  </si>
  <si>
    <t xml:space="preserve">     13.7 CSI </t>
  </si>
  <si>
    <t xml:space="preserve">     13.6 PRGF</t>
  </si>
  <si>
    <t>12. NRB Bond</t>
  </si>
  <si>
    <t xml:space="preserve">     8.5  Deposits of Finance Companies</t>
  </si>
  <si>
    <t xml:space="preserve">     8.4  Deposits of Development Banks</t>
  </si>
  <si>
    <t xml:space="preserve">     5.2 Repo Lending/SLF</t>
  </si>
  <si>
    <t>5. Claims on Banks and Financial Institutions</t>
  </si>
  <si>
    <t>Table 35</t>
  </si>
  <si>
    <t>8. Other Assets</t>
  </si>
  <si>
    <t>7. NRB Bond</t>
  </si>
  <si>
    <t xml:space="preserve">    6.5 Foreign Bills Purchased &amp; Discounted</t>
  </si>
  <si>
    <t xml:space="preserve">            b.  Interest Accrued</t>
  </si>
  <si>
    <t xml:space="preserve">            a.  Principal</t>
  </si>
  <si>
    <t xml:space="preserve">    6.4 Claims on Private Sector</t>
  </si>
  <si>
    <t>b.Non-Government</t>
  </si>
  <si>
    <t>a.Government</t>
  </si>
  <si>
    <t xml:space="preserve">    6.3 Claims on Financial Enterprises</t>
  </si>
  <si>
    <t xml:space="preserve">    6.2 Claims on  Non-Financial Government Enterprises</t>
  </si>
  <si>
    <t xml:space="preserve">    6.1 Claims on Government</t>
  </si>
  <si>
    <t>6. Loans and Advances</t>
  </si>
  <si>
    <t xml:space="preserve">    5.5 Cash in Transit</t>
  </si>
  <si>
    <t xml:space="preserve">    5.4 Balance Held Abroad</t>
  </si>
  <si>
    <t xml:space="preserve">    5.3 Foreign Currency in Hand</t>
  </si>
  <si>
    <t xml:space="preserve">    5.2 Balance with Nepal  Rastra Bank</t>
  </si>
  <si>
    <t xml:space="preserve">    5.1 Cash in Hand</t>
  </si>
  <si>
    <t>5. Liquid Funds</t>
  </si>
  <si>
    <t>Assets =  Liabilities</t>
  </si>
  <si>
    <t xml:space="preserve">     4.4 Other Liabilities</t>
  </si>
  <si>
    <t xml:space="preserve">     4.3 Debenture</t>
  </si>
  <si>
    <t xml:space="preserve">     4.2 General Reserves</t>
  </si>
  <si>
    <t xml:space="preserve">     4.1 Paid-up Capital</t>
  </si>
  <si>
    <t>4. Other Liabilities</t>
  </si>
  <si>
    <t>3. Foreign Liabilities</t>
  </si>
  <si>
    <t>2. Borrowings from Nepal Rastra Bank</t>
  </si>
  <si>
    <t xml:space="preserve">   1.5 Margin Deposits</t>
  </si>
  <si>
    <t xml:space="preserve">           b. Foreign Deposits</t>
  </si>
  <si>
    <t xml:space="preserve">           a.  Domestic Deposits</t>
  </si>
  <si>
    <t xml:space="preserve">    1.4 Call Deposits</t>
  </si>
  <si>
    <t xml:space="preserve">    1.3 Fixed Deposits</t>
  </si>
  <si>
    <t xml:space="preserve">    1.2 Saving Deposits</t>
  </si>
  <si>
    <t xml:space="preserve">    1.1 Demand Deposits</t>
  </si>
  <si>
    <t>1. Total Deposits</t>
  </si>
  <si>
    <t>Table 36</t>
  </si>
  <si>
    <t xml:space="preserve">    5.2 Balance with Rastra Bank</t>
  </si>
  <si>
    <t xml:space="preserve">     4.3  Debenture</t>
  </si>
  <si>
    <t>2. Borrowings from Rastra Bank</t>
  </si>
  <si>
    <t>Table 37</t>
  </si>
  <si>
    <t xml:space="preserve">    5.2 Balance with Nepal Rastra Bank</t>
  </si>
  <si>
    <t>Jul</t>
  </si>
  <si>
    <t>Table 38</t>
  </si>
  <si>
    <t>Table 39</t>
  </si>
  <si>
    <t>Table 40</t>
  </si>
  <si>
    <t>*Deposits among "A", "B" and "C" class financial institutions</t>
  </si>
  <si>
    <t>due to increase in deposits of Rural Development banks and finance companies Rs 2/2 billion</t>
  </si>
  <si>
    <t>Change in call deposits</t>
  </si>
  <si>
    <t>Increase in insurance companies deposits (non depository financial institutions by 3.79 billion)</t>
  </si>
  <si>
    <t>Change in Saving account</t>
  </si>
  <si>
    <t>Projects</t>
  </si>
  <si>
    <t>Current Account increase due to increase in deposits by foreign airlines, foreign residents and foreign operated govt</t>
  </si>
  <si>
    <t>9. Miscellaneous</t>
  </si>
  <si>
    <t>8. Individuals</t>
  </si>
  <si>
    <t>7. Non-profit Organisations</t>
  </si>
  <si>
    <t>6. Inter-bank Deposits*</t>
  </si>
  <si>
    <t>5. Non-government Corporations</t>
  </si>
  <si>
    <t>4. Government Corporations</t>
  </si>
  <si>
    <t xml:space="preserve">     3.4 Others</t>
  </si>
  <si>
    <t xml:space="preserve">     3.3  Citizen Investment Trust</t>
  </si>
  <si>
    <t xml:space="preserve">     3.2 Employees Provident Fund</t>
  </si>
  <si>
    <t xml:space="preserve">     3.1 Insurance Companies</t>
  </si>
  <si>
    <t>3. Non-banks Financial Institutions</t>
  </si>
  <si>
    <t>2. Local Government/VDC</t>
  </si>
  <si>
    <t>1. Foreign Deposits</t>
  </si>
  <si>
    <t>Table 41</t>
  </si>
  <si>
    <t>*Processing of Tea, Coffee, Ginger and Fruits and Primary processing of domestic agro products included in Agriculture  from October 2017. Prior to this, most of these were under Productions.</t>
  </si>
  <si>
    <t>Total (1 to 13)</t>
  </si>
  <si>
    <t xml:space="preserve"> 13. Others</t>
  </si>
  <si>
    <t xml:space="preserve"> 12. Local Government</t>
  </si>
  <si>
    <t xml:space="preserve">     11.4 Credit Card</t>
  </si>
  <si>
    <t xml:space="preserve">     11.3 Guarantee Bond</t>
  </si>
  <si>
    <t xml:space="preserve">     11.2 Fixed A/c Receipt</t>
  </si>
  <si>
    <t xml:space="preserve">     11.1 Gold and Silver</t>
  </si>
  <si>
    <t xml:space="preserve"> 11. Consumable Loan</t>
  </si>
  <si>
    <t xml:space="preserve">     10.8 Other Service Companies</t>
  </si>
  <si>
    <t xml:space="preserve">     10.7 Entertainment, Recreation, Films</t>
  </si>
  <si>
    <t xml:space="preserve">     10.6 Educational Services</t>
  </si>
  <si>
    <t xml:space="preserve">     10.5 Hospitals, Clinic, etc./Health Service </t>
  </si>
  <si>
    <t xml:space="preserve">     10.4 Automotive Services</t>
  </si>
  <si>
    <t xml:space="preserve">     10.3 Advertising Agency</t>
  </si>
  <si>
    <t xml:space="preserve">     10.2 Hotel</t>
  </si>
  <si>
    <t xml:space="preserve">     10.1 Tourism (Treaking, Mountaining, Resort, Rafting, Camping, etc.)</t>
  </si>
  <si>
    <t xml:space="preserve"> 10. Service Industries</t>
  </si>
  <si>
    <t xml:space="preserve">     9.12 Other Investment Institutions</t>
  </si>
  <si>
    <t xml:space="preserve">     9.11 Real Estates</t>
  </si>
  <si>
    <t xml:space="preserve">     9.10 Private Non Financial Institutions</t>
  </si>
  <si>
    <t xml:space="preserve">     9.9 Non Financial Government Institutions</t>
  </si>
  <si>
    <t xml:space="preserve">     9.8 Local Government (VDC/Municipality/DDC)</t>
  </si>
  <si>
    <t xml:space="preserve">     9.7 Other Financial Institutions</t>
  </si>
  <si>
    <t xml:space="preserve">     9.6 Pension Fund and Insurance Companies</t>
  </si>
  <si>
    <t xml:space="preserve">     9.5 Saving and Credit Cooperatives</t>
  </si>
  <si>
    <t xml:space="preserve">     9.4 Microfinance Development Banks</t>
  </si>
  <si>
    <t xml:space="preserve">     9.3 Development Banks</t>
  </si>
  <si>
    <t xml:space="preserve">     9.2 Finance Companies</t>
  </si>
  <si>
    <t xml:space="preserve">     9.1 Commercial Banks</t>
  </si>
  <si>
    <t xml:space="preserve"> 9. Finance, Insurance, and Fixed Assets</t>
  </si>
  <si>
    <t xml:space="preserve">     8.6 Export Business</t>
  </si>
  <si>
    <t xml:space="preserve">     8.5 Import Business</t>
  </si>
  <si>
    <t xml:space="preserve">     8.4 Other Retail Business</t>
  </si>
  <si>
    <t xml:space="preserve">     8.3 Automative Dealer/ Franchise</t>
  </si>
  <si>
    <t xml:space="preserve">     8.2 Wholesale Business - Non Durable Commodities</t>
  </si>
  <si>
    <t xml:space="preserve">     8.1 Wholesale Business - Durable Commodities</t>
  </si>
  <si>
    <t xml:space="preserve"> 8. Wholesaler and Retailers</t>
  </si>
  <si>
    <t xml:space="preserve">     7.7 Other Services</t>
  </si>
  <si>
    <t xml:space="preserve">     7.6 Gas and Gas Pipe Line Services</t>
  </si>
  <si>
    <t xml:space="preserve">     7.5 Electricity</t>
  </si>
  <si>
    <t xml:space="preserve">     7.4 Communications</t>
  </si>
  <si>
    <t xml:space="preserve">     7.3 Pipe Lines Except Natural Gas</t>
  </si>
  <si>
    <t xml:space="preserve">     7.2 Truck Services and Store Arrangements</t>
  </si>
  <si>
    <t xml:space="preserve">     7.1 Railways and Passengers Vehicles</t>
  </si>
  <si>
    <t xml:space="preserve"> 7. Transportation, Communications and Public Services</t>
  </si>
  <si>
    <t xml:space="preserve">     6.4 Other Parts about Transportation</t>
  </si>
  <si>
    <t xml:space="preserve">     6.3 Aircraft  and Aircraft Parts</t>
  </si>
  <si>
    <t xml:space="preserve">     6.2 Jet Boat/Water Transportation</t>
  </si>
  <si>
    <t xml:space="preserve">     6.1 Vehicles and Vehicle Parts</t>
  </si>
  <si>
    <t xml:space="preserve"> 6. Transportation Equipment Production and Fitting</t>
  </si>
  <si>
    <t xml:space="preserve">     5.13 Turbines</t>
  </si>
  <si>
    <t xml:space="preserve">     5.12 Generators</t>
  </si>
  <si>
    <t xml:space="preserve">     5.11 Medical Equipments</t>
  </si>
  <si>
    <t xml:space="preserve">     5.10 Electronic Parts</t>
  </si>
  <si>
    <t xml:space="preserve">     5.9 Communications Equipments</t>
  </si>
  <si>
    <t xml:space="preserve">     5.8 Home Equipments</t>
  </si>
  <si>
    <t xml:space="preserve">     5.7 Electrical Equipments</t>
  </si>
  <si>
    <t xml:space="preserve">     5.6 Machinary - Others</t>
  </si>
  <si>
    <t xml:space="preserve">     5.5 Machinary - Office and Computing</t>
  </si>
  <si>
    <t xml:space="preserve">     5.4 Machinary - Construction, Oil, and Mines</t>
  </si>
  <si>
    <t xml:space="preserve">     5.3 Machinary - Agricultural</t>
  </si>
  <si>
    <t xml:space="preserve">     5.2 Machine Tools</t>
  </si>
  <si>
    <t xml:space="preserve">     5.1 Fabricated Metal Equipments</t>
  </si>
  <si>
    <t xml:space="preserve"> 5. Metal Productions, Machinary, and Electrical Tools and fitting</t>
  </si>
  <si>
    <t xml:space="preserve">     4.3 Heavy Constructions (Highway, Bridges, etc.)</t>
  </si>
  <si>
    <t xml:space="preserve">     4.2 Non Residential</t>
  </si>
  <si>
    <t xml:space="preserve">     4.1 Residential</t>
  </si>
  <si>
    <t xml:space="preserve"> 4. Construction</t>
  </si>
  <si>
    <t xml:space="preserve">     3.22 Miscellaneous Productions</t>
  </si>
  <si>
    <t xml:space="preserve">     3.21 Metals - Other Plants</t>
  </si>
  <si>
    <t xml:space="preserve">     3.20 Metals - Basic Iron and Steel Plants</t>
  </si>
  <si>
    <t xml:space="preserve">     3.19 Stone, Soil and Lead Production</t>
  </si>
  <si>
    <t xml:space="preserve">     3.18 Cement</t>
  </si>
  <si>
    <t xml:space="preserve">     3.17 Plastic</t>
  </si>
  <si>
    <t xml:space="preserve">     3.16 Leather</t>
  </si>
  <si>
    <t xml:space="preserve">     3.15 Rubber Tyre</t>
  </si>
  <si>
    <t xml:space="preserve">     3.14 Rasin and Tarpin</t>
  </si>
  <si>
    <t xml:space="preserve">     3.13 Processed Oil and Charcoal Production</t>
  </si>
  <si>
    <t xml:space="preserve">     3.12 Medicine</t>
  </si>
  <si>
    <t xml:space="preserve">     3.11 Industrial and Agricultural</t>
  </si>
  <si>
    <t xml:space="preserve">     3.10 Printing and Publishing</t>
  </si>
  <si>
    <t xml:space="preserve">     3.9 Paper</t>
  </si>
  <si>
    <t xml:space="preserve">     3.8 Log and Timber Production / Furniture</t>
  </si>
  <si>
    <t xml:space="preserve">     3.7 Textile Production and Ready Made Clothings</t>
  </si>
  <si>
    <t xml:space="preserve">     3.6 Sunpat</t>
  </si>
  <si>
    <t xml:space="preserve">     3.5 Handicrafts</t>
  </si>
  <si>
    <t xml:space="preserve">     3.4 Tobacco</t>
  </si>
  <si>
    <t xml:space="preserve">         3.3.2 Non-Alcohol</t>
  </si>
  <si>
    <t xml:space="preserve">         3.3.1 Alcohol</t>
  </si>
  <si>
    <t xml:space="preserve">     3.3 Drinking Materials (Bear, Alcohol, Soda, etc.)</t>
  </si>
  <si>
    <t xml:space="preserve">     3.2 Agriculture and Forest Production</t>
  </si>
  <si>
    <t xml:space="preserve">     3.1 Food Production (Packing and Processing)</t>
  </si>
  <si>
    <t xml:space="preserve"> 3. Productions</t>
  </si>
  <si>
    <t xml:space="preserve">     2.7 About Mines Others</t>
  </si>
  <si>
    <t xml:space="preserve">     2.6 Oil and Gas Extraction</t>
  </si>
  <si>
    <t xml:space="preserve">     2.5 Chalks</t>
  </si>
  <si>
    <t xml:space="preserve">     2.4 Magnesite</t>
  </si>
  <si>
    <t xml:space="preserve">     2.3 Graphite</t>
  </si>
  <si>
    <t xml:space="preserve">     2.2 Charcoal</t>
  </si>
  <si>
    <t xml:space="preserve">     2.1 Metals (Iron, Lead, etc.)</t>
  </si>
  <si>
    <t xml:space="preserve"> 2. Mines</t>
  </si>
  <si>
    <t xml:space="preserve">     1.5 Other Agriculture and Agricultural Services</t>
  </si>
  <si>
    <t xml:space="preserve">     1.4 Forest, Fish Farming, and Slaughter</t>
  </si>
  <si>
    <t xml:space="preserve">     1.3 Animals Farming/Service</t>
  </si>
  <si>
    <t xml:space="preserve">     1.2 Tea</t>
  </si>
  <si>
    <t xml:space="preserve">     1.1 Farming /Farming Service</t>
  </si>
  <si>
    <t xml:space="preserve"> 1. Agriculture*</t>
  </si>
  <si>
    <t>Oct(P)</t>
  </si>
  <si>
    <t>Sectorwise Outstanding Credit of Banks and Financial Insitutions</t>
  </si>
  <si>
    <t>Table 42</t>
  </si>
  <si>
    <t>9. Others</t>
  </si>
  <si>
    <t>8. Credit Card</t>
  </si>
  <si>
    <t xml:space="preserve">   7.5 On Other Guarantee</t>
  </si>
  <si>
    <t xml:space="preserve">   7.4 Group Guarantee</t>
  </si>
  <si>
    <t xml:space="preserve">   7.3 Personal Guarantee</t>
  </si>
  <si>
    <t xml:space="preserve">   7.2 Institutional Guarantee</t>
  </si>
  <si>
    <t xml:space="preserve">   7.1 Government Guarantee</t>
  </si>
  <si>
    <t>7. Guarantee</t>
  </si>
  <si>
    <t xml:space="preserve">         6.2.4 Other Foreign Bills</t>
  </si>
  <si>
    <t xml:space="preserve">         6.2.3 Against  Export Bill</t>
  </si>
  <si>
    <t xml:space="preserve">         6.2.2 Export Bill</t>
  </si>
  <si>
    <t xml:space="preserve">         6.2.1 Import Bill and Letter of Credit</t>
  </si>
  <si>
    <t xml:space="preserve">    6.2 Foreign Bills</t>
  </si>
  <si>
    <t xml:space="preserve">    6.1 Domestic Bills</t>
  </si>
  <si>
    <t xml:space="preserve"> 6. On Bills Guarantee</t>
  </si>
  <si>
    <t xml:space="preserve">                     iii. Other Goods</t>
  </si>
  <si>
    <t xml:space="preserve">                     ii.  Clothing</t>
  </si>
  <si>
    <t xml:space="preserve">                     i.   Salt, Sugar, Ghee, and Oil</t>
  </si>
  <si>
    <t xml:space="preserve">                 c.  Readymade Goods</t>
  </si>
  <si>
    <t xml:space="preserve">                 b.  Semi Ready Made Goods</t>
  </si>
  <si>
    <t xml:space="preserve">                 a.  Raw Materials</t>
  </si>
  <si>
    <t xml:space="preserve">         5.2.2 Other Non Agricultural Products</t>
  </si>
  <si>
    <t xml:space="preserve">                 c.  Other Agricultural Products</t>
  </si>
  <si>
    <t xml:space="preserve">                 b.  Raw Jute</t>
  </si>
  <si>
    <t xml:space="preserve">                 a.  Rice</t>
  </si>
  <si>
    <t xml:space="preserve">         5.2.1 Agricultural Products</t>
  </si>
  <si>
    <t xml:space="preserve">    5.2 Current  Assets</t>
  </si>
  <si>
    <t xml:space="preserve">         5.1.5 Other Fixed Assets</t>
  </si>
  <si>
    <t xml:space="preserve">         5.1.4 Vehicles</t>
  </si>
  <si>
    <t xml:space="preserve">         5.1.3 Furniture and Fixture</t>
  </si>
  <si>
    <t xml:space="preserve">         5.1.2 Machinary and Tools</t>
  </si>
  <si>
    <t xml:space="preserve">         5.1.1 Lands  and Buildings</t>
  </si>
  <si>
    <t xml:space="preserve">    5.1 Fixed Assets</t>
  </si>
  <si>
    <t xml:space="preserve"> 5. Asset Guarantee</t>
  </si>
  <si>
    <t xml:space="preserve">    4.2 On Other Banks</t>
  </si>
  <si>
    <t xml:space="preserve">    4.1 On Own Bank</t>
  </si>
  <si>
    <t xml:space="preserve"> 4. Fixed A/c Receipt</t>
  </si>
  <si>
    <t xml:space="preserve"> 3. Non Government Securities</t>
  </si>
  <si>
    <t xml:space="preserve"> 2. Government Securities</t>
  </si>
  <si>
    <t xml:space="preserve"> 1. Gold/Silver</t>
  </si>
  <si>
    <t>(Mid Month)</t>
  </si>
  <si>
    <t>Table 43</t>
  </si>
  <si>
    <t>*Prior to October 2017 loan upto Rs. 10 million was included in Residential Personal Home Loan.</t>
  </si>
  <si>
    <t xml:space="preserve"> R = Revised, P = Provisional</t>
  </si>
  <si>
    <t>Total (1 to 11)</t>
  </si>
  <si>
    <t>e Other Loans (including cottage, small &amp; medium industrial loans)</t>
  </si>
  <si>
    <t>b. Education Loan</t>
  </si>
  <si>
    <t>a. Credit Card</t>
  </si>
  <si>
    <t>11. Other Product</t>
  </si>
  <si>
    <t>10. Bills Purchased</t>
  </si>
  <si>
    <t>9. Deprived Sector Loan</t>
  </si>
  <si>
    <t>b. Personal Purpose</t>
  </si>
  <si>
    <t>a. Business Purpose</t>
  </si>
  <si>
    <t>8. Hire Purchase Loan</t>
  </si>
  <si>
    <t>d. Loan below Rs. 25 Lakh</t>
  </si>
  <si>
    <t>c. Loan above Rs. 25 Lakh to 50 Lakh</t>
  </si>
  <si>
    <t>b. Loan above Rs. 50 Lakh to 1 Crore</t>
  </si>
  <si>
    <t>a. Loan above Rs. 1 Crore</t>
  </si>
  <si>
    <t>7. Margin Nature Loan</t>
  </si>
  <si>
    <t>iii. Others</t>
  </si>
  <si>
    <t>ii. Loan of 5M or and above without specified purpose
      (P/L,M/L and Flexi Loan etc.)</t>
  </si>
  <si>
    <t>i. Land Purchase and Plotting Loan</t>
  </si>
  <si>
    <t>d. Other Real Estate (Including Land Purchase &amp; Plotting)</t>
  </si>
  <si>
    <t>c. Lending on Income Generated Commercial Complex</t>
  </si>
  <si>
    <t>b. Commercial Complex &amp; Residential
     Apartment Construction Loan</t>
  </si>
  <si>
    <t>a. Residential Real Estate                                                                                                                                                                                                                                                                                                                                                                                                      except Residential Personal Home Loan Up to Rs. 15 million</t>
  </si>
  <si>
    <t>6. Real Estate Loan</t>
  </si>
  <si>
    <t>5. Residential Personal Home Loan (Up to Rs. 15 million)*</t>
  </si>
  <si>
    <t>d. Others</t>
  </si>
  <si>
    <t>c. Service Sector Institutions</t>
  </si>
  <si>
    <t>b. Business Institutions</t>
  </si>
  <si>
    <t>a. Industrial Institutions</t>
  </si>
  <si>
    <t>4. Demand &amp; Other Working Capital Loan</t>
  </si>
  <si>
    <t>3. Trust Receipt Loan / Import Loan</t>
  </si>
  <si>
    <t>2. Overdraft</t>
  </si>
  <si>
    <t>1. Term Loan</t>
  </si>
  <si>
    <t>Table 44</t>
  </si>
  <si>
    <t xml:space="preserve">      2. Interest</t>
  </si>
  <si>
    <t xml:space="preserve">      1. Principal</t>
  </si>
  <si>
    <t xml:space="preserve">C. Total </t>
  </si>
  <si>
    <t xml:space="preserve">B. Financial </t>
  </si>
  <si>
    <t xml:space="preserve">            1.4.2 Others</t>
  </si>
  <si>
    <t xml:space="preserve">            1.4.1 Public Utilities</t>
  </si>
  <si>
    <t xml:space="preserve">         1.4 Other Corporations</t>
  </si>
  <si>
    <t xml:space="preserve">         1.3 Service</t>
  </si>
  <si>
    <t xml:space="preserve">         1.2 Trading</t>
  </si>
  <si>
    <t xml:space="preserve">         1.1 Industrial</t>
  </si>
  <si>
    <t>A.  Non-Financial</t>
  </si>
  <si>
    <t>Loan of  Commercial Banks to Government Enterprises</t>
  </si>
  <si>
    <t>Table 45</t>
  </si>
  <si>
    <t>* Loan extended under "Unified Procedure for Interest Subsidy on Concessional Loan, 2075".</t>
  </si>
  <si>
    <t>Housing Loan for Earthquake Victim</t>
  </si>
  <si>
    <t>Higher, Technical and Professional Education Loan</t>
  </si>
  <si>
    <t>Dalit Community Business Development Loan</t>
  </si>
  <si>
    <t>Women Entrepreneur Loan</t>
  </si>
  <si>
    <t>Project Loan for Youth-Returnee Migrant Workers</t>
  </si>
  <si>
    <t>Educated Youth Self-employment Loan</t>
  </si>
  <si>
    <t>18,805</t>
  </si>
  <si>
    <t>Commercial Agriculture and Livestock Loan</t>
  </si>
  <si>
    <t xml:space="preserve">Outstanding Loan Amount                  </t>
  </si>
  <si>
    <t>Number of borrower</t>
  </si>
  <si>
    <t>Types of Loan</t>
  </si>
  <si>
    <t>Concessional Loan*</t>
  </si>
  <si>
    <t>Table 46</t>
  </si>
  <si>
    <t xml:space="preserve">* Transaction under Interest Rate Corridor </t>
  </si>
  <si>
    <t>C. Net Liquidity Injection (+) / Absorption (-)</t>
  </si>
  <si>
    <t>4. Deposit Collection Auction *</t>
  </si>
  <si>
    <t>3. Deposit Collection Auction</t>
  </si>
  <si>
    <t>2. Outright Sale</t>
  </si>
  <si>
    <t>1. Reverse Repo</t>
  </si>
  <si>
    <t>B. Liquidity Absorption</t>
  </si>
  <si>
    <t>4. Standing Liquidity Facility</t>
  </si>
  <si>
    <t>3. Repo Auction *</t>
  </si>
  <si>
    <t>2. Outright Purchase</t>
  </si>
  <si>
    <t>1. Repo</t>
  </si>
  <si>
    <t>A. Liquidity Injection</t>
  </si>
  <si>
    <t xml:space="preserve"> Three months</t>
  </si>
  <si>
    <t>Details</t>
  </si>
  <si>
    <t xml:space="preserve">Rs. in million </t>
  </si>
  <si>
    <t>Summary of  Monetary Operation</t>
  </si>
  <si>
    <t>Table 47</t>
  </si>
  <si>
    <t>*Weighted average interest rate.</t>
  </si>
  <si>
    <t>Standing Liquidity Facility</t>
  </si>
  <si>
    <t>Mid-month</t>
  </si>
  <si>
    <t>Interest Rate(%)*</t>
  </si>
  <si>
    <t xml:space="preserve"> Interest Rate(%)*</t>
  </si>
  <si>
    <t>14 Days Repo Auction</t>
  </si>
  <si>
    <t>14 Days Deposit Auction</t>
  </si>
  <si>
    <t>Under Interest Rate Corridor System</t>
  </si>
  <si>
    <t>Deposit Auction (15 days)</t>
  </si>
  <si>
    <t>Deposit Auction (30 days)</t>
  </si>
  <si>
    <t>Deposit Auction (60 days)</t>
  </si>
  <si>
    <t>Deposit Auction (90 days)</t>
  </si>
  <si>
    <t>Interest Rate* (%)</t>
  </si>
  <si>
    <t>Repo Auction (7 days)</t>
  </si>
  <si>
    <t>Reverse Repo Auction</t>
  </si>
  <si>
    <t>Outright Purchase Auction</t>
  </si>
  <si>
    <t>Outright Sale Auction</t>
  </si>
  <si>
    <t>Table 48</t>
  </si>
  <si>
    <t>US$ Sale</t>
  </si>
  <si>
    <t>IC Purchase</t>
  </si>
  <si>
    <t>Nrs.</t>
  </si>
  <si>
    <t>US$</t>
  </si>
  <si>
    <t>Net 
Injection</t>
  </si>
  <si>
    <t>Sale</t>
  </si>
  <si>
    <t>Purchase</t>
  </si>
  <si>
    <t>Purchase/Sale of Convertible Currency</t>
  </si>
  <si>
    <t>( Amount in million)</t>
  </si>
  <si>
    <t>Table 49</t>
  </si>
  <si>
    <t>$ Base rate has been compiled since January 2013</t>
  </si>
  <si>
    <t>* Weighted average interest rate.</t>
  </si>
  <si>
    <t>^ The SLF rate is fixed as same as bank rate effective from  August 16, 2012</t>
  </si>
  <si>
    <t>H. Base Rate (Commercial Banks)$</t>
  </si>
  <si>
    <t>G. Weighted Average Lending Rate (Commercial Banks)</t>
  </si>
  <si>
    <t>E. Interbank Rate (Commercial Banks)</t>
  </si>
  <si>
    <t>8.0-9.0</t>
  </si>
  <si>
    <t>6.0-9.0</t>
  </si>
  <si>
    <t>6.0-8.5</t>
  </si>
  <si>
    <t>6.0-9.5</t>
  </si>
  <si>
    <t>6.0-10.0</t>
  </si>
  <si>
    <t>National/Citizen SCs</t>
  </si>
  <si>
    <t>2.65-6.5</t>
  </si>
  <si>
    <t>2.65-9.0</t>
  </si>
  <si>
    <t xml:space="preserve"> -</t>
  </si>
  <si>
    <t>T-bills (364 days)*</t>
  </si>
  <si>
    <t>T-bills (182 days)*</t>
  </si>
  <si>
    <t>T-bills (91 days)*</t>
  </si>
  <si>
    <t>T-bills (28 days)*</t>
  </si>
  <si>
    <t>D. Government Securities</t>
  </si>
  <si>
    <t>Finance Companies</t>
  </si>
  <si>
    <t>Development Banks</t>
  </si>
  <si>
    <t>Commercial Banks</t>
  </si>
  <si>
    <t>C. CRR</t>
  </si>
  <si>
    <t>LIBOR+0.25</t>
  </si>
  <si>
    <t>Export Credit in Foreign Currency</t>
  </si>
  <si>
    <t>General Refinance</t>
  </si>
  <si>
    <t>Special Refinance</t>
  </si>
  <si>
    <t xml:space="preserve">B. Refinance Rates </t>
  </si>
  <si>
    <t>Bank Rate</t>
  </si>
  <si>
    <t>Standing Liquidity Facility (SLF) Rate^</t>
  </si>
  <si>
    <t>Fixed Deposit Collection Rate (Corridor)</t>
  </si>
  <si>
    <t>Fixed Repo Rate (Corridor)</t>
  </si>
  <si>
    <t>A. Policy Rates</t>
  </si>
  <si>
    <t>2019 
Oct</t>
  </si>
  <si>
    <t>2019 
Sep</t>
  </si>
  <si>
    <t>2019 
Aug</t>
  </si>
  <si>
    <t>2019 
Jul</t>
  </si>
  <si>
    <t>2019 
Jun</t>
  </si>
  <si>
    <t>2019 
May</t>
  </si>
  <si>
    <t>2019 
Apr</t>
  </si>
  <si>
    <t>2019 
Mar</t>
  </si>
  <si>
    <t>2019 
Feb</t>
  </si>
  <si>
    <t>2019 
Jan</t>
  </si>
  <si>
    <t>2018  
Dec</t>
  </si>
  <si>
    <t>2018  
Nov</t>
  </si>
  <si>
    <t>2018  
Oct</t>
  </si>
  <si>
    <t>2018  
Sept</t>
  </si>
  <si>
    <t>2018 
Aug</t>
  </si>
  <si>
    <t>2018 
July</t>
  </si>
  <si>
    <t>2018 
June</t>
  </si>
  <si>
    <t>2018 
May</t>
  </si>
  <si>
    <t>2018 
Apr</t>
  </si>
  <si>
    <t>2018 
Mar</t>
  </si>
  <si>
    <t>2018
Feb</t>
  </si>
  <si>
    <t>2018
Jan</t>
  </si>
  <si>
    <t>2017
Dec</t>
  </si>
  <si>
    <t>2017
Nov</t>
  </si>
  <si>
    <t>2017
Oct</t>
  </si>
  <si>
    <t>2017
Sept</t>
  </si>
  <si>
    <t>2017
Aug</t>
  </si>
  <si>
    <t>2017
July</t>
  </si>
  <si>
    <t>2017
June</t>
  </si>
  <si>
    <t>2017
May</t>
  </si>
  <si>
    <t>2017
Apr</t>
  </si>
  <si>
    <t>2017
Mar</t>
  </si>
  <si>
    <t>2017
Feb</t>
  </si>
  <si>
    <t>2017
Jan</t>
  </si>
  <si>
    <t>2016 
Dec</t>
  </si>
  <si>
    <t>2016 
Nov</t>
  </si>
  <si>
    <t>2016 
Oct</t>
  </si>
  <si>
    <t>Mid- Month</t>
  </si>
  <si>
    <t>Table 50</t>
  </si>
  <si>
    <t># Interbank transaction among A &amp; B, A &amp; C, B &amp; B, B &amp; C and C &amp; C class banks and financial institutions.</t>
  </si>
  <si>
    <t>Interest rate</t>
  </si>
  <si>
    <r>
      <t>Among Others</t>
    </r>
    <r>
      <rPr>
        <b/>
        <vertAlign val="superscript"/>
        <sz val="12"/>
        <rFont val="Times New Roman"/>
        <family val="1"/>
      </rPr>
      <t>#</t>
    </r>
  </si>
  <si>
    <t>Among Commercial Banks</t>
  </si>
  <si>
    <t>Table 51</t>
  </si>
  <si>
    <t>Annual average</t>
  </si>
  <si>
    <t>TRB-364 Days</t>
  </si>
  <si>
    <t>TRB-91 Days</t>
  </si>
  <si>
    <t>(In percent)</t>
  </si>
  <si>
    <t>Table 52</t>
  </si>
  <si>
    <t>1.77**</t>
  </si>
  <si>
    <t>4.33**</t>
  </si>
  <si>
    <t>3.21**</t>
  </si>
  <si>
    <t>4.56**</t>
  </si>
  <si>
    <t>1.86**</t>
  </si>
  <si>
    <t>4.62**</t>
  </si>
  <si>
    <t>6.57**</t>
  </si>
  <si>
    <t>12.26**</t>
  </si>
  <si>
    <t>10.23**</t>
  </si>
  <si>
    <t>9.56**</t>
  </si>
  <si>
    <t>**Weighted average of mid Sep-mid Oct</t>
  </si>
  <si>
    <t>†    GDP at current prices</t>
  </si>
  <si>
    <t>*** Base: August 24, 2008</t>
  </si>
  <si>
    <t>**   Base: July 16, 2006</t>
  </si>
  <si>
    <t>*     Base: February 12, 1994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</si>
  <si>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</si>
  <si>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Data Source: Nepal Stock Exchange Ltd.</t>
  </si>
  <si>
    <t>Market Concentration Ratio of Top 10 companies(In Percent)</t>
  </si>
  <si>
    <t>Market Concentration Ratio of Group A companies(In Percent)</t>
  </si>
  <si>
    <t>Ratio of Turnover to Market Capitalization (In Percent)</t>
  </si>
  <si>
    <t>Ratio of Traded Quantity of Shares (In Percent)</t>
  </si>
  <si>
    <t>Twelve Months Rolling Standard Deviation of NEPSE Index</t>
  </si>
  <si>
    <t>Ratio of  Market Capitalization to GDP (in %) †</t>
  </si>
  <si>
    <t>Number of Listed Shares (In million)</t>
  </si>
  <si>
    <t xml:space="preserve">Number of Listed  Companies  </t>
  </si>
  <si>
    <t>Total Paid-up Value of Listed Shares (Rs. million)</t>
  </si>
  <si>
    <t>Market Capitalization (Rs. million)</t>
  </si>
  <si>
    <t>Banking Sub-Index</t>
  </si>
  <si>
    <t>NEPSE Float Index (Closing)***</t>
  </si>
  <si>
    <t>NEPSE Sensitive Index (Closing)**</t>
  </si>
  <si>
    <t>NEPSE Index (Closing)*</t>
  </si>
  <si>
    <t>2 Over 1</t>
  </si>
  <si>
    <t>Mid Jul</t>
  </si>
  <si>
    <t>Table 53</t>
  </si>
  <si>
    <t>Source: Securities Board of Nepal (SEBON)</t>
  </si>
  <si>
    <t>4.Sunrise Bank Ltd.</t>
  </si>
  <si>
    <t>3.Prabhu Bank Ltd.</t>
  </si>
  <si>
    <t>D. Debenture</t>
  </si>
  <si>
    <t>C. Mutual Funds</t>
  </si>
  <si>
    <t>B. Ordinary Share</t>
  </si>
  <si>
    <t>4.Lumbini General Insurance Company Ltd.</t>
  </si>
  <si>
    <t>1.Surya Life Insurance company Ltd.</t>
  </si>
  <si>
    <t>A. Right Share</t>
  </si>
  <si>
    <t>Approval Date</t>
  </si>
  <si>
    <t>Amount of Public Issue</t>
  </si>
  <si>
    <t>Types of  Securities</t>
  </si>
  <si>
    <t>(Rs. Million)</t>
  </si>
  <si>
    <t>(Mid-July 2019 to Mid-Oct 2019)</t>
  </si>
  <si>
    <t>Table 54</t>
  </si>
  <si>
    <t>* Including Microfinance Institutions for 2017</t>
  </si>
  <si>
    <t>Data Source: Nepal Stock Exchange Limited</t>
  </si>
  <si>
    <t>Hydro Power</t>
  </si>
  <si>
    <t>Trading</t>
  </si>
  <si>
    <t>Hotel</t>
  </si>
  <si>
    <t>Manufacturing &amp; Processing</t>
  </si>
  <si>
    <t xml:space="preserve">    Insurance Companies</t>
  </si>
  <si>
    <t xml:space="preserve">    Microfinance </t>
  </si>
  <si>
    <t xml:space="preserve">    Finance Companies</t>
  </si>
  <si>
    <t xml:space="preserve">    Development Banks*</t>
  </si>
  <si>
    <t xml:space="preserve">    Commercial Banks</t>
  </si>
  <si>
    <t>Financial Institutions</t>
  </si>
  <si>
    <t>Share %</t>
  </si>
  <si>
    <t>Value</t>
  </si>
  <si>
    <t xml:space="preserve">5 Over </t>
  </si>
  <si>
    <t>3 Over</t>
  </si>
  <si>
    <t>Market Capitalization of Listed Companies (Rs  million)</t>
  </si>
  <si>
    <t xml:space="preserve">No. of Listed Companies </t>
  </si>
  <si>
    <t>Listed Companies and  Market Capitalization</t>
  </si>
  <si>
    <t>Table 55</t>
  </si>
  <si>
    <t>***Base: August 24, 2008</t>
  </si>
  <si>
    <t>**  Base: July 16, 2006</t>
  </si>
  <si>
    <t>*    Base: February 12, 1994</t>
  </si>
  <si>
    <t>Source: http://www.nepalstock.com/reports/monthly.php</t>
  </si>
  <si>
    <t>NEPSE Float Index***</t>
  </si>
  <si>
    <t>NEPSE Sensitive Index**</t>
  </si>
  <si>
    <t>NEPSE Overall Index*</t>
  </si>
  <si>
    <t>Microfinance Institutions</t>
  </si>
  <si>
    <t>Non- Life Insurance Companies</t>
  </si>
  <si>
    <t>Life Insurance Companies</t>
  </si>
  <si>
    <t>Insurance Companies</t>
  </si>
  <si>
    <t>7 Over 4</t>
  </si>
  <si>
    <t>4 Over 1</t>
  </si>
  <si>
    <t>Closing</t>
  </si>
  <si>
    <t>Low</t>
  </si>
  <si>
    <t>High</t>
  </si>
  <si>
    <t>Group</t>
  </si>
  <si>
    <t>(Mid-Sept to Mid-Oct)</t>
  </si>
  <si>
    <t>Table 56</t>
  </si>
  <si>
    <t>Promoter Share</t>
  </si>
  <si>
    <t>Preferred Stock</t>
  </si>
  <si>
    <t>Mutual Fund</t>
  </si>
  <si>
    <t>Hydropower</t>
  </si>
  <si>
    <t>Microfinance</t>
  </si>
  <si>
    <t>Non-life Insurance Companies</t>
  </si>
  <si>
    <t>% Share of Value</t>
  </si>
  <si>
    <t>Value (Rs                million)</t>
  </si>
  <si>
    <t>Share Units ('000)</t>
  </si>
  <si>
    <t xml:space="preserve"> Securities Market Turnover </t>
  </si>
  <si>
    <t xml:space="preserve"> Table 57</t>
  </si>
  <si>
    <t>Debenture</t>
  </si>
  <si>
    <t>Convertible Preference Share</t>
  </si>
  <si>
    <t>Government Bond</t>
  </si>
  <si>
    <t xml:space="preserve">Bonus share </t>
  </si>
  <si>
    <t>Right Share</t>
  </si>
  <si>
    <t>Ordinary Share</t>
  </si>
  <si>
    <t xml:space="preserve">2. Instrument-wise listing </t>
  </si>
  <si>
    <t xml:space="preserve">      Total</t>
  </si>
  <si>
    <t xml:space="preserve">      Others</t>
  </si>
  <si>
    <t xml:space="preserve">      Hydropower</t>
  </si>
  <si>
    <t xml:space="preserve">      Trading</t>
  </si>
  <si>
    <t xml:space="preserve">      Hotel</t>
  </si>
  <si>
    <t xml:space="preserve">      Manufacturing </t>
  </si>
  <si>
    <t xml:space="preserve">      Finance Companies</t>
  </si>
  <si>
    <t xml:space="preserve">      Insurance Companies</t>
  </si>
  <si>
    <t xml:space="preserve">      Development Banks</t>
  </si>
  <si>
    <t xml:space="preserve">      Commercial Banks</t>
  </si>
  <si>
    <t xml:space="preserve">1. Institution-wise listing </t>
  </si>
  <si>
    <t>Rs               in million</t>
  </si>
  <si>
    <t>Rs  in              million</t>
  </si>
  <si>
    <t>(Mid-July to Mid-Oct)</t>
  </si>
  <si>
    <t>Securities Listed  in Nepal Stock Exchange Limited</t>
  </si>
  <si>
    <t>Table 58</t>
  </si>
  <si>
    <t>2.Srijana Finance Ltd.</t>
  </si>
  <si>
    <t>3.Samata Laghubitta Bittya Sanstha Ltd.</t>
  </si>
  <si>
    <t>5.NMB Laghubitta Bittiya Sanstha Ltd.</t>
  </si>
  <si>
    <t>1.Shiva Shree Hydropower Ltd.</t>
  </si>
  <si>
    <t>1.Sunrise  First Mutual Fund</t>
  </si>
  <si>
    <t>1.Siddhartha Bank Ltd.</t>
  </si>
  <si>
    <t>2.Laxmi Bank Ltd.</t>
  </si>
  <si>
    <t>6.75**</t>
  </si>
  <si>
    <t xml:space="preserve">Total resources available to the Government </t>
  </si>
  <si>
    <t>F. Weighted Average Deposit Rate (Commercial Banks)</t>
  </si>
  <si>
    <t>11.98**</t>
  </si>
  <si>
    <t xml:space="preserve">          Overdrafts</t>
  </si>
  <si>
    <t>Transport Equip.&amp; Parts +vehicle+tyre</t>
  </si>
  <si>
    <t>3 Construction Material</t>
  </si>
  <si>
    <t>2 Broad Economic Classification</t>
  </si>
  <si>
    <t>Transport, Equipments and Parts</t>
  </si>
  <si>
    <t>Machinery and Equipment</t>
  </si>
  <si>
    <t>Electric and Electronic Products</t>
  </si>
  <si>
    <t>Basic Metals</t>
  </si>
  <si>
    <t>Non-metallic Mineral Products</t>
  </si>
  <si>
    <t>Rubber and Plastics Products</t>
  </si>
  <si>
    <t>Chemicals and Chemical Products</t>
  </si>
  <si>
    <t>Paper and Paper Products</t>
  </si>
  <si>
    <t>Wood and Wood Products</t>
  </si>
  <si>
    <t>Leather and Leather Products</t>
  </si>
  <si>
    <t>National Wholesale Price Index (Y-O-Y))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</si>
</sst>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0.0\+\+"/>
    <numFmt numFmtId="167" formatCode="\-"/>
    <numFmt numFmtId="168" formatCode="0.00_)"/>
    <numFmt numFmtId="169" formatCode="0.0_)"/>
    <numFmt numFmtId="170" formatCode="0.0_);[Red]\(0.0\)"/>
    <numFmt numFmtId="171" formatCode="_(* #,##0.00_);_(* \(#,##0.00\);_(* \-??_);_(@_)"/>
    <numFmt numFmtId="172" formatCode="0_);[Red]\(0\)"/>
    <numFmt numFmtId="173" formatCode="0.0000"/>
    <numFmt numFmtId="174" formatCode="_(* #,##0_);_(* \(#,##0\);_(* \-??_);_(@_)"/>
    <numFmt numFmtId="175" formatCode="General_)"/>
    <numFmt numFmtId="176" formatCode="0.00000000"/>
    <numFmt numFmtId="177" formatCode="0.00000_)"/>
    <numFmt numFmtId="178" formatCode="0_)"/>
    <numFmt numFmtId="179" formatCode="0.0000000_)"/>
    <numFmt numFmtId="180" formatCode="0.000000"/>
    <numFmt numFmtId="181" formatCode="0.0000_)"/>
    <numFmt numFmtId="182" formatCode="0.000000_)"/>
    <numFmt numFmtId="183" formatCode="0.00000000_)"/>
    <numFmt numFmtId="184" formatCode="0.000000000"/>
    <numFmt numFmtId="185" formatCode="0.00000"/>
    <numFmt numFmtId="186" formatCode="0.0%"/>
    <numFmt numFmtId="187" formatCode="0.000_)"/>
    <numFmt numFmtId="188" formatCode="_(* #,##0.0_);_(* \(#,##0.0\);_(* &quot;-&quot;??_);_(@_)"/>
    <numFmt numFmtId="189" formatCode="#,##0.0"/>
    <numFmt numFmtId="190" formatCode="_-* #,##0.0_-;\-* #,##0.0_-;_-* &quot;-&quot;??_-;_-@_-"/>
    <numFmt numFmtId="191" formatCode="_(* #,##0.0_);_(* \(#,##0.0\);_(* &quot;-&quot;?_);_(@_)"/>
  </numFmts>
  <fonts count="63">
    <font>
      <sz val="11"/>
      <color theme="1"/>
      <name val="Calibri"/>
      <family val="2"/>
      <scheme val="minor"/>
    </font>
    <font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color theme="1"/>
      <name val="Times New Roman"/>
      <family val="1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4"/>
      <name val="AngsanaUPC"/>
      <family val="1"/>
      <charset val="222"/>
    </font>
    <font>
      <sz val="14"/>
      <name val="AngsanaUPC"/>
      <family val="1"/>
    </font>
    <font>
      <u/>
      <sz val="11"/>
      <color theme="10"/>
      <name val="Calibri"/>
      <family val="2"/>
    </font>
    <font>
      <sz val="12"/>
      <name val="Helv"/>
    </font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6"/>
      <color indexed="8"/>
      <name val="Angsana New"/>
      <family val="2"/>
      <charset val="222"/>
    </font>
    <font>
      <sz val="12"/>
      <name val="Univers (WN)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sz val="12"/>
      <name val="Arial"/>
      <family val="2"/>
    </font>
    <font>
      <b/>
      <u/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6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q"/>
    </font>
    <font>
      <i/>
      <sz val="12"/>
      <name val="Timesq"/>
    </font>
    <font>
      <b/>
      <sz val="12"/>
      <name val="Timesq"/>
    </font>
    <font>
      <u/>
      <sz val="11"/>
      <color theme="10"/>
      <name val="Calibri"/>
      <family val="2"/>
      <scheme val="minor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i/>
      <vertAlign val="superscript"/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rgb="FF000000"/>
      <name val="Times New Roman"/>
      <family val="1"/>
    </font>
    <font>
      <i/>
      <sz val="9"/>
      <name val="Times New Roman"/>
      <family val="1"/>
    </font>
    <font>
      <sz val="8"/>
      <name val="Tahoma"/>
      <family val="2"/>
    </font>
    <font>
      <b/>
      <sz val="8"/>
      <name val="Times New Roman"/>
      <family val="1"/>
    </font>
    <font>
      <i/>
      <sz val="1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1546">
    <xf numFmtId="0" fontId="0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2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173" fontId="2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2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25" fillId="0" borderId="0"/>
    <xf numFmtId="0" fontId="4" fillId="0" borderId="0"/>
    <xf numFmtId="174" fontId="2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 applyAlignment="0"/>
    <xf numFmtId="0" fontId="4" fillId="0" borderId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8" fillId="0" borderId="0"/>
    <xf numFmtId="0" fontId="4" fillId="0" borderId="0"/>
    <xf numFmtId="174" fontId="25" fillId="0" borderId="0"/>
    <xf numFmtId="0" fontId="4" fillId="0" borderId="0"/>
    <xf numFmtId="0" fontId="4" fillId="0" borderId="0"/>
    <xf numFmtId="174" fontId="25" fillId="0" borderId="0"/>
    <xf numFmtId="0" fontId="4" fillId="0" borderId="0"/>
    <xf numFmtId="0" fontId="4" fillId="0" borderId="0"/>
    <xf numFmtId="174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169" fontId="2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18" fillId="0" borderId="0"/>
    <xf numFmtId="169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24" fillId="0" borderId="0"/>
    <xf numFmtId="0" fontId="4" fillId="0" borderId="0"/>
    <xf numFmtId="169" fontId="24" fillId="0" borderId="0"/>
    <xf numFmtId="0" fontId="5" fillId="0" borderId="0"/>
    <xf numFmtId="0" fontId="5" fillId="0" borderId="0"/>
    <xf numFmtId="169" fontId="2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169" fontId="2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69" fontId="2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 applyAlignment="0"/>
    <xf numFmtId="0" fontId="4" fillId="0" borderId="0" applyAlignment="0"/>
    <xf numFmtId="0" fontId="4" fillId="0" borderId="0"/>
    <xf numFmtId="173" fontId="24" fillId="0" borderId="0"/>
    <xf numFmtId="0" fontId="4" fillId="0" borderId="0"/>
    <xf numFmtId="174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" borderId="22" applyNumberFormat="0" applyFont="0" applyAlignment="0" applyProtection="0"/>
    <xf numFmtId="0" fontId="5" fillId="4" borderId="22" applyNumberFormat="0" applyFont="0" applyAlignment="0" applyProtection="0"/>
    <xf numFmtId="0" fontId="5" fillId="4" borderId="22" applyNumberFormat="0" applyFont="0" applyAlignment="0" applyProtection="0"/>
    <xf numFmtId="0" fontId="5" fillId="4" borderId="22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8" fillId="0" borderId="0"/>
    <xf numFmtId="0" fontId="4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20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24" fillId="0" borderId="0"/>
    <xf numFmtId="171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0" fontId="1" fillId="0" borderId="0"/>
  </cellStyleXfs>
  <cellXfs count="2569">
    <xf numFmtId="0" fontId="0" fillId="0" borderId="0" xfId="0"/>
    <xf numFmtId="165" fontId="6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Fill="1"/>
    <xf numFmtId="0" fontId="2" fillId="0" borderId="0" xfId="0" applyFont="1" applyAlignment="1"/>
    <xf numFmtId="0" fontId="8" fillId="2" borderId="0" xfId="0" applyFont="1" applyFill="1"/>
    <xf numFmtId="0" fontId="9" fillId="0" borderId="1" xfId="0" applyFont="1" applyBorder="1"/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0" xfId="0" applyFont="1"/>
    <xf numFmtId="0" fontId="12" fillId="0" borderId="0" xfId="0" applyFont="1" applyBorder="1" applyAlignment="1"/>
    <xf numFmtId="0" fontId="6" fillId="0" borderId="0" xfId="0" applyFont="1" applyBorder="1"/>
    <xf numFmtId="0" fontId="2" fillId="0" borderId="0" xfId="0" applyFont="1" applyBorder="1" applyAlignment="1">
      <alignment wrapText="1"/>
    </xf>
    <xf numFmtId="0" fontId="3" fillId="3" borderId="3" xfId="0" applyFont="1" applyFill="1" applyBorder="1" applyAlignment="1">
      <alignment horizontal="center"/>
    </xf>
    <xf numFmtId="0" fontId="11" fillId="0" borderId="0" xfId="0" applyFont="1" applyFill="1"/>
    <xf numFmtId="0" fontId="13" fillId="0" borderId="0" xfId="0" applyFont="1" applyFill="1" applyAlignment="1">
      <alignment horizontal="right"/>
    </xf>
    <xf numFmtId="165" fontId="6" fillId="0" borderId="0" xfId="0" applyNumberFormat="1" applyFont="1" applyFill="1"/>
    <xf numFmtId="165" fontId="2" fillId="0" borderId="4" xfId="7" applyNumberFormat="1" applyFont="1" applyFill="1" applyBorder="1" applyAlignment="1" applyProtection="1">
      <alignment horizontal="center"/>
    </xf>
    <xf numFmtId="165" fontId="2" fillId="0" borderId="5" xfId="7" applyNumberFormat="1" applyFont="1" applyFill="1" applyBorder="1" applyAlignment="1" applyProtection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7" fillId="0" borderId="0" xfId="0" applyFont="1" applyAlignment="1"/>
    <xf numFmtId="167" fontId="2" fillId="0" borderId="6" xfId="0" applyNumberFormat="1" applyFont="1" applyFill="1" applyBorder="1" applyAlignment="1">
      <alignment horizontal="center"/>
    </xf>
    <xf numFmtId="167" fontId="3" fillId="0" borderId="6" xfId="0" applyNumberFormat="1" applyFont="1" applyFill="1" applyBorder="1" applyAlignment="1">
      <alignment horizontal="center"/>
    </xf>
    <xf numFmtId="165" fontId="9" fillId="0" borderId="0" xfId="0" applyNumberFormat="1" applyFont="1" applyFill="1"/>
    <xf numFmtId="0" fontId="10" fillId="0" borderId="7" xfId="0" applyFont="1" applyBorder="1" applyAlignment="1">
      <alignment horizontal="center"/>
    </xf>
    <xf numFmtId="165" fontId="3" fillId="0" borderId="8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165" fontId="3" fillId="0" borderId="8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0" fillId="0" borderId="8" xfId="0" applyFont="1" applyBorder="1"/>
    <xf numFmtId="0" fontId="10" fillId="0" borderId="9" xfId="0" applyFont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6" fontId="3" fillId="0" borderId="11" xfId="0" applyNumberFormat="1" applyFont="1" applyFill="1" applyBorder="1" applyAlignment="1">
      <alignment horizontal="center"/>
    </xf>
    <xf numFmtId="0" fontId="10" fillId="0" borderId="1" xfId="0" applyFont="1" applyBorder="1"/>
    <xf numFmtId="0" fontId="10" fillId="0" borderId="8" xfId="0" applyFont="1" applyBorder="1" applyAlignment="1">
      <alignment wrapText="1"/>
    </xf>
    <xf numFmtId="0" fontId="10" fillId="0" borderId="10" xfId="0" applyFont="1" applyBorder="1"/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9" fillId="0" borderId="0" xfId="0" applyFont="1"/>
    <xf numFmtId="0" fontId="10" fillId="3" borderId="2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left" vertical="center"/>
    </xf>
    <xf numFmtId="165" fontId="10" fillId="0" borderId="8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vertical="center"/>
    </xf>
    <xf numFmtId="165" fontId="9" fillId="0" borderId="0" xfId="0" applyNumberFormat="1" applyFont="1"/>
    <xf numFmtId="0" fontId="2" fillId="0" borderId="1" xfId="0" applyFont="1" applyBorder="1" applyAlignment="1" applyProtection="1">
      <alignment horizontal="left" vertical="center"/>
    </xf>
    <xf numFmtId="165" fontId="9" fillId="0" borderId="1" xfId="0" applyNumberFormat="1" applyFont="1" applyBorder="1" applyAlignment="1">
      <alignment vertical="center"/>
    </xf>
    <xf numFmtId="165" fontId="9" fillId="0" borderId="6" xfId="0" applyNumberFormat="1" applyFont="1" applyBorder="1" applyAlignment="1">
      <alignment vertical="center"/>
    </xf>
    <xf numFmtId="0" fontId="2" fillId="0" borderId="27" xfId="0" applyFont="1" applyBorder="1" applyAlignment="1" applyProtection="1">
      <alignment horizontal="left" vertical="center"/>
    </xf>
    <xf numFmtId="165" fontId="9" fillId="0" borderId="27" xfId="0" applyNumberFormat="1" applyFont="1" applyBorder="1" applyAlignment="1">
      <alignment vertical="center"/>
    </xf>
    <xf numFmtId="165" fontId="9" fillId="0" borderId="29" xfId="0" applyNumberFormat="1" applyFont="1" applyBorder="1" applyAlignment="1">
      <alignment vertical="center"/>
    </xf>
    <xf numFmtId="165" fontId="10" fillId="0" borderId="0" xfId="0" applyNumberFormat="1" applyFont="1"/>
    <xf numFmtId="0" fontId="10" fillId="0" borderId="0" xfId="0" applyFont="1"/>
    <xf numFmtId="0" fontId="2" fillId="0" borderId="1" xfId="0" applyFont="1" applyBorder="1" applyAlignment="1" applyProtection="1">
      <alignment horizontal="left" vertical="center" wrapText="1"/>
    </xf>
    <xf numFmtId="168" fontId="14" fillId="0" borderId="12" xfId="0" applyNumberFormat="1" applyFont="1" applyBorder="1" applyAlignment="1" applyProtection="1">
      <alignment horizontal="right" vertical="center"/>
    </xf>
    <xf numFmtId="169" fontId="14" fillId="0" borderId="27" xfId="0" applyNumberFormat="1" applyFont="1" applyBorder="1" applyAlignment="1" applyProtection="1">
      <alignment horizontal="right" vertical="center"/>
    </xf>
    <xf numFmtId="0" fontId="2" fillId="0" borderId="31" xfId="0" applyFont="1" applyBorder="1" applyAlignment="1" applyProtection="1">
      <alignment horizontal="left" vertical="center"/>
    </xf>
    <xf numFmtId="165" fontId="9" fillId="0" borderId="31" xfId="0" applyNumberFormat="1" applyFont="1" applyBorder="1" applyAlignment="1">
      <alignment vertical="center"/>
    </xf>
    <xf numFmtId="165" fontId="9" fillId="0" borderId="32" xfId="0" applyNumberFormat="1" applyFont="1" applyBorder="1" applyAlignment="1">
      <alignment vertical="center"/>
    </xf>
    <xf numFmtId="165" fontId="3" fillId="0" borderId="0" xfId="0" applyNumberFormat="1" applyFont="1" applyFill="1" applyBorder="1" applyAlignment="1">
      <alignment horizontal="center"/>
    </xf>
    <xf numFmtId="165" fontId="9" fillId="0" borderId="0" xfId="0" applyNumberFormat="1" applyFont="1" applyBorder="1"/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0" fillId="3" borderId="17" xfId="0" applyFont="1" applyFill="1" applyBorder="1" applyAlignment="1">
      <alignment horizontal="center" vertical="top" wrapText="1"/>
    </xf>
    <xf numFmtId="0" fontId="30" fillId="3" borderId="8" xfId="0" applyFont="1" applyFill="1" applyBorder="1" applyAlignment="1">
      <alignment horizontal="center" vertical="top" wrapText="1"/>
    </xf>
    <xf numFmtId="0" fontId="30" fillId="17" borderId="7" xfId="0" applyFont="1" applyFill="1" applyBorder="1" applyAlignment="1">
      <alignment horizontal="left" vertical="top" wrapText="1"/>
    </xf>
    <xf numFmtId="0" fontId="30" fillId="17" borderId="8" xfId="0" applyFont="1" applyFill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29" fillId="0" borderId="0" xfId="0" applyFont="1"/>
    <xf numFmtId="2" fontId="30" fillId="17" borderId="8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Border="1" applyAlignment="1">
      <alignment horizontal="center" vertical="center" wrapText="1"/>
    </xf>
    <xf numFmtId="2" fontId="29" fillId="0" borderId="3" xfId="0" applyNumberFormat="1" applyFont="1" applyBorder="1" applyAlignment="1">
      <alignment horizontal="center" vertical="center" wrapText="1"/>
    </xf>
    <xf numFmtId="0" fontId="12" fillId="17" borderId="37" xfId="0" applyFont="1" applyFill="1" applyBorder="1" applyAlignment="1">
      <alignment horizontal="left" vertical="top" wrapText="1" indent="1"/>
    </xf>
    <xf numFmtId="2" fontId="12" fillId="17" borderId="1" xfId="0" applyNumberFormat="1" applyFont="1" applyFill="1" applyBorder="1" applyAlignment="1">
      <alignment horizontal="center" vertical="center" wrapText="1"/>
    </xf>
    <xf numFmtId="2" fontId="12" fillId="17" borderId="6" xfId="0" applyNumberFormat="1" applyFont="1" applyFill="1" applyBorder="1" applyAlignment="1">
      <alignment horizontal="center" vertical="center" wrapText="1"/>
    </xf>
    <xf numFmtId="0" fontId="12" fillId="17" borderId="2" xfId="0" applyFont="1" applyFill="1" applyBorder="1" applyAlignment="1">
      <alignment horizontal="left" vertical="top" wrapText="1" indent="1"/>
    </xf>
    <xf numFmtId="0" fontId="12" fillId="17" borderId="26" xfId="0" applyFont="1" applyFill="1" applyBorder="1" applyAlignment="1">
      <alignment horizontal="left" vertical="top" wrapText="1" indent="1"/>
    </xf>
    <xf numFmtId="0" fontId="12" fillId="17" borderId="2" xfId="0" applyFont="1" applyFill="1" applyBorder="1" applyAlignment="1">
      <alignment horizontal="left" vertical="top" indent="1"/>
    </xf>
    <xf numFmtId="2" fontId="12" fillId="17" borderId="27" xfId="0" applyNumberFormat="1" applyFont="1" applyFill="1" applyBorder="1" applyAlignment="1">
      <alignment horizontal="center" vertical="center" wrapText="1"/>
    </xf>
    <xf numFmtId="2" fontId="12" fillId="17" borderId="29" xfId="0" applyNumberFormat="1" applyFont="1" applyFill="1" applyBorder="1" applyAlignment="1">
      <alignment horizontal="center" vertical="center" wrapText="1"/>
    </xf>
    <xf numFmtId="0" fontId="12" fillId="17" borderId="38" xfId="0" applyFont="1" applyFill="1" applyBorder="1" applyAlignment="1">
      <alignment horizontal="left" vertical="top" wrapText="1" indent="1"/>
    </xf>
    <xf numFmtId="0" fontId="12" fillId="17" borderId="0" xfId="0" applyFont="1" applyFill="1" applyBorder="1" applyAlignment="1">
      <alignment vertical="top" wrapText="1" indent="1"/>
    </xf>
    <xf numFmtId="0" fontId="12" fillId="17" borderId="5" xfId="0" applyFont="1" applyFill="1" applyBorder="1" applyAlignment="1">
      <alignment vertical="top" wrapText="1" indent="1"/>
    </xf>
    <xf numFmtId="0" fontId="30" fillId="17" borderId="38" xfId="0" applyFont="1" applyFill="1" applyBorder="1" applyAlignment="1">
      <alignment horizontal="left" vertical="top" wrapText="1"/>
    </xf>
    <xf numFmtId="0" fontId="12" fillId="17" borderId="0" xfId="0" applyFont="1" applyFill="1" applyBorder="1" applyAlignment="1">
      <alignment horizontal="center" vertical="top" wrapText="1"/>
    </xf>
    <xf numFmtId="0" fontId="12" fillId="17" borderId="5" xfId="0" applyFont="1" applyFill="1" applyBorder="1" applyAlignment="1">
      <alignment horizontal="center" vertical="top" wrapText="1"/>
    </xf>
    <xf numFmtId="0" fontId="12" fillId="17" borderId="7" xfId="0" applyFont="1" applyFill="1" applyBorder="1" applyAlignment="1">
      <alignment horizontal="left" vertical="top" wrapText="1"/>
    </xf>
    <xf numFmtId="1" fontId="12" fillId="17" borderId="8" xfId="0" applyNumberFormat="1" applyFont="1" applyFill="1" applyBorder="1" applyAlignment="1">
      <alignment horizontal="center" vertical="center" wrapText="1"/>
    </xf>
    <xf numFmtId="2" fontId="12" fillId="17" borderId="8" xfId="0" applyNumberFormat="1" applyFont="1" applyFill="1" applyBorder="1" applyAlignment="1">
      <alignment horizontal="center" vertical="center" wrapText="1"/>
    </xf>
    <xf numFmtId="2" fontId="12" fillId="17" borderId="3" xfId="0" applyNumberFormat="1" applyFont="1" applyFill="1" applyBorder="1" applyAlignment="1">
      <alignment horizontal="center" vertical="center" wrapText="1"/>
    </xf>
    <xf numFmtId="0" fontId="12" fillId="17" borderId="2" xfId="0" applyFont="1" applyFill="1" applyBorder="1" applyAlignment="1">
      <alignment horizontal="left" vertical="top" wrapText="1"/>
    </xf>
    <xf numFmtId="0" fontId="12" fillId="17" borderId="26" xfId="0" applyFont="1" applyFill="1" applyBorder="1" applyAlignment="1">
      <alignment horizontal="left" vertical="top" wrapText="1"/>
    </xf>
    <xf numFmtId="0" fontId="12" fillId="17" borderId="8" xfId="0" applyFont="1" applyFill="1" applyBorder="1" applyAlignment="1">
      <alignment horizontal="left" vertical="top" wrapText="1"/>
    </xf>
    <xf numFmtId="0" fontId="12" fillId="17" borderId="30" xfId="0" applyFont="1" applyFill="1" applyBorder="1" applyAlignment="1">
      <alignment horizontal="left" vertical="top" wrapText="1"/>
    </xf>
    <xf numFmtId="2" fontId="12" fillId="17" borderId="31" xfId="0" applyNumberFormat="1" applyFont="1" applyFill="1" applyBorder="1" applyAlignment="1">
      <alignment horizontal="center" vertical="center" wrapText="1"/>
    </xf>
    <xf numFmtId="2" fontId="12" fillId="17" borderId="32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top" wrapText="1" indent="2"/>
    </xf>
    <xf numFmtId="0" fontId="0" fillId="0" borderId="0" xfId="0" applyFont="1"/>
    <xf numFmtId="0" fontId="19" fillId="0" borderId="0" xfId="1821" applyFont="1"/>
    <xf numFmtId="175" fontId="3" fillId="3" borderId="8" xfId="41515" applyNumberFormat="1" applyFont="1" applyFill="1" applyBorder="1" applyAlignment="1" applyProtection="1">
      <alignment horizontal="center" vertical="center"/>
    </xf>
    <xf numFmtId="175" fontId="3" fillId="3" borderId="3" xfId="41515" applyNumberFormat="1" applyFont="1" applyFill="1" applyBorder="1" applyAlignment="1" applyProtection="1">
      <alignment horizontal="center" vertical="center"/>
    </xf>
    <xf numFmtId="175" fontId="2" fillId="0" borderId="37" xfId="41515" applyNumberFormat="1" applyFont="1" applyBorder="1" applyAlignment="1" applyProtection="1">
      <alignment horizontal="left" vertical="center"/>
    </xf>
    <xf numFmtId="2" fontId="2" fillId="0" borderId="12" xfId="41515" applyNumberFormat="1" applyFont="1" applyBorder="1" applyAlignment="1" applyProtection="1">
      <alignment horizontal="center" vertical="center"/>
    </xf>
    <xf numFmtId="0" fontId="9" fillId="0" borderId="12" xfId="1821" applyFont="1" applyBorder="1" applyAlignment="1">
      <alignment horizontal="center" vertical="center"/>
    </xf>
    <xf numFmtId="2" fontId="9" fillId="0" borderId="13" xfId="1821" applyNumberFormat="1" applyFont="1" applyBorder="1" applyAlignment="1">
      <alignment horizontal="center" vertical="center"/>
    </xf>
    <xf numFmtId="2" fontId="19" fillId="0" borderId="0" xfId="1821" applyNumberFormat="1" applyFont="1"/>
    <xf numFmtId="175" fontId="2" fillId="0" borderId="2" xfId="41515" applyNumberFormat="1" applyFont="1" applyBorder="1" applyAlignment="1" applyProtection="1">
      <alignment horizontal="left" vertical="center"/>
    </xf>
    <xf numFmtId="2" fontId="2" fillId="0" borderId="1" xfId="41515" applyNumberFormat="1" applyFont="1" applyFill="1" applyBorder="1" applyAlignment="1" applyProtection="1">
      <alignment horizontal="center" vertical="center"/>
    </xf>
    <xf numFmtId="0" fontId="9" fillId="0" borderId="1" xfId="1821" applyFont="1" applyBorder="1" applyAlignment="1">
      <alignment horizontal="center" vertical="center"/>
    </xf>
    <xf numFmtId="0" fontId="9" fillId="0" borderId="6" xfId="1821" applyFont="1" applyBorder="1" applyAlignment="1">
      <alignment horizontal="center" vertical="center"/>
    </xf>
    <xf numFmtId="2" fontId="2" fillId="0" borderId="1" xfId="41515" applyNumberFormat="1" applyFont="1" applyBorder="1" applyAlignment="1">
      <alignment horizontal="center" vertical="center"/>
    </xf>
    <xf numFmtId="2" fontId="2" fillId="0" borderId="1" xfId="41515" applyNumberFormat="1" applyFont="1" applyBorder="1" applyAlignment="1" applyProtection="1">
      <alignment horizontal="center" vertical="center"/>
    </xf>
    <xf numFmtId="0" fontId="19" fillId="18" borderId="1" xfId="1821" applyFont="1" applyFill="1" applyBorder="1" applyAlignment="1">
      <alignment horizontal="center" vertical="center"/>
    </xf>
    <xf numFmtId="0" fontId="19" fillId="0" borderId="6" xfId="1821" applyFont="1" applyBorder="1" applyAlignment="1">
      <alignment horizontal="center" vertical="center"/>
    </xf>
    <xf numFmtId="0" fontId="19" fillId="0" borderId="1" xfId="1821" applyFont="1" applyBorder="1" applyAlignment="1">
      <alignment horizontal="center" vertical="center"/>
    </xf>
    <xf numFmtId="175" fontId="2" fillId="0" borderId="26" xfId="41515" applyNumberFormat="1" applyFont="1" applyBorder="1" applyAlignment="1" applyProtection="1">
      <alignment horizontal="left" vertical="center"/>
    </xf>
    <xf numFmtId="2" fontId="2" fillId="18" borderId="27" xfId="41515" applyNumberFormat="1" applyFont="1" applyFill="1" applyBorder="1" applyAlignment="1">
      <alignment horizontal="center" vertical="center"/>
    </xf>
    <xf numFmtId="2" fontId="2" fillId="0" borderId="27" xfId="41515" applyNumberFormat="1" applyFont="1" applyBorder="1" applyAlignment="1">
      <alignment horizontal="center" vertical="center"/>
    </xf>
    <xf numFmtId="0" fontId="19" fillId="0" borderId="27" xfId="1821" applyFont="1" applyBorder="1" applyAlignment="1">
      <alignment horizontal="center" vertical="center"/>
    </xf>
    <xf numFmtId="0" fontId="19" fillId="0" borderId="29" xfId="1821" applyFont="1" applyBorder="1" applyAlignment="1">
      <alignment horizontal="center" vertical="center"/>
    </xf>
    <xf numFmtId="175" fontId="3" fillId="0" borderId="9" xfId="41515" applyNumberFormat="1" applyFont="1" applyBorder="1" applyAlignment="1" applyProtection="1">
      <alignment horizontal="center" vertical="center"/>
    </xf>
    <xf numFmtId="2" fontId="3" fillId="0" borderId="10" xfId="41515" applyNumberFormat="1" applyFont="1" applyBorder="1" applyAlignment="1">
      <alignment horizontal="center" vertical="center"/>
    </xf>
    <xf numFmtId="0" fontId="19" fillId="0" borderId="0" xfId="1821" applyFont="1" applyAlignment="1">
      <alignment horizontal="center"/>
    </xf>
    <xf numFmtId="0" fontId="32" fillId="0" borderId="0" xfId="231" applyFont="1"/>
    <xf numFmtId="175" fontId="3" fillId="3" borderId="8" xfId="41516" applyNumberFormat="1" applyFont="1" applyFill="1" applyBorder="1" applyAlignment="1" applyProtection="1">
      <alignment horizontal="center" vertical="center"/>
    </xf>
    <xf numFmtId="175" fontId="3" fillId="3" borderId="3" xfId="41516" applyNumberFormat="1" applyFont="1" applyFill="1" applyBorder="1" applyAlignment="1" applyProtection="1">
      <alignment horizontal="center" vertical="center"/>
    </xf>
    <xf numFmtId="175" fontId="2" fillId="0" borderId="37" xfId="41516" applyNumberFormat="1" applyFont="1" applyBorder="1" applyAlignment="1" applyProtection="1">
      <alignment horizontal="left" vertical="center"/>
    </xf>
    <xf numFmtId="168" fontId="2" fillId="0" borderId="12" xfId="41516" applyNumberFormat="1" applyFont="1" applyBorder="1" applyAlignment="1" applyProtection="1">
      <alignment horizontal="center" vertical="center"/>
    </xf>
    <xf numFmtId="168" fontId="9" fillId="0" borderId="12" xfId="17701" applyNumberFormat="1" applyFont="1" applyBorder="1" applyAlignment="1">
      <alignment horizontal="center" vertical="center"/>
    </xf>
    <xf numFmtId="168" fontId="2" fillId="0" borderId="12" xfId="41516" applyNumberFormat="1" applyFont="1" applyFill="1" applyBorder="1" applyAlignment="1" applyProtection="1">
      <alignment horizontal="center" vertical="center"/>
    </xf>
    <xf numFmtId="175" fontId="2" fillId="0" borderId="2" xfId="41516" applyNumberFormat="1" applyFont="1" applyBorder="1" applyAlignment="1" applyProtection="1">
      <alignment horizontal="left" vertical="center"/>
    </xf>
    <xf numFmtId="168" fontId="2" fillId="0" borderId="1" xfId="41516" applyNumberFormat="1" applyFont="1" applyFill="1" applyBorder="1" applyAlignment="1" applyProtection="1">
      <alignment horizontal="center" vertical="center"/>
    </xf>
    <xf numFmtId="168" fontId="9" fillId="0" borderId="1" xfId="17701" applyNumberFormat="1" applyFont="1" applyBorder="1" applyAlignment="1">
      <alignment horizontal="center" vertical="center"/>
    </xf>
    <xf numFmtId="168" fontId="2" fillId="0" borderId="1" xfId="41516" applyNumberFormat="1" applyFont="1" applyBorder="1" applyAlignment="1" applyProtection="1">
      <alignment horizontal="center" vertical="center"/>
    </xf>
    <xf numFmtId="168" fontId="32" fillId="0" borderId="1" xfId="231" applyNumberFormat="1" applyFont="1" applyBorder="1" applyAlignment="1">
      <alignment horizontal="center"/>
    </xf>
    <xf numFmtId="168" fontId="32" fillId="0" borderId="6" xfId="231" applyNumberFormat="1" applyFont="1" applyBorder="1" applyAlignment="1">
      <alignment horizontal="center"/>
    </xf>
    <xf numFmtId="168" fontId="2" fillId="0" borderId="1" xfId="41517" applyNumberFormat="1" applyFont="1" applyBorder="1" applyAlignment="1">
      <alignment horizontal="center" vertical="center"/>
    </xf>
    <xf numFmtId="175" fontId="3" fillId="0" borderId="9" xfId="41516" applyNumberFormat="1" applyFont="1" applyBorder="1" applyAlignment="1" applyProtection="1">
      <alignment horizontal="center" vertical="center"/>
    </xf>
    <xf numFmtId="168" fontId="3" fillId="0" borderId="10" xfId="41516" applyNumberFormat="1" applyFont="1" applyBorder="1" applyAlignment="1">
      <alignment horizontal="center" vertical="center"/>
    </xf>
    <xf numFmtId="0" fontId="33" fillId="0" borderId="0" xfId="17701" applyFont="1"/>
    <xf numFmtId="0" fontId="11" fillId="0" borderId="0" xfId="17701" applyFont="1"/>
    <xf numFmtId="0" fontId="4" fillId="0" borderId="0" xfId="231"/>
    <xf numFmtId="0" fontId="5" fillId="0" borderId="0" xfId="1821"/>
    <xf numFmtId="0" fontId="11" fillId="0" borderId="0" xfId="17701" quotePrefix="1" applyFont="1"/>
    <xf numFmtId="0" fontId="20" fillId="0" borderId="0" xfId="231" applyFont="1"/>
    <xf numFmtId="0" fontId="2" fillId="0" borderId="0" xfId="41514" applyFont="1"/>
    <xf numFmtId="175" fontId="2" fillId="0" borderId="0" xfId="41519" applyNumberFormat="1" applyFont="1"/>
    <xf numFmtId="0" fontId="3" fillId="3" borderId="17" xfId="0" applyFont="1" applyFill="1" applyBorder="1" applyAlignment="1" applyProtection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2" fillId="3" borderId="8" xfId="41514" applyFont="1" applyFill="1" applyBorder="1" applyAlignment="1">
      <alignment horizontal="center"/>
    </xf>
    <xf numFmtId="165" fontId="15" fillId="0" borderId="27" xfId="41514" applyNumberFormat="1" applyFont="1" applyBorder="1" applyAlignment="1">
      <alignment horizontal="center"/>
    </xf>
    <xf numFmtId="165" fontId="15" fillId="18" borderId="27" xfId="0" applyNumberFormat="1" applyFont="1" applyFill="1" applyBorder="1" applyAlignment="1">
      <alignment horizontal="center"/>
    </xf>
    <xf numFmtId="165" fontId="15" fillId="0" borderId="27" xfId="0" applyNumberFormat="1" applyFont="1" applyBorder="1" applyAlignment="1">
      <alignment horizontal="center"/>
    </xf>
    <xf numFmtId="2" fontId="15" fillId="0" borderId="27" xfId="0" applyNumberFormat="1" applyFont="1" applyBorder="1" applyAlignment="1">
      <alignment horizontal="center"/>
    </xf>
    <xf numFmtId="2" fontId="15" fillId="18" borderId="27" xfId="0" applyNumberFormat="1" applyFont="1" applyFill="1" applyBorder="1" applyAlignment="1">
      <alignment horizontal="center"/>
    </xf>
    <xf numFmtId="2" fontId="15" fillId="0" borderId="8" xfId="41514" applyNumberFormat="1" applyFont="1" applyBorder="1" applyAlignment="1">
      <alignment horizontal="center"/>
    </xf>
    <xf numFmtId="2" fontId="15" fillId="18" borderId="8" xfId="41514" applyNumberFormat="1" applyFont="1" applyFill="1" applyBorder="1" applyAlignment="1">
      <alignment horizontal="center"/>
    </xf>
    <xf numFmtId="2" fontId="15" fillId="0" borderId="28" xfId="41514" applyNumberFormat="1" applyFont="1" applyBorder="1" applyAlignment="1">
      <alignment horizontal="center"/>
    </xf>
    <xf numFmtId="0" fontId="34" fillId="0" borderId="7" xfId="41514" applyFont="1" applyBorder="1" applyAlignment="1">
      <alignment horizontal="center"/>
    </xf>
    <xf numFmtId="0" fontId="15" fillId="0" borderId="35" xfId="41514" applyFont="1" applyBorder="1" applyAlignment="1"/>
    <xf numFmtId="165" fontId="15" fillId="0" borderId="8" xfId="41514" applyNumberFormat="1" applyFont="1" applyBorder="1" applyAlignment="1">
      <alignment horizontal="center"/>
    </xf>
    <xf numFmtId="165" fontId="15" fillId="18" borderId="35" xfId="0" applyNumberFormat="1" applyFont="1" applyFill="1" applyBorder="1" applyAlignment="1">
      <alignment horizontal="center"/>
    </xf>
    <xf numFmtId="165" fontId="15" fillId="0" borderId="8" xfId="0" applyNumberFormat="1" applyFont="1" applyBorder="1" applyAlignment="1">
      <alignment horizontal="center"/>
    </xf>
    <xf numFmtId="165" fontId="15" fillId="18" borderId="8" xfId="0" applyNumberFormat="1" applyFont="1" applyFill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2" fontId="15" fillId="18" borderId="8" xfId="0" applyNumberFormat="1" applyFont="1" applyFill="1" applyBorder="1" applyAlignment="1">
      <alignment horizontal="center"/>
    </xf>
    <xf numFmtId="2" fontId="15" fillId="0" borderId="36" xfId="41514" applyNumberFormat="1" applyFont="1" applyBorder="1" applyAlignment="1">
      <alignment horizontal="center"/>
    </xf>
    <xf numFmtId="0" fontId="34" fillId="0" borderId="2" xfId="41514" applyFont="1" applyBorder="1"/>
    <xf numFmtId="0" fontId="14" fillId="0" borderId="0" xfId="41514" applyFont="1" applyBorder="1" applyAlignment="1"/>
    <xf numFmtId="165" fontId="14" fillId="0" borderId="1" xfId="41514" applyNumberFormat="1" applyFont="1" applyBorder="1" applyAlignment="1">
      <alignment horizontal="center"/>
    </xf>
    <xf numFmtId="165" fontId="14" fillId="18" borderId="0" xfId="0" applyNumberFormat="1" applyFont="1" applyFill="1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165" fontId="14" fillId="18" borderId="1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18" borderId="1" xfId="0" applyNumberFormat="1" applyFont="1" applyFill="1" applyBorder="1" applyAlignment="1">
      <alignment horizontal="center"/>
    </xf>
    <xf numFmtId="2" fontId="14" fillId="0" borderId="1" xfId="41514" applyNumberFormat="1" applyFont="1" applyBorder="1" applyAlignment="1">
      <alignment horizontal="center"/>
    </xf>
    <xf numFmtId="2" fontId="14" fillId="18" borderId="1" xfId="41514" applyNumberFormat="1" applyFont="1" applyFill="1" applyBorder="1" applyAlignment="1">
      <alignment horizontal="center"/>
    </xf>
    <xf numFmtId="2" fontId="14" fillId="0" borderId="5" xfId="41514" applyNumberFormat="1" applyFont="1" applyBorder="1" applyAlignment="1">
      <alignment horizontal="center"/>
    </xf>
    <xf numFmtId="0" fontId="34" fillId="0" borderId="2" xfId="41514" applyFont="1" applyBorder="1" applyAlignment="1">
      <alignment horizontal="center"/>
    </xf>
    <xf numFmtId="0" fontId="15" fillId="0" borderId="0" xfId="41514" applyFont="1" applyBorder="1" applyAlignment="1"/>
    <xf numFmtId="165" fontId="15" fillId="0" borderId="1" xfId="4152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165" fontId="15" fillId="18" borderId="1" xfId="0" applyNumberFormat="1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5" fillId="18" borderId="1" xfId="0" applyNumberFormat="1" applyFont="1" applyFill="1" applyBorder="1" applyAlignment="1">
      <alignment horizontal="center"/>
    </xf>
    <xf numFmtId="2" fontId="15" fillId="0" borderId="1" xfId="41514" applyNumberFormat="1" applyFont="1" applyBorder="1" applyAlignment="1">
      <alignment horizontal="center"/>
    </xf>
    <xf numFmtId="2" fontId="15" fillId="18" borderId="1" xfId="41514" applyNumberFormat="1" applyFont="1" applyFill="1" applyBorder="1" applyAlignment="1">
      <alignment horizontal="center"/>
    </xf>
    <xf numFmtId="2" fontId="15" fillId="0" borderId="5" xfId="41514" applyNumberFormat="1" applyFont="1" applyBorder="1" applyAlignment="1">
      <alignment horizontal="center"/>
    </xf>
    <xf numFmtId="165" fontId="14" fillId="0" borderId="1" xfId="41520" applyNumberFormat="1" applyFont="1" applyBorder="1" applyAlignment="1">
      <alignment horizontal="center"/>
    </xf>
    <xf numFmtId="0" fontId="34" fillId="0" borderId="26" xfId="41514" applyFont="1" applyBorder="1" applyAlignment="1">
      <alignment horizontal="center"/>
    </xf>
    <xf numFmtId="0" fontId="14" fillId="0" borderId="45" xfId="41514" applyFont="1" applyBorder="1" applyAlignment="1"/>
    <xf numFmtId="165" fontId="14" fillId="0" borderId="27" xfId="41520" applyNumberFormat="1" applyFont="1" applyBorder="1" applyAlignment="1">
      <alignment horizontal="center"/>
    </xf>
    <xf numFmtId="165" fontId="14" fillId="18" borderId="27" xfId="0" applyNumberFormat="1" applyFont="1" applyFill="1" applyBorder="1" applyAlignment="1">
      <alignment horizontal="center"/>
    </xf>
    <xf numFmtId="165" fontId="14" fillId="0" borderId="27" xfId="0" applyNumberFormat="1" applyFont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2" fontId="14" fillId="18" borderId="27" xfId="0" applyNumberFormat="1" applyFont="1" applyFill="1" applyBorder="1" applyAlignment="1">
      <alignment horizontal="center"/>
    </xf>
    <xf numFmtId="2" fontId="14" fillId="0" borderId="27" xfId="41514" applyNumberFormat="1" applyFont="1" applyBorder="1" applyAlignment="1">
      <alignment horizontal="center"/>
    </xf>
    <xf numFmtId="2" fontId="14" fillId="18" borderId="27" xfId="41514" applyNumberFormat="1" applyFont="1" applyFill="1" applyBorder="1" applyAlignment="1">
      <alignment horizontal="center"/>
    </xf>
    <xf numFmtId="2" fontId="14" fillId="0" borderId="28" xfId="41514" applyNumberFormat="1" applyFont="1" applyBorder="1" applyAlignment="1">
      <alignment horizontal="center"/>
    </xf>
    <xf numFmtId="0" fontId="34" fillId="0" borderId="7" xfId="41514" applyFont="1" applyFill="1" applyBorder="1" applyAlignment="1">
      <alignment horizontal="center"/>
    </xf>
    <xf numFmtId="0" fontId="15" fillId="0" borderId="35" xfId="41514" applyFont="1" applyFill="1" applyBorder="1" applyAlignment="1"/>
    <xf numFmtId="165" fontId="15" fillId="0" borderId="8" xfId="41520" applyNumberFormat="1" applyFont="1" applyFill="1" applyBorder="1" applyAlignment="1">
      <alignment horizontal="center"/>
    </xf>
    <xf numFmtId="2" fontId="15" fillId="0" borderId="8" xfId="41514" applyNumberFormat="1" applyFont="1" applyFill="1" applyBorder="1" applyAlignment="1">
      <alignment horizontal="center"/>
    </xf>
    <xf numFmtId="2" fontId="15" fillId="0" borderId="36" xfId="41514" applyNumberFormat="1" applyFont="1" applyFill="1" applyBorder="1" applyAlignment="1">
      <alignment horizontal="center"/>
    </xf>
    <xf numFmtId="165" fontId="15" fillId="18" borderId="0" xfId="0" applyNumberFormat="1" applyFont="1" applyFill="1" applyBorder="1" applyAlignment="1">
      <alignment horizontal="center"/>
    </xf>
    <xf numFmtId="2" fontId="16" fillId="0" borderId="5" xfId="41514" applyNumberFormat="1" applyFont="1" applyBorder="1" applyAlignment="1">
      <alignment horizontal="center"/>
    </xf>
    <xf numFmtId="0" fontId="34" fillId="0" borderId="30" xfId="41514" applyFont="1" applyBorder="1"/>
    <xf numFmtId="0" fontId="14" fillId="0" borderId="46" xfId="41514" applyFont="1" applyBorder="1" applyAlignment="1"/>
    <xf numFmtId="165" fontId="14" fillId="0" borderId="31" xfId="41514" applyNumberFormat="1" applyFont="1" applyBorder="1" applyAlignment="1">
      <alignment horizontal="center"/>
    </xf>
    <xf numFmtId="165" fontId="14" fillId="18" borderId="21" xfId="0" applyNumberFormat="1" applyFont="1" applyFill="1" applyBorder="1" applyAlignment="1">
      <alignment horizontal="center"/>
    </xf>
    <xf numFmtId="165" fontId="14" fillId="0" borderId="31" xfId="0" applyNumberFormat="1" applyFont="1" applyBorder="1" applyAlignment="1">
      <alignment horizontal="center"/>
    </xf>
    <xf numFmtId="165" fontId="14" fillId="18" borderId="31" xfId="0" applyNumberFormat="1" applyFont="1" applyFill="1" applyBorder="1" applyAlignment="1">
      <alignment horizontal="center"/>
    </xf>
    <xf numFmtId="2" fontId="14" fillId="0" borderId="31" xfId="0" applyNumberFormat="1" applyFont="1" applyBorder="1" applyAlignment="1">
      <alignment horizontal="center"/>
    </xf>
    <xf numFmtId="2" fontId="14" fillId="18" borderId="31" xfId="0" applyNumberFormat="1" applyFont="1" applyFill="1" applyBorder="1" applyAlignment="1">
      <alignment horizontal="center"/>
    </xf>
    <xf numFmtId="2" fontId="14" fillId="0" borderId="31" xfId="41514" applyNumberFormat="1" applyFont="1" applyBorder="1" applyAlignment="1">
      <alignment horizontal="center"/>
    </xf>
    <xf numFmtId="2" fontId="14" fillId="18" borderId="31" xfId="41514" applyNumberFormat="1" applyFont="1" applyFill="1" applyBorder="1" applyAlignment="1">
      <alignment horizontal="center"/>
    </xf>
    <xf numFmtId="2" fontId="14" fillId="0" borderId="47" xfId="41514" applyNumberFormat="1" applyFont="1" applyBorder="1" applyAlignment="1">
      <alignment horizontal="center"/>
    </xf>
    <xf numFmtId="0" fontId="35" fillId="0" borderId="0" xfId="41514" applyFont="1"/>
    <xf numFmtId="0" fontId="4" fillId="0" borderId="0" xfId="41514" applyFont="1" applyFill="1" applyBorder="1"/>
    <xf numFmtId="0" fontId="4" fillId="0" borderId="0" xfId="41514" applyFont="1"/>
    <xf numFmtId="0" fontId="4" fillId="0" borderId="0" xfId="41514" applyFont="1" applyAlignment="1">
      <alignment horizontal="center"/>
    </xf>
    <xf numFmtId="0" fontId="36" fillId="0" borderId="0" xfId="2336" applyFont="1" applyBorder="1" applyAlignment="1"/>
    <xf numFmtId="0" fontId="2" fillId="0" borderId="0" xfId="2336" applyFont="1" applyAlignment="1">
      <alignment horizontal="centerContinuous"/>
    </xf>
    <xf numFmtId="0" fontId="2" fillId="0" borderId="0" xfId="2336" applyFont="1"/>
    <xf numFmtId="0" fontId="37" fillId="0" borderId="0" xfId="2336" applyFont="1" applyBorder="1" applyAlignment="1"/>
    <xf numFmtId="0" fontId="37" fillId="0" borderId="0" xfId="2336" applyFont="1" applyAlignment="1">
      <alignment horizontal="centerContinuous"/>
    </xf>
    <xf numFmtId="0" fontId="37" fillId="0" borderId="0" xfId="2336" applyFont="1"/>
    <xf numFmtId="0" fontId="3" fillId="0" borderId="0" xfId="2336" applyFont="1" applyBorder="1"/>
    <xf numFmtId="0" fontId="3" fillId="0" borderId="0" xfId="2336" applyFont="1"/>
    <xf numFmtId="0" fontId="2" fillId="0" borderId="0" xfId="2336" applyFont="1" applyBorder="1"/>
    <xf numFmtId="0" fontId="2" fillId="0" borderId="0" xfId="2336" applyFont="1" applyBorder="1" applyAlignment="1">
      <alignment horizontal="center"/>
    </xf>
    <xf numFmtId="0" fontId="3" fillId="0" borderId="0" xfId="2336" applyFont="1" applyBorder="1" applyAlignment="1">
      <alignment wrapText="1"/>
    </xf>
    <xf numFmtId="0" fontId="3" fillId="0" borderId="0" xfId="2336" applyFont="1" applyAlignment="1">
      <alignment wrapText="1"/>
    </xf>
    <xf numFmtId="175" fontId="2" fillId="0" borderId="0" xfId="41516" applyNumberFormat="1" applyFont="1" applyBorder="1" applyAlignment="1" applyProtection="1"/>
    <xf numFmtId="0" fontId="2" fillId="0" borderId="0" xfId="2336" applyFont="1" applyFill="1" applyBorder="1"/>
    <xf numFmtId="0" fontId="2" fillId="0" borderId="0" xfId="2336" applyFont="1" applyAlignment="1">
      <alignment horizontal="center"/>
    </xf>
    <xf numFmtId="0" fontId="3" fillId="0" borderId="0" xfId="2336" applyFont="1" applyBorder="1" applyAlignment="1">
      <alignment horizontal="left"/>
    </xf>
    <xf numFmtId="0" fontId="2" fillId="0" borderId="0" xfId="231" applyFont="1" applyAlignment="1">
      <alignment vertical="center"/>
    </xf>
    <xf numFmtId="0" fontId="38" fillId="0" borderId="0" xfId="231" applyFont="1" applyFill="1" applyBorder="1" applyAlignment="1">
      <alignment vertical="center"/>
    </xf>
    <xf numFmtId="0" fontId="2" fillId="0" borderId="0" xfId="231" applyFont="1" applyFill="1" applyBorder="1" applyAlignment="1">
      <alignment vertical="center"/>
    </xf>
    <xf numFmtId="0" fontId="2" fillId="0" borderId="0" xfId="231" applyFont="1" applyFill="1" applyAlignment="1">
      <alignment vertical="center"/>
    </xf>
    <xf numFmtId="0" fontId="2" fillId="19" borderId="15" xfId="231" applyFont="1" applyFill="1" applyBorder="1" applyAlignment="1">
      <alignment horizontal="center" vertical="center"/>
    </xf>
    <xf numFmtId="0" fontId="2" fillId="19" borderId="26" xfId="231" applyFont="1" applyFill="1" applyBorder="1" applyAlignment="1">
      <alignment horizontal="center" vertical="center"/>
    </xf>
    <xf numFmtId="0" fontId="3" fillId="19" borderId="27" xfId="231" applyFont="1" applyFill="1" applyBorder="1" applyAlignment="1">
      <alignment horizontal="center" vertical="center"/>
    </xf>
    <xf numFmtId="0" fontId="3" fillId="19" borderId="29" xfId="231" applyFont="1" applyFill="1" applyBorder="1" applyAlignment="1">
      <alignment horizontal="center" vertical="center"/>
    </xf>
    <xf numFmtId="0" fontId="3" fillId="19" borderId="7" xfId="231" applyFont="1" applyFill="1" applyBorder="1" applyAlignment="1">
      <alignment vertical="center"/>
    </xf>
    <xf numFmtId="0" fontId="3" fillId="19" borderId="8" xfId="231" applyFont="1" applyFill="1" applyBorder="1" applyAlignment="1">
      <alignment vertical="center"/>
    </xf>
    <xf numFmtId="0" fontId="2" fillId="19" borderId="8" xfId="231" applyFont="1" applyFill="1" applyBorder="1" applyAlignment="1">
      <alignment horizontal="center" vertical="center"/>
    </xf>
    <xf numFmtId="0" fontId="2" fillId="19" borderId="8" xfId="231" applyFont="1" applyFill="1" applyBorder="1" applyAlignment="1">
      <alignment vertical="center"/>
    </xf>
    <xf numFmtId="0" fontId="2" fillId="19" borderId="3" xfId="231" applyFont="1" applyFill="1" applyBorder="1" applyAlignment="1">
      <alignment vertical="center"/>
    </xf>
    <xf numFmtId="0" fontId="2" fillId="0" borderId="2" xfId="231" applyFont="1" applyBorder="1" applyAlignment="1">
      <alignment vertical="center"/>
    </xf>
    <xf numFmtId="165" fontId="2" fillId="0" borderId="0" xfId="231" applyNumberFormat="1" applyFont="1" applyBorder="1" applyAlignment="1">
      <alignment vertical="center"/>
    </xf>
    <xf numFmtId="0" fontId="2" fillId="0" borderId="0" xfId="231" applyFont="1" applyBorder="1" applyAlignment="1">
      <alignment vertical="center"/>
    </xf>
    <xf numFmtId="0" fontId="2" fillId="0" borderId="26" xfId="231" applyFont="1" applyBorder="1" applyAlignment="1">
      <alignment vertical="center"/>
    </xf>
    <xf numFmtId="165" fontId="2" fillId="0" borderId="0" xfId="231" applyNumberFormat="1" applyFont="1" applyAlignment="1">
      <alignment vertical="center"/>
    </xf>
    <xf numFmtId="165" fontId="2" fillId="0" borderId="0" xfId="231" applyNumberFormat="1" applyFont="1" applyFill="1" applyBorder="1" applyAlignment="1">
      <alignment horizontal="center" vertical="center"/>
    </xf>
    <xf numFmtId="165" fontId="2" fillId="0" borderId="0" xfId="231" applyNumberFormat="1" applyFont="1" applyBorder="1" applyAlignment="1">
      <alignment horizontal="center" vertical="center"/>
    </xf>
    <xf numFmtId="2" fontId="2" fillId="0" borderId="0" xfId="231" applyNumberFormat="1" applyFont="1" applyBorder="1" applyAlignment="1">
      <alignment horizontal="center" vertical="center"/>
    </xf>
    <xf numFmtId="165" fontId="2" fillId="0" borderId="0" xfId="231" quotePrefix="1" applyNumberFormat="1" applyFont="1" applyFill="1" applyBorder="1" applyAlignment="1">
      <alignment horizontal="center" vertical="center"/>
    </xf>
    <xf numFmtId="0" fontId="2" fillId="19" borderId="3" xfId="231" applyFont="1" applyFill="1" applyBorder="1" applyAlignment="1">
      <alignment horizontal="center" vertical="center"/>
    </xf>
    <xf numFmtId="0" fontId="2" fillId="0" borderId="2" xfId="231" applyFont="1" applyFill="1" applyBorder="1" applyAlignment="1">
      <alignment vertical="center"/>
    </xf>
    <xf numFmtId="165" fontId="2" fillId="0" borderId="1" xfId="44" applyNumberFormat="1" applyFont="1" applyFill="1" applyBorder="1" applyAlignment="1">
      <alignment horizontal="center" vertical="center"/>
    </xf>
    <xf numFmtId="165" fontId="2" fillId="0" borderId="0" xfId="231" applyNumberFormat="1" applyFont="1" applyFill="1" applyBorder="1" applyAlignment="1">
      <alignment vertical="center"/>
    </xf>
    <xf numFmtId="165" fontId="2" fillId="0" borderId="6" xfId="44" applyNumberFormat="1" applyFont="1" applyFill="1" applyBorder="1" applyAlignment="1">
      <alignment horizontal="center" vertical="center"/>
    </xf>
    <xf numFmtId="2" fontId="2" fillId="0" borderId="1" xfId="231" applyNumberFormat="1" applyFont="1" applyFill="1" applyBorder="1" applyAlignment="1">
      <alignment horizontal="center" vertical="center"/>
    </xf>
    <xf numFmtId="0" fontId="3" fillId="19" borderId="8" xfId="231" applyFont="1" applyFill="1" applyBorder="1" applyAlignment="1">
      <alignment vertical="center" wrapText="1"/>
    </xf>
    <xf numFmtId="0" fontId="2" fillId="0" borderId="30" xfId="231" applyFont="1" applyBorder="1" applyAlignment="1">
      <alignment vertical="center"/>
    </xf>
    <xf numFmtId="0" fontId="39" fillId="0" borderId="1" xfId="0" applyFont="1" applyFill="1" applyBorder="1" applyAlignment="1">
      <alignment horizontal="left"/>
    </xf>
    <xf numFmtId="165" fontId="2" fillId="0" borderId="1" xfId="231" applyNumberFormat="1" applyFont="1" applyBorder="1" applyAlignment="1">
      <alignment horizontal="left" vertical="center"/>
    </xf>
    <xf numFmtId="165" fontId="2" fillId="2" borderId="1" xfId="231" applyNumberFormat="1" applyFont="1" applyFill="1" applyBorder="1" applyAlignment="1">
      <alignment horizontal="left" vertical="center"/>
    </xf>
    <xf numFmtId="165" fontId="2" fillId="0" borderId="0" xfId="231" applyNumberFormat="1" applyFont="1" applyFill="1" applyAlignment="1">
      <alignment vertical="center"/>
    </xf>
    <xf numFmtId="0" fontId="4" fillId="0" borderId="0" xfId="18739"/>
    <xf numFmtId="0" fontId="34" fillId="0" borderId="0" xfId="231" applyFont="1" applyBorder="1" applyAlignment="1">
      <alignment horizontal="center"/>
    </xf>
    <xf numFmtId="0" fontId="3" fillId="3" borderId="8" xfId="231" applyFont="1" applyFill="1" applyBorder="1" applyAlignment="1">
      <alignment horizontal="center" vertical="center"/>
    </xf>
    <xf numFmtId="49" fontId="3" fillId="3" borderId="8" xfId="231" applyNumberFormat="1" applyFont="1" applyFill="1" applyBorder="1" applyAlignment="1">
      <alignment horizontal="center" vertical="center"/>
    </xf>
    <xf numFmtId="0" fontId="3" fillId="3" borderId="8" xfId="231" quotePrefix="1" applyFont="1" applyFill="1" applyBorder="1" applyAlignment="1">
      <alignment horizontal="center" vertical="center"/>
    </xf>
    <xf numFmtId="0" fontId="3" fillId="3" borderId="3" xfId="231" quotePrefix="1" applyFont="1" applyFill="1" applyBorder="1" applyAlignment="1">
      <alignment horizontal="center" vertical="center"/>
    </xf>
    <xf numFmtId="0" fontId="2" fillId="0" borderId="37" xfId="231" applyFont="1" applyBorder="1"/>
    <xf numFmtId="165" fontId="2" fillId="0" borderId="12" xfId="231" applyNumberFormat="1" applyFont="1" applyFill="1" applyBorder="1" applyAlignment="1">
      <alignment horizontal="right"/>
    </xf>
    <xf numFmtId="165" fontId="2" fillId="0" borderId="12" xfId="231" applyNumberFormat="1" applyFont="1" applyFill="1" applyBorder="1" applyAlignment="1">
      <alignment horizontal="center"/>
    </xf>
    <xf numFmtId="165" fontId="2" fillId="0" borderId="13" xfId="231" applyNumberFormat="1" applyFont="1" applyFill="1" applyBorder="1" applyAlignment="1">
      <alignment horizontal="center"/>
    </xf>
    <xf numFmtId="0" fontId="2" fillId="0" borderId="38" xfId="231" applyFont="1" applyBorder="1"/>
    <xf numFmtId="165" fontId="2" fillId="0" borderId="1" xfId="231" applyNumberFormat="1" applyFont="1" applyFill="1" applyBorder="1" applyAlignment="1">
      <alignment horizontal="right"/>
    </xf>
    <xf numFmtId="165" fontId="2" fillId="0" borderId="4" xfId="231" applyNumberFormat="1" applyFont="1" applyFill="1" applyBorder="1" applyAlignment="1">
      <alignment horizontal="right"/>
    </xf>
    <xf numFmtId="165" fontId="2" fillId="0" borderId="1" xfId="231" applyNumberFormat="1" applyFont="1" applyFill="1" applyBorder="1" applyAlignment="1">
      <alignment horizontal="center"/>
    </xf>
    <xf numFmtId="165" fontId="2" fillId="0" borderId="6" xfId="231" applyNumberFormat="1" applyFont="1" applyFill="1" applyBorder="1" applyAlignment="1">
      <alignment horizontal="center"/>
    </xf>
    <xf numFmtId="0" fontId="3" fillId="0" borderId="34" xfId="231" applyFont="1" applyBorder="1"/>
    <xf numFmtId="165" fontId="3" fillId="0" borderId="8" xfId="231" applyNumberFormat="1" applyFont="1" applyFill="1" applyBorder="1" applyAlignment="1">
      <alignment horizontal="right"/>
    </xf>
    <xf numFmtId="165" fontId="3" fillId="0" borderId="8" xfId="231" applyNumberFormat="1" applyFont="1" applyFill="1" applyBorder="1" applyAlignment="1">
      <alignment horizontal="center"/>
    </xf>
    <xf numFmtId="165" fontId="3" fillId="0" borderId="3" xfId="231" applyNumberFormat="1" applyFont="1" applyFill="1" applyBorder="1" applyAlignment="1">
      <alignment horizontal="center"/>
    </xf>
    <xf numFmtId="0" fontId="3" fillId="0" borderId="48" xfId="231" applyFont="1" applyBorder="1" applyAlignment="1">
      <alignment wrapText="1"/>
    </xf>
    <xf numFmtId="165" fontId="3" fillId="0" borderId="10" xfId="231" applyNumberFormat="1" applyFont="1" applyFill="1" applyBorder="1" applyAlignment="1">
      <alignment horizontal="right" vertical="center"/>
    </xf>
    <xf numFmtId="165" fontId="3" fillId="0" borderId="10" xfId="231" applyNumberFormat="1" applyFont="1" applyFill="1" applyBorder="1" applyAlignment="1">
      <alignment horizontal="center" vertical="center"/>
    </xf>
    <xf numFmtId="165" fontId="3" fillId="0" borderId="11" xfId="231" applyNumberFormat="1" applyFont="1" applyFill="1" applyBorder="1" applyAlignment="1">
      <alignment horizontal="center" vertical="center"/>
    </xf>
    <xf numFmtId="0" fontId="41" fillId="0" borderId="0" xfId="0" applyFont="1"/>
    <xf numFmtId="0" fontId="41" fillId="18" borderId="0" xfId="0" applyFont="1" applyFill="1"/>
    <xf numFmtId="0" fontId="3" fillId="0" borderId="0" xfId="231" applyFont="1" applyAlignment="1">
      <alignment horizontal="center"/>
    </xf>
    <xf numFmtId="0" fontId="2" fillId="0" borderId="0" xfId="231" applyNumberFormat="1" applyFont="1" applyFill="1"/>
    <xf numFmtId="169" fontId="2" fillId="0" borderId="0" xfId="231" applyNumberFormat="1" applyFont="1"/>
    <xf numFmtId="165" fontId="2" fillId="0" borderId="0" xfId="231" applyNumberFormat="1" applyFont="1" applyFill="1"/>
    <xf numFmtId="0" fontId="2" fillId="0" borderId="0" xfId="41522" applyFont="1" applyFill="1"/>
    <xf numFmtId="169" fontId="2" fillId="0" borderId="32" xfId="41522" applyNumberFormat="1" applyFont="1" applyFill="1" applyBorder="1" applyAlignment="1" applyProtection="1">
      <alignment horizontal="center" vertical="center"/>
    </xf>
    <xf numFmtId="169" fontId="2" fillId="0" borderId="46" xfId="41522" applyNumberFormat="1" applyFont="1" applyFill="1" applyBorder="1" applyAlignment="1" applyProtection="1">
      <alignment horizontal="center" vertical="center"/>
    </xf>
    <xf numFmtId="169" fontId="2" fillId="0" borderId="49" xfId="41522" applyNumberFormat="1" applyFont="1" applyFill="1" applyBorder="1" applyAlignment="1" applyProtection="1">
      <alignment horizontal="left"/>
    </xf>
    <xf numFmtId="169" fontId="2" fillId="0" borderId="13" xfId="41522" applyNumberFormat="1" applyFont="1" applyFill="1" applyBorder="1" applyAlignment="1" applyProtection="1">
      <alignment horizontal="center" vertical="center"/>
    </xf>
    <xf numFmtId="169" fontId="2" fillId="0" borderId="42" xfId="41522" applyNumberFormat="1" applyFont="1" applyFill="1" applyBorder="1" applyAlignment="1" applyProtection="1">
      <alignment horizontal="center" vertical="center"/>
    </xf>
    <xf numFmtId="169" fontId="2" fillId="0" borderId="38" xfId="41522" applyNumberFormat="1" applyFont="1" applyFill="1" applyBorder="1" applyAlignment="1" applyProtection="1">
      <alignment horizontal="left"/>
    </xf>
    <xf numFmtId="169" fontId="3" fillId="0" borderId="36" xfId="41522" quotePrefix="1" applyNumberFormat="1" applyFont="1" applyFill="1" applyBorder="1" applyAlignment="1" applyProtection="1">
      <alignment horizontal="left"/>
    </xf>
    <xf numFmtId="169" fontId="3" fillId="0" borderId="35" xfId="41522" quotePrefix="1" applyNumberFormat="1" applyFont="1" applyFill="1" applyBorder="1" applyAlignment="1" applyProtection="1">
      <alignment horizontal="left"/>
    </xf>
    <xf numFmtId="169" fontId="3" fillId="0" borderId="34" xfId="41522" quotePrefix="1" applyNumberFormat="1" applyFont="1" applyFill="1" applyBorder="1" applyAlignment="1" applyProtection="1">
      <alignment horizontal="left"/>
    </xf>
    <xf numFmtId="169" fontId="2" fillId="0" borderId="28" xfId="41522" applyNumberFormat="1" applyFont="1" applyFill="1" applyBorder="1" applyAlignment="1" applyProtection="1">
      <alignment horizontal="center" vertical="center"/>
    </xf>
    <xf numFmtId="169" fontId="2" fillId="0" borderId="44" xfId="41522" applyNumberFormat="1" applyFont="1" applyFill="1" applyBorder="1" applyAlignment="1" applyProtection="1">
      <alignment horizontal="center" vertical="center"/>
    </xf>
    <xf numFmtId="169" fontId="2" fillId="0" borderId="26" xfId="41522" applyNumberFormat="1" applyFont="1" applyFill="1" applyBorder="1" applyAlignment="1" applyProtection="1">
      <alignment horizontal="left"/>
    </xf>
    <xf numFmtId="169" fontId="2" fillId="0" borderId="5" xfId="41522" applyNumberFormat="1" applyFont="1" applyFill="1" applyBorder="1" applyAlignment="1" applyProtection="1">
      <alignment horizontal="center" vertical="center"/>
    </xf>
    <xf numFmtId="169" fontId="2" fillId="0" borderId="4" xfId="41522" applyNumberFormat="1" applyFont="1" applyFill="1" applyBorder="1" applyAlignment="1" applyProtection="1">
      <alignment horizontal="center" vertical="center"/>
    </xf>
    <xf numFmtId="169" fontId="2" fillId="0" borderId="2" xfId="41522" applyNumberFormat="1" applyFont="1" applyFill="1" applyBorder="1" applyAlignment="1" applyProtection="1">
      <alignment horizontal="left"/>
    </xf>
    <xf numFmtId="169" fontId="2" fillId="0" borderId="50" xfId="41522" quotePrefix="1" applyNumberFormat="1" applyFont="1" applyFill="1" applyBorder="1" applyAlignment="1" applyProtection="1">
      <alignment horizontal="center" vertical="center"/>
    </xf>
    <xf numFmtId="169" fontId="2" fillId="0" borderId="51" xfId="41522" quotePrefix="1" applyNumberFormat="1" applyFont="1" applyFill="1" applyBorder="1" applyAlignment="1" applyProtection="1">
      <alignment horizontal="center" vertical="center"/>
    </xf>
    <xf numFmtId="169" fontId="2" fillId="0" borderId="37" xfId="41522" quotePrefix="1" applyNumberFormat="1" applyFont="1" applyFill="1" applyBorder="1" applyAlignment="1" applyProtection="1">
      <alignment horizontal="left"/>
    </xf>
    <xf numFmtId="169" fontId="3" fillId="0" borderId="36" xfId="41522" quotePrefix="1" applyNumberFormat="1" applyFont="1" applyFill="1" applyBorder="1" applyAlignment="1" applyProtection="1"/>
    <xf numFmtId="169" fontId="3" fillId="0" borderId="35" xfId="41522" quotePrefix="1" applyNumberFormat="1" applyFont="1" applyFill="1" applyBorder="1" applyAlignment="1" applyProtection="1"/>
    <xf numFmtId="169" fontId="3" fillId="0" borderId="35" xfId="41522" quotePrefix="1" applyNumberFormat="1" applyFont="1" applyFill="1" applyBorder="1" applyAlignment="1" applyProtection="1">
      <alignment horizontal="center"/>
    </xf>
    <xf numFmtId="169" fontId="3" fillId="0" borderId="34" xfId="41522" quotePrefix="1" applyNumberFormat="1" applyFont="1" applyFill="1" applyBorder="1" applyAlignment="1" applyProtection="1"/>
    <xf numFmtId="165" fontId="2" fillId="0" borderId="29" xfId="41522" applyNumberFormat="1" applyFont="1" applyBorder="1" applyAlignment="1">
      <alignment horizontal="center" vertical="center"/>
    </xf>
    <xf numFmtId="165" fontId="2" fillId="0" borderId="27" xfId="41522" applyNumberFormat="1" applyFont="1" applyBorder="1" applyAlignment="1">
      <alignment horizontal="center" vertical="center"/>
    </xf>
    <xf numFmtId="165" fontId="2" fillId="0" borderId="6" xfId="41522" applyNumberFormat="1" applyFont="1" applyBorder="1" applyAlignment="1">
      <alignment horizontal="center" vertical="center"/>
    </xf>
    <xf numFmtId="165" fontId="2" fillId="0" borderId="1" xfId="41522" applyNumberFormat="1" applyFont="1" applyBorder="1" applyAlignment="1">
      <alignment horizontal="center" vertical="center"/>
    </xf>
    <xf numFmtId="165" fontId="2" fillId="0" borderId="13" xfId="41522" applyNumberFormat="1" applyFont="1" applyBorder="1" applyAlignment="1">
      <alignment horizontal="center" vertical="center"/>
    </xf>
    <xf numFmtId="165" fontId="2" fillId="0" borderId="12" xfId="41522" applyNumberFormat="1" applyFont="1" applyBorder="1" applyAlignment="1">
      <alignment horizontal="center" vertical="center"/>
    </xf>
    <xf numFmtId="169" fontId="2" fillId="0" borderId="43" xfId="41522" applyNumberFormat="1" applyFont="1" applyFill="1" applyBorder="1" applyAlignment="1" applyProtection="1">
      <alignment horizontal="left"/>
    </xf>
    <xf numFmtId="169" fontId="2" fillId="0" borderId="52" xfId="41522" quotePrefix="1" applyNumberFormat="1" applyFont="1" applyFill="1" applyBorder="1" applyAlignment="1" applyProtection="1">
      <alignment horizontal="left"/>
    </xf>
    <xf numFmtId="165" fontId="2" fillId="0" borderId="53" xfId="41522" applyNumberFormat="1" applyFont="1" applyBorder="1" applyAlignment="1">
      <alignment horizontal="center" vertical="center"/>
    </xf>
    <xf numFmtId="165" fontId="2" fillId="0" borderId="16" xfId="41522" applyNumberFormat="1" applyFont="1" applyBorder="1" applyAlignment="1">
      <alignment horizontal="center" vertical="center"/>
    </xf>
    <xf numFmtId="169" fontId="3" fillId="0" borderId="54" xfId="41522" quotePrefix="1" applyNumberFormat="1" applyFont="1" applyFill="1" applyBorder="1" applyAlignment="1" applyProtection="1">
      <alignment horizontal="left"/>
    </xf>
    <xf numFmtId="165" fontId="2" fillId="0" borderId="0" xfId="41522" applyNumberFormat="1" applyFont="1" applyFill="1" applyAlignment="1">
      <alignment horizontal="right"/>
    </xf>
    <xf numFmtId="0" fontId="2" fillId="0" borderId="0" xfId="41522" applyFont="1" applyFill="1" applyAlignment="1">
      <alignment horizontal="right"/>
    </xf>
    <xf numFmtId="176" fontId="2" fillId="0" borderId="0" xfId="231" applyNumberFormat="1" applyFont="1" applyFill="1"/>
    <xf numFmtId="177" fontId="2" fillId="0" borderId="0" xfId="231" applyNumberFormat="1" applyFont="1" applyFill="1"/>
    <xf numFmtId="165" fontId="2" fillId="0" borderId="32" xfId="41522" applyNumberFormat="1" applyFont="1" applyBorder="1" applyAlignment="1">
      <alignment horizontal="center"/>
    </xf>
    <xf numFmtId="165" fontId="2" fillId="0" borderId="31" xfId="41522" applyNumberFormat="1" applyFont="1" applyBorder="1" applyAlignment="1">
      <alignment horizontal="center"/>
    </xf>
    <xf numFmtId="165" fontId="2" fillId="0" borderId="31" xfId="41522" applyNumberFormat="1" applyFont="1" applyBorder="1"/>
    <xf numFmtId="165" fontId="2" fillId="0" borderId="31" xfId="41523" applyNumberFormat="1" applyFont="1" applyFill="1" applyBorder="1"/>
    <xf numFmtId="0" fontId="2" fillId="0" borderId="30" xfId="41522" applyFont="1" applyFill="1" applyBorder="1" applyAlignment="1" applyProtection="1">
      <alignment horizontal="left"/>
    </xf>
    <xf numFmtId="165" fontId="2" fillId="0" borderId="6" xfId="41522" applyNumberFormat="1" applyFont="1" applyBorder="1" applyAlignment="1">
      <alignment horizontal="center"/>
    </xf>
    <xf numFmtId="165" fontId="2" fillId="0" borderId="1" xfId="41522" applyNumberFormat="1" applyFont="1" applyBorder="1" applyAlignment="1">
      <alignment horizontal="center"/>
    </xf>
    <xf numFmtId="165" fontId="2" fillId="0" borderId="1" xfId="41523" applyNumberFormat="1" applyFont="1" applyFill="1" applyBorder="1"/>
    <xf numFmtId="0" fontId="2" fillId="0" borderId="2" xfId="41522" applyFont="1" applyFill="1" applyBorder="1" applyAlignment="1" applyProtection="1">
      <alignment horizontal="left"/>
    </xf>
    <xf numFmtId="165" fontId="3" fillId="0" borderId="3" xfId="41522" applyNumberFormat="1" applyFont="1" applyBorder="1" applyAlignment="1">
      <alignment horizontal="center"/>
    </xf>
    <xf numFmtId="165" fontId="3" fillId="0" borderId="8" xfId="41522" applyNumberFormat="1" applyFont="1" applyBorder="1" applyAlignment="1">
      <alignment horizontal="center"/>
    </xf>
    <xf numFmtId="165" fontId="3" fillId="0" borderId="8" xfId="41523" applyNumberFormat="1" applyFont="1" applyFill="1" applyBorder="1"/>
    <xf numFmtId="0" fontId="3" fillId="0" borderId="7" xfId="41522" applyFont="1" applyFill="1" applyBorder="1" applyAlignment="1" applyProtection="1">
      <alignment horizontal="left"/>
    </xf>
    <xf numFmtId="165" fontId="2" fillId="0" borderId="29" xfId="41522" applyNumberFormat="1" applyFont="1" applyBorder="1" applyAlignment="1">
      <alignment horizontal="center"/>
    </xf>
    <xf numFmtId="165" fontId="2" fillId="0" borderId="27" xfId="41522" applyNumberFormat="1" applyFont="1" applyBorder="1" applyAlignment="1">
      <alignment horizontal="center"/>
    </xf>
    <xf numFmtId="165" fontId="2" fillId="0" borderId="27" xfId="41522" applyNumberFormat="1" applyFont="1" applyBorder="1"/>
    <xf numFmtId="165" fontId="2" fillId="0" borderId="27" xfId="41523" applyNumberFormat="1" applyFont="1" applyFill="1" applyBorder="1"/>
    <xf numFmtId="0" fontId="2" fillId="0" borderId="26" xfId="41522" applyFont="1" applyFill="1" applyBorder="1" applyAlignment="1" applyProtection="1">
      <alignment horizontal="left"/>
    </xf>
    <xf numFmtId="165" fontId="2" fillId="0" borderId="27" xfId="41522" applyNumberFormat="1" applyFont="1" applyFill="1" applyBorder="1"/>
    <xf numFmtId="165" fontId="2" fillId="0" borderId="1" xfId="41522" applyNumberFormat="1" applyFont="1" applyFill="1" applyBorder="1"/>
    <xf numFmtId="165" fontId="2" fillId="0" borderId="1" xfId="41522" applyNumberFormat="1" applyFont="1" applyBorder="1"/>
    <xf numFmtId="0" fontId="3" fillId="20" borderId="29" xfId="41522" quotePrefix="1" applyFont="1" applyFill="1" applyBorder="1" applyAlignment="1" applyProtection="1">
      <alignment horizontal="center" vertical="center"/>
    </xf>
    <xf numFmtId="0" fontId="3" fillId="20" borderId="27" xfId="41522" quotePrefix="1" applyFont="1" applyFill="1" applyBorder="1" applyAlignment="1" applyProtection="1">
      <alignment horizontal="center"/>
    </xf>
    <xf numFmtId="169" fontId="3" fillId="20" borderId="8" xfId="41524" applyNumberFormat="1" applyFont="1" applyFill="1" applyBorder="1" applyAlignment="1" applyProtection="1">
      <alignment horizontal="center" vertical="center" wrapText="1"/>
      <protection hidden="1"/>
    </xf>
    <xf numFmtId="0" fontId="3" fillId="20" borderId="8" xfId="41522" applyFont="1" applyFill="1" applyBorder="1" applyAlignment="1" applyProtection="1">
      <alignment horizontal="center" vertical="center"/>
    </xf>
    <xf numFmtId="0" fontId="3" fillId="20" borderId="17" xfId="41522" quotePrefix="1" applyFont="1" applyFill="1" applyBorder="1" applyAlignment="1" applyProtection="1">
      <alignment horizontal="center" vertical="center"/>
    </xf>
    <xf numFmtId="165" fontId="2" fillId="0" borderId="0" xfId="41522" applyNumberFormat="1" applyFont="1" applyFill="1"/>
    <xf numFmtId="0" fontId="2" fillId="0" borderId="0" xfId="27095" applyFont="1"/>
    <xf numFmtId="0" fontId="2" fillId="0" borderId="0" xfId="27095" applyFont="1" applyAlignment="1">
      <alignment horizontal="center"/>
    </xf>
    <xf numFmtId="0" fontId="2" fillId="0" borderId="0" xfId="27095" applyFont="1" applyAlignment="1">
      <alignment horizontal="right"/>
    </xf>
    <xf numFmtId="165" fontId="2" fillId="0" borderId="0" xfId="27095" applyNumberFormat="1" applyFont="1" applyAlignment="1">
      <alignment horizontal="center"/>
    </xf>
    <xf numFmtId="165" fontId="3" fillId="0" borderId="11" xfId="27081" applyNumberFormat="1" applyFont="1" applyBorder="1" applyAlignment="1">
      <alignment horizontal="center" vertical="center"/>
    </xf>
    <xf numFmtId="165" fontId="3" fillId="0" borderId="10" xfId="27081" applyNumberFormat="1" applyFont="1" applyBorder="1" applyAlignment="1">
      <alignment horizontal="center" vertical="center"/>
    </xf>
    <xf numFmtId="165" fontId="3" fillId="0" borderId="55" xfId="27081" applyNumberFormat="1" applyFont="1" applyBorder="1" applyAlignment="1">
      <alignment horizontal="center" vertical="center"/>
    </xf>
    <xf numFmtId="165" fontId="3" fillId="0" borderId="10" xfId="27081" applyNumberFormat="1" applyFont="1" applyBorder="1" applyAlignment="1">
      <alignment horizontal="right" vertical="center" indent="2"/>
    </xf>
    <xf numFmtId="169" fontId="3" fillId="0" borderId="56" xfId="1843" applyNumberFormat="1" applyFont="1" applyBorder="1" applyAlignment="1">
      <alignment horizontal="left"/>
    </xf>
    <xf numFmtId="0" fontId="2" fillId="0" borderId="30" xfId="27095" applyFont="1" applyBorder="1" applyAlignment="1">
      <alignment horizontal="center"/>
    </xf>
    <xf numFmtId="165" fontId="2" fillId="0" borderId="0" xfId="27095" applyNumberFormat="1" applyFont="1"/>
    <xf numFmtId="165" fontId="3" fillId="0" borderId="6" xfId="27081" quotePrefix="1" applyNumberFormat="1" applyFont="1" applyBorder="1" applyAlignment="1">
      <alignment horizontal="center" vertical="center"/>
    </xf>
    <xf numFmtId="165" fontId="3" fillId="0" borderId="42" xfId="27081" quotePrefix="1" applyNumberFormat="1" applyFont="1" applyBorder="1" applyAlignment="1">
      <alignment horizontal="center" vertical="center"/>
    </xf>
    <xf numFmtId="165" fontId="3" fillId="0" borderId="42" xfId="27081" applyNumberFormat="1" applyFont="1" applyBorder="1" applyAlignment="1">
      <alignment horizontal="center" vertical="center"/>
    </xf>
    <xf numFmtId="165" fontId="3" fillId="0" borderId="1" xfId="27081" applyNumberFormat="1" applyFont="1" applyBorder="1" applyAlignment="1">
      <alignment horizontal="right" vertical="center" indent="2"/>
    </xf>
    <xf numFmtId="178" fontId="3" fillId="0" borderId="44" xfId="1843" applyNumberFormat="1" applyFont="1" applyBorder="1" applyAlignment="1">
      <alignment horizontal="left" vertical="center"/>
    </xf>
    <xf numFmtId="0" fontId="3" fillId="0" borderId="26" xfId="27095" applyFont="1" applyBorder="1" applyAlignment="1">
      <alignment horizontal="center"/>
    </xf>
    <xf numFmtId="165" fontId="3" fillId="0" borderId="13" xfId="27081" applyNumberFormat="1" applyFont="1" applyBorder="1" applyAlignment="1">
      <alignment horizontal="center" vertical="center"/>
    </xf>
    <xf numFmtId="165" fontId="3" fillId="0" borderId="40" xfId="27081" applyNumberFormat="1" applyFont="1" applyBorder="1" applyAlignment="1">
      <alignment horizontal="center" vertical="center"/>
    </xf>
    <xf numFmtId="165" fontId="3" fillId="0" borderId="12" xfId="27081" applyNumberFormat="1" applyFont="1" applyBorder="1" applyAlignment="1">
      <alignment horizontal="right" vertical="center" indent="2"/>
    </xf>
    <xf numFmtId="178" fontId="3" fillId="0" borderId="51" xfId="1843" applyNumberFormat="1" applyFont="1" applyBorder="1" applyAlignment="1">
      <alignment horizontal="left" vertical="center"/>
    </xf>
    <xf numFmtId="0" fontId="3" fillId="0" borderId="37" xfId="27095" applyFont="1" applyBorder="1" applyAlignment="1">
      <alignment horizontal="center"/>
    </xf>
    <xf numFmtId="165" fontId="2" fillId="0" borderId="6" xfId="27081" applyNumberFormat="1" applyFont="1" applyBorder="1" applyAlignment="1">
      <alignment horizontal="center" vertical="center"/>
    </xf>
    <xf numFmtId="165" fontId="2" fillId="0" borderId="42" xfId="27081" applyNumberFormat="1" applyFont="1" applyBorder="1" applyAlignment="1">
      <alignment horizontal="center" vertical="center"/>
    </xf>
    <xf numFmtId="165" fontId="2" fillId="0" borderId="1" xfId="27081" applyNumberFormat="1" applyFont="1" applyBorder="1" applyAlignment="1">
      <alignment horizontal="right" vertical="center" indent="2"/>
    </xf>
    <xf numFmtId="2" fontId="2" fillId="0" borderId="1" xfId="27081" applyNumberFormat="1" applyFont="1" applyBorder="1" applyAlignment="1">
      <alignment horizontal="left" vertical="center" wrapText="1" indent="1"/>
    </xf>
    <xf numFmtId="178" fontId="2" fillId="0" borderId="2" xfId="1843" applyNumberFormat="1" applyFont="1" applyBorder="1" applyAlignment="1">
      <alignment horizontal="center" vertical="center"/>
    </xf>
    <xf numFmtId="165" fontId="2" fillId="0" borderId="13" xfId="27081" applyNumberFormat="1" applyFont="1" applyBorder="1" applyAlignment="1">
      <alignment horizontal="center" vertical="center"/>
    </xf>
    <xf numFmtId="165" fontId="2" fillId="0" borderId="40" xfId="27081" applyNumberFormat="1" applyFont="1" applyBorder="1" applyAlignment="1">
      <alignment horizontal="center" vertical="center"/>
    </xf>
    <xf numFmtId="165" fontId="2" fillId="0" borderId="12" xfId="27081" applyNumberFormat="1" applyFont="1" applyBorder="1" applyAlignment="1">
      <alignment horizontal="right" vertical="center" indent="2"/>
    </xf>
    <xf numFmtId="2" fontId="2" fillId="0" borderId="12" xfId="27081" applyNumberFormat="1" applyFont="1" applyBorder="1" applyAlignment="1">
      <alignment horizontal="left" vertical="center" wrapText="1" indent="1"/>
    </xf>
    <xf numFmtId="178" fontId="2" fillId="0" borderId="37" xfId="1843" applyNumberFormat="1" applyFont="1" applyBorder="1" applyAlignment="1">
      <alignment horizontal="center" vertical="center"/>
    </xf>
    <xf numFmtId="0" fontId="3" fillId="20" borderId="6" xfId="27095" quotePrefix="1" applyFont="1" applyFill="1" applyBorder="1" applyAlignment="1">
      <alignment horizontal="center" vertical="center" wrapText="1"/>
    </xf>
    <xf numFmtId="0" fontId="3" fillId="20" borderId="42" xfId="27095" quotePrefix="1" applyFont="1" applyFill="1" applyBorder="1" applyAlignment="1">
      <alignment horizontal="center" vertical="center" wrapText="1"/>
    </xf>
    <xf numFmtId="0" fontId="2" fillId="0" borderId="0" xfId="231" applyFont="1"/>
    <xf numFmtId="179" fontId="2" fillId="0" borderId="0" xfId="231" applyNumberFormat="1" applyFont="1"/>
    <xf numFmtId="169" fontId="2" fillId="0" borderId="0" xfId="231" applyNumberFormat="1" applyFont="1" applyBorder="1"/>
    <xf numFmtId="180" fontId="2" fillId="0" borderId="0" xfId="231" applyNumberFormat="1" applyFont="1" applyBorder="1"/>
    <xf numFmtId="0" fontId="2" fillId="0" borderId="0" xfId="231" applyFont="1" applyBorder="1"/>
    <xf numFmtId="165" fontId="2" fillId="0" borderId="0" xfId="231" applyNumberFormat="1" applyFont="1"/>
    <xf numFmtId="169" fontId="3" fillId="0" borderId="11" xfId="18849" applyFont="1" applyBorder="1" applyAlignment="1">
      <alignment horizontal="center"/>
    </xf>
    <xf numFmtId="169" fontId="3" fillId="0" borderId="10" xfId="18849" applyFont="1" applyBorder="1" applyAlignment="1">
      <alignment horizontal="center"/>
    </xf>
    <xf numFmtId="169" fontId="3" fillId="0" borderId="10" xfId="18849" applyFont="1" applyBorder="1" applyAlignment="1">
      <alignment horizontal="right"/>
    </xf>
    <xf numFmtId="169" fontId="3" fillId="0" borderId="10" xfId="18849" applyFont="1" applyFill="1" applyBorder="1" applyAlignment="1">
      <alignment horizontal="right"/>
    </xf>
    <xf numFmtId="169" fontId="3" fillId="0" borderId="56" xfId="18849" applyFont="1" applyBorder="1"/>
    <xf numFmtId="169" fontId="2" fillId="0" borderId="9" xfId="18849" applyFont="1" applyBorder="1"/>
    <xf numFmtId="169" fontId="3" fillId="0" borderId="6" xfId="18849" applyFont="1" applyBorder="1" applyAlignment="1">
      <alignment horizontal="center"/>
    </xf>
    <xf numFmtId="169" fontId="3" fillId="0" borderId="1" xfId="18849" applyFont="1" applyBorder="1" applyAlignment="1">
      <alignment horizontal="center"/>
    </xf>
    <xf numFmtId="169" fontId="3" fillId="0" borderId="1" xfId="18849" applyFont="1" applyBorder="1"/>
    <xf numFmtId="178" fontId="3" fillId="0" borderId="2" xfId="18849" applyNumberFormat="1" applyFont="1" applyBorder="1" applyAlignment="1">
      <alignment horizontal="left"/>
    </xf>
    <xf numFmtId="169" fontId="2" fillId="0" borderId="6" xfId="18849" applyFont="1" applyBorder="1" applyAlignment="1">
      <alignment horizontal="center"/>
    </xf>
    <xf numFmtId="169" fontId="2" fillId="0" borderId="1" xfId="18849" applyFont="1" applyBorder="1" applyAlignment="1">
      <alignment horizontal="center"/>
    </xf>
    <xf numFmtId="169" fontId="2" fillId="0" borderId="1" xfId="18849" applyFont="1" applyBorder="1" applyAlignment="1">
      <alignment horizontal="right"/>
    </xf>
    <xf numFmtId="169" fontId="2" fillId="0" borderId="1" xfId="18849" applyFont="1" applyBorder="1"/>
    <xf numFmtId="178" fontId="2" fillId="0" borderId="2" xfId="18849" applyNumberFormat="1" applyFont="1" applyBorder="1" applyAlignment="1">
      <alignment horizontal="center"/>
    </xf>
    <xf numFmtId="169" fontId="2" fillId="0" borderId="6" xfId="18849" quotePrefix="1" applyFont="1" applyBorder="1" applyAlignment="1">
      <alignment horizontal="center"/>
    </xf>
    <xf numFmtId="169" fontId="3" fillId="0" borderId="13" xfId="18849" applyFont="1" applyBorder="1" applyAlignment="1">
      <alignment horizontal="center"/>
    </xf>
    <xf numFmtId="169" fontId="2" fillId="0" borderId="2" xfId="18849" applyFont="1" applyBorder="1" applyAlignment="1">
      <alignment horizontal="center"/>
    </xf>
    <xf numFmtId="49" fontId="3" fillId="20" borderId="3" xfId="41527" applyNumberFormat="1" applyFont="1" applyFill="1" applyBorder="1" applyAlignment="1">
      <alignment horizontal="center"/>
    </xf>
    <xf numFmtId="49" fontId="3" fillId="20" borderId="8" xfId="41527" applyNumberFormat="1" applyFont="1" applyFill="1" applyBorder="1" applyAlignment="1">
      <alignment horizontal="center"/>
    </xf>
    <xf numFmtId="169" fontId="3" fillId="20" borderId="8" xfId="41527" applyNumberFormat="1" applyFont="1" applyFill="1" applyBorder="1" applyAlignment="1">
      <alignment horizontal="center" vertical="center"/>
    </xf>
    <xf numFmtId="169" fontId="32" fillId="0" borderId="0" xfId="231" applyNumberFormat="1" applyFont="1"/>
    <xf numFmtId="181" fontId="2" fillId="0" borderId="0" xfId="231" applyNumberFormat="1" applyFont="1"/>
    <xf numFmtId="169" fontId="2" fillId="0" borderId="14" xfId="41528" applyNumberFormat="1" applyFont="1" applyBorder="1"/>
    <xf numFmtId="169" fontId="3" fillId="0" borderId="10" xfId="18849" applyFont="1" applyBorder="1"/>
    <xf numFmtId="178" fontId="3" fillId="0" borderId="9" xfId="18849" applyNumberFormat="1" applyFont="1" applyBorder="1" applyAlignment="1">
      <alignment horizontal="center"/>
    </xf>
    <xf numFmtId="169" fontId="3" fillId="0" borderId="1" xfId="18849" applyFont="1" applyBorder="1" applyAlignment="1">
      <alignment horizontal="right"/>
    </xf>
    <xf numFmtId="178" fontId="3" fillId="0" borderId="2" xfId="18849" applyNumberFormat="1" applyFont="1" applyBorder="1" applyAlignment="1">
      <alignment horizontal="center"/>
    </xf>
    <xf numFmtId="169" fontId="2" fillId="0" borderId="6" xfId="18849" applyFont="1" applyFill="1" applyBorder="1" applyAlignment="1">
      <alignment horizontal="center"/>
    </xf>
    <xf numFmtId="49" fontId="3" fillId="20" borderId="3" xfId="41529" applyNumberFormat="1" applyFont="1" applyFill="1" applyBorder="1" applyAlignment="1">
      <alignment horizontal="center" vertical="center"/>
    </xf>
    <xf numFmtId="49" fontId="3" fillId="20" borderId="8" xfId="41529" applyNumberFormat="1" applyFont="1" applyFill="1" applyBorder="1" applyAlignment="1">
      <alignment horizontal="center" vertical="center"/>
    </xf>
    <xf numFmtId="169" fontId="3" fillId="20" borderId="8" xfId="41529" applyNumberFormat="1" applyFont="1" applyFill="1" applyBorder="1" applyAlignment="1">
      <alignment horizontal="center" vertical="center"/>
    </xf>
    <xf numFmtId="182" fontId="2" fillId="0" borderId="0" xfId="231" applyNumberFormat="1" applyFont="1"/>
    <xf numFmtId="169" fontId="3" fillId="0" borderId="11" xfId="27071" applyFont="1" applyBorder="1" applyAlignment="1">
      <alignment horizontal="center"/>
    </xf>
    <xf numFmtId="169" fontId="3" fillId="0" borderId="10" xfId="27071" applyFont="1" applyBorder="1" applyAlignment="1">
      <alignment horizontal="center"/>
    </xf>
    <xf numFmtId="169" fontId="3" fillId="0" borderId="10" xfId="27071" applyFont="1" applyBorder="1"/>
    <xf numFmtId="169" fontId="2" fillId="0" borderId="9" xfId="27071" applyFont="1" applyBorder="1"/>
    <xf numFmtId="169" fontId="3" fillId="0" borderId="6" xfId="27071" applyFont="1" applyBorder="1" applyAlignment="1">
      <alignment horizontal="center"/>
    </xf>
    <xf numFmtId="169" fontId="3" fillId="0" borderId="1" xfId="27071" applyFont="1" applyBorder="1" applyAlignment="1">
      <alignment horizontal="center"/>
    </xf>
    <xf numFmtId="169" fontId="3" fillId="0" borderId="1" xfId="27071" applyFont="1" applyBorder="1" applyAlignment="1">
      <alignment horizontal="right"/>
    </xf>
    <xf numFmtId="169" fontId="3" fillId="0" borderId="1" xfId="27071" applyFont="1" applyBorder="1"/>
    <xf numFmtId="169" fontId="2" fillId="0" borderId="2" xfId="27071" applyFont="1" applyBorder="1"/>
    <xf numFmtId="169" fontId="2" fillId="0" borderId="6" xfId="27071" applyFont="1" applyBorder="1" applyAlignment="1">
      <alignment horizontal="center"/>
    </xf>
    <xf numFmtId="169" fontId="2" fillId="0" borderId="1" xfId="27071" applyFont="1" applyBorder="1" applyAlignment="1">
      <alignment horizontal="center"/>
    </xf>
    <xf numFmtId="169" fontId="2" fillId="0" borderId="1" xfId="27071" applyFont="1" applyBorder="1" applyAlignment="1">
      <alignment horizontal="right"/>
    </xf>
    <xf numFmtId="169" fontId="2" fillId="0" borderId="1" xfId="27071" applyFont="1" applyBorder="1"/>
    <xf numFmtId="178" fontId="2" fillId="0" borderId="2" xfId="27071" applyNumberFormat="1" applyFont="1" applyBorder="1" applyAlignment="1">
      <alignment horizontal="center"/>
    </xf>
    <xf numFmtId="169" fontId="3" fillId="0" borderId="13" xfId="27071" quotePrefix="1" applyFont="1" applyBorder="1" applyAlignment="1">
      <alignment horizontal="center"/>
    </xf>
    <xf numFmtId="169" fontId="3" fillId="0" borderId="1" xfId="27071" quotePrefix="1" applyFont="1" applyBorder="1" applyAlignment="1">
      <alignment horizontal="center"/>
    </xf>
    <xf numFmtId="169" fontId="3" fillId="0" borderId="1" xfId="27071" quotePrefix="1" applyFont="1" applyBorder="1" applyAlignment="1">
      <alignment horizontal="right"/>
    </xf>
    <xf numFmtId="49" fontId="3" fillId="20" borderId="3" xfId="41530" applyNumberFormat="1" applyFont="1" applyFill="1" applyBorder="1" applyAlignment="1">
      <alignment horizontal="center" vertical="center"/>
    </xf>
    <xf numFmtId="49" fontId="3" fillId="20" borderId="8" xfId="41530" applyNumberFormat="1" applyFont="1" applyFill="1" applyBorder="1" applyAlignment="1">
      <alignment horizontal="center" vertical="center"/>
    </xf>
    <xf numFmtId="169" fontId="3" fillId="20" borderId="8" xfId="41530" applyNumberFormat="1" applyFont="1" applyFill="1" applyBorder="1" applyAlignment="1">
      <alignment horizontal="center" vertical="center"/>
    </xf>
    <xf numFmtId="0" fontId="2" fillId="0" borderId="0" xfId="27095" applyFont="1" applyFill="1" applyAlignment="1">
      <alignment horizontal="right"/>
    </xf>
    <xf numFmtId="165" fontId="2" fillId="0" borderId="0" xfId="27095" applyNumberFormat="1" applyFont="1" applyFill="1" applyAlignment="1">
      <alignment horizontal="right"/>
    </xf>
    <xf numFmtId="180" fontId="2" fillId="0" borderId="0" xfId="27095" applyNumberFormat="1" applyFont="1" applyFill="1" applyAlignment="1">
      <alignment horizontal="right"/>
    </xf>
    <xf numFmtId="165" fontId="3" fillId="0" borderId="55" xfId="27081" applyNumberFormat="1" applyFont="1" applyFill="1" applyBorder="1" applyAlignment="1">
      <alignment horizontal="center" vertical="center"/>
    </xf>
    <xf numFmtId="165" fontId="3" fillId="0" borderId="10" xfId="27081" applyNumberFormat="1" applyFont="1" applyFill="1" applyBorder="1" applyAlignment="1">
      <alignment horizontal="right" vertical="center" indent="2"/>
    </xf>
    <xf numFmtId="165" fontId="2" fillId="0" borderId="6" xfId="27081" quotePrefix="1" applyNumberFormat="1" applyFont="1" applyBorder="1" applyAlignment="1">
      <alignment horizontal="center" vertical="center"/>
    </xf>
    <xf numFmtId="165" fontId="2" fillId="0" borderId="42" xfId="27081" quotePrefix="1" applyNumberFormat="1" applyFont="1" applyBorder="1" applyAlignment="1">
      <alignment horizontal="center" vertical="center"/>
    </xf>
    <xf numFmtId="165" fontId="2" fillId="0" borderId="42" xfId="27081" applyNumberFormat="1" applyFont="1" applyFill="1" applyBorder="1" applyAlignment="1">
      <alignment horizontal="center" vertical="center"/>
    </xf>
    <xf numFmtId="165" fontId="2" fillId="0" borderId="1" xfId="27081" applyNumberFormat="1" applyFont="1" applyFill="1" applyBorder="1" applyAlignment="1">
      <alignment horizontal="right" vertical="center" indent="2"/>
    </xf>
    <xf numFmtId="165" fontId="2" fillId="0" borderId="40" xfId="27081" applyNumberFormat="1" applyFont="1" applyFill="1" applyBorder="1" applyAlignment="1">
      <alignment horizontal="center" vertical="center"/>
    </xf>
    <xf numFmtId="165" fontId="2" fillId="0" borderId="12" xfId="27081" applyNumberFormat="1" applyFont="1" applyFill="1" applyBorder="1" applyAlignment="1">
      <alignment horizontal="right" vertical="center" indent="2"/>
    </xf>
    <xf numFmtId="0" fontId="3" fillId="20" borderId="40" xfId="27095" quotePrefix="1" applyFont="1" applyFill="1" applyBorder="1" applyAlignment="1">
      <alignment horizontal="center" vertical="center" wrapText="1"/>
    </xf>
    <xf numFmtId="177" fontId="2" fillId="0" borderId="0" xfId="231" applyNumberFormat="1" applyFont="1"/>
    <xf numFmtId="183" fontId="2" fillId="0" borderId="0" xfId="231" applyNumberFormat="1" applyFont="1"/>
    <xf numFmtId="169" fontId="3" fillId="0" borderId="0" xfId="27076" quotePrefix="1" applyFont="1" applyBorder="1" applyAlignment="1">
      <alignment horizontal="right"/>
    </xf>
    <xf numFmtId="169" fontId="3" fillId="0" borderId="11" xfId="27076" applyFont="1" applyBorder="1" applyAlignment="1">
      <alignment horizontal="center"/>
    </xf>
    <xf numFmtId="169" fontId="3" fillId="0" borderId="10" xfId="27076" applyFont="1" applyBorder="1" applyAlignment="1">
      <alignment horizontal="center"/>
    </xf>
    <xf numFmtId="169" fontId="3" fillId="0" borderId="10" xfId="27076" applyFont="1" applyBorder="1" applyAlignment="1"/>
    <xf numFmtId="169" fontId="3" fillId="0" borderId="10" xfId="27076" applyNumberFormat="1" applyFont="1" applyBorder="1" applyAlignment="1">
      <alignment horizontal="right"/>
    </xf>
    <xf numFmtId="178" fontId="3" fillId="0" borderId="10" xfId="27076" applyNumberFormat="1" applyFont="1" applyBorder="1" applyAlignment="1">
      <alignment horizontal="left"/>
    </xf>
    <xf numFmtId="178" fontId="2" fillId="0" borderId="9" xfId="27076" applyNumberFormat="1" applyFont="1" applyBorder="1" applyAlignment="1">
      <alignment horizontal="left"/>
    </xf>
    <xf numFmtId="169" fontId="3" fillId="0" borderId="6" xfId="27076" applyFont="1" applyBorder="1" applyAlignment="1">
      <alignment horizontal="center"/>
    </xf>
    <xf numFmtId="169" fontId="3" fillId="0" borderId="1" xfId="27076" applyFont="1" applyBorder="1" applyAlignment="1">
      <alignment horizontal="center"/>
    </xf>
    <xf numFmtId="169" fontId="3" fillId="0" borderId="1" xfId="27076" applyFont="1" applyBorder="1" applyAlignment="1"/>
    <xf numFmtId="169" fontId="3" fillId="0" borderId="1" xfId="27076" applyNumberFormat="1" applyFont="1" applyBorder="1" applyAlignment="1">
      <alignment horizontal="right"/>
    </xf>
    <xf numFmtId="178" fontId="3" fillId="0" borderId="1" xfId="27076" applyNumberFormat="1" applyFont="1" applyBorder="1" applyAlignment="1">
      <alignment horizontal="left"/>
    </xf>
    <xf numFmtId="178" fontId="2" fillId="0" borderId="2" xfId="27076" applyNumberFormat="1" applyFont="1" applyBorder="1" applyAlignment="1">
      <alignment horizontal="left"/>
    </xf>
    <xf numFmtId="169" fontId="2" fillId="0" borderId="0" xfId="27076" applyFont="1" applyBorder="1" applyAlignment="1">
      <alignment horizontal="right"/>
    </xf>
    <xf numFmtId="169" fontId="2" fillId="0" borderId="6" xfId="27076" applyFont="1" applyBorder="1" applyAlignment="1">
      <alignment horizontal="center"/>
    </xf>
    <xf numFmtId="169" fontId="2" fillId="0" borderId="1" xfId="27076" applyFont="1" applyBorder="1" applyAlignment="1">
      <alignment horizontal="center"/>
    </xf>
    <xf numFmtId="169" fontId="2" fillId="0" borderId="1" xfId="27076" applyFont="1" applyBorder="1" applyAlignment="1"/>
    <xf numFmtId="169" fontId="2" fillId="0" borderId="1" xfId="27076" applyNumberFormat="1" applyFont="1" applyBorder="1" applyAlignment="1">
      <alignment horizontal="right"/>
    </xf>
    <xf numFmtId="178" fontId="2" fillId="0" borderId="1" xfId="27076" applyNumberFormat="1" applyFont="1" applyBorder="1" applyAlignment="1">
      <alignment horizontal="left"/>
    </xf>
    <xf numFmtId="178" fontId="2" fillId="0" borderId="2" xfId="27076" applyNumberFormat="1" applyFont="1" applyBorder="1" applyAlignment="1">
      <alignment horizontal="center"/>
    </xf>
    <xf numFmtId="169" fontId="3" fillId="0" borderId="13" xfId="27076" quotePrefix="1" applyFont="1" applyBorder="1" applyAlignment="1">
      <alignment horizontal="center"/>
    </xf>
    <xf numFmtId="169" fontId="3" fillId="0" borderId="1" xfId="27076" quotePrefix="1" applyFont="1" applyBorder="1" applyAlignment="1">
      <alignment horizontal="center"/>
    </xf>
    <xf numFmtId="169" fontId="3" fillId="0" borderId="1" xfId="27076" quotePrefix="1" applyFont="1" applyBorder="1" applyAlignment="1"/>
    <xf numFmtId="169" fontId="3" fillId="0" borderId="1" xfId="27076" applyFont="1" applyBorder="1"/>
    <xf numFmtId="169" fontId="2" fillId="0" borderId="2" xfId="27076" applyFont="1" applyBorder="1" applyAlignment="1">
      <alignment horizontal="left"/>
    </xf>
    <xf numFmtId="169" fontId="3" fillId="0" borderId="0" xfId="1825" quotePrefix="1" applyNumberFormat="1" applyFont="1" applyFill="1" applyBorder="1" applyAlignment="1">
      <alignment horizontal="center"/>
    </xf>
    <xf numFmtId="49" fontId="3" fillId="20" borderId="3" xfId="41531" applyNumberFormat="1" applyFont="1" applyFill="1" applyBorder="1" applyAlignment="1">
      <alignment horizontal="center"/>
    </xf>
    <xf numFmtId="49" fontId="3" fillId="20" borderId="8" xfId="41531" applyNumberFormat="1" applyFont="1" applyFill="1" applyBorder="1" applyAlignment="1">
      <alignment horizontal="center"/>
    </xf>
    <xf numFmtId="169" fontId="3" fillId="20" borderId="8" xfId="41531" applyNumberFormat="1" applyFont="1" applyFill="1" applyBorder="1" applyAlignment="1">
      <alignment horizontal="center" vertical="center"/>
    </xf>
    <xf numFmtId="169" fontId="3" fillId="0" borderId="0" xfId="41535" applyNumberFormat="1" applyFont="1" applyFill="1" applyBorder="1" applyAlignment="1">
      <alignment horizontal="center"/>
    </xf>
    <xf numFmtId="169" fontId="38" fillId="0" borderId="0" xfId="41535" applyNumberFormat="1" applyFont="1" applyAlignment="1" applyProtection="1">
      <alignment horizontal="right"/>
    </xf>
    <xf numFmtId="169" fontId="3" fillId="0" borderId="0" xfId="41535" applyNumberFormat="1" applyFont="1" applyAlignment="1" applyProtection="1">
      <alignment horizontal="center"/>
    </xf>
    <xf numFmtId="169" fontId="3" fillId="0" borderId="0" xfId="27076" applyFont="1" applyBorder="1" applyAlignment="1"/>
    <xf numFmtId="178" fontId="3" fillId="0" borderId="0" xfId="27076" applyNumberFormat="1" applyFont="1" applyBorder="1" applyAlignment="1">
      <alignment horizontal="left"/>
    </xf>
    <xf numFmtId="178" fontId="2" fillId="0" borderId="0" xfId="27076" applyNumberFormat="1" applyFont="1" applyBorder="1" applyAlignment="1">
      <alignment horizontal="left"/>
    </xf>
    <xf numFmtId="169" fontId="2" fillId="0" borderId="0" xfId="27076" applyFont="1" applyBorder="1" applyAlignment="1"/>
    <xf numFmtId="178" fontId="2" fillId="0" borderId="0" xfId="27076" applyNumberFormat="1" applyFont="1" applyBorder="1" applyAlignment="1">
      <alignment horizontal="center"/>
    </xf>
    <xf numFmtId="169" fontId="2" fillId="0" borderId="0" xfId="27076" applyNumberFormat="1" applyFont="1" applyBorder="1" applyAlignment="1">
      <alignment horizontal="right"/>
    </xf>
    <xf numFmtId="169" fontId="2" fillId="0" borderId="0" xfId="27076" applyNumberFormat="1" applyFont="1" applyBorder="1" applyAlignment="1"/>
    <xf numFmtId="169" fontId="2" fillId="0" borderId="0" xfId="27076" applyNumberFormat="1" applyFont="1" applyBorder="1" applyAlignment="1">
      <alignment horizontal="left"/>
    </xf>
    <xf numFmtId="177" fontId="2" fillId="0" borderId="0" xfId="27076" applyNumberFormat="1" applyFont="1" applyBorder="1" applyAlignment="1">
      <alignment horizontal="left"/>
    </xf>
    <xf numFmtId="179" fontId="2" fillId="0" borderId="0" xfId="27076" applyNumberFormat="1" applyFont="1" applyBorder="1" applyAlignment="1">
      <alignment horizontal="left"/>
    </xf>
    <xf numFmtId="169" fontId="3" fillId="0" borderId="10" xfId="27076" applyFont="1" applyBorder="1" applyAlignment="1">
      <alignment horizontal="right"/>
    </xf>
    <xf numFmtId="178" fontId="2" fillId="0" borderId="9" xfId="27076" applyNumberFormat="1" applyFont="1" applyBorder="1" applyAlignment="1">
      <alignment horizontal="center"/>
    </xf>
    <xf numFmtId="169" fontId="3" fillId="0" borderId="1" xfId="27076" applyFont="1" applyBorder="1" applyAlignment="1">
      <alignment horizontal="right"/>
    </xf>
    <xf numFmtId="169" fontId="2" fillId="0" borderId="1" xfId="27076" applyFont="1" applyBorder="1" applyAlignment="1">
      <alignment horizontal="right"/>
    </xf>
    <xf numFmtId="49" fontId="3" fillId="20" borderId="3" xfId="41532" applyNumberFormat="1" applyFont="1" applyFill="1" applyBorder="1" applyAlignment="1">
      <alignment horizontal="center" vertical="center"/>
    </xf>
    <xf numFmtId="49" fontId="3" fillId="20" borderId="8" xfId="41532" applyNumberFormat="1" applyFont="1" applyFill="1" applyBorder="1" applyAlignment="1">
      <alignment horizontal="center" vertical="center"/>
    </xf>
    <xf numFmtId="169" fontId="3" fillId="20" borderId="8" xfId="41532" applyNumberFormat="1" applyFont="1" applyFill="1" applyBorder="1" applyAlignment="1">
      <alignment horizontal="center" vertical="center"/>
    </xf>
    <xf numFmtId="184" fontId="2" fillId="0" borderId="0" xfId="231" applyNumberFormat="1" applyFont="1"/>
    <xf numFmtId="169" fontId="3" fillId="0" borderId="11" xfId="27078" applyFont="1" applyBorder="1" applyAlignment="1">
      <alignment horizontal="center"/>
    </xf>
    <xf numFmtId="169" fontId="3" fillId="0" borderId="10" xfId="27078" applyFont="1" applyBorder="1" applyAlignment="1">
      <alignment horizontal="center"/>
    </xf>
    <xf numFmtId="169" fontId="3" fillId="0" borderId="10" xfId="27078" applyFont="1" applyBorder="1" applyAlignment="1">
      <alignment horizontal="right"/>
    </xf>
    <xf numFmtId="169" fontId="3" fillId="0" borderId="10" xfId="27078" applyNumberFormat="1" applyFont="1" applyFill="1" applyBorder="1" applyAlignment="1">
      <alignment horizontal="right"/>
    </xf>
    <xf numFmtId="178" fontId="3" fillId="0" borderId="10" xfId="27078" applyNumberFormat="1" applyFont="1" applyBorder="1" applyAlignment="1">
      <alignment horizontal="left"/>
    </xf>
    <xf numFmtId="178" fontId="2" fillId="0" borderId="9" xfId="27078" applyNumberFormat="1" applyFont="1" applyBorder="1" applyAlignment="1">
      <alignment horizontal="left"/>
    </xf>
    <xf numFmtId="169" fontId="3" fillId="0" borderId="6" xfId="27078" applyFont="1" applyBorder="1" applyAlignment="1">
      <alignment horizontal="center"/>
    </xf>
    <xf numFmtId="169" fontId="3" fillId="0" borderId="1" xfId="27078" applyFont="1" applyBorder="1" applyAlignment="1">
      <alignment horizontal="center"/>
    </xf>
    <xf numFmtId="169" fontId="3" fillId="0" borderId="1" xfId="27078" applyFont="1" applyBorder="1" applyAlignment="1">
      <alignment horizontal="right"/>
    </xf>
    <xf numFmtId="169" fontId="3" fillId="0" borderId="1" xfId="27078" applyNumberFormat="1" applyFont="1" applyBorder="1" applyAlignment="1">
      <alignment horizontal="right"/>
    </xf>
    <xf numFmtId="178" fontId="3" fillId="0" borderId="1" xfId="27078" applyNumberFormat="1" applyFont="1" applyBorder="1" applyAlignment="1">
      <alignment horizontal="left"/>
    </xf>
    <xf numFmtId="178" fontId="2" fillId="0" borderId="2" xfId="27078" applyNumberFormat="1" applyFont="1" applyBorder="1" applyAlignment="1">
      <alignment horizontal="left"/>
    </xf>
    <xf numFmtId="169" fontId="2" fillId="0" borderId="6" xfId="27078" applyFont="1" applyBorder="1" applyAlignment="1">
      <alignment horizontal="center"/>
    </xf>
    <xf numFmtId="169" fontId="2" fillId="0" borderId="1" xfId="27078" applyFont="1" applyBorder="1" applyAlignment="1">
      <alignment horizontal="center"/>
    </xf>
    <xf numFmtId="169" fontId="2" fillId="0" borderId="1" xfId="27078" applyFont="1" applyBorder="1" applyAlignment="1">
      <alignment horizontal="right"/>
    </xf>
    <xf numFmtId="169" fontId="2" fillId="0" borderId="1" xfId="27078" applyNumberFormat="1" applyFont="1" applyBorder="1" applyAlignment="1">
      <alignment horizontal="right"/>
    </xf>
    <xf numFmtId="178" fontId="2" fillId="0" borderId="1" xfId="27078" applyNumberFormat="1" applyFont="1" applyBorder="1" applyAlignment="1">
      <alignment horizontal="left"/>
    </xf>
    <xf numFmtId="178" fontId="2" fillId="0" borderId="2" xfId="27078" applyNumberFormat="1" applyFont="1" applyBorder="1" applyAlignment="1">
      <alignment horizontal="center"/>
    </xf>
    <xf numFmtId="169" fontId="3" fillId="0" borderId="13" xfId="27078" quotePrefix="1" applyFont="1" applyBorder="1" applyAlignment="1">
      <alignment horizontal="center"/>
    </xf>
    <xf numFmtId="169" fontId="3" fillId="0" borderId="12" xfId="27078" quotePrefix="1" applyFont="1" applyBorder="1" applyAlignment="1">
      <alignment horizontal="center"/>
    </xf>
    <xf numFmtId="169" fontId="3" fillId="0" borderId="12" xfId="27078" quotePrefix="1" applyFont="1" applyBorder="1" applyAlignment="1">
      <alignment horizontal="right"/>
    </xf>
    <xf numFmtId="169" fontId="3" fillId="0" borderId="1" xfId="27078" applyFont="1" applyBorder="1"/>
    <xf numFmtId="169" fontId="2" fillId="0" borderId="2" xfId="27078" applyFont="1" applyBorder="1" applyAlignment="1">
      <alignment horizontal="left"/>
    </xf>
    <xf numFmtId="49" fontId="3" fillId="20" borderId="3" xfId="41533" applyNumberFormat="1" applyFont="1" applyFill="1" applyBorder="1" applyAlignment="1">
      <alignment horizontal="center"/>
    </xf>
    <xf numFmtId="49" fontId="3" fillId="20" borderId="8" xfId="41533" applyNumberFormat="1" applyFont="1" applyFill="1" applyBorder="1" applyAlignment="1">
      <alignment horizontal="center"/>
    </xf>
    <xf numFmtId="169" fontId="3" fillId="20" borderId="8" xfId="41533" applyNumberFormat="1" applyFont="1" applyFill="1" applyBorder="1" applyAlignment="1">
      <alignment horizontal="center" vertical="center"/>
    </xf>
    <xf numFmtId="2" fontId="3" fillId="0" borderId="10" xfId="27081" applyNumberFormat="1" applyFont="1" applyBorder="1" applyAlignment="1">
      <alignment vertical="center"/>
    </xf>
    <xf numFmtId="169" fontId="3" fillId="0" borderId="9" xfId="1843" applyNumberFormat="1" applyFont="1" applyBorder="1" applyAlignment="1">
      <alignment horizontal="center"/>
    </xf>
    <xf numFmtId="165" fontId="2" fillId="0" borderId="6" xfId="27081" quotePrefix="1" applyNumberFormat="1" applyFont="1" applyFill="1" applyBorder="1" applyAlignment="1">
      <alignment horizontal="center" vertical="center"/>
    </xf>
    <xf numFmtId="165" fontId="2" fillId="0" borderId="1" xfId="27081" applyNumberFormat="1" applyFont="1" applyFill="1" applyBorder="1" applyAlignment="1">
      <alignment horizontal="center" vertical="center"/>
    </xf>
    <xf numFmtId="165" fontId="2" fillId="0" borderId="6" xfId="27081" applyNumberFormat="1" applyFont="1" applyFill="1" applyBorder="1" applyAlignment="1">
      <alignment horizontal="center" vertical="center"/>
    </xf>
    <xf numFmtId="165" fontId="2" fillId="0" borderId="13" xfId="27081" applyNumberFormat="1" applyFont="1" applyFill="1" applyBorder="1" applyAlignment="1">
      <alignment horizontal="center" vertical="center"/>
    </xf>
    <xf numFmtId="165" fontId="2" fillId="0" borderId="12" xfId="27081" applyNumberFormat="1" applyFont="1" applyFill="1" applyBorder="1" applyAlignment="1">
      <alignment horizontal="center" vertical="center"/>
    </xf>
    <xf numFmtId="0" fontId="3" fillId="20" borderId="6" xfId="27095" quotePrefix="1" applyFont="1" applyFill="1" applyBorder="1" applyAlignment="1">
      <alignment horizontal="center" vertical="center"/>
    </xf>
    <xf numFmtId="169" fontId="3" fillId="20" borderId="1" xfId="1843" applyNumberFormat="1" applyFont="1" applyFill="1" applyBorder="1" applyAlignment="1">
      <alignment horizontal="center" vertical="center"/>
    </xf>
    <xf numFmtId="185" fontId="9" fillId="0" borderId="0" xfId="0" applyNumberFormat="1" applyFont="1"/>
    <xf numFmtId="165" fontId="3" fillId="0" borderId="58" xfId="0" applyNumberFormat="1" applyFont="1" applyFill="1" applyBorder="1" applyAlignment="1">
      <alignment horizontal="center" vertical="center"/>
    </xf>
    <xf numFmtId="165" fontId="3" fillId="0" borderId="56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55" xfId="0" applyNumberFormat="1" applyFont="1" applyFill="1" applyBorder="1" applyAlignment="1">
      <alignment horizontal="center" vertical="center"/>
    </xf>
    <xf numFmtId="165" fontId="3" fillId="0" borderId="56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/>
    </xf>
    <xf numFmtId="165" fontId="9" fillId="0" borderId="27" xfId="0" applyNumberFormat="1" applyFont="1" applyBorder="1" applyAlignment="1">
      <alignment horizontal="center"/>
    </xf>
    <xf numFmtId="165" fontId="2" fillId="0" borderId="42" xfId="0" applyNumberFormat="1" applyFont="1" applyFill="1" applyBorder="1" applyAlignment="1">
      <alignment horizontal="center"/>
    </xf>
    <xf numFmtId="165" fontId="9" fillId="0" borderId="42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5" fontId="2" fillId="0" borderId="1" xfId="0" applyNumberFormat="1" applyFont="1" applyFill="1" applyBorder="1"/>
    <xf numFmtId="1" fontId="2" fillId="0" borderId="38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center"/>
    </xf>
    <xf numFmtId="165" fontId="9" fillId="0" borderId="40" xfId="0" applyNumberFormat="1" applyFont="1" applyBorder="1" applyAlignment="1">
      <alignment horizontal="center"/>
    </xf>
    <xf numFmtId="165" fontId="2" fillId="0" borderId="12" xfId="0" applyNumberFormat="1" applyFont="1" applyFill="1" applyBorder="1"/>
    <xf numFmtId="0" fontId="3" fillId="20" borderId="3" xfId="0" applyFont="1" applyFill="1" applyBorder="1" applyAlignment="1">
      <alignment horizontal="center" vertical="center"/>
    </xf>
    <xf numFmtId="0" fontId="3" fillId="20" borderId="8" xfId="0" quotePrefix="1" applyFont="1" applyFill="1" applyBorder="1" applyAlignment="1">
      <alignment horizontal="center" vertical="center"/>
    </xf>
    <xf numFmtId="0" fontId="3" fillId="20" borderId="19" xfId="0" applyFont="1" applyFill="1" applyBorder="1" applyAlignment="1">
      <alignment horizontal="center" vertical="center"/>
    </xf>
    <xf numFmtId="2" fontId="3" fillId="0" borderId="32" xfId="27081" applyNumberFormat="1" applyFont="1" applyBorder="1"/>
    <xf numFmtId="2" fontId="3" fillId="0" borderId="46" xfId="27081" applyNumberFormat="1" applyFont="1" applyBorder="1"/>
    <xf numFmtId="2" fontId="3" fillId="0" borderId="31" xfId="27081" applyNumberFormat="1" applyFont="1" applyBorder="1"/>
    <xf numFmtId="169" fontId="3" fillId="0" borderId="30" xfId="1843" applyNumberFormat="1" applyFont="1" applyBorder="1" applyAlignment="1">
      <alignment horizontal="center"/>
    </xf>
    <xf numFmtId="2" fontId="2" fillId="0" borderId="6" xfId="27081" applyNumberFormat="1" applyFont="1" applyBorder="1" applyAlignment="1">
      <alignment horizontal="center"/>
    </xf>
    <xf numFmtId="2" fontId="2" fillId="0" borderId="42" xfId="27081" quotePrefix="1" applyNumberFormat="1" applyFont="1" applyBorder="1" applyAlignment="1">
      <alignment horizontal="right"/>
    </xf>
    <xf numFmtId="2" fontId="2" fillId="0" borderId="1" xfId="27081" quotePrefix="1" applyNumberFormat="1" applyFont="1" applyBorder="1" applyAlignment="1">
      <alignment horizontal="right"/>
    </xf>
    <xf numFmtId="2" fontId="2" fillId="0" borderId="1" xfId="27081" applyNumberFormat="1" applyFont="1" applyBorder="1"/>
    <xf numFmtId="2" fontId="2" fillId="0" borderId="1" xfId="27081" applyNumberFormat="1" applyFont="1" applyFill="1" applyBorder="1"/>
    <xf numFmtId="169" fontId="2" fillId="0" borderId="2" xfId="1843" applyNumberFormat="1" applyFont="1" applyBorder="1" applyAlignment="1">
      <alignment horizontal="left"/>
    </xf>
    <xf numFmtId="2" fontId="2" fillId="0" borderId="42" xfId="27081" applyNumberFormat="1" applyFont="1" applyBorder="1"/>
    <xf numFmtId="2" fontId="2" fillId="0" borderId="6" xfId="27081" applyNumberFormat="1" applyFont="1" applyBorder="1" applyAlignment="1">
      <alignment horizontal="right"/>
    </xf>
    <xf numFmtId="2" fontId="2" fillId="0" borderId="6" xfId="27081" applyNumberFormat="1" applyFont="1" applyBorder="1" applyAlignment="1"/>
    <xf numFmtId="2" fontId="2" fillId="0" borderId="13" xfId="27081" applyNumberFormat="1" applyFont="1" applyBorder="1"/>
    <xf numFmtId="2" fontId="2" fillId="0" borderId="40" xfId="27081" applyNumberFormat="1" applyFont="1" applyBorder="1"/>
    <xf numFmtId="2" fontId="2" fillId="0" borderId="12" xfId="27081" applyNumberFormat="1" applyFont="1" applyBorder="1"/>
    <xf numFmtId="169" fontId="2" fillId="0" borderId="37" xfId="1843" applyNumberFormat="1" applyFont="1" applyBorder="1" applyAlignment="1">
      <alignment horizontal="left"/>
    </xf>
    <xf numFmtId="0" fontId="3" fillId="20" borderId="53" xfId="27095" quotePrefix="1" applyFont="1" applyFill="1" applyBorder="1" applyAlignment="1">
      <alignment horizontal="center" vertical="center"/>
    </xf>
    <xf numFmtId="0" fontId="3" fillId="20" borderId="14" xfId="27095" quotePrefix="1" applyFont="1" applyFill="1" applyBorder="1" applyAlignment="1">
      <alignment horizontal="center" vertical="center"/>
    </xf>
    <xf numFmtId="0" fontId="3" fillId="20" borderId="16" xfId="27095" quotePrefix="1" applyFont="1" applyFill="1" applyBorder="1" applyAlignment="1">
      <alignment horizontal="center" vertical="center"/>
    </xf>
    <xf numFmtId="169" fontId="3" fillId="20" borderId="63" xfId="1843" quotePrefix="1" applyNumberFormat="1" applyFont="1" applyFill="1" applyBorder="1" applyAlignment="1">
      <alignment horizontal="center" vertical="center"/>
    </xf>
    <xf numFmtId="169" fontId="3" fillId="20" borderId="16" xfId="1843" quotePrefix="1" applyNumberFormat="1" applyFont="1" applyFill="1" applyBorder="1" applyAlignment="1">
      <alignment horizontal="center" vertical="center"/>
    </xf>
    <xf numFmtId="169" fontId="3" fillId="20" borderId="16" xfId="1843" applyNumberFormat="1" applyFont="1" applyFill="1" applyBorder="1" applyAlignment="1">
      <alignment horizontal="center" vertical="center"/>
    </xf>
    <xf numFmtId="169" fontId="3" fillId="20" borderId="39" xfId="1843" applyNumberFormat="1" applyFont="1" applyFill="1" applyBorder="1" applyAlignment="1">
      <alignment horizontal="center" vertical="center"/>
    </xf>
    <xf numFmtId="0" fontId="3" fillId="0" borderId="0" xfId="27095" applyFont="1" applyAlignment="1">
      <alignment horizontal="center"/>
    </xf>
    <xf numFmtId="0" fontId="2" fillId="0" borderId="0" xfId="231" applyFont="1" applyFill="1"/>
    <xf numFmtId="0" fontId="2" fillId="0" borderId="0" xfId="231" applyFont="1" applyFill="1" applyBorder="1"/>
    <xf numFmtId="175" fontId="3" fillId="0" borderId="0" xfId="1843" applyNumberFormat="1" applyFont="1" applyFill="1" applyBorder="1" applyAlignment="1" applyProtection="1">
      <alignment horizontal="center" vertical="center"/>
    </xf>
    <xf numFmtId="165" fontId="3" fillId="0" borderId="10" xfId="231" applyNumberFormat="1" applyFont="1" applyFill="1" applyBorder="1" applyAlignment="1">
      <alignment horizontal="center"/>
    </xf>
    <xf numFmtId="165" fontId="3" fillId="0" borderId="55" xfId="231" applyNumberFormat="1" applyFont="1" applyFill="1" applyBorder="1" applyAlignment="1">
      <alignment horizontal="center"/>
    </xf>
    <xf numFmtId="175" fontId="3" fillId="0" borderId="9" xfId="1843" applyNumberFormat="1" applyFont="1" applyFill="1" applyBorder="1" applyAlignment="1" applyProtection="1">
      <alignment horizontal="left"/>
    </xf>
    <xf numFmtId="165" fontId="2" fillId="0" borderId="29" xfId="231" applyNumberFormat="1" applyFont="1" applyFill="1" applyBorder="1" applyAlignment="1">
      <alignment horizontal="center"/>
    </xf>
    <xf numFmtId="165" fontId="2" fillId="0" borderId="27" xfId="231" applyNumberFormat="1" applyFont="1" applyFill="1" applyBorder="1" applyAlignment="1">
      <alignment horizontal="center"/>
    </xf>
    <xf numFmtId="2" fontId="2" fillId="0" borderId="27" xfId="231" applyNumberFormat="1" applyFont="1" applyFill="1" applyBorder="1" applyAlignment="1">
      <alignment horizontal="center"/>
    </xf>
    <xf numFmtId="165" fontId="2" fillId="0" borderId="64" xfId="231" applyNumberFormat="1" applyFont="1" applyFill="1" applyBorder="1" applyAlignment="1">
      <alignment horizontal="center"/>
    </xf>
    <xf numFmtId="175" fontId="2" fillId="0" borderId="26" xfId="41525" applyNumberFormat="1" applyFont="1" applyFill="1" applyBorder="1" applyAlignment="1" applyProtection="1">
      <alignment horizontal="left"/>
    </xf>
    <xf numFmtId="165" fontId="2" fillId="0" borderId="42" xfId="231" applyNumberFormat="1" applyFont="1" applyFill="1" applyBorder="1" applyAlignment="1">
      <alignment horizontal="center"/>
    </xf>
    <xf numFmtId="175" fontId="2" fillId="0" borderId="2" xfId="41525" applyNumberFormat="1" applyFont="1" applyFill="1" applyBorder="1" applyAlignment="1" applyProtection="1">
      <alignment horizontal="left"/>
    </xf>
    <xf numFmtId="165" fontId="2" fillId="0" borderId="40" xfId="231" applyNumberFormat="1" applyFont="1" applyFill="1" applyBorder="1" applyAlignment="1">
      <alignment horizontal="center"/>
    </xf>
    <xf numFmtId="175" fontId="2" fillId="0" borderId="37" xfId="41525" applyNumberFormat="1" applyFont="1" applyFill="1" applyBorder="1" applyAlignment="1" applyProtection="1">
      <alignment horizontal="left"/>
    </xf>
    <xf numFmtId="186" fontId="2" fillId="0" borderId="0" xfId="41521" applyNumberFormat="1" applyFont="1" applyFill="1"/>
    <xf numFmtId="0" fontId="3" fillId="20" borderId="3" xfId="231" applyFont="1" applyFill="1" applyBorder="1" applyAlignment="1">
      <alignment horizontal="center" vertical="center" wrapText="1"/>
    </xf>
    <xf numFmtId="0" fontId="3" fillId="20" borderId="8" xfId="231" applyFont="1" applyFill="1" applyBorder="1" applyAlignment="1">
      <alignment horizontal="center" vertical="center" wrapText="1"/>
    </xf>
    <xf numFmtId="175" fontId="3" fillId="20" borderId="8" xfId="41525" applyNumberFormat="1" applyFont="1" applyFill="1" applyBorder="1" applyAlignment="1" applyProtection="1">
      <alignment horizontal="center" vertical="center" wrapText="1"/>
    </xf>
    <xf numFmtId="175" fontId="3" fillId="20" borderId="19" xfId="41525" applyNumberFormat="1" applyFont="1" applyFill="1" applyBorder="1" applyAlignment="1" applyProtection="1">
      <alignment horizontal="center" vertical="center" wrapText="1"/>
    </xf>
    <xf numFmtId="175" fontId="3" fillId="20" borderId="20" xfId="41525" applyNumberFormat="1" applyFont="1" applyFill="1" applyBorder="1" applyAlignment="1" applyProtection="1">
      <alignment horizontal="center" vertical="center" wrapText="1"/>
    </xf>
    <xf numFmtId="0" fontId="3" fillId="19" borderId="33" xfId="231" applyFont="1" applyFill="1" applyBorder="1" applyAlignment="1"/>
    <xf numFmtId="0" fontId="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5" fontId="9" fillId="0" borderId="0" xfId="0" applyNumberFormat="1" applyFont="1" applyAlignment="1">
      <alignment vertical="center"/>
    </xf>
    <xf numFmtId="165" fontId="3" fillId="0" borderId="11" xfId="0" applyNumberFormat="1" applyFont="1" applyFill="1" applyBorder="1" applyAlignment="1">
      <alignment horizontal="center" vertical="center"/>
    </xf>
    <xf numFmtId="1" fontId="3" fillId="0" borderId="55" xfId="0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165" fontId="2" fillId="0" borderId="36" xfId="0" applyNumberFormat="1" applyFont="1" applyFill="1" applyBorder="1" applyAlignment="1">
      <alignment horizontal="center" vertical="center"/>
    </xf>
    <xf numFmtId="165" fontId="2" fillId="0" borderId="35" xfId="0" applyNumberFormat="1" applyFont="1" applyFill="1" applyBorder="1" applyAlignment="1">
      <alignment horizontal="center" vertical="center"/>
    </xf>
    <xf numFmtId="165" fontId="2" fillId="0" borderId="35" xfId="0" applyNumberFormat="1" applyFont="1" applyFill="1" applyBorder="1" applyAlignment="1">
      <alignment horizontal="right" vertical="center"/>
    </xf>
    <xf numFmtId="165" fontId="3" fillId="0" borderId="35" xfId="0" applyNumberFormat="1" applyFont="1" applyFill="1" applyBorder="1" applyAlignment="1">
      <alignment vertical="center"/>
    </xf>
    <xf numFmtId="1" fontId="2" fillId="0" borderId="34" xfId="0" applyNumberFormat="1" applyFont="1" applyFill="1" applyBorder="1" applyAlignment="1">
      <alignment horizontal="center" vertical="center"/>
    </xf>
    <xf numFmtId="165" fontId="3" fillId="0" borderId="29" xfId="0" applyNumberFormat="1" applyFont="1" applyFill="1" applyBorder="1" applyAlignment="1">
      <alignment horizontal="center" vertical="center"/>
    </xf>
    <xf numFmtId="165" fontId="3" fillId="0" borderId="64" xfId="0" applyNumberFormat="1" applyFont="1" applyFill="1" applyBorder="1" applyAlignment="1">
      <alignment horizontal="center" vertical="center"/>
    </xf>
    <xf numFmtId="165" fontId="3" fillId="0" borderId="64" xfId="0" applyNumberFormat="1" applyFont="1" applyFill="1" applyBorder="1" applyAlignment="1">
      <alignment horizontal="right" vertical="center"/>
    </xf>
    <xf numFmtId="165" fontId="3" fillId="0" borderId="27" xfId="0" applyNumberFormat="1" applyFont="1" applyFill="1" applyBorder="1" applyAlignment="1">
      <alignment horizontal="right" vertical="center"/>
    </xf>
    <xf numFmtId="165" fontId="3" fillId="0" borderId="27" xfId="0" applyNumberFormat="1" applyFont="1" applyFill="1" applyBorder="1" applyAlignment="1">
      <alignment vertical="center"/>
    </xf>
    <xf numFmtId="1" fontId="2" fillId="0" borderId="43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42" xfId="0" applyNumberFormat="1" applyFont="1" applyFill="1" applyBorder="1" applyAlignment="1">
      <alignment horizontal="center" vertical="center"/>
    </xf>
    <xf numFmtId="1" fontId="3" fillId="0" borderId="42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vertical="center"/>
    </xf>
    <xf numFmtId="1" fontId="2" fillId="0" borderId="38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42" xfId="0" applyNumberFormat="1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horizontal="right" vertical="center"/>
    </xf>
    <xf numFmtId="49" fontId="3" fillId="20" borderId="29" xfId="41527" applyNumberFormat="1" applyFont="1" applyFill="1" applyBorder="1" applyAlignment="1">
      <alignment horizontal="center" vertical="center"/>
    </xf>
    <xf numFmtId="49" fontId="3" fillId="20" borderId="64" xfId="41527" applyNumberFormat="1" applyFont="1" applyFill="1" applyBorder="1" applyAlignment="1">
      <alignment horizontal="center" vertical="center"/>
    </xf>
    <xf numFmtId="49" fontId="3" fillId="20" borderId="27" xfId="41527" applyNumberFormat="1" applyFont="1" applyFill="1" applyBorder="1" applyAlignment="1">
      <alignment horizontal="center" vertical="center"/>
    </xf>
    <xf numFmtId="169" fontId="3" fillId="20" borderId="28" xfId="41524" applyNumberFormat="1" applyFont="1" applyFill="1" applyBorder="1" applyAlignment="1" applyProtection="1">
      <alignment horizontal="center" vertical="center" wrapText="1"/>
      <protection hidden="1"/>
    </xf>
    <xf numFmtId="0" fontId="3" fillId="20" borderId="64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9" fillId="0" borderId="0" xfId="0" applyFont="1" applyBorder="1"/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6" xfId="0" applyFont="1" applyBorder="1" applyAlignment="1">
      <alignment vertical="center"/>
    </xf>
    <xf numFmtId="0" fontId="30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0" fillId="0" borderId="37" xfId="0" applyFont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0" fontId="30" fillId="3" borderId="39" xfId="0" applyFont="1" applyFill="1" applyBorder="1" applyAlignment="1">
      <alignment horizontal="center" vertical="center"/>
    </xf>
    <xf numFmtId="0" fontId="12" fillId="0" borderId="0" xfId="0" applyFont="1"/>
    <xf numFmtId="0" fontId="2" fillId="0" borderId="0" xfId="35316" applyFont="1" applyFill="1"/>
    <xf numFmtId="165" fontId="2" fillId="0" borderId="0" xfId="35316" applyNumberFormat="1" applyFont="1" applyFill="1"/>
    <xf numFmtId="0" fontId="2" fillId="0" borderId="0" xfId="6464" applyFont="1" applyFill="1"/>
    <xf numFmtId="165" fontId="3" fillId="0" borderId="11" xfId="1846" applyNumberFormat="1" applyFont="1" applyFill="1" applyBorder="1" applyAlignment="1">
      <alignment horizontal="center"/>
    </xf>
    <xf numFmtId="165" fontId="3" fillId="0" borderId="10" xfId="1846" applyNumberFormat="1" applyFont="1" applyFill="1" applyBorder="1" applyAlignment="1">
      <alignment horizontal="center"/>
    </xf>
    <xf numFmtId="165" fontId="3" fillId="0" borderId="10" xfId="1846" applyNumberFormat="1" applyFont="1" applyFill="1" applyBorder="1"/>
    <xf numFmtId="0" fontId="3" fillId="0" borderId="67" xfId="35316" applyFont="1" applyFill="1" applyBorder="1"/>
    <xf numFmtId="0" fontId="2" fillId="0" borderId="67" xfId="35316" applyFont="1" applyFill="1" applyBorder="1"/>
    <xf numFmtId="0" fontId="3" fillId="0" borderId="48" xfId="35316" applyFont="1" applyFill="1" applyBorder="1"/>
    <xf numFmtId="165" fontId="2" fillId="0" borderId="6" xfId="1846" applyNumberFormat="1" applyFont="1" applyFill="1" applyBorder="1" applyAlignment="1">
      <alignment horizontal="center"/>
    </xf>
    <xf numFmtId="165" fontId="2" fillId="0" borderId="1" xfId="1846" applyNumberFormat="1" applyFont="1" applyFill="1" applyBorder="1" applyAlignment="1">
      <alignment horizontal="center"/>
    </xf>
    <xf numFmtId="165" fontId="2" fillId="0" borderId="1" xfId="1846" applyNumberFormat="1" applyFont="1" applyFill="1" applyBorder="1"/>
    <xf numFmtId="0" fontId="2" fillId="0" borderId="0" xfId="35316" applyFont="1" applyFill="1" applyBorder="1"/>
    <xf numFmtId="0" fontId="2" fillId="0" borderId="38" xfId="35316" applyFont="1" applyFill="1" applyBorder="1"/>
    <xf numFmtId="165" fontId="2" fillId="0" borderId="6" xfId="1846" quotePrefix="1" applyNumberFormat="1" applyFont="1" applyFill="1" applyBorder="1" applyAlignment="1">
      <alignment horizontal="center"/>
    </xf>
    <xf numFmtId="165" fontId="3" fillId="0" borderId="3" xfId="1846" applyNumberFormat="1" applyFont="1" applyFill="1" applyBorder="1" applyAlignment="1">
      <alignment horizontal="center"/>
    </xf>
    <xf numFmtId="165" fontId="3" fillId="0" borderId="8" xfId="1846" applyNumberFormat="1" applyFont="1" applyFill="1" applyBorder="1" applyAlignment="1">
      <alignment horizontal="center"/>
    </xf>
    <xf numFmtId="165" fontId="3" fillId="0" borderId="8" xfId="1846" applyNumberFormat="1" applyFont="1" applyFill="1" applyBorder="1"/>
    <xf numFmtId="0" fontId="3" fillId="0" borderId="35" xfId="35316" applyFont="1" applyFill="1" applyBorder="1"/>
    <xf numFmtId="0" fontId="3" fillId="0" borderId="34" xfId="35316" applyFont="1" applyFill="1" applyBorder="1"/>
    <xf numFmtId="165" fontId="2" fillId="0" borderId="3" xfId="1846" applyNumberFormat="1" applyFont="1" applyFill="1" applyBorder="1" applyAlignment="1">
      <alignment horizontal="center"/>
    </xf>
    <xf numFmtId="165" fontId="2" fillId="0" borderId="8" xfId="1846" applyNumberFormat="1" applyFont="1" applyFill="1" applyBorder="1" applyAlignment="1">
      <alignment horizontal="center"/>
    </xf>
    <xf numFmtId="165" fontId="2" fillId="0" borderId="8" xfId="1846" applyNumberFormat="1" applyFont="1" applyFill="1" applyBorder="1" applyAlignment="1">
      <alignment horizontal="right"/>
    </xf>
    <xf numFmtId="165" fontId="2" fillId="0" borderId="8" xfId="1846" applyNumberFormat="1" applyFont="1" applyFill="1" applyBorder="1"/>
    <xf numFmtId="0" fontId="2" fillId="0" borderId="35" xfId="35316" applyFont="1" applyFill="1" applyBorder="1"/>
    <xf numFmtId="0" fontId="2" fillId="0" borderId="34" xfId="35316" applyFont="1" applyFill="1" applyBorder="1"/>
    <xf numFmtId="165" fontId="3" fillId="0" borderId="8" xfId="1846" applyNumberFormat="1" applyFont="1" applyFill="1" applyBorder="1" applyAlignment="1">
      <alignment horizontal="right"/>
    </xf>
    <xf numFmtId="165" fontId="2" fillId="0" borderId="3" xfId="1846" quotePrefix="1" applyNumberFormat="1" applyFont="1" applyFill="1" applyBorder="1" applyAlignment="1">
      <alignment horizontal="center"/>
    </xf>
    <xf numFmtId="165" fontId="2" fillId="0" borderId="1" xfId="1846" quotePrefix="1" applyNumberFormat="1" applyFont="1" applyFill="1" applyBorder="1" applyAlignment="1">
      <alignment horizontal="center"/>
    </xf>
    <xf numFmtId="165" fontId="2" fillId="0" borderId="1" xfId="1846" applyNumberFormat="1" applyFont="1" applyFill="1" applyBorder="1" applyAlignment="1">
      <alignment horizontal="right"/>
    </xf>
    <xf numFmtId="165" fontId="3" fillId="0" borderId="8" xfId="1846" quotePrefix="1" applyNumberFormat="1" applyFont="1" applyFill="1" applyBorder="1" applyAlignment="1">
      <alignment horizontal="center"/>
    </xf>
    <xf numFmtId="165" fontId="2" fillId="0" borderId="8" xfId="1846" quotePrefix="1" applyNumberFormat="1" applyFont="1" applyFill="1" applyBorder="1" applyAlignment="1">
      <alignment horizontal="center"/>
    </xf>
    <xf numFmtId="0" fontId="2" fillId="0" borderId="4" xfId="35316" applyFont="1" applyFill="1" applyBorder="1"/>
    <xf numFmtId="0" fontId="3" fillId="19" borderId="3" xfId="1846" applyFont="1" applyFill="1" applyBorder="1" applyAlignment="1">
      <alignment horizontal="center" vertical="center"/>
    </xf>
    <xf numFmtId="0" fontId="3" fillId="19" borderId="19" xfId="1846" applyFont="1" applyFill="1" applyBorder="1" applyAlignment="1">
      <alignment horizontal="center" vertical="center"/>
    </xf>
    <xf numFmtId="0" fontId="3" fillId="19" borderId="8" xfId="1846" applyFont="1" applyFill="1" applyBorder="1" applyAlignment="1">
      <alignment horizontal="center" vertical="center"/>
    </xf>
    <xf numFmtId="0" fontId="3" fillId="19" borderId="28" xfId="35316" applyFont="1" applyFill="1" applyBorder="1" applyAlignment="1">
      <alignment horizontal="right" vertical="center"/>
    </xf>
    <xf numFmtId="0" fontId="3" fillId="19" borderId="64" xfId="35316" applyFont="1" applyFill="1" applyBorder="1" applyAlignment="1">
      <alignment horizontal="right" vertical="center"/>
    </xf>
    <xf numFmtId="0" fontId="43" fillId="0" borderId="0" xfId="18473" applyFont="1"/>
    <xf numFmtId="165" fontId="43" fillId="0" borderId="0" xfId="18473" applyNumberFormat="1" applyFont="1"/>
    <xf numFmtId="0" fontId="44" fillId="0" borderId="0" xfId="18473" applyFont="1"/>
    <xf numFmtId="165" fontId="45" fillId="0" borderId="11" xfId="1846" applyNumberFormat="1" applyFont="1" applyFill="1" applyBorder="1" applyAlignment="1">
      <alignment horizontal="center"/>
    </xf>
    <xf numFmtId="165" fontId="45" fillId="0" borderId="10" xfId="1846" applyNumberFormat="1" applyFont="1" applyFill="1" applyBorder="1" applyAlignment="1">
      <alignment horizontal="center"/>
    </xf>
    <xf numFmtId="165" fontId="45" fillId="0" borderId="10" xfId="1846" applyNumberFormat="1" applyFont="1" applyFill="1" applyBorder="1"/>
    <xf numFmtId="0" fontId="45" fillId="0" borderId="67" xfId="35316" applyFont="1" applyFill="1" applyBorder="1"/>
    <xf numFmtId="0" fontId="45" fillId="0" borderId="48" xfId="35316" applyFont="1" applyFill="1" applyBorder="1"/>
    <xf numFmtId="165" fontId="43" fillId="0" borderId="6" xfId="1846" applyNumberFormat="1" applyFont="1" applyFill="1" applyBorder="1" applyAlignment="1">
      <alignment horizontal="center"/>
    </xf>
    <xf numFmtId="165" fontId="43" fillId="0" borderId="1" xfId="1846" applyNumberFormat="1" applyFont="1" applyFill="1" applyBorder="1" applyAlignment="1">
      <alignment horizontal="center"/>
    </xf>
    <xf numFmtId="165" fontId="43" fillId="0" borderId="1" xfId="1846" applyNumberFormat="1" applyFont="1" applyFill="1" applyBorder="1"/>
    <xf numFmtId="0" fontId="43" fillId="0" borderId="0" xfId="35316" applyFont="1" applyFill="1" applyBorder="1"/>
    <xf numFmtId="0" fontId="43" fillId="0" borderId="38" xfId="35316" applyFont="1" applyFill="1" applyBorder="1"/>
    <xf numFmtId="165" fontId="43" fillId="0" borderId="6" xfId="1846" quotePrefix="1" applyNumberFormat="1" applyFont="1" applyFill="1" applyBorder="1" applyAlignment="1">
      <alignment horizontal="center"/>
    </xf>
    <xf numFmtId="165" fontId="43" fillId="0" borderId="1" xfId="1846" quotePrefix="1" applyNumberFormat="1" applyFont="1" applyFill="1" applyBorder="1" applyAlignment="1">
      <alignment horizontal="center"/>
    </xf>
    <xf numFmtId="0" fontId="45" fillId="0" borderId="0" xfId="18473" applyFont="1"/>
    <xf numFmtId="165" fontId="45" fillId="0" borderId="3" xfId="1846" applyNumberFormat="1" applyFont="1" applyFill="1" applyBorder="1" applyAlignment="1">
      <alignment horizontal="center"/>
    </xf>
    <xf numFmtId="165" fontId="45" fillId="0" borderId="8" xfId="1846" applyNumberFormat="1" applyFont="1" applyFill="1" applyBorder="1" applyAlignment="1">
      <alignment horizontal="center"/>
    </xf>
    <xf numFmtId="165" fontId="45" fillId="0" borderId="8" xfId="1846" applyNumberFormat="1" applyFont="1" applyFill="1" applyBorder="1"/>
    <xf numFmtId="0" fontId="45" fillId="0" borderId="35" xfId="35316" applyFont="1" applyFill="1" applyBorder="1"/>
    <xf numFmtId="0" fontId="45" fillId="0" borderId="34" xfId="35316" applyFont="1" applyFill="1" applyBorder="1"/>
    <xf numFmtId="165" fontId="43" fillId="0" borderId="3" xfId="1846" applyNumberFormat="1" applyFont="1" applyFill="1" applyBorder="1" applyAlignment="1">
      <alignment horizontal="center"/>
    </xf>
    <xf numFmtId="165" fontId="43" fillId="0" borderId="8" xfId="1846" applyNumberFormat="1" applyFont="1" applyFill="1" applyBorder="1" applyAlignment="1">
      <alignment horizontal="center"/>
    </xf>
    <xf numFmtId="165" fontId="43" fillId="0" borderId="8" xfId="1846" applyNumberFormat="1" applyFont="1" applyFill="1" applyBorder="1" applyAlignment="1">
      <alignment horizontal="right"/>
    </xf>
    <xf numFmtId="165" fontId="43" fillId="0" borderId="8" xfId="1846" applyNumberFormat="1" applyFont="1" applyFill="1" applyBorder="1"/>
    <xf numFmtId="0" fontId="43" fillId="0" borderId="35" xfId="35316" applyFont="1" applyFill="1" applyBorder="1"/>
    <xf numFmtId="0" fontId="43" fillId="0" borderId="34" xfId="35316" applyFont="1" applyFill="1" applyBorder="1"/>
    <xf numFmtId="165" fontId="45" fillId="0" borderId="3" xfId="1846" quotePrefix="1" applyNumberFormat="1" applyFont="1" applyFill="1" applyBorder="1" applyAlignment="1">
      <alignment horizontal="center"/>
    </xf>
    <xf numFmtId="165" fontId="45" fillId="0" borderId="8" xfId="1846" quotePrefix="1" applyNumberFormat="1" applyFont="1" applyFill="1" applyBorder="1" applyAlignment="1">
      <alignment horizontal="center"/>
    </xf>
    <xf numFmtId="165" fontId="45" fillId="0" borderId="8" xfId="1846" applyNumberFormat="1" applyFont="1" applyFill="1" applyBorder="1" applyAlignment="1">
      <alignment horizontal="right"/>
    </xf>
    <xf numFmtId="165" fontId="43" fillId="0" borderId="3" xfId="1846" quotePrefix="1" applyNumberFormat="1" applyFont="1" applyFill="1" applyBorder="1" applyAlignment="1">
      <alignment horizontal="center"/>
    </xf>
    <xf numFmtId="165" fontId="43" fillId="0" borderId="1" xfId="1846" applyNumberFormat="1" applyFont="1" applyFill="1" applyBorder="1" applyAlignment="1">
      <alignment horizontal="right"/>
    </xf>
    <xf numFmtId="165" fontId="43" fillId="0" borderId="8" xfId="1846" quotePrefix="1" applyNumberFormat="1" applyFont="1" applyFill="1" applyBorder="1" applyAlignment="1">
      <alignment horizontal="center"/>
    </xf>
    <xf numFmtId="0" fontId="43" fillId="0" borderId="4" xfId="35316" applyFont="1" applyFill="1" applyBorder="1"/>
    <xf numFmtId="165" fontId="45" fillId="0" borderId="29" xfId="1846" quotePrefix="1" applyNumberFormat="1" applyFont="1" applyFill="1" applyBorder="1" applyAlignment="1">
      <alignment horizontal="center"/>
    </xf>
    <xf numFmtId="165" fontId="45" fillId="0" borderId="27" xfId="1846" quotePrefix="1" applyNumberFormat="1" applyFont="1" applyFill="1" applyBorder="1" applyAlignment="1">
      <alignment horizontal="center"/>
    </xf>
    <xf numFmtId="165" fontId="45" fillId="0" borderId="27" xfId="1846" applyNumberFormat="1" applyFont="1" applyFill="1" applyBorder="1" applyAlignment="1">
      <alignment horizontal="right"/>
    </xf>
    <xf numFmtId="165" fontId="45" fillId="0" borderId="27" xfId="1846" applyNumberFormat="1" applyFont="1" applyFill="1" applyBorder="1"/>
    <xf numFmtId="0" fontId="45" fillId="0" borderId="45" xfId="35316" applyFont="1" applyFill="1" applyBorder="1"/>
    <xf numFmtId="0" fontId="45" fillId="0" borderId="43" xfId="35316" applyFont="1" applyFill="1" applyBorder="1"/>
    <xf numFmtId="0" fontId="44" fillId="0" borderId="0" xfId="18473" applyFont="1" applyBorder="1" applyAlignment="1">
      <alignment horizontal="right"/>
    </xf>
    <xf numFmtId="0" fontId="43" fillId="0" borderId="0" xfId="18473" applyFont="1" applyBorder="1" applyAlignment="1">
      <alignment horizontal="center"/>
    </xf>
    <xf numFmtId="0" fontId="43" fillId="0" borderId="0" xfId="18473" applyFont="1" applyFill="1"/>
    <xf numFmtId="169" fontId="2" fillId="0" borderId="0" xfId="231" applyNumberFormat="1" applyFont="1" applyFill="1"/>
    <xf numFmtId="169" fontId="2" fillId="0" borderId="0" xfId="0" applyNumberFormat="1" applyFont="1" applyFill="1"/>
    <xf numFmtId="169" fontId="2" fillId="0" borderId="0" xfId="0" applyNumberFormat="1" applyFont="1" applyFill="1" applyBorder="1"/>
    <xf numFmtId="168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/>
    <xf numFmtId="169" fontId="2" fillId="0" borderId="0" xfId="0" applyNumberFormat="1" applyFont="1" applyFill="1" applyAlignment="1">
      <alignment horizontal="left"/>
    </xf>
    <xf numFmtId="169" fontId="2" fillId="0" borderId="0" xfId="0" quotePrefix="1" applyNumberFormat="1" applyFont="1" applyFill="1" applyBorder="1" applyAlignment="1"/>
    <xf numFmtId="169" fontId="2" fillId="0" borderId="0" xfId="0" quotePrefix="1" applyNumberFormat="1" applyFont="1" applyFill="1" applyAlignment="1"/>
    <xf numFmtId="169" fontId="2" fillId="0" borderId="0" xfId="0" applyNumberFormat="1" applyFont="1" applyFill="1" applyBorder="1" applyAlignment="1">
      <alignment horizontal="left"/>
    </xf>
    <xf numFmtId="169" fontId="2" fillId="0" borderId="0" xfId="0" quotePrefix="1" applyNumberFormat="1" applyFont="1" applyFill="1" applyAlignment="1">
      <alignment horizontal="left"/>
    </xf>
    <xf numFmtId="16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quotePrefix="1" applyNumberFormat="1" applyFont="1" applyFill="1" applyBorder="1" applyAlignment="1">
      <alignment horizontal="left"/>
    </xf>
    <xf numFmtId="169" fontId="3" fillId="0" borderId="47" xfId="0" applyNumberFormat="1" applyFont="1" applyFill="1" applyBorder="1" applyAlignment="1">
      <alignment horizontal="center" vertical="center"/>
    </xf>
    <xf numFmtId="169" fontId="3" fillId="0" borderId="31" xfId="0" applyNumberFormat="1" applyFont="1" applyFill="1" applyBorder="1" applyAlignment="1">
      <alignment horizontal="center" vertical="center"/>
    </xf>
    <xf numFmtId="169" fontId="2" fillId="0" borderId="31" xfId="0" applyNumberFormat="1" applyFont="1" applyFill="1" applyBorder="1" applyAlignment="1">
      <alignment horizontal="right" vertical="center"/>
    </xf>
    <xf numFmtId="169" fontId="2" fillId="0" borderId="21" xfId="0" applyNumberFormat="1" applyFont="1" applyFill="1" applyBorder="1" applyAlignment="1">
      <alignment vertical="center"/>
    </xf>
    <xf numFmtId="169" fontId="2" fillId="0" borderId="30" xfId="0" applyNumberFormat="1" applyFont="1" applyFill="1" applyBorder="1" applyAlignment="1">
      <alignment vertical="center"/>
    </xf>
    <xf numFmtId="169" fontId="3" fillId="0" borderId="5" xfId="0" applyNumberFormat="1" applyFont="1" applyFill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right" vertical="center"/>
    </xf>
    <xf numFmtId="169" fontId="2" fillId="0" borderId="0" xfId="0" applyNumberFormat="1" applyFont="1" applyFill="1" applyBorder="1" applyAlignment="1">
      <alignment vertical="center"/>
    </xf>
    <xf numFmtId="169" fontId="2" fillId="0" borderId="2" xfId="0" applyNumberFormat="1" applyFont="1" applyFill="1" applyBorder="1" applyAlignment="1">
      <alignment vertical="center"/>
    </xf>
    <xf numFmtId="169" fontId="3" fillId="0" borderId="65" xfId="0" applyNumberFormat="1" applyFont="1" applyFill="1" applyBorder="1" applyAlignment="1">
      <alignment horizontal="center" vertical="center"/>
    </xf>
    <xf numFmtId="169" fontId="3" fillId="0" borderId="16" xfId="0" applyNumberFormat="1" applyFont="1" applyFill="1" applyBorder="1" applyAlignment="1">
      <alignment horizontal="center" vertical="center"/>
    </xf>
    <xf numFmtId="169" fontId="2" fillId="0" borderId="16" xfId="0" applyNumberFormat="1" applyFont="1" applyFill="1" applyBorder="1" applyAlignment="1">
      <alignment horizontal="right" vertical="center"/>
    </xf>
    <xf numFmtId="169" fontId="2" fillId="0" borderId="14" xfId="0" applyNumberFormat="1" applyFont="1" applyFill="1" applyBorder="1" applyAlignment="1">
      <alignment vertical="center"/>
    </xf>
    <xf numFmtId="169" fontId="2" fillId="0" borderId="15" xfId="0" applyNumberFormat="1" applyFont="1" applyFill="1" applyBorder="1" applyAlignment="1">
      <alignment vertical="center"/>
    </xf>
    <xf numFmtId="169" fontId="3" fillId="0" borderId="11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right"/>
    </xf>
    <xf numFmtId="169" fontId="2" fillId="0" borderId="6" xfId="0" applyNumberFormat="1" applyFont="1" applyFill="1" applyBorder="1" applyAlignment="1">
      <alignment horizontal="center"/>
    </xf>
    <xf numFmtId="169" fontId="2" fillId="0" borderId="4" xfId="0" applyNumberFormat="1" applyFont="1" applyFill="1" applyBorder="1" applyAlignment="1">
      <alignment horizontal="center"/>
    </xf>
    <xf numFmtId="169" fontId="2" fillId="0" borderId="4" xfId="0" applyNumberFormat="1" applyFont="1" applyFill="1" applyBorder="1" applyAlignment="1">
      <alignment horizontal="right"/>
    </xf>
    <xf numFmtId="169" fontId="2" fillId="0" borderId="4" xfId="0" applyNumberFormat="1" applyFont="1" applyFill="1" applyBorder="1"/>
    <xf numFmtId="169" fontId="2" fillId="0" borderId="38" xfId="0" quotePrefix="1" applyNumberFormat="1" applyFont="1" applyFill="1" applyBorder="1" applyAlignment="1">
      <alignment horizontal="left"/>
    </xf>
    <xf numFmtId="169" fontId="2" fillId="0" borderId="1" xfId="0" applyNumberFormat="1" applyFont="1" applyFill="1" applyBorder="1" applyAlignment="1">
      <alignment horizontal="center"/>
    </xf>
    <xf numFmtId="169" fontId="2" fillId="0" borderId="1" xfId="0" applyNumberFormat="1" applyFont="1" applyFill="1" applyBorder="1" applyAlignment="1">
      <alignment horizontal="right"/>
    </xf>
    <xf numFmtId="169" fontId="3" fillId="0" borderId="38" xfId="0" quotePrefix="1" applyNumberFormat="1" applyFont="1" applyFill="1" applyBorder="1" applyAlignment="1">
      <alignment horizontal="left"/>
    </xf>
    <xf numFmtId="169" fontId="3" fillId="0" borderId="6" xfId="0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right"/>
    </xf>
    <xf numFmtId="169" fontId="2" fillId="0" borderId="38" xfId="0" applyNumberFormat="1" applyFont="1" applyFill="1" applyBorder="1"/>
    <xf numFmtId="169" fontId="3" fillId="0" borderId="4" xfId="0" applyNumberFormat="1" applyFont="1" applyFill="1" applyBorder="1" applyAlignment="1">
      <alignment vertical="center"/>
    </xf>
    <xf numFmtId="169" fontId="3" fillId="0" borderId="38" xfId="0" applyNumberFormat="1" applyFont="1" applyFill="1" applyBorder="1" applyAlignment="1">
      <alignment vertical="center"/>
    </xf>
    <xf numFmtId="169" fontId="3" fillId="0" borderId="3" xfId="0" applyNumberFormat="1" applyFont="1" applyFill="1" applyBorder="1" applyAlignment="1">
      <alignment horizontal="center"/>
    </xf>
    <xf numFmtId="169" fontId="3" fillId="0" borderId="8" xfId="0" applyNumberFormat="1" applyFont="1" applyFill="1" applyBorder="1" applyAlignment="1">
      <alignment horizontal="center"/>
    </xf>
    <xf numFmtId="169" fontId="3" fillId="0" borderId="8" xfId="0" applyNumberFormat="1" applyFont="1" applyFill="1" applyBorder="1" applyAlignment="1">
      <alignment horizontal="right"/>
    </xf>
    <xf numFmtId="169" fontId="2" fillId="0" borderId="4" xfId="0" applyNumberFormat="1" applyFont="1" applyFill="1" applyBorder="1" applyAlignment="1">
      <alignment horizontal="left"/>
    </xf>
    <xf numFmtId="169" fontId="3" fillId="0" borderId="27" xfId="0" applyNumberFormat="1" applyFont="1" applyFill="1" applyBorder="1" applyAlignment="1">
      <alignment horizontal="right"/>
    </xf>
    <xf numFmtId="169" fontId="2" fillId="0" borderId="29" xfId="0" applyNumberFormat="1" applyFont="1" applyFill="1" applyBorder="1" applyAlignment="1">
      <alignment horizontal="center"/>
    </xf>
    <xf numFmtId="169" fontId="2" fillId="0" borderId="27" xfId="0" applyNumberFormat="1" applyFont="1" applyFill="1" applyBorder="1" applyAlignment="1">
      <alignment horizontal="center"/>
    </xf>
    <xf numFmtId="169" fontId="2" fillId="0" borderId="27" xfId="0" applyNumberFormat="1" applyFont="1" applyFill="1" applyBorder="1" applyAlignment="1">
      <alignment horizontal="right"/>
    </xf>
    <xf numFmtId="169" fontId="2" fillId="0" borderId="45" xfId="0" applyNumberFormat="1" applyFont="1" applyFill="1" applyBorder="1" applyAlignment="1">
      <alignment horizontal="left"/>
    </xf>
    <xf numFmtId="169" fontId="2" fillId="0" borderId="43" xfId="0" applyNumberFormat="1" applyFont="1" applyFill="1" applyBorder="1"/>
    <xf numFmtId="169" fontId="2" fillId="0" borderId="4" xfId="0" quotePrefix="1" applyNumberFormat="1" applyFont="1" applyFill="1" applyBorder="1" applyAlignment="1">
      <alignment horizontal="left"/>
    </xf>
    <xf numFmtId="169" fontId="3" fillId="0" borderId="4" xfId="0" applyNumberFormat="1" applyFont="1" applyFill="1" applyBorder="1"/>
    <xf numFmtId="169" fontId="3" fillId="0" borderId="2" xfId="0" applyNumberFormat="1" applyFont="1" applyFill="1" applyBorder="1" applyAlignment="1">
      <alignment horizontal="left"/>
    </xf>
    <xf numFmtId="178" fontId="3" fillId="19" borderId="13" xfId="0" quotePrefix="1" applyNumberFormat="1" applyFont="1" applyFill="1" applyBorder="1" applyAlignment="1">
      <alignment horizontal="center"/>
    </xf>
    <xf numFmtId="178" fontId="3" fillId="19" borderId="12" xfId="0" quotePrefix="1" applyNumberFormat="1" applyFont="1" applyFill="1" applyBorder="1" applyAlignment="1">
      <alignment horizontal="center"/>
    </xf>
    <xf numFmtId="169" fontId="3" fillId="19" borderId="36" xfId="0" quotePrefix="1" applyNumberFormat="1" applyFont="1" applyFill="1" applyBorder="1" applyAlignment="1">
      <alignment horizontal="left"/>
    </xf>
    <xf numFmtId="169" fontId="3" fillId="19" borderId="19" xfId="0" quotePrefix="1" applyNumberFormat="1" applyFont="1" applyFill="1" applyBorder="1" applyAlignment="1">
      <alignment horizontal="right"/>
    </xf>
    <xf numFmtId="0" fontId="3" fillId="0" borderId="0" xfId="231" applyFont="1" applyFill="1" applyAlignment="1"/>
    <xf numFmtId="169" fontId="9" fillId="0" borderId="0" xfId="0" applyNumberFormat="1" applyFont="1" applyFill="1"/>
    <xf numFmtId="169" fontId="3" fillId="0" borderId="8" xfId="0" quotePrefix="1" applyNumberFormat="1" applyFont="1" applyFill="1" applyBorder="1" applyAlignment="1">
      <alignment horizontal="left"/>
    </xf>
    <xf numFmtId="169" fontId="3" fillId="0" borderId="34" xfId="0" quotePrefix="1" applyNumberFormat="1" applyFont="1" applyFill="1" applyBorder="1" applyAlignment="1">
      <alignment horizontal="left"/>
    </xf>
    <xf numFmtId="169" fontId="2" fillId="0" borderId="13" xfId="0" applyNumberFormat="1" applyFont="1" applyFill="1" applyBorder="1" applyAlignment="1">
      <alignment horizontal="center"/>
    </xf>
    <xf numFmtId="169" fontId="2" fillId="0" borderId="12" xfId="0" applyNumberFormat="1" applyFont="1" applyFill="1" applyBorder="1" applyAlignment="1">
      <alignment horizontal="center"/>
    </xf>
    <xf numFmtId="169" fontId="3" fillId="18" borderId="51" xfId="0" applyNumberFormat="1" applyFont="1" applyFill="1" applyBorder="1" applyAlignment="1">
      <alignment vertical="center"/>
    </xf>
    <xf numFmtId="169" fontId="3" fillId="18" borderId="52" xfId="0" applyNumberFormat="1" applyFont="1" applyFill="1" applyBorder="1" applyAlignment="1">
      <alignment vertical="center"/>
    </xf>
    <xf numFmtId="0" fontId="3" fillId="0" borderId="0" xfId="231" applyFont="1" applyAlignment="1"/>
    <xf numFmtId="165" fontId="20" fillId="0" borderId="0" xfId="231" applyNumberFormat="1" applyFont="1"/>
    <xf numFmtId="2" fontId="20" fillId="0" borderId="0" xfId="231" applyNumberFormat="1" applyFont="1"/>
    <xf numFmtId="165" fontId="14" fillId="0" borderId="32" xfId="35316" applyNumberFormat="1" applyFont="1" applyFill="1" applyBorder="1" applyAlignment="1">
      <alignment horizontal="center"/>
    </xf>
    <xf numFmtId="165" fontId="14" fillId="0" borderId="10" xfId="35316" applyNumberFormat="1" applyFont="1" applyFill="1" applyBorder="1" applyAlignment="1">
      <alignment horizontal="center"/>
    </xf>
    <xf numFmtId="2" fontId="14" fillId="0" borderId="10" xfId="1825" applyNumberFormat="1" applyFont="1" applyFill="1" applyBorder="1"/>
    <xf numFmtId="0" fontId="34" fillId="0" borderId="9" xfId="231" applyFont="1" applyBorder="1" applyAlignment="1">
      <alignment horizontal="left"/>
    </xf>
    <xf numFmtId="165" fontId="14" fillId="0" borderId="3" xfId="35316" applyNumberFormat="1" applyFont="1" applyFill="1" applyBorder="1" applyAlignment="1">
      <alignment horizontal="center"/>
    </xf>
    <xf numFmtId="165" fontId="14" fillId="0" borderId="8" xfId="35316" applyNumberFormat="1" applyFont="1" applyFill="1" applyBorder="1" applyAlignment="1">
      <alignment horizontal="center"/>
    </xf>
    <xf numFmtId="2" fontId="14" fillId="0" borderId="8" xfId="35316" applyNumberFormat="1" applyFont="1" applyFill="1" applyBorder="1"/>
    <xf numFmtId="2" fontId="14" fillId="0" borderId="8" xfId="1825" applyNumberFormat="1" applyFont="1" applyFill="1" applyBorder="1"/>
    <xf numFmtId="0" fontId="34" fillId="0" borderId="7" xfId="231" applyFont="1" applyBorder="1" applyAlignment="1">
      <alignment horizontal="left"/>
    </xf>
    <xf numFmtId="1" fontId="34" fillId="19" borderId="3" xfId="1825" applyNumberFormat="1" applyFont="1" applyFill="1" applyBorder="1" applyAlignment="1" applyProtection="1">
      <alignment horizontal="center" vertical="center"/>
    </xf>
    <xf numFmtId="1" fontId="34" fillId="19" borderId="8" xfId="1825" quotePrefix="1" applyNumberFormat="1" applyFont="1" applyFill="1" applyBorder="1" applyAlignment="1" applyProtection="1">
      <alignment horizontal="center" vertical="center"/>
    </xf>
    <xf numFmtId="1" fontId="34" fillId="19" borderId="8" xfId="1825" applyNumberFormat="1" applyFont="1" applyFill="1" applyBorder="1" applyAlignment="1" applyProtection="1">
      <alignment horizontal="center" vertical="center"/>
    </xf>
    <xf numFmtId="0" fontId="19" fillId="0" borderId="0" xfId="0" applyFont="1"/>
    <xf numFmtId="0" fontId="2" fillId="0" borderId="0" xfId="234" applyFont="1"/>
    <xf numFmtId="165" fontId="19" fillId="0" borderId="0" xfId="0" applyNumberFormat="1" applyFont="1"/>
    <xf numFmtId="2" fontId="2" fillId="0" borderId="32" xfId="234" applyNumberFormat="1" applyFont="1" applyBorder="1" applyAlignment="1">
      <alignment horizontal="center"/>
    </xf>
    <xf numFmtId="2" fontId="2" fillId="0" borderId="31" xfId="234" applyNumberFormat="1" applyFont="1" applyBorder="1" applyAlignment="1">
      <alignment horizontal="center"/>
    </xf>
    <xf numFmtId="169" fontId="2" fillId="21" borderId="31" xfId="6464" applyNumberFormat="1" applyFont="1" applyFill="1" applyBorder="1" applyAlignment="1" applyProtection="1">
      <alignment horizontal="left" indent="2"/>
    </xf>
    <xf numFmtId="2" fontId="2" fillId="0" borderId="6" xfId="234" applyNumberFormat="1" applyFont="1" applyBorder="1" applyAlignment="1">
      <alignment horizontal="center"/>
    </xf>
    <xf numFmtId="2" fontId="2" fillId="0" borderId="1" xfId="234" applyNumberFormat="1" applyFont="1" applyBorder="1" applyAlignment="1">
      <alignment horizontal="center"/>
    </xf>
    <xf numFmtId="169" fontId="2" fillId="21" borderId="1" xfId="6464" applyNumberFormat="1" applyFont="1" applyFill="1" applyBorder="1" applyAlignment="1" applyProtection="1">
      <alignment horizontal="left" indent="2"/>
    </xf>
    <xf numFmtId="2" fontId="2" fillId="0" borderId="53" xfId="234" applyNumberFormat="1" applyFont="1" applyBorder="1" applyAlignment="1">
      <alignment horizontal="center"/>
    </xf>
    <xf numFmtId="2" fontId="2" fillId="0" borderId="16" xfId="234" applyNumberFormat="1" applyFont="1" applyBorder="1" applyAlignment="1">
      <alignment horizontal="center"/>
    </xf>
    <xf numFmtId="169" fontId="2" fillId="21" borderId="16" xfId="6464" applyNumberFormat="1" applyFont="1" applyFill="1" applyBorder="1" applyAlignment="1" applyProtection="1">
      <alignment horizontal="left" indent="2"/>
    </xf>
    <xf numFmtId="2" fontId="3" fillId="0" borderId="11" xfId="234" applyNumberFormat="1" applyFont="1" applyBorder="1" applyAlignment="1">
      <alignment horizontal="center"/>
    </xf>
    <xf numFmtId="2" fontId="3" fillId="0" borderId="10" xfId="234" applyNumberFormat="1" applyFont="1" applyBorder="1" applyAlignment="1">
      <alignment horizontal="center"/>
    </xf>
    <xf numFmtId="0" fontId="3" fillId="0" borderId="10" xfId="234" applyFont="1" applyBorder="1" applyAlignment="1">
      <alignment horizontal="left"/>
    </xf>
    <xf numFmtId="2" fontId="9" fillId="0" borderId="6" xfId="234" applyNumberFormat="1" applyFont="1" applyBorder="1" applyAlignment="1">
      <alignment horizontal="center"/>
    </xf>
    <xf numFmtId="2" fontId="9" fillId="0" borderId="1" xfId="234" applyNumberFormat="1" applyFont="1" applyBorder="1" applyAlignment="1">
      <alignment horizontal="center"/>
    </xf>
    <xf numFmtId="169" fontId="9" fillId="21" borderId="1" xfId="6464" applyNumberFormat="1" applyFont="1" applyFill="1" applyBorder="1" applyAlignment="1" applyProtection="1">
      <alignment horizontal="left" indent="2"/>
    </xf>
    <xf numFmtId="2" fontId="2" fillId="0" borderId="29" xfId="234" applyNumberFormat="1" applyFont="1" applyBorder="1" applyAlignment="1">
      <alignment horizontal="center"/>
    </xf>
    <xf numFmtId="2" fontId="2" fillId="0" borderId="27" xfId="234" applyNumberFormat="1" applyFont="1" applyBorder="1" applyAlignment="1">
      <alignment horizontal="center"/>
    </xf>
    <xf numFmtId="169" fontId="2" fillId="21" borderId="27" xfId="6464" applyNumberFormat="1" applyFont="1" applyFill="1" applyBorder="1" applyAlignment="1" applyProtection="1">
      <alignment horizontal="left" indent="2"/>
    </xf>
    <xf numFmtId="2" fontId="2" fillId="0" borderId="12" xfId="234" applyNumberFormat="1" applyFont="1" applyBorder="1" applyAlignment="1">
      <alignment horizontal="center"/>
    </xf>
    <xf numFmtId="169" fontId="2" fillId="21" borderId="12" xfId="6464" applyNumberFormat="1" applyFont="1" applyFill="1" applyBorder="1" applyAlignment="1" applyProtection="1">
      <alignment horizontal="left" indent="2"/>
    </xf>
    <xf numFmtId="2" fontId="3" fillId="0" borderId="31" xfId="234" applyNumberFormat="1" applyFont="1" applyBorder="1" applyAlignment="1">
      <alignment horizontal="center"/>
    </xf>
    <xf numFmtId="0" fontId="3" fillId="0" borderId="31" xfId="234" applyFont="1" applyBorder="1" applyAlignment="1">
      <alignment horizontal="left"/>
    </xf>
    <xf numFmtId="2" fontId="2" fillId="0" borderId="13" xfId="234" applyNumberFormat="1" applyFont="1" applyBorder="1" applyAlignment="1">
      <alignment horizontal="center"/>
    </xf>
    <xf numFmtId="2" fontId="3" fillId="0" borderId="3" xfId="234" applyNumberFormat="1" applyFont="1" applyBorder="1" applyAlignment="1">
      <alignment horizontal="center"/>
    </xf>
    <xf numFmtId="2" fontId="3" fillId="0" borderId="8" xfId="234" applyNumberFormat="1" applyFont="1" applyBorder="1" applyAlignment="1">
      <alignment horizontal="center"/>
    </xf>
    <xf numFmtId="0" fontId="3" fillId="0" borderId="8" xfId="234" applyFont="1" applyBorder="1"/>
    <xf numFmtId="2" fontId="2" fillId="0" borderId="5" xfId="234" applyNumberFormat="1" applyFont="1" applyBorder="1" applyAlignment="1">
      <alignment horizontal="center"/>
    </xf>
    <xf numFmtId="2" fontId="2" fillId="0" borderId="4" xfId="234" applyNumberFormat="1" applyFont="1" applyBorder="1" applyAlignment="1">
      <alignment horizontal="center"/>
    </xf>
    <xf numFmtId="2" fontId="2" fillId="0" borderId="50" xfId="234" applyNumberFormat="1" applyFont="1" applyBorder="1" applyAlignment="1">
      <alignment horizontal="center"/>
    </xf>
    <xf numFmtId="2" fontId="2" fillId="0" borderId="51" xfId="234" applyNumberFormat="1" applyFont="1" applyBorder="1" applyAlignment="1">
      <alignment horizontal="center"/>
    </xf>
    <xf numFmtId="2" fontId="3" fillId="0" borderId="3" xfId="234" applyNumberFormat="1" applyFont="1" applyBorder="1"/>
    <xf numFmtId="2" fontId="3" fillId="0" borderId="8" xfId="234" applyNumberFormat="1" applyFont="1" applyBorder="1"/>
    <xf numFmtId="2" fontId="2" fillId="0" borderId="6" xfId="234" applyNumberFormat="1" applyFont="1" applyBorder="1"/>
    <xf numFmtId="2" fontId="2" fillId="0" borderId="1" xfId="234" applyNumberFormat="1" applyFont="1" applyBorder="1"/>
    <xf numFmtId="2" fontId="2" fillId="0" borderId="5" xfId="234" applyNumberFormat="1" applyFont="1" applyBorder="1"/>
    <xf numFmtId="2" fontId="2" fillId="0" borderId="4" xfId="234" applyNumberFormat="1" applyFont="1" applyBorder="1"/>
    <xf numFmtId="2" fontId="2" fillId="0" borderId="50" xfId="234" applyNumberFormat="1" applyFont="1" applyBorder="1"/>
    <xf numFmtId="2" fontId="2" fillId="0" borderId="51" xfId="234" applyNumberFormat="1" applyFont="1" applyBorder="1"/>
    <xf numFmtId="2" fontId="3" fillId="0" borderId="13" xfId="234" applyNumberFormat="1" applyFont="1" applyBorder="1"/>
    <xf numFmtId="2" fontId="3" fillId="0" borderId="12" xfId="234" applyNumberFormat="1" applyFont="1" applyBorder="1"/>
    <xf numFmtId="2" fontId="2" fillId="0" borderId="29" xfId="234" applyNumberFormat="1" applyFont="1" applyBorder="1"/>
    <xf numFmtId="2" fontId="2" fillId="0" borderId="27" xfId="234" applyNumberFormat="1" applyFont="1" applyBorder="1"/>
    <xf numFmtId="2" fontId="2" fillId="0" borderId="1" xfId="234" applyNumberFormat="1" applyFont="1" applyFill="1" applyBorder="1"/>
    <xf numFmtId="169" fontId="2" fillId="0" borderId="1" xfId="6464" applyNumberFormat="1" applyFont="1" applyFill="1" applyBorder="1" applyAlignment="1" applyProtection="1">
      <alignment horizontal="left" indent="2"/>
    </xf>
    <xf numFmtId="2" fontId="2" fillId="0" borderId="13" xfId="234" applyNumberFormat="1" applyFont="1" applyBorder="1"/>
    <xf numFmtId="2" fontId="2" fillId="0" borderId="12" xfId="234" applyNumberFormat="1" applyFont="1" applyBorder="1"/>
    <xf numFmtId="2" fontId="3" fillId="0" borderId="20" xfId="234" applyNumberFormat="1" applyFont="1" applyBorder="1"/>
    <xf numFmtId="169" fontId="3" fillId="0" borderId="8" xfId="234" applyNumberFormat="1" applyFont="1" applyBorder="1" applyAlignment="1">
      <alignment horizontal="left"/>
    </xf>
    <xf numFmtId="2" fontId="3" fillId="21" borderId="3" xfId="6464" applyNumberFormat="1" applyFont="1" applyFill="1" applyBorder="1"/>
    <xf numFmtId="2" fontId="3" fillId="21" borderId="8" xfId="6464" applyNumberFormat="1" applyFont="1" applyFill="1" applyBorder="1"/>
    <xf numFmtId="169" fontId="3" fillId="21" borderId="8" xfId="6464" applyNumberFormat="1" applyFont="1" applyFill="1" applyBorder="1" applyAlignment="1">
      <alignment horizontal="left"/>
    </xf>
    <xf numFmtId="2" fontId="2" fillId="21" borderId="29" xfId="6464" applyNumberFormat="1" applyFont="1" applyFill="1" applyBorder="1"/>
    <xf numFmtId="2" fontId="2" fillId="21" borderId="27" xfId="6464" applyNumberFormat="1" applyFont="1" applyFill="1" applyBorder="1"/>
    <xf numFmtId="2" fontId="2" fillId="21" borderId="6" xfId="6464" applyNumberFormat="1" applyFont="1" applyFill="1" applyBorder="1"/>
    <xf numFmtId="2" fontId="2" fillId="21" borderId="0" xfId="6464" applyNumberFormat="1" applyFont="1" applyFill="1" applyBorder="1"/>
    <xf numFmtId="2" fontId="2" fillId="21" borderId="1" xfId="6464" applyNumberFormat="1" applyFont="1" applyFill="1" applyBorder="1"/>
    <xf numFmtId="0" fontId="3" fillId="19" borderId="78" xfId="234" applyFont="1" applyFill="1" applyBorder="1" applyAlignment="1">
      <alignment horizontal="center" vertical="center"/>
    </xf>
    <xf numFmtId="0" fontId="3" fillId="19" borderId="79" xfId="234" applyFont="1" applyFill="1" applyBorder="1" applyAlignment="1">
      <alignment horizontal="center" vertical="center"/>
    </xf>
    <xf numFmtId="0" fontId="3" fillId="19" borderId="80" xfId="234" applyFont="1" applyFill="1" applyBorder="1" applyAlignment="1">
      <alignment horizontal="center" vertical="center"/>
    </xf>
    <xf numFmtId="0" fontId="3" fillId="0" borderId="0" xfId="231" applyFont="1" applyAlignment="1">
      <alignment horizontal="center" vertical="center"/>
    </xf>
    <xf numFmtId="0" fontId="2" fillId="0" borderId="0" xfId="2271" applyFont="1"/>
    <xf numFmtId="0" fontId="2" fillId="0" borderId="0" xfId="2271" applyFont="1" applyFill="1"/>
    <xf numFmtId="0" fontId="2" fillId="0" borderId="0" xfId="2271" applyFont="1" applyFill="1" applyBorder="1"/>
    <xf numFmtId="168" fontId="38" fillId="0" borderId="0" xfId="2271" applyNumberFormat="1" applyFont="1" applyFill="1" applyBorder="1" applyAlignment="1" applyProtection="1">
      <alignment horizontal="left"/>
    </xf>
    <xf numFmtId="169" fontId="2" fillId="0" borderId="0" xfId="2271" applyNumberFormat="1" applyFont="1"/>
    <xf numFmtId="169" fontId="38" fillId="0" borderId="0" xfId="2271" applyNumberFormat="1" applyFont="1" applyFill="1" applyBorder="1" applyAlignment="1" applyProtection="1">
      <alignment horizontal="right" vertical="center"/>
    </xf>
    <xf numFmtId="178" fontId="38" fillId="0" borderId="0" xfId="2271" applyNumberFormat="1" applyFont="1" applyFill="1" applyBorder="1" applyAlignment="1" applyProtection="1">
      <alignment horizontal="right" vertical="center"/>
    </xf>
    <xf numFmtId="187" fontId="38" fillId="0" borderId="0" xfId="2271" applyNumberFormat="1" applyFont="1" applyFill="1" applyBorder="1" applyAlignment="1">
      <alignment horizontal="right" vertical="center"/>
    </xf>
    <xf numFmtId="0" fontId="38" fillId="0" borderId="0" xfId="2271" applyFont="1" applyFill="1" applyBorder="1"/>
    <xf numFmtId="187" fontId="38" fillId="0" borderId="0" xfId="2271" applyNumberFormat="1" applyFont="1" applyFill="1" applyBorder="1" applyAlignment="1" applyProtection="1">
      <alignment horizontal="right" vertical="center"/>
    </xf>
    <xf numFmtId="0" fontId="48" fillId="0" borderId="0" xfId="2271" applyFont="1" applyFill="1" applyBorder="1" applyAlignment="1" applyProtection="1">
      <alignment horizontal="right" vertical="center"/>
    </xf>
    <xf numFmtId="169" fontId="49" fillId="0" borderId="0" xfId="2271" applyNumberFormat="1" applyFont="1" applyFill="1" applyBorder="1" applyAlignment="1" applyProtection="1">
      <alignment horizontal="right" vertical="center"/>
    </xf>
    <xf numFmtId="0" fontId="49" fillId="0" borderId="0" xfId="2271" applyFont="1" applyFill="1" applyBorder="1" applyAlignment="1" applyProtection="1">
      <alignment horizontal="right" vertical="center"/>
    </xf>
    <xf numFmtId="178" fontId="49" fillId="0" borderId="0" xfId="2271" applyNumberFormat="1" applyFont="1" applyFill="1" applyBorder="1" applyAlignment="1" applyProtection="1">
      <alignment horizontal="right" vertical="center"/>
    </xf>
    <xf numFmtId="0" fontId="2" fillId="0" borderId="0" xfId="2271" applyFont="1" applyFill="1" applyBorder="1" applyAlignment="1">
      <alignment horizontal="right" vertical="center"/>
    </xf>
    <xf numFmtId="168" fontId="37" fillId="0" borderId="0" xfId="2271" quotePrefix="1" applyNumberFormat="1" applyFont="1" applyFill="1" applyBorder="1" applyAlignment="1" applyProtection="1">
      <alignment horizontal="left"/>
    </xf>
    <xf numFmtId="168" fontId="2" fillId="0" borderId="0" xfId="2271" applyNumberFormat="1" applyFont="1" applyFill="1" applyBorder="1" applyAlignment="1" applyProtection="1">
      <alignment horizontal="left"/>
    </xf>
    <xf numFmtId="169" fontId="2" fillId="0" borderId="0" xfId="2271" applyNumberFormat="1" applyFont="1" applyFill="1" applyBorder="1" applyAlignment="1">
      <alignment horizontal="right" vertical="center"/>
    </xf>
    <xf numFmtId="0" fontId="2" fillId="0" borderId="0" xfId="2271" quotePrefix="1" applyFont="1" applyFill="1" applyBorder="1" applyAlignment="1">
      <alignment horizontal="left"/>
    </xf>
    <xf numFmtId="165" fontId="2" fillId="0" borderId="0" xfId="2271" applyNumberFormat="1" applyFont="1"/>
    <xf numFmtId="169" fontId="3" fillId="0" borderId="58" xfId="2271" applyNumberFormat="1" applyFont="1" applyFill="1" applyBorder="1" applyAlignment="1" applyProtection="1">
      <alignment horizontal="center" vertical="center"/>
    </xf>
    <xf numFmtId="169" fontId="3" fillId="0" borderId="56" xfId="2271" applyNumberFormat="1" applyFont="1" applyFill="1" applyBorder="1" applyAlignment="1" applyProtection="1">
      <alignment horizontal="right" vertical="center"/>
    </xf>
    <xf numFmtId="169" fontId="3" fillId="0" borderId="67" xfId="2271" applyNumberFormat="1" applyFont="1" applyFill="1" applyBorder="1" applyAlignment="1" applyProtection="1">
      <alignment horizontal="right" vertical="center"/>
    </xf>
    <xf numFmtId="169" fontId="3" fillId="0" borderId="56" xfId="2271" applyNumberFormat="1" applyFont="1" applyFill="1" applyBorder="1" applyAlignment="1" applyProtection="1">
      <alignment horizontal="center" vertical="center"/>
    </xf>
    <xf numFmtId="169" fontId="3" fillId="0" borderId="55" xfId="2271" applyNumberFormat="1" applyFont="1" applyFill="1" applyBorder="1" applyAlignment="1" applyProtection="1">
      <alignment horizontal="right" vertical="center"/>
    </xf>
    <xf numFmtId="169" fontId="3" fillId="0" borderId="10" xfId="2271" applyNumberFormat="1" applyFont="1" applyFill="1" applyBorder="1" applyAlignment="1" applyProtection="1">
      <alignment horizontal="right" vertical="center"/>
    </xf>
    <xf numFmtId="168" fontId="3" fillId="0" borderId="9" xfId="2271" applyNumberFormat="1" applyFont="1" applyFill="1" applyBorder="1" applyAlignment="1" applyProtection="1">
      <alignment horizontal="left" vertical="center"/>
    </xf>
    <xf numFmtId="169" fontId="2" fillId="0" borderId="5" xfId="2271" applyNumberFormat="1" applyFont="1" applyFill="1" applyBorder="1" applyAlignment="1" applyProtection="1">
      <alignment horizontal="center" vertical="center"/>
    </xf>
    <xf numFmtId="169" fontId="2" fillId="0" borderId="4" xfId="2271" applyNumberFormat="1" applyFont="1" applyFill="1" applyBorder="1" applyAlignment="1" applyProtection="1">
      <alignment horizontal="right" vertical="center"/>
    </xf>
    <xf numFmtId="169" fontId="2" fillId="0" borderId="0" xfId="2271" applyNumberFormat="1" applyFont="1" applyFill="1" applyBorder="1" applyAlignment="1" applyProtection="1">
      <alignment horizontal="right" vertical="center"/>
    </xf>
    <xf numFmtId="169" fontId="2" fillId="0" borderId="4" xfId="2271" applyNumberFormat="1" applyFont="1" applyFill="1" applyBorder="1" applyAlignment="1" applyProtection="1">
      <alignment horizontal="center" vertical="center"/>
    </xf>
    <xf numFmtId="169" fontId="2" fillId="0" borderId="42" xfId="2271" applyNumberFormat="1" applyFont="1" applyFill="1" applyBorder="1" applyAlignment="1" applyProtection="1">
      <alignment horizontal="right" vertical="center"/>
    </xf>
    <xf numFmtId="169" fontId="2" fillId="0" borderId="1" xfId="2271" applyNumberFormat="1" applyFont="1" applyFill="1" applyBorder="1" applyAlignment="1" applyProtection="1">
      <alignment horizontal="right" vertical="center"/>
    </xf>
    <xf numFmtId="168" fontId="2" fillId="0" borderId="2" xfId="2271" quotePrefix="1" applyNumberFormat="1" applyFont="1" applyFill="1" applyBorder="1" applyAlignment="1" applyProtection="1">
      <alignment horizontal="left"/>
    </xf>
    <xf numFmtId="178" fontId="2" fillId="0" borderId="4" xfId="2271" applyNumberFormat="1" applyFont="1" applyFill="1" applyBorder="1" applyAlignment="1" applyProtection="1">
      <alignment horizontal="right" vertical="center"/>
    </xf>
    <xf numFmtId="168" fontId="2" fillId="0" borderId="2" xfId="2271" applyNumberFormat="1" applyFont="1" applyFill="1" applyBorder="1" applyAlignment="1" applyProtection="1">
      <alignment horizontal="left"/>
    </xf>
    <xf numFmtId="165" fontId="2" fillId="0" borderId="5" xfId="2271" applyNumberFormat="1" applyFont="1" applyFill="1" applyBorder="1" applyAlignment="1" applyProtection="1">
      <alignment horizontal="center" vertical="center"/>
    </xf>
    <xf numFmtId="169" fontId="3" fillId="0" borderId="3" xfId="2271" applyNumberFormat="1" applyFont="1" applyFill="1" applyBorder="1" applyAlignment="1" applyProtection="1">
      <alignment horizontal="center" vertical="center"/>
    </xf>
    <xf numFmtId="169" fontId="3" fillId="0" borderId="20" xfId="2271" applyNumberFormat="1" applyFont="1" applyFill="1" applyBorder="1" applyAlignment="1" applyProtection="1">
      <alignment horizontal="right" vertical="center"/>
    </xf>
    <xf numFmtId="169" fontId="3" fillId="0" borderId="35" xfId="2271" applyNumberFormat="1" applyFont="1" applyFill="1" applyBorder="1" applyAlignment="1" applyProtection="1">
      <alignment horizontal="right" vertical="center"/>
    </xf>
    <xf numFmtId="169" fontId="3" fillId="0" borderId="20" xfId="2271" applyNumberFormat="1" applyFont="1" applyFill="1" applyBorder="1" applyAlignment="1" applyProtection="1">
      <alignment horizontal="center" vertical="center"/>
    </xf>
    <xf numFmtId="178" fontId="3" fillId="0" borderId="20" xfId="2271" applyNumberFormat="1" applyFont="1" applyFill="1" applyBorder="1" applyAlignment="1" applyProtection="1">
      <alignment horizontal="right" vertical="center"/>
    </xf>
    <xf numFmtId="169" fontId="3" fillId="0" borderId="19" xfId="2271" applyNumberFormat="1" applyFont="1" applyFill="1" applyBorder="1" applyAlignment="1" applyProtection="1">
      <alignment horizontal="right" vertical="center"/>
    </xf>
    <xf numFmtId="169" fontId="3" fillId="0" borderId="8" xfId="2271" applyNumberFormat="1" applyFont="1" applyFill="1" applyBorder="1" applyAlignment="1" applyProtection="1">
      <alignment horizontal="right" vertical="center"/>
    </xf>
    <xf numFmtId="168" fontId="3" fillId="0" borderId="7" xfId="2271" applyNumberFormat="1" applyFont="1" applyFill="1" applyBorder="1" applyAlignment="1" applyProtection="1">
      <alignment horizontal="left" vertical="center"/>
    </xf>
    <xf numFmtId="178" fontId="42" fillId="0" borderId="4" xfId="2271" quotePrefix="1" applyNumberFormat="1" applyFont="1" applyFill="1" applyBorder="1" applyAlignment="1" applyProtection="1">
      <alignment horizontal="right" vertical="center"/>
    </xf>
    <xf numFmtId="178" fontId="42" fillId="0" borderId="4" xfId="2271" applyNumberFormat="1" applyFont="1" applyFill="1" applyBorder="1" applyAlignment="1" applyProtection="1">
      <alignment horizontal="right" vertical="center"/>
    </xf>
    <xf numFmtId="178" fontId="50" fillId="0" borderId="4" xfId="2271" quotePrefix="1" applyNumberFormat="1" applyFont="1" applyFill="1" applyBorder="1" applyAlignment="1" applyProtection="1">
      <alignment horizontal="right" vertical="center"/>
    </xf>
    <xf numFmtId="0" fontId="2" fillId="0" borderId="4" xfId="2271" applyFont="1" applyFill="1" applyBorder="1" applyAlignment="1">
      <alignment horizontal="right" vertical="center"/>
    </xf>
    <xf numFmtId="169" fontId="51" fillId="0" borderId="5" xfId="2271" applyNumberFormat="1" applyFont="1" applyFill="1" applyBorder="1" applyAlignment="1" applyProtection="1">
      <alignment horizontal="center" vertical="center"/>
    </xf>
    <xf numFmtId="169" fontId="51" fillId="0" borderId="4" xfId="2271" applyNumberFormat="1" applyFont="1" applyFill="1" applyBorder="1" applyAlignment="1" applyProtection="1">
      <alignment horizontal="right" vertical="center"/>
    </xf>
    <xf numFmtId="169" fontId="51" fillId="0" borderId="0" xfId="2271" applyNumberFormat="1" applyFont="1" applyFill="1" applyBorder="1" applyAlignment="1" applyProtection="1">
      <alignment horizontal="right" vertical="center"/>
    </xf>
    <xf numFmtId="169" fontId="3" fillId="0" borderId="36" xfId="2271" applyNumberFormat="1" applyFont="1" applyFill="1" applyBorder="1" applyAlignment="1" applyProtection="1">
      <alignment horizontal="center" vertical="center"/>
    </xf>
    <xf numFmtId="178" fontId="42" fillId="0" borderId="20" xfId="2271" quotePrefix="1" applyNumberFormat="1" applyFont="1" applyFill="1" applyBorder="1" applyAlignment="1" applyProtection="1">
      <alignment horizontal="right" vertical="center"/>
    </xf>
    <xf numFmtId="178" fontId="42" fillId="0" borderId="20" xfId="2271" applyNumberFormat="1" applyFont="1" applyFill="1" applyBorder="1" applyAlignment="1" applyProtection="1">
      <alignment horizontal="right" vertical="center"/>
    </xf>
    <xf numFmtId="0" fontId="2" fillId="0" borderId="0" xfId="2271" applyFont="1" applyBorder="1"/>
    <xf numFmtId="178" fontId="3" fillId="19" borderId="5" xfId="2271" applyNumberFormat="1" applyFont="1" applyFill="1" applyBorder="1" applyAlignment="1" applyProtection="1">
      <alignment horizontal="center" vertical="center"/>
    </xf>
    <xf numFmtId="178" fontId="3" fillId="19" borderId="4" xfId="2271" applyNumberFormat="1" applyFont="1" applyFill="1" applyBorder="1" applyAlignment="1" applyProtection="1">
      <alignment horizontal="center" vertical="center"/>
    </xf>
    <xf numFmtId="0" fontId="3" fillId="0" borderId="0" xfId="2271" applyFont="1" applyFill="1" applyBorder="1" applyAlignment="1">
      <alignment horizontal="center"/>
    </xf>
    <xf numFmtId="169" fontId="38" fillId="0" borderId="0" xfId="2271" applyNumberFormat="1" applyFont="1" applyBorder="1" applyAlignment="1" applyProtection="1">
      <alignment horizontal="right" vertical="center"/>
    </xf>
    <xf numFmtId="187" fontId="38" fillId="0" borderId="0" xfId="2271" applyNumberFormat="1" applyFont="1" applyBorder="1" applyAlignment="1">
      <alignment horizontal="right" vertical="center"/>
    </xf>
    <xf numFmtId="0" fontId="38" fillId="0" borderId="0" xfId="2271" applyFont="1" applyBorder="1"/>
    <xf numFmtId="0" fontId="38" fillId="0" borderId="0" xfId="2271" applyFont="1" applyBorder="1" applyAlignment="1" applyProtection="1">
      <alignment horizontal="right" vertical="center"/>
    </xf>
    <xf numFmtId="168" fontId="37" fillId="0" borderId="0" xfId="2271" quotePrefix="1" applyNumberFormat="1" applyFont="1" applyBorder="1" applyAlignment="1" applyProtection="1">
      <alignment horizontal="left"/>
    </xf>
    <xf numFmtId="0" fontId="2" fillId="0" borderId="0" xfId="2271" applyFont="1" applyBorder="1" applyAlignment="1" applyProtection="1">
      <alignment horizontal="right" vertical="center"/>
    </xf>
    <xf numFmtId="168" fontId="2" fillId="0" borderId="0" xfId="2271" quotePrefix="1" applyNumberFormat="1" applyFont="1" applyBorder="1" applyAlignment="1" applyProtection="1">
      <alignment horizontal="left"/>
    </xf>
    <xf numFmtId="169" fontId="3" fillId="0" borderId="58" xfId="2271" applyNumberFormat="1" applyFont="1" applyBorder="1" applyAlignment="1" applyProtection="1">
      <alignment horizontal="center" vertical="center"/>
    </xf>
    <xf numFmtId="169" fontId="3" fillId="0" borderId="10" xfId="2271" applyNumberFormat="1" applyFont="1" applyBorder="1" applyAlignment="1" applyProtection="1">
      <alignment horizontal="right" vertical="center"/>
    </xf>
    <xf numFmtId="169" fontId="3" fillId="0" borderId="56" xfId="2271" applyNumberFormat="1" applyFont="1" applyBorder="1" applyAlignment="1" applyProtection="1">
      <alignment horizontal="center" vertical="center"/>
    </xf>
    <xf numFmtId="168" fontId="3" fillId="0" borderId="9" xfId="2271" applyNumberFormat="1" applyFont="1" applyBorder="1" applyAlignment="1" applyProtection="1">
      <alignment horizontal="left"/>
    </xf>
    <xf numFmtId="169" fontId="2" fillId="0" borderId="5" xfId="2271" applyNumberFormat="1" applyFont="1" applyBorder="1" applyAlignment="1" applyProtection="1">
      <alignment horizontal="center" vertical="center"/>
    </xf>
    <xf numFmtId="169" fontId="2" fillId="0" borderId="1" xfId="2271" applyNumberFormat="1" applyFont="1" applyBorder="1" applyAlignment="1" applyProtection="1">
      <alignment horizontal="right" vertical="center"/>
    </xf>
    <xf numFmtId="169" fontId="2" fillId="0" borderId="4" xfId="2271" applyNumberFormat="1" applyFont="1" applyBorder="1" applyAlignment="1" applyProtection="1">
      <alignment horizontal="center" vertical="center"/>
    </xf>
    <xf numFmtId="168" fontId="2" fillId="0" borderId="2" xfId="2271" quotePrefix="1" applyNumberFormat="1" applyFont="1" applyBorder="1" applyAlignment="1" applyProtection="1">
      <alignment horizontal="left"/>
    </xf>
    <xf numFmtId="168" fontId="2" fillId="0" borderId="2" xfId="2271" applyNumberFormat="1" applyFont="1" applyBorder="1" applyAlignment="1" applyProtection="1">
      <alignment horizontal="left"/>
    </xf>
    <xf numFmtId="169" fontId="3" fillId="0" borderId="36" xfId="2271" applyNumberFormat="1" applyFont="1" applyBorder="1" applyAlignment="1" applyProtection="1">
      <alignment horizontal="center" vertical="center"/>
    </xf>
    <xf numFmtId="169" fontId="3" fillId="0" borderId="8" xfId="2271" applyNumberFormat="1" applyFont="1" applyBorder="1" applyAlignment="1" applyProtection="1">
      <alignment horizontal="right" vertical="center"/>
    </xf>
    <xf numFmtId="169" fontId="3" fillId="0" borderId="20" xfId="2271" applyNumberFormat="1" applyFont="1" applyBorder="1" applyAlignment="1" applyProtection="1">
      <alignment horizontal="center" vertical="center"/>
    </xf>
    <xf numFmtId="168" fontId="3" fillId="0" borderId="7" xfId="2271" applyNumberFormat="1" applyFont="1" applyBorder="1" applyAlignment="1" applyProtection="1">
      <alignment horizontal="left"/>
    </xf>
    <xf numFmtId="188" fontId="2" fillId="0" borderId="1" xfId="44" applyNumberFormat="1" applyFont="1" applyBorder="1" applyAlignment="1" applyProtection="1">
      <alignment horizontal="right" vertical="center"/>
    </xf>
    <xf numFmtId="0" fontId="3" fillId="19" borderId="12" xfId="2271" applyFont="1" applyFill="1" applyBorder="1" applyAlignment="1" applyProtection="1">
      <alignment horizontal="center" vertical="center"/>
    </xf>
    <xf numFmtId="178" fontId="3" fillId="19" borderId="16" xfId="2271" applyNumberFormat="1" applyFont="1" applyFill="1" applyBorder="1" applyAlignment="1">
      <alignment horizontal="center" vertical="center"/>
    </xf>
    <xf numFmtId="0" fontId="3" fillId="19" borderId="16" xfId="2271" applyFont="1" applyFill="1" applyBorder="1" applyAlignment="1" applyProtection="1">
      <alignment horizontal="center" vertical="center"/>
    </xf>
    <xf numFmtId="14" fontId="3" fillId="0" borderId="0" xfId="2271" applyNumberFormat="1" applyFont="1" applyFill="1" applyBorder="1" applyAlignment="1"/>
    <xf numFmtId="0" fontId="3" fillId="0" borderId="0" xfId="2271" applyFont="1" applyFill="1" applyAlignment="1">
      <alignment vertical="center"/>
    </xf>
    <xf numFmtId="169" fontId="2" fillId="0" borderId="0" xfId="2271" applyNumberFormat="1" applyFont="1" applyFill="1"/>
    <xf numFmtId="0" fontId="38" fillId="0" borderId="0" xfId="2271" quotePrefix="1" applyFont="1" applyFill="1" applyBorder="1" applyAlignment="1">
      <alignment horizontal="left"/>
    </xf>
    <xf numFmtId="169" fontId="38" fillId="0" borderId="0" xfId="2271" applyNumberFormat="1" applyFont="1" applyFill="1" applyBorder="1" applyAlignment="1" applyProtection="1">
      <alignment horizontal="right"/>
    </xf>
    <xf numFmtId="0" fontId="38" fillId="0" borderId="0" xfId="2271" applyFont="1" applyFill="1" applyBorder="1" applyAlignment="1">
      <alignment vertical="center"/>
    </xf>
    <xf numFmtId="169" fontId="38" fillId="0" borderId="0" xfId="2271" applyNumberFormat="1" applyFont="1" applyFill="1" applyBorder="1" applyAlignment="1">
      <alignment vertical="center"/>
    </xf>
    <xf numFmtId="169" fontId="38" fillId="0" borderId="0" xfId="2271" applyNumberFormat="1" applyFont="1" applyFill="1" applyBorder="1" applyAlignment="1" applyProtection="1">
      <alignment horizontal="center" vertical="center"/>
    </xf>
    <xf numFmtId="169" fontId="52" fillId="0" borderId="0" xfId="2271" applyNumberFormat="1" applyFont="1" applyFill="1" applyBorder="1" applyAlignment="1" applyProtection="1">
      <alignment horizontal="right" vertical="center"/>
    </xf>
    <xf numFmtId="169" fontId="38" fillId="0" borderId="0" xfId="2271" applyNumberFormat="1" applyFont="1" applyFill="1" applyBorder="1" applyAlignment="1" applyProtection="1">
      <alignment vertical="center"/>
    </xf>
    <xf numFmtId="169" fontId="49" fillId="0" borderId="0" xfId="2271" applyNumberFormat="1" applyFont="1" applyFill="1" applyBorder="1" applyAlignment="1" applyProtection="1">
      <alignment horizontal="right"/>
    </xf>
    <xf numFmtId="0" fontId="2" fillId="0" borderId="0" xfId="2271" applyFont="1" applyFill="1" applyBorder="1" applyAlignment="1">
      <alignment horizontal="right"/>
    </xf>
    <xf numFmtId="168" fontId="37" fillId="0" borderId="0" xfId="2271" applyNumberFormat="1" applyFont="1" applyFill="1" applyBorder="1" applyAlignment="1" applyProtection="1">
      <alignment horizontal="left"/>
    </xf>
    <xf numFmtId="169" fontId="2" fillId="0" borderId="47" xfId="2271" applyNumberFormat="1" applyFont="1" applyFill="1" applyBorder="1" applyAlignment="1" applyProtection="1">
      <alignment horizontal="center" vertical="center"/>
    </xf>
    <xf numFmtId="0" fontId="2" fillId="0" borderId="57" xfId="2271" applyFont="1" applyFill="1" applyBorder="1" applyAlignment="1">
      <alignment horizontal="right" vertical="center"/>
    </xf>
    <xf numFmtId="169" fontId="2" fillId="0" borderId="21" xfId="2271" applyNumberFormat="1" applyFont="1" applyFill="1" applyBorder="1" applyAlignment="1" applyProtection="1">
      <alignment horizontal="right" vertical="center"/>
    </xf>
    <xf numFmtId="169" fontId="2" fillId="0" borderId="57" xfId="2271" applyNumberFormat="1" applyFont="1" applyFill="1" applyBorder="1" applyAlignment="1" applyProtection="1">
      <alignment horizontal="center" vertical="center"/>
    </xf>
    <xf numFmtId="178" fontId="50" fillId="0" borderId="57" xfId="2271" applyNumberFormat="1" applyFont="1" applyFill="1" applyBorder="1" applyAlignment="1" applyProtection="1">
      <alignment horizontal="right" vertical="center"/>
    </xf>
    <xf numFmtId="169" fontId="2" fillId="0" borderId="46" xfId="2271" applyNumberFormat="1" applyFont="1" applyFill="1" applyBorder="1" applyAlignment="1" applyProtection="1">
      <alignment horizontal="right" vertical="center"/>
    </xf>
    <xf numFmtId="169" fontId="2" fillId="0" borderId="31" xfId="2271" applyNumberFormat="1" applyFont="1" applyFill="1" applyBorder="1" applyAlignment="1" applyProtection="1">
      <alignment horizontal="right" vertical="center"/>
    </xf>
    <xf numFmtId="168" fontId="2" fillId="0" borderId="30" xfId="2271" applyNumberFormat="1" applyFont="1" applyFill="1" applyBorder="1" applyAlignment="1" applyProtection="1">
      <alignment horizontal="left"/>
    </xf>
    <xf numFmtId="169" fontId="2" fillId="0" borderId="36" xfId="2271" applyNumberFormat="1" applyFont="1" applyFill="1" applyBorder="1" applyAlignment="1" applyProtection="1">
      <alignment horizontal="center" vertical="center"/>
    </xf>
    <xf numFmtId="0" fontId="2" fillId="0" borderId="20" xfId="2271" applyFont="1" applyFill="1" applyBorder="1" applyAlignment="1">
      <alignment horizontal="right" vertical="center"/>
    </xf>
    <xf numFmtId="169" fontId="2" fillId="0" borderId="35" xfId="2271" applyNumberFormat="1" applyFont="1" applyFill="1" applyBorder="1" applyAlignment="1" applyProtection="1">
      <alignment horizontal="right" vertical="center"/>
    </xf>
    <xf numFmtId="169" fontId="2" fillId="0" borderId="20" xfId="2271" applyNumberFormat="1" applyFont="1" applyFill="1" applyBorder="1" applyAlignment="1" applyProtection="1">
      <alignment horizontal="center" vertical="center"/>
    </xf>
    <xf numFmtId="178" fontId="50" fillId="0" borderId="20" xfId="2271" applyNumberFormat="1" applyFont="1" applyFill="1" applyBorder="1" applyAlignment="1" applyProtection="1">
      <alignment horizontal="right" vertical="center"/>
    </xf>
    <xf numFmtId="169" fontId="2" fillId="0" borderId="19" xfId="2271" applyNumberFormat="1" applyFont="1" applyFill="1" applyBorder="1" applyAlignment="1" applyProtection="1">
      <alignment horizontal="right" vertical="center"/>
    </xf>
    <xf numFmtId="169" fontId="2" fillId="0" borderId="8" xfId="2271" applyNumberFormat="1" applyFont="1" applyFill="1" applyBorder="1" applyAlignment="1" applyProtection="1">
      <alignment horizontal="right" vertical="center"/>
    </xf>
    <xf numFmtId="168" fontId="2" fillId="0" borderId="7" xfId="2271" applyNumberFormat="1" applyFont="1" applyFill="1" applyBorder="1" applyAlignment="1" applyProtection="1">
      <alignment horizontal="left"/>
    </xf>
    <xf numFmtId="178" fontId="50" fillId="0" borderId="4" xfId="2271" applyNumberFormat="1" applyFont="1" applyFill="1" applyBorder="1" applyAlignment="1" applyProtection="1">
      <alignment horizontal="right" vertical="center"/>
    </xf>
    <xf numFmtId="169" fontId="2" fillId="0" borderId="20" xfId="2271" applyNumberFormat="1" applyFont="1" applyFill="1" applyBorder="1" applyAlignment="1" applyProtection="1">
      <alignment horizontal="right" vertical="center"/>
    </xf>
    <xf numFmtId="168" fontId="3" fillId="0" borderId="7" xfId="2271" applyNumberFormat="1" applyFont="1" applyFill="1" applyBorder="1" applyAlignment="1" applyProtection="1">
      <alignment horizontal="left"/>
    </xf>
    <xf numFmtId="168" fontId="2" fillId="0" borderId="7" xfId="2271" quotePrefix="1" applyNumberFormat="1" applyFont="1" applyFill="1" applyBorder="1" applyAlignment="1" applyProtection="1">
      <alignment horizontal="left"/>
    </xf>
    <xf numFmtId="178" fontId="50" fillId="0" borderId="20" xfId="2271" quotePrefix="1" applyNumberFormat="1" applyFont="1" applyFill="1" applyBorder="1" applyAlignment="1" applyProtection="1">
      <alignment horizontal="right" vertical="center"/>
    </xf>
    <xf numFmtId="178" fontId="3" fillId="19" borderId="51" xfId="2271" applyNumberFormat="1" applyFont="1" applyFill="1" applyBorder="1" applyAlignment="1" applyProtection="1">
      <alignment horizontal="center" vertical="center"/>
    </xf>
    <xf numFmtId="0" fontId="3" fillId="19" borderId="0" xfId="2271" applyFont="1" applyFill="1" applyBorder="1" applyAlignment="1" applyProtection="1">
      <alignment horizontal="center" vertical="center"/>
    </xf>
    <xf numFmtId="0" fontId="3" fillId="19" borderId="42" xfId="2271" applyFont="1" applyFill="1" applyBorder="1" applyAlignment="1" applyProtection="1">
      <alignment horizontal="center" vertical="center"/>
    </xf>
    <xf numFmtId="165" fontId="2" fillId="0" borderId="0" xfId="2271" applyNumberFormat="1" applyFont="1" applyFill="1"/>
    <xf numFmtId="169" fontId="38" fillId="0" borderId="0" xfId="2271" applyNumberFormat="1" applyFont="1" applyBorder="1" applyAlignment="1" applyProtection="1">
      <alignment horizontal="center" vertical="center"/>
    </xf>
    <xf numFmtId="169" fontId="38" fillId="0" borderId="0" xfId="2271" applyNumberFormat="1" applyFont="1" applyBorder="1" applyAlignment="1" applyProtection="1">
      <alignment horizontal="center"/>
    </xf>
    <xf numFmtId="169" fontId="2" fillId="0" borderId="0" xfId="2271" applyNumberFormat="1" applyFont="1" applyBorder="1" applyAlignment="1" applyProtection="1">
      <alignment horizontal="center" vertical="center"/>
    </xf>
    <xf numFmtId="169" fontId="2" fillId="0" borderId="0" xfId="2271" applyNumberFormat="1" applyFont="1" applyBorder="1" applyAlignment="1" applyProtection="1">
      <alignment horizontal="right" vertical="center"/>
    </xf>
    <xf numFmtId="169" fontId="2" fillId="0" borderId="0" xfId="2271" applyNumberFormat="1" applyFont="1" applyBorder="1" applyAlignment="1" applyProtection="1">
      <alignment horizontal="center"/>
    </xf>
    <xf numFmtId="168" fontId="37" fillId="0" borderId="0" xfId="2271" applyNumberFormat="1" applyFont="1" applyBorder="1" applyAlignment="1" applyProtection="1">
      <alignment horizontal="left"/>
    </xf>
    <xf numFmtId="169" fontId="2" fillId="0" borderId="47" xfId="2271" applyNumberFormat="1" applyFont="1" applyBorder="1" applyAlignment="1" applyProtection="1">
      <alignment horizontal="center" vertical="center"/>
    </xf>
    <xf numFmtId="169" fontId="2" fillId="0" borderId="31" xfId="2271" applyNumberFormat="1" applyFont="1" applyBorder="1" applyAlignment="1" applyProtection="1">
      <alignment horizontal="right" vertical="center"/>
    </xf>
    <xf numFmtId="169" fontId="2" fillId="0" borderId="57" xfId="2271" applyNumberFormat="1" applyFont="1" applyBorder="1" applyAlignment="1" applyProtection="1">
      <alignment horizontal="center"/>
    </xf>
    <xf numFmtId="168" fontId="2" fillId="0" borderId="30" xfId="2271" applyNumberFormat="1" applyFont="1" applyBorder="1" applyAlignment="1" applyProtection="1">
      <alignment horizontal="left"/>
    </xf>
    <xf numFmtId="169" fontId="2" fillId="0" borderId="36" xfId="2271" applyNumberFormat="1" applyFont="1" applyBorder="1" applyAlignment="1" applyProtection="1">
      <alignment horizontal="center" vertical="center"/>
    </xf>
    <xf numFmtId="169" fontId="2" fillId="0" borderId="8" xfId="2271" applyNumberFormat="1" applyFont="1" applyBorder="1" applyAlignment="1" applyProtection="1">
      <alignment horizontal="right" vertical="center"/>
    </xf>
    <xf numFmtId="169" fontId="2" fillId="0" borderId="20" xfId="2271" applyNumberFormat="1" applyFont="1" applyBorder="1" applyAlignment="1" applyProtection="1">
      <alignment horizontal="center"/>
    </xf>
    <xf numFmtId="168" fontId="2" fillId="0" borderId="7" xfId="2271" applyNumberFormat="1" applyFont="1" applyBorder="1" applyAlignment="1" applyProtection="1">
      <alignment horizontal="left"/>
    </xf>
    <xf numFmtId="169" fontId="2" fillId="0" borderId="4" xfId="2271" applyNumberFormat="1" applyFont="1" applyBorder="1" applyAlignment="1" applyProtection="1">
      <alignment horizontal="center"/>
    </xf>
    <xf numFmtId="169" fontId="3" fillId="0" borderId="20" xfId="2271" applyNumberFormat="1" applyFont="1" applyBorder="1" applyAlignment="1" applyProtection="1">
      <alignment horizontal="center"/>
    </xf>
    <xf numFmtId="168" fontId="2" fillId="0" borderId="7" xfId="2271" quotePrefix="1" applyNumberFormat="1" applyFont="1" applyBorder="1" applyAlignment="1" applyProtection="1">
      <alignment horizontal="left"/>
    </xf>
    <xf numFmtId="178" fontId="3" fillId="19" borderId="16" xfId="2271" applyNumberFormat="1" applyFont="1" applyFill="1" applyBorder="1" applyAlignment="1" applyProtection="1">
      <alignment horizontal="center" vertical="center"/>
    </xf>
    <xf numFmtId="168" fontId="3" fillId="0" borderId="0" xfId="2271" applyNumberFormat="1" applyFont="1" applyFill="1" applyBorder="1" applyAlignment="1" applyProtection="1"/>
    <xf numFmtId="169" fontId="2" fillId="0" borderId="32" xfId="2271" applyNumberFormat="1" applyFont="1" applyFill="1" applyBorder="1" applyAlignment="1" applyProtection="1">
      <alignment horizontal="center" vertical="center"/>
    </xf>
    <xf numFmtId="169" fontId="2" fillId="0" borderId="31" xfId="2271" applyNumberFormat="1" applyFont="1" applyFill="1" applyBorder="1" applyAlignment="1" applyProtection="1">
      <alignment horizontal="center" vertical="center"/>
    </xf>
    <xf numFmtId="0" fontId="2" fillId="0" borderId="31" xfId="2271" applyFont="1" applyFill="1" applyBorder="1" applyAlignment="1">
      <alignment horizontal="right" vertical="center"/>
    </xf>
    <xf numFmtId="169" fontId="2" fillId="0" borderId="31" xfId="2271" applyNumberFormat="1" applyFont="1" applyFill="1" applyBorder="1" applyAlignment="1">
      <alignment horizontal="right" vertical="center"/>
    </xf>
    <xf numFmtId="169" fontId="2" fillId="0" borderId="3" xfId="2271" applyNumberFormat="1" applyFont="1" applyFill="1" applyBorder="1" applyAlignment="1" applyProtection="1">
      <alignment horizontal="center" vertical="center"/>
    </xf>
    <xf numFmtId="169" fontId="2" fillId="0" borderId="8" xfId="2271" applyNumberFormat="1" applyFont="1" applyFill="1" applyBorder="1" applyAlignment="1" applyProtection="1">
      <alignment horizontal="center" vertical="center"/>
    </xf>
    <xf numFmtId="169" fontId="2" fillId="0" borderId="7" xfId="2271" applyNumberFormat="1" applyFont="1" applyFill="1" applyBorder="1" applyAlignment="1" applyProtection="1">
      <alignment horizontal="left"/>
    </xf>
    <xf numFmtId="169" fontId="2" fillId="0" borderId="6" xfId="2271" applyNumberFormat="1" applyFont="1" applyFill="1" applyBorder="1" applyAlignment="1" applyProtection="1">
      <alignment horizontal="center" vertical="center"/>
    </xf>
    <xf numFmtId="169" fontId="2" fillId="0" borderId="1" xfId="2271" applyNumberFormat="1" applyFont="1" applyFill="1" applyBorder="1" applyAlignment="1" applyProtection="1">
      <alignment horizontal="center" vertical="center"/>
    </xf>
    <xf numFmtId="169" fontId="2" fillId="0" borderId="2" xfId="2271" applyNumberFormat="1" applyFont="1" applyFill="1" applyBorder="1" applyAlignment="1" applyProtection="1">
      <alignment horizontal="left"/>
    </xf>
    <xf numFmtId="168" fontId="2" fillId="0" borderId="2" xfId="2271" applyNumberFormat="1" applyFont="1" applyFill="1" applyBorder="1" applyAlignment="1" applyProtection="1">
      <alignment horizontal="left" indent="3"/>
    </xf>
    <xf numFmtId="168" fontId="2" fillId="0" borderId="2" xfId="2271" applyNumberFormat="1" applyFont="1" applyFill="1" applyBorder="1" applyAlignment="1" applyProtection="1"/>
    <xf numFmtId="169" fontId="3" fillId="0" borderId="8" xfId="2271" applyNumberFormat="1" applyFont="1" applyFill="1" applyBorder="1" applyAlignment="1" applyProtection="1">
      <alignment horizontal="center" vertical="center"/>
    </xf>
    <xf numFmtId="169" fontId="2" fillId="0" borderId="2" xfId="2271" quotePrefix="1" applyNumberFormat="1" applyFont="1" applyFill="1" applyBorder="1" applyAlignment="1" applyProtection="1">
      <alignment horizontal="left"/>
    </xf>
    <xf numFmtId="169" fontId="2" fillId="0" borderId="7" xfId="2271" quotePrefix="1" applyNumberFormat="1" applyFont="1" applyFill="1" applyBorder="1" applyAlignment="1" applyProtection="1">
      <alignment horizontal="left"/>
    </xf>
    <xf numFmtId="178" fontId="3" fillId="19" borderId="13" xfId="2271" applyNumberFormat="1" applyFont="1" applyFill="1" applyBorder="1" applyAlignment="1" applyProtection="1">
      <alignment horizontal="center" vertical="center"/>
    </xf>
    <xf numFmtId="178" fontId="3" fillId="19" borderId="12" xfId="2271" applyNumberFormat="1" applyFont="1" applyFill="1" applyBorder="1" applyAlignment="1" applyProtection="1">
      <alignment horizontal="center" vertical="center"/>
    </xf>
    <xf numFmtId="165" fontId="3" fillId="0" borderId="32" xfId="2271" applyNumberFormat="1" applyFont="1" applyBorder="1" applyAlignment="1">
      <alignment horizontal="center" vertical="center"/>
    </xf>
    <xf numFmtId="165" fontId="3" fillId="0" borderId="31" xfId="2271" applyNumberFormat="1" applyFont="1" applyBorder="1" applyAlignment="1">
      <alignment vertical="center"/>
    </xf>
    <xf numFmtId="165" fontId="3" fillId="0" borderId="31" xfId="2271" applyNumberFormat="1" applyFont="1" applyBorder="1" applyAlignment="1">
      <alignment horizontal="center" vertical="center"/>
    </xf>
    <xf numFmtId="0" fontId="3" fillId="0" borderId="30" xfId="2271" applyFont="1" applyBorder="1"/>
    <xf numFmtId="169" fontId="3" fillId="0" borderId="3" xfId="2271" applyNumberFormat="1" applyFont="1" applyBorder="1" applyAlignment="1" applyProtection="1">
      <alignment horizontal="center" vertical="center"/>
    </xf>
    <xf numFmtId="169" fontId="3" fillId="0" borderId="8" xfId="2271" applyNumberFormat="1" applyFont="1" applyBorder="1" applyAlignment="1" applyProtection="1">
      <alignment vertical="center"/>
    </xf>
    <xf numFmtId="169" fontId="3" fillId="0" borderId="8" xfId="2271" applyNumberFormat="1" applyFont="1" applyBorder="1" applyAlignment="1" applyProtection="1">
      <alignment horizontal="center" vertical="center"/>
    </xf>
    <xf numFmtId="169" fontId="3" fillId="0" borderId="7" xfId="2271" applyNumberFormat="1" applyFont="1" applyBorder="1" applyAlignment="1" applyProtection="1">
      <alignment horizontal="left"/>
    </xf>
    <xf numFmtId="169" fontId="2" fillId="0" borderId="6" xfId="2271" applyNumberFormat="1" applyFont="1" applyBorder="1" applyAlignment="1" applyProtection="1">
      <alignment horizontal="center" vertical="center"/>
    </xf>
    <xf numFmtId="169" fontId="2" fillId="0" borderId="1" xfId="2271" applyNumberFormat="1" applyFont="1" applyBorder="1" applyAlignment="1" applyProtection="1">
      <alignment vertical="center"/>
    </xf>
    <xf numFmtId="169" fontId="2" fillId="0" borderId="1" xfId="2271" applyNumberFormat="1" applyFont="1" applyBorder="1" applyAlignment="1" applyProtection="1">
      <alignment horizontal="center" vertical="center"/>
    </xf>
    <xf numFmtId="168" fontId="2" fillId="0" borderId="2" xfId="2271" applyNumberFormat="1" applyFont="1" applyBorder="1" applyAlignment="1" applyProtection="1">
      <alignment horizontal="left" indent="3"/>
    </xf>
    <xf numFmtId="168" fontId="3" fillId="0" borderId="7" xfId="2271" quotePrefix="1" applyNumberFormat="1" applyFont="1" applyBorder="1" applyAlignment="1" applyProtection="1">
      <alignment horizontal="left"/>
    </xf>
    <xf numFmtId="169" fontId="2" fillId="0" borderId="1" xfId="2271" applyNumberFormat="1" applyFont="1" applyFill="1" applyBorder="1" applyAlignment="1" applyProtection="1">
      <alignment vertical="center"/>
    </xf>
    <xf numFmtId="169" fontId="2" fillId="0" borderId="2" xfId="2271" applyNumberFormat="1" applyFont="1" applyBorder="1" applyAlignment="1" applyProtection="1">
      <alignment horizontal="left"/>
    </xf>
    <xf numFmtId="169" fontId="3" fillId="0" borderId="7" xfId="2271" quotePrefix="1" applyNumberFormat="1" applyFont="1" applyBorder="1" applyAlignment="1" applyProtection="1">
      <alignment horizontal="left"/>
    </xf>
    <xf numFmtId="169" fontId="3" fillId="0" borderId="8" xfId="2271" applyNumberFormat="1" applyFont="1" applyFill="1" applyBorder="1" applyAlignment="1" applyProtection="1">
      <alignment vertical="center"/>
    </xf>
    <xf numFmtId="169" fontId="3" fillId="0" borderId="32" xfId="2271" applyNumberFormat="1" applyFont="1" applyFill="1" applyBorder="1" applyAlignment="1" applyProtection="1">
      <alignment horizontal="center" vertical="center"/>
    </xf>
    <xf numFmtId="169" fontId="3" fillId="0" borderId="31" xfId="2271" applyNumberFormat="1" applyFont="1" applyFill="1" applyBorder="1" applyAlignment="1" applyProtection="1">
      <alignment horizontal="right" vertical="center"/>
    </xf>
    <xf numFmtId="169" fontId="3" fillId="0" borderId="31" xfId="2271" applyNumberFormat="1" applyFont="1" applyFill="1" applyBorder="1" applyAlignment="1" applyProtection="1">
      <alignment horizontal="center" vertical="center"/>
    </xf>
    <xf numFmtId="0" fontId="3" fillId="0" borderId="31" xfId="2271" applyFont="1" applyFill="1" applyBorder="1" applyAlignment="1">
      <alignment horizontal="right" vertical="center"/>
    </xf>
    <xf numFmtId="169" fontId="3" fillId="0" borderId="31" xfId="2271" applyNumberFormat="1" applyFont="1" applyFill="1" applyBorder="1" applyAlignment="1">
      <alignment horizontal="right" vertical="center"/>
    </xf>
    <xf numFmtId="168" fontId="3" fillId="0" borderId="30" xfId="2271" applyNumberFormat="1" applyFont="1" applyFill="1" applyBorder="1" applyAlignment="1" applyProtection="1">
      <alignment horizontal="left"/>
    </xf>
    <xf numFmtId="169" fontId="3" fillId="0" borderId="7" xfId="2271" applyNumberFormat="1" applyFont="1" applyFill="1" applyBorder="1" applyAlignment="1" applyProtection="1">
      <alignment horizontal="left"/>
    </xf>
    <xf numFmtId="168" fontId="3" fillId="0" borderId="7" xfId="2271" quotePrefix="1" applyNumberFormat="1" applyFont="1" applyFill="1" applyBorder="1" applyAlignment="1" applyProtection="1">
      <alignment horizontal="left"/>
    </xf>
    <xf numFmtId="169" fontId="3" fillId="0" borderId="7" xfId="2271" quotePrefix="1" applyNumberFormat="1" applyFont="1" applyFill="1" applyBorder="1" applyAlignment="1" applyProtection="1">
      <alignment horizontal="left"/>
    </xf>
    <xf numFmtId="169" fontId="3" fillId="0" borderId="31" xfId="2271" applyNumberFormat="1" applyFont="1" applyFill="1" applyBorder="1" applyAlignment="1" applyProtection="1">
      <alignment vertical="center"/>
    </xf>
    <xf numFmtId="0" fontId="3" fillId="0" borderId="31" xfId="2271" applyFont="1" applyFill="1" applyBorder="1" applyAlignment="1">
      <alignment vertical="center"/>
    </xf>
    <xf numFmtId="169" fontId="3" fillId="0" borderId="31" xfId="2271" applyNumberFormat="1" applyFont="1" applyFill="1" applyBorder="1" applyAlignment="1">
      <alignment vertical="center"/>
    </xf>
    <xf numFmtId="169" fontId="2" fillId="0" borderId="0" xfId="2271" applyNumberFormat="1" applyFont="1" applyFill="1" applyBorder="1" applyAlignment="1">
      <alignment horizontal="center"/>
    </xf>
    <xf numFmtId="169" fontId="3" fillId="0" borderId="32" xfId="2271" applyNumberFormat="1" applyFont="1" applyFill="1" applyBorder="1" applyAlignment="1" applyProtection="1">
      <alignment horizontal="center"/>
    </xf>
    <xf numFmtId="169" fontId="3" fillId="0" borderId="31" xfId="2271" applyNumberFormat="1" applyFont="1" applyFill="1" applyBorder="1" applyAlignment="1" applyProtection="1">
      <alignment horizontal="right"/>
    </xf>
    <xf numFmtId="169" fontId="3" fillId="0" borderId="31" xfId="2271" applyNumberFormat="1" applyFont="1" applyFill="1" applyBorder="1" applyAlignment="1" applyProtection="1">
      <alignment horizontal="center"/>
    </xf>
    <xf numFmtId="0" fontId="3" fillId="0" borderId="31" xfId="2271" applyFont="1" applyFill="1" applyBorder="1" applyAlignment="1">
      <alignment horizontal="right"/>
    </xf>
    <xf numFmtId="169" fontId="3" fillId="0" borderId="31" xfId="2271" applyNumberFormat="1" applyFont="1" applyFill="1" applyBorder="1" applyAlignment="1">
      <alignment horizontal="right"/>
    </xf>
    <xf numFmtId="169" fontId="3" fillId="0" borderId="3" xfId="2271" applyNumberFormat="1" applyFont="1" applyFill="1" applyBorder="1" applyAlignment="1" applyProtection="1">
      <alignment horizontal="center"/>
    </xf>
    <xf numFmtId="169" fontId="3" fillId="0" borderId="8" xfId="2271" applyNumberFormat="1" applyFont="1" applyFill="1" applyBorder="1" applyAlignment="1" applyProtection="1">
      <alignment horizontal="right"/>
    </xf>
    <xf numFmtId="169" fontId="3" fillId="0" borderId="8" xfId="2271" applyNumberFormat="1" applyFont="1" applyFill="1" applyBorder="1" applyAlignment="1" applyProtection="1">
      <alignment horizontal="center"/>
    </xf>
    <xf numFmtId="169" fontId="2" fillId="0" borderId="6" xfId="2271" applyNumberFormat="1" applyFont="1" applyFill="1" applyBorder="1" applyAlignment="1" applyProtection="1">
      <alignment horizontal="center"/>
    </xf>
    <xf numFmtId="169" fontId="2" fillId="0" borderId="1" xfId="2271" applyNumberFormat="1" applyFont="1" applyFill="1" applyBorder="1" applyAlignment="1" applyProtection="1">
      <alignment horizontal="right"/>
    </xf>
    <xf numFmtId="169" fontId="2" fillId="0" borderId="1" xfId="2271" applyNumberFormat="1" applyFont="1" applyFill="1" applyBorder="1" applyAlignment="1" applyProtection="1">
      <alignment horizontal="center"/>
    </xf>
    <xf numFmtId="2" fontId="2" fillId="0" borderId="0" xfId="2271" applyNumberFormat="1" applyFont="1" applyFill="1"/>
    <xf numFmtId="2" fontId="2" fillId="0" borderId="0" xfId="2271" applyNumberFormat="1" applyFont="1" applyFill="1" applyBorder="1"/>
    <xf numFmtId="2" fontId="2" fillId="0" borderId="0" xfId="44" applyNumberFormat="1" applyFont="1" applyFill="1" applyBorder="1"/>
    <xf numFmtId="165" fontId="2" fillId="0" borderId="0" xfId="2271" applyNumberFormat="1" applyFont="1" applyFill="1" applyBorder="1"/>
    <xf numFmtId="165" fontId="38" fillId="0" borderId="0" xfId="2271" applyNumberFormat="1" applyFont="1" applyFill="1"/>
    <xf numFmtId="165" fontId="38" fillId="0" borderId="0" xfId="2271" applyNumberFormat="1" applyFont="1" applyFill="1" applyBorder="1"/>
    <xf numFmtId="2" fontId="2" fillId="0" borderId="0" xfId="2271" applyNumberFormat="1" applyFont="1" applyFill="1" applyAlignment="1">
      <alignment horizontal="center"/>
    </xf>
    <xf numFmtId="165" fontId="3" fillId="0" borderId="0" xfId="2271" applyNumberFormat="1" applyFont="1" applyFill="1"/>
    <xf numFmtId="165" fontId="3" fillId="0" borderId="0" xfId="44" applyNumberFormat="1" applyFont="1" applyFill="1" applyBorder="1"/>
    <xf numFmtId="2" fontId="3" fillId="0" borderId="0" xfId="44" applyNumberFormat="1" applyFont="1" applyFill="1" applyBorder="1" applyAlignment="1">
      <alignment horizontal="center"/>
    </xf>
    <xf numFmtId="165" fontId="3" fillId="0" borderId="0" xfId="2271" applyNumberFormat="1" applyFont="1" applyFill="1" applyBorder="1" applyAlignment="1" applyProtection="1">
      <alignment horizontal="left"/>
    </xf>
    <xf numFmtId="165" fontId="2" fillId="0" borderId="0" xfId="2271" applyNumberFormat="1" applyFont="1" applyFill="1" applyBorder="1" applyAlignment="1" applyProtection="1">
      <alignment horizontal="left"/>
    </xf>
    <xf numFmtId="165" fontId="2" fillId="0" borderId="0" xfId="2271" applyNumberFormat="1" applyFont="1" applyFill="1" applyBorder="1" applyAlignment="1" applyProtection="1">
      <alignment horizontal="left" vertical="center"/>
    </xf>
    <xf numFmtId="165" fontId="3" fillId="0" borderId="32" xfId="44" applyNumberFormat="1" applyFont="1" applyFill="1" applyBorder="1" applyAlignment="1">
      <alignment horizontal="center" vertical="center"/>
    </xf>
    <xf numFmtId="165" fontId="3" fillId="0" borderId="31" xfId="44" applyNumberFormat="1" applyFont="1" applyFill="1" applyBorder="1" applyAlignment="1">
      <alignment horizontal="right" vertical="center"/>
    </xf>
    <xf numFmtId="165" fontId="3" fillId="0" borderId="31" xfId="44" applyNumberFormat="1" applyFont="1" applyFill="1" applyBorder="1" applyAlignment="1">
      <alignment horizontal="center" vertical="center"/>
    </xf>
    <xf numFmtId="165" fontId="3" fillId="0" borderId="30" xfId="2271" applyNumberFormat="1" applyFont="1" applyFill="1" applyBorder="1" applyAlignment="1" applyProtection="1">
      <alignment horizontal="center" vertical="center"/>
    </xf>
    <xf numFmtId="165" fontId="2" fillId="0" borderId="3" xfId="44" applyNumberFormat="1" applyFont="1" applyFill="1" applyBorder="1" applyAlignment="1">
      <alignment horizontal="center" vertical="center"/>
    </xf>
    <xf numFmtId="165" fontId="2" fillId="0" borderId="8" xfId="44" applyNumberFormat="1" applyFont="1" applyFill="1" applyBorder="1" applyAlignment="1">
      <alignment horizontal="right" vertical="center"/>
    </xf>
    <xf numFmtId="165" fontId="2" fillId="0" borderId="8" xfId="44" applyNumberFormat="1" applyFont="1" applyFill="1" applyBorder="1" applyAlignment="1">
      <alignment horizontal="center" vertical="center"/>
    </xf>
    <xf numFmtId="165" fontId="2" fillId="0" borderId="7" xfId="2271" applyNumberFormat="1" applyFont="1" applyFill="1" applyBorder="1" applyAlignment="1" applyProtection="1">
      <alignment horizontal="left"/>
    </xf>
    <xf numFmtId="165" fontId="2" fillId="0" borderId="1" xfId="44" applyNumberFormat="1" applyFont="1" applyFill="1" applyBorder="1" applyAlignment="1">
      <alignment horizontal="right" vertical="center"/>
    </xf>
    <xf numFmtId="165" fontId="2" fillId="0" borderId="2" xfId="2271" applyNumberFormat="1" applyFont="1" applyFill="1" applyBorder="1" applyAlignment="1" applyProtection="1">
      <alignment horizontal="left"/>
    </xf>
    <xf numFmtId="165" fontId="3" fillId="0" borderId="0" xfId="2271" applyNumberFormat="1" applyFont="1" applyFill="1" applyAlignment="1">
      <alignment horizontal="center"/>
    </xf>
    <xf numFmtId="165" fontId="3" fillId="0" borderId="0" xfId="2271" applyNumberFormat="1" applyFont="1" applyFill="1" applyBorder="1" applyAlignment="1">
      <alignment horizontal="center"/>
    </xf>
    <xf numFmtId="2" fontId="3" fillId="19" borderId="6" xfId="44" applyNumberFormat="1" applyFont="1" applyFill="1" applyBorder="1" applyAlignment="1">
      <alignment horizontal="center" vertical="center"/>
    </xf>
    <xf numFmtId="165" fontId="3" fillId="19" borderId="1" xfId="44" applyNumberFormat="1" applyFont="1" applyFill="1" applyBorder="1" applyAlignment="1">
      <alignment horizontal="center" vertical="center"/>
    </xf>
    <xf numFmtId="2" fontId="3" fillId="19" borderId="1" xfId="44" applyNumberFormat="1" applyFont="1" applyFill="1" applyBorder="1" applyAlignment="1">
      <alignment horizontal="center" vertical="center"/>
    </xf>
    <xf numFmtId="0" fontId="20" fillId="0" borderId="0" xfId="2271" applyFont="1" applyFill="1"/>
    <xf numFmtId="165" fontId="20" fillId="0" borderId="0" xfId="2271" applyNumberFormat="1" applyFont="1" applyFill="1"/>
    <xf numFmtId="168" fontId="20" fillId="0" borderId="0" xfId="2271" applyNumberFormat="1" applyFont="1" applyFill="1" applyBorder="1" applyAlignment="1" applyProtection="1">
      <alignment horizontal="left"/>
    </xf>
    <xf numFmtId="165" fontId="34" fillId="0" borderId="0" xfId="2271" applyNumberFormat="1" applyFont="1" applyFill="1"/>
    <xf numFmtId="165" fontId="34" fillId="0" borderId="82" xfId="148" applyNumberFormat="1" applyFont="1" applyFill="1" applyBorder="1" applyAlignment="1">
      <alignment horizontal="center" vertical="center"/>
    </xf>
    <xf numFmtId="165" fontId="34" fillId="0" borderId="83" xfId="148" applyNumberFormat="1" applyFont="1" applyFill="1" applyBorder="1" applyAlignment="1">
      <alignment horizontal="right" vertical="center"/>
    </xf>
    <xf numFmtId="165" fontId="34" fillId="0" borderId="83" xfId="148" applyNumberFormat="1" applyFont="1" applyFill="1" applyBorder="1" applyAlignment="1">
      <alignment horizontal="center" vertical="center"/>
    </xf>
    <xf numFmtId="0" fontId="34" fillId="0" borderId="84" xfId="2271" applyFont="1" applyFill="1" applyBorder="1"/>
    <xf numFmtId="165" fontId="53" fillId="0" borderId="6" xfId="1861" applyNumberFormat="1" applyFont="1" applyFill="1" applyBorder="1" applyAlignment="1">
      <alignment horizontal="center" vertical="center"/>
    </xf>
    <xf numFmtId="165" fontId="34" fillId="0" borderId="1" xfId="1861" applyNumberFormat="1" applyFont="1" applyFill="1" applyBorder="1" applyAlignment="1">
      <alignment horizontal="right" vertical="center"/>
    </xf>
    <xf numFmtId="165" fontId="34" fillId="0" borderId="1" xfId="1861" applyNumberFormat="1" applyFont="1" applyFill="1" applyBorder="1" applyAlignment="1">
      <alignment horizontal="center" vertical="center"/>
    </xf>
    <xf numFmtId="165" fontId="34" fillId="0" borderId="4" xfId="1861" applyNumberFormat="1" applyFont="1" applyFill="1" applyBorder="1" applyAlignment="1">
      <alignment horizontal="right" vertical="center"/>
    </xf>
    <xf numFmtId="0" fontId="34" fillId="0" borderId="2" xfId="2271" applyFont="1" applyFill="1" applyBorder="1"/>
    <xf numFmtId="165" fontId="53" fillId="0" borderId="85" xfId="1861" applyNumberFormat="1" applyFont="1" applyFill="1" applyBorder="1" applyAlignment="1">
      <alignment horizontal="center" vertical="center"/>
    </xf>
    <xf numFmtId="165" fontId="34" fillId="0" borderId="86" xfId="1861" applyNumberFormat="1" applyFont="1" applyFill="1" applyBorder="1" applyAlignment="1">
      <alignment horizontal="right" vertical="center"/>
    </xf>
    <xf numFmtId="165" fontId="34" fillId="0" borderId="86" xfId="1861" applyNumberFormat="1" applyFont="1" applyFill="1" applyBorder="1" applyAlignment="1">
      <alignment horizontal="center" vertical="center"/>
    </xf>
    <xf numFmtId="165" fontId="34" fillId="0" borderId="87" xfId="1861" applyNumberFormat="1" applyFont="1" applyFill="1" applyBorder="1" applyAlignment="1">
      <alignment horizontal="right" vertical="center"/>
    </xf>
    <xf numFmtId="0" fontId="34" fillId="0" borderId="88" xfId="2271" applyFont="1" applyFill="1" applyBorder="1"/>
    <xf numFmtId="165" fontId="47" fillId="0" borderId="6" xfId="1861" applyNumberFormat="1" applyFont="1" applyFill="1" applyBorder="1" applyAlignment="1">
      <alignment horizontal="center" vertical="center"/>
    </xf>
    <xf numFmtId="165" fontId="20" fillId="0" borderId="1" xfId="1861" applyNumberFormat="1" applyFont="1" applyFill="1" applyBorder="1" applyAlignment="1">
      <alignment horizontal="right" vertical="center"/>
    </xf>
    <xf numFmtId="165" fontId="20" fillId="0" borderId="1" xfId="1861" applyNumberFormat="1" applyFont="1" applyFill="1" applyBorder="1" applyAlignment="1">
      <alignment horizontal="center" vertical="center"/>
    </xf>
    <xf numFmtId="165" fontId="20" fillId="0" borderId="4" xfId="1861" applyNumberFormat="1" applyFont="1" applyFill="1" applyBorder="1" applyAlignment="1">
      <alignment horizontal="right" vertical="center"/>
    </xf>
    <xf numFmtId="0" fontId="20" fillId="0" borderId="2" xfId="2271" applyFont="1" applyFill="1" applyBorder="1"/>
    <xf numFmtId="165" fontId="20" fillId="0" borderId="1" xfId="1861" quotePrefix="1" applyNumberFormat="1" applyFont="1" applyFill="1" applyBorder="1" applyAlignment="1">
      <alignment horizontal="center" vertical="center"/>
    </xf>
    <xf numFmtId="165" fontId="47" fillId="0" borderId="6" xfId="1861" quotePrefix="1" applyNumberFormat="1" applyFont="1" applyFill="1" applyBorder="1" applyAlignment="1">
      <alignment horizontal="center" vertical="center"/>
    </xf>
    <xf numFmtId="165" fontId="20" fillId="0" borderId="1" xfId="1861" quotePrefix="1" applyNumberFormat="1" applyFont="1" applyFill="1" applyBorder="1" applyAlignment="1">
      <alignment horizontal="right" vertical="center"/>
    </xf>
    <xf numFmtId="165" fontId="20" fillId="0" borderId="4" xfId="1861" quotePrefix="1" applyNumberFormat="1" applyFont="1" applyFill="1" applyBorder="1" applyAlignment="1">
      <alignment horizontal="right" vertical="center"/>
    </xf>
    <xf numFmtId="165" fontId="20" fillId="0" borderId="2" xfId="2271" applyNumberFormat="1" applyFont="1" applyFill="1" applyBorder="1"/>
    <xf numFmtId="0" fontId="20" fillId="0" borderId="0" xfId="2271" applyFont="1" applyFill="1" applyBorder="1"/>
    <xf numFmtId="165" fontId="47" fillId="0" borderId="32" xfId="1858" quotePrefix="1" applyNumberFormat="1" applyFont="1" applyFill="1" applyBorder="1" applyAlignment="1">
      <alignment horizontal="center" vertical="center"/>
    </xf>
    <xf numFmtId="165" fontId="20" fillId="0" borderId="31" xfId="1858" applyNumberFormat="1" applyFont="1" applyFill="1" applyBorder="1" applyAlignment="1">
      <alignment horizontal="right" vertical="center"/>
    </xf>
    <xf numFmtId="165" fontId="20" fillId="0" borderId="31" xfId="1858" applyNumberFormat="1" applyFont="1" applyFill="1" applyBorder="1" applyAlignment="1">
      <alignment horizontal="center" vertical="center"/>
    </xf>
    <xf numFmtId="0" fontId="20" fillId="0" borderId="30" xfId="2271" applyFont="1" applyFill="1" applyBorder="1" applyAlignment="1">
      <alignment horizontal="left" vertical="center"/>
    </xf>
    <xf numFmtId="165" fontId="47" fillId="0" borderId="6" xfId="1858" applyNumberFormat="1" applyFont="1" applyFill="1" applyBorder="1" applyAlignment="1">
      <alignment horizontal="center" vertical="center"/>
    </xf>
    <xf numFmtId="165" fontId="20" fillId="0" borderId="1" xfId="1858" applyNumberFormat="1" applyFont="1" applyFill="1" applyBorder="1" applyAlignment="1">
      <alignment horizontal="right" vertical="center"/>
    </xf>
    <xf numFmtId="165" fontId="20" fillId="0" borderId="1" xfId="1858" applyNumberFormat="1" applyFont="1" applyFill="1" applyBorder="1" applyAlignment="1">
      <alignment horizontal="center" vertical="center"/>
    </xf>
    <xf numFmtId="165" fontId="20" fillId="0" borderId="4" xfId="1858" applyNumberFormat="1" applyFont="1" applyFill="1" applyBorder="1" applyAlignment="1">
      <alignment horizontal="right" vertical="center"/>
    </xf>
    <xf numFmtId="0" fontId="20" fillId="0" borderId="2" xfId="2271" applyFont="1" applyFill="1" applyBorder="1" applyAlignment="1">
      <alignment horizontal="left" vertical="center"/>
    </xf>
    <xf numFmtId="0" fontId="34" fillId="0" borderId="0" xfId="2271" applyFont="1" applyFill="1"/>
    <xf numFmtId="165" fontId="34" fillId="0" borderId="85" xfId="1858" applyNumberFormat="1" applyFont="1" applyFill="1" applyBorder="1" applyAlignment="1">
      <alignment horizontal="center" vertical="center"/>
    </xf>
    <xf numFmtId="165" fontId="34" fillId="0" borderId="86" xfId="1858" applyNumberFormat="1" applyFont="1" applyFill="1" applyBorder="1" applyAlignment="1">
      <alignment horizontal="right" vertical="center"/>
    </xf>
    <xf numFmtId="165" fontId="34" fillId="0" borderId="86" xfId="1858" applyNumberFormat="1" applyFont="1" applyFill="1" applyBorder="1" applyAlignment="1">
      <alignment horizontal="center" vertical="center"/>
    </xf>
    <xf numFmtId="165" fontId="34" fillId="0" borderId="87" xfId="1858" applyNumberFormat="1" applyFont="1" applyFill="1" applyBorder="1" applyAlignment="1">
      <alignment horizontal="right" vertical="center"/>
    </xf>
    <xf numFmtId="0" fontId="34" fillId="0" borderId="88" xfId="2271" applyFont="1" applyFill="1" applyBorder="1" applyAlignment="1">
      <alignment horizontal="left" vertical="center"/>
    </xf>
    <xf numFmtId="165" fontId="20" fillId="0" borderId="6" xfId="1858" quotePrefix="1" applyNumberFormat="1" applyFont="1" applyFill="1" applyBorder="1" applyAlignment="1">
      <alignment horizontal="center" vertical="center"/>
    </xf>
    <xf numFmtId="165" fontId="20" fillId="0" borderId="1" xfId="1858" quotePrefix="1" applyNumberFormat="1" applyFont="1" applyFill="1" applyBorder="1" applyAlignment="1">
      <alignment horizontal="right" vertical="center"/>
    </xf>
    <xf numFmtId="165" fontId="20" fillId="0" borderId="1" xfId="1858" quotePrefix="1" applyNumberFormat="1" applyFont="1" applyFill="1" applyBorder="1" applyAlignment="1">
      <alignment horizontal="center" vertical="center"/>
    </xf>
    <xf numFmtId="165" fontId="20" fillId="0" borderId="4" xfId="1858" quotePrefix="1" applyNumberFormat="1" applyFont="1" applyFill="1" applyBorder="1" applyAlignment="1">
      <alignment horizontal="right" vertical="center"/>
    </xf>
    <xf numFmtId="165" fontId="20" fillId="0" borderId="6" xfId="1858" applyNumberFormat="1" applyFont="1" applyFill="1" applyBorder="1" applyAlignment="1">
      <alignment horizontal="center" vertical="center"/>
    </xf>
    <xf numFmtId="165" fontId="20" fillId="0" borderId="0" xfId="2271" applyNumberFormat="1" applyFont="1" applyFill="1" applyBorder="1"/>
    <xf numFmtId="2" fontId="34" fillId="19" borderId="6" xfId="44" applyNumberFormat="1" applyFont="1" applyFill="1" applyBorder="1" applyAlignment="1">
      <alignment horizontal="center" vertical="center"/>
    </xf>
    <xf numFmtId="165" fontId="34" fillId="19" borderId="1" xfId="44" applyNumberFormat="1" applyFont="1" applyFill="1" applyBorder="1" applyAlignment="1">
      <alignment horizontal="center" vertical="center"/>
    </xf>
    <xf numFmtId="2" fontId="34" fillId="19" borderId="1" xfId="44" applyNumberFormat="1" applyFont="1" applyFill="1" applyBorder="1" applyAlignment="1">
      <alignment horizontal="center" vertical="center"/>
    </xf>
    <xf numFmtId="0" fontId="3" fillId="0" borderId="0" xfId="2271" applyFont="1" applyFill="1" applyBorder="1" applyAlignment="1"/>
    <xf numFmtId="0" fontId="3" fillId="0" borderId="0" xfId="2271" applyFont="1" applyFill="1" applyAlignment="1"/>
    <xf numFmtId="165" fontId="3" fillId="0" borderId="11" xfId="1864" applyNumberFormat="1" applyFont="1" applyFill="1" applyBorder="1" applyAlignment="1">
      <alignment horizontal="center" vertical="center"/>
    </xf>
    <xf numFmtId="165" fontId="3" fillId="0" borderId="10" xfId="1864" applyNumberFormat="1" applyFont="1" applyFill="1" applyBorder="1" applyAlignment="1">
      <alignment horizontal="right" vertical="center"/>
    </xf>
    <xf numFmtId="165" fontId="3" fillId="0" borderId="10" xfId="1864" applyNumberFormat="1" applyFont="1" applyFill="1" applyBorder="1" applyAlignment="1">
      <alignment horizontal="center" vertical="center"/>
    </xf>
    <xf numFmtId="0" fontId="3" fillId="0" borderId="9" xfId="2271" applyFont="1" applyFill="1" applyBorder="1" applyAlignment="1">
      <alignment horizontal="left"/>
    </xf>
    <xf numFmtId="0" fontId="3" fillId="0" borderId="0" xfId="2271" applyFont="1" applyFill="1"/>
    <xf numFmtId="165" fontId="3" fillId="0" borderId="3" xfId="1864" applyNumberFormat="1" applyFont="1" applyFill="1" applyBorder="1" applyAlignment="1">
      <alignment horizontal="center" vertical="center"/>
    </xf>
    <xf numFmtId="165" fontId="3" fillId="0" borderId="8" xfId="1864" applyNumberFormat="1" applyFont="1" applyFill="1" applyBorder="1" applyAlignment="1">
      <alignment horizontal="right" vertical="center"/>
    </xf>
    <xf numFmtId="165" fontId="3" fillId="0" borderId="8" xfId="1864" applyNumberFormat="1" applyFont="1" applyFill="1" applyBorder="1" applyAlignment="1">
      <alignment horizontal="center" vertical="center"/>
    </xf>
    <xf numFmtId="0" fontId="3" fillId="0" borderId="7" xfId="2271" applyFont="1" applyFill="1" applyBorder="1"/>
    <xf numFmtId="165" fontId="2" fillId="0" borderId="6" xfId="1864" applyNumberFormat="1" applyFont="1" applyFill="1" applyBorder="1" applyAlignment="1">
      <alignment horizontal="center" vertical="center"/>
    </xf>
    <xf numFmtId="165" fontId="2" fillId="0" borderId="1" xfId="1864" applyNumberFormat="1" applyFont="1" applyFill="1" applyBorder="1" applyAlignment="1">
      <alignment horizontal="right" vertical="center"/>
    </xf>
    <xf numFmtId="165" fontId="2" fillId="0" borderId="1" xfId="1864" applyNumberFormat="1" applyFont="1" applyFill="1" applyBorder="1" applyAlignment="1">
      <alignment horizontal="center" vertical="center"/>
    </xf>
    <xf numFmtId="0" fontId="2" fillId="0" borderId="2" xfId="2271" applyFont="1" applyFill="1" applyBorder="1"/>
    <xf numFmtId="0" fontId="3" fillId="19" borderId="6" xfId="2271" applyFont="1" applyFill="1" applyBorder="1" applyAlignment="1">
      <alignment horizontal="center" vertical="center"/>
    </xf>
    <xf numFmtId="0" fontId="3" fillId="19" borderId="1" xfId="2271" applyFont="1" applyFill="1" applyBorder="1" applyAlignment="1">
      <alignment horizontal="center" vertical="center"/>
    </xf>
    <xf numFmtId="165" fontId="49" fillId="0" borderId="0" xfId="2271" applyNumberFormat="1" applyFont="1" applyFill="1"/>
    <xf numFmtId="168" fontId="2" fillId="0" borderId="0" xfId="2271" quotePrefix="1" applyNumberFormat="1" applyFont="1" applyFill="1" applyAlignment="1" applyProtection="1">
      <alignment horizontal="left" vertical="center"/>
    </xf>
    <xf numFmtId="165" fontId="3" fillId="0" borderId="11" xfId="2271" applyNumberFormat="1" applyFont="1" applyFill="1" applyBorder="1" applyAlignment="1">
      <alignment horizontal="center" vertical="center"/>
    </xf>
    <xf numFmtId="165" fontId="3" fillId="0" borderId="10" xfId="2271" applyNumberFormat="1" applyFont="1" applyFill="1" applyBorder="1" applyAlignment="1">
      <alignment vertical="center"/>
    </xf>
    <xf numFmtId="165" fontId="3" fillId="0" borderId="10" xfId="2271" applyNumberFormat="1" applyFont="1" applyFill="1" applyBorder="1" applyAlignment="1">
      <alignment horizontal="center" vertical="center"/>
    </xf>
    <xf numFmtId="0" fontId="3" fillId="0" borderId="48" xfId="2271" applyFont="1" applyFill="1" applyBorder="1"/>
    <xf numFmtId="165" fontId="2" fillId="0" borderId="6" xfId="2271" applyNumberFormat="1" applyFont="1" applyFill="1" applyBorder="1" applyAlignment="1">
      <alignment horizontal="center" vertical="center"/>
    </xf>
    <xf numFmtId="165" fontId="2" fillId="0" borderId="1" xfId="2271" applyNumberFormat="1" applyFont="1" applyFill="1" applyBorder="1" applyAlignment="1">
      <alignment vertical="center"/>
    </xf>
    <xf numFmtId="165" fontId="2" fillId="0" borderId="1" xfId="2271" applyNumberFormat="1" applyFont="1" applyFill="1" applyBorder="1" applyAlignment="1">
      <alignment horizontal="center" vertical="center"/>
    </xf>
    <xf numFmtId="0" fontId="2" fillId="0" borderId="38" xfId="2336" applyFont="1" applyFill="1" applyBorder="1" applyAlignment="1" applyProtection="1">
      <alignment horizontal="left" vertical="center" indent="2"/>
      <protection locked="0"/>
    </xf>
    <xf numFmtId="0" fontId="2" fillId="0" borderId="38" xfId="2336" applyNumberFormat="1" applyFont="1" applyFill="1" applyBorder="1" applyAlignment="1" applyProtection="1">
      <alignment horizontal="left" vertical="center" indent="2"/>
      <protection hidden="1"/>
    </xf>
    <xf numFmtId="0" fontId="51" fillId="0" borderId="38" xfId="2336" applyNumberFormat="1" applyFont="1" applyFill="1" applyBorder="1" applyAlignment="1" applyProtection="1">
      <alignment horizontal="left" vertical="center" indent="2"/>
      <protection hidden="1"/>
    </xf>
    <xf numFmtId="165" fontId="3" fillId="0" borderId="3" xfId="2271" applyNumberFormat="1" applyFont="1" applyFill="1" applyBorder="1" applyAlignment="1">
      <alignment horizontal="center" vertical="center"/>
    </xf>
    <xf numFmtId="165" fontId="3" fillId="0" borderId="8" xfId="2271" applyNumberFormat="1" applyFont="1" applyFill="1" applyBorder="1" applyAlignment="1">
      <alignment vertical="center"/>
    </xf>
    <xf numFmtId="165" fontId="3" fillId="0" borderId="8" xfId="2271" applyNumberFormat="1" applyFont="1" applyFill="1" applyBorder="1" applyAlignment="1">
      <alignment horizontal="center" vertical="center"/>
    </xf>
    <xf numFmtId="0" fontId="3" fillId="0" borderId="34" xfId="2336" applyNumberFormat="1" applyFont="1" applyFill="1" applyBorder="1" applyAlignment="1" applyProtection="1">
      <alignment vertical="center"/>
      <protection hidden="1"/>
    </xf>
    <xf numFmtId="0" fontId="3" fillId="0" borderId="34" xfId="2336" applyFont="1" applyFill="1" applyBorder="1" applyAlignment="1" applyProtection="1">
      <alignment vertical="center"/>
      <protection hidden="1"/>
    </xf>
    <xf numFmtId="0" fontId="55" fillId="0" borderId="34" xfId="2336" applyNumberFormat="1" applyFont="1" applyFill="1" applyBorder="1" applyAlignment="1" applyProtection="1">
      <alignment vertical="center"/>
      <protection hidden="1"/>
    </xf>
    <xf numFmtId="0" fontId="2" fillId="0" borderId="38" xfId="2336" applyNumberFormat="1" applyFont="1" applyFill="1" applyBorder="1" applyAlignment="1" applyProtection="1">
      <alignment horizontal="left" vertical="center" wrapText="1" indent="3"/>
      <protection hidden="1"/>
    </xf>
    <xf numFmtId="0" fontId="2" fillId="0" borderId="38" xfId="2336" applyNumberFormat="1" applyFont="1" applyFill="1" applyBorder="1" applyAlignment="1" applyProtection="1">
      <alignment horizontal="left" vertical="center" indent="3"/>
      <protection hidden="1"/>
    </xf>
    <xf numFmtId="0" fontId="2" fillId="0" borderId="38" xfId="2336" applyNumberFormat="1" applyFont="1" applyFill="1" applyBorder="1" applyAlignment="1" applyProtection="1">
      <alignment horizontal="left" vertical="center" wrapText="1" indent="2"/>
      <protection hidden="1"/>
    </xf>
    <xf numFmtId="0" fontId="2" fillId="0" borderId="38" xfId="2336" applyFont="1" applyFill="1" applyBorder="1" applyAlignment="1" applyProtection="1">
      <alignment horizontal="left" vertical="center" indent="2"/>
      <protection hidden="1"/>
    </xf>
    <xf numFmtId="0" fontId="3" fillId="0" borderId="0" xfId="2271" applyFont="1" applyFill="1" applyBorder="1"/>
    <xf numFmtId="0" fontId="3" fillId="0" borderId="0" xfId="2271" applyFont="1"/>
    <xf numFmtId="0" fontId="3" fillId="19" borderId="50" xfId="2271" applyFont="1" applyFill="1" applyBorder="1" applyAlignment="1">
      <alignment horizontal="center" vertical="center"/>
    </xf>
    <xf numFmtId="0" fontId="3" fillId="19" borderId="51" xfId="2271" applyFont="1" applyFill="1" applyBorder="1" applyAlignment="1">
      <alignment horizontal="center" vertical="center"/>
    </xf>
    <xf numFmtId="0" fontId="3" fillId="19" borderId="12" xfId="2271" applyFont="1" applyFill="1" applyBorder="1" applyAlignment="1">
      <alignment horizontal="center" vertical="center"/>
    </xf>
    <xf numFmtId="0" fontId="38" fillId="0" borderId="0" xfId="2271" applyFont="1" applyFill="1" applyBorder="1" applyAlignment="1"/>
    <xf numFmtId="0" fontId="38" fillId="0" borderId="0" xfId="2271" applyFont="1" applyFill="1" applyBorder="1" applyAlignment="1">
      <alignment horizontal="right"/>
    </xf>
    <xf numFmtId="0" fontId="38" fillId="0" borderId="21" xfId="2271" applyFont="1" applyFill="1" applyBorder="1" applyAlignment="1"/>
    <xf numFmtId="165" fontId="2" fillId="0" borderId="0" xfId="44" applyNumberFormat="1" applyFont="1" applyFill="1" applyBorder="1"/>
    <xf numFmtId="165" fontId="3" fillId="0" borderId="0" xfId="2271" applyNumberFormat="1" applyFont="1" applyFill="1" applyBorder="1"/>
    <xf numFmtId="165" fontId="2" fillId="0" borderId="32" xfId="1867" applyNumberFormat="1" applyFont="1" applyFill="1" applyBorder="1" applyAlignment="1">
      <alignment horizontal="center" vertical="center"/>
    </xf>
    <xf numFmtId="165" fontId="2" fillId="0" borderId="31" xfId="1867" applyNumberFormat="1" applyFont="1" applyFill="1" applyBorder="1" applyAlignment="1">
      <alignment horizontal="right" vertical="center"/>
    </xf>
    <xf numFmtId="165" fontId="2" fillId="0" borderId="31" xfId="1867" applyNumberFormat="1" applyFont="1" applyFill="1" applyBorder="1" applyAlignment="1">
      <alignment horizontal="center" vertical="center"/>
    </xf>
    <xf numFmtId="165" fontId="2" fillId="0" borderId="30" xfId="2271" applyNumberFormat="1" applyFont="1" applyFill="1" applyBorder="1" applyAlignment="1">
      <alignment horizontal="left" vertical="center"/>
    </xf>
    <xf numFmtId="165" fontId="2" fillId="0" borderId="6" xfId="1867" applyNumberFormat="1" applyFont="1" applyFill="1" applyBorder="1" applyAlignment="1">
      <alignment horizontal="center" vertical="center"/>
    </xf>
    <xf numFmtId="165" fontId="2" fillId="0" borderId="1" xfId="1867" applyNumberFormat="1" applyFont="1" applyFill="1" applyBorder="1" applyAlignment="1">
      <alignment horizontal="right" vertical="center"/>
    </xf>
    <xf numFmtId="165" fontId="2" fillId="0" borderId="1" xfId="1867" applyNumberFormat="1" applyFont="1" applyFill="1" applyBorder="1" applyAlignment="1">
      <alignment horizontal="center" vertical="center"/>
    </xf>
    <xf numFmtId="165" fontId="2" fillId="0" borderId="2" xfId="2271" applyNumberFormat="1" applyFont="1" applyFill="1" applyBorder="1" applyAlignment="1">
      <alignment horizontal="left" vertical="center"/>
    </xf>
    <xf numFmtId="165" fontId="3" fillId="0" borderId="3" xfId="1867" applyNumberFormat="1" applyFont="1" applyFill="1" applyBorder="1" applyAlignment="1">
      <alignment horizontal="center" vertical="center"/>
    </xf>
    <xf numFmtId="165" fontId="3" fillId="0" borderId="8" xfId="1867" applyNumberFormat="1" applyFont="1" applyFill="1" applyBorder="1" applyAlignment="1">
      <alignment horizontal="right" vertical="center"/>
    </xf>
    <xf numFmtId="165" fontId="3" fillId="0" borderId="8" xfId="1867" applyNumberFormat="1" applyFont="1" applyFill="1" applyBorder="1" applyAlignment="1">
      <alignment horizontal="center" vertical="center"/>
    </xf>
    <xf numFmtId="165" fontId="3" fillId="0" borderId="7" xfId="2271" applyNumberFormat="1" applyFont="1" applyFill="1" applyBorder="1" applyAlignment="1">
      <alignment horizontal="left" vertical="center"/>
    </xf>
    <xf numFmtId="165" fontId="3" fillId="19" borderId="6" xfId="2271" applyNumberFormat="1" applyFont="1" applyFill="1" applyBorder="1" applyAlignment="1">
      <alignment horizontal="center" vertical="center"/>
    </xf>
    <xf numFmtId="165" fontId="3" fillId="19" borderId="1" xfId="2271" applyNumberFormat="1" applyFont="1" applyFill="1" applyBorder="1" applyAlignment="1">
      <alignment horizontal="center" vertical="center"/>
    </xf>
    <xf numFmtId="3" fontId="0" fillId="0" borderId="0" xfId="0" applyNumberFormat="1"/>
    <xf numFmtId="4" fontId="10" fillId="0" borderId="11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7" xfId="0" applyFont="1" applyBorder="1"/>
    <xf numFmtId="0" fontId="9" fillId="0" borderId="26" xfId="0" applyFont="1" applyBorder="1"/>
    <xf numFmtId="2" fontId="9" fillId="0" borderId="6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/>
    <xf numFmtId="4" fontId="9" fillId="0" borderId="0" xfId="0" applyNumberFormat="1" applyFont="1" applyFill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2" xfId="0" applyFont="1" applyBorder="1"/>
    <xf numFmtId="0" fontId="9" fillId="0" borderId="37" xfId="0" applyFont="1" applyBorder="1"/>
    <xf numFmtId="0" fontId="10" fillId="22" borderId="3" xfId="0" applyFont="1" applyFill="1" applyBorder="1" applyAlignment="1">
      <alignment horizontal="center"/>
    </xf>
    <xf numFmtId="0" fontId="10" fillId="22" borderId="8" xfId="0" applyFont="1" applyFill="1" applyBorder="1" applyAlignment="1">
      <alignment horizontal="center"/>
    </xf>
    <xf numFmtId="0" fontId="10" fillId="22" borderId="7" xfId="0" applyFont="1" applyFill="1" applyBorder="1" applyAlignment="1">
      <alignment horizontal="center"/>
    </xf>
    <xf numFmtId="4" fontId="10" fillId="0" borderId="11" xfId="0" applyNumberFormat="1" applyFont="1" applyBorder="1" applyAlignment="1">
      <alignment horizontal="right" vertical="center"/>
    </xf>
    <xf numFmtId="43" fontId="10" fillId="0" borderId="56" xfId="41543" applyFont="1" applyBorder="1" applyAlignment="1">
      <alignment horizontal="right" vertical="center"/>
    </xf>
    <xf numFmtId="0" fontId="10" fillId="0" borderId="9" xfId="0" applyFont="1" applyBorder="1" applyAlignment="1"/>
    <xf numFmtId="0" fontId="9" fillId="0" borderId="29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43" fontId="9" fillId="0" borderId="44" xfId="41543" applyFont="1" applyBorder="1" applyAlignment="1"/>
    <xf numFmtId="43" fontId="9" fillId="0" borderId="44" xfId="41543" applyFont="1" applyBorder="1" applyAlignment="1">
      <alignment horizontal="right"/>
    </xf>
    <xf numFmtId="0" fontId="9" fillId="0" borderId="26" xfId="0" applyFont="1" applyBorder="1" applyAlignment="1">
      <alignment horizontal="left"/>
    </xf>
    <xf numFmtId="4" fontId="9" fillId="0" borderId="6" xfId="0" applyNumberFormat="1" applyFont="1" applyBorder="1" applyAlignment="1">
      <alignment horizontal="center" vertical="top"/>
    </xf>
    <xf numFmtId="4" fontId="9" fillId="0" borderId="1" xfId="0" applyNumberFormat="1" applyFont="1" applyBorder="1" applyAlignment="1">
      <alignment horizontal="center" vertical="top"/>
    </xf>
    <xf numFmtId="43" fontId="9" fillId="0" borderId="4" xfId="41543" applyFont="1" applyBorder="1" applyAlignment="1">
      <alignment horizontal="right"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43" fontId="9" fillId="0" borderId="4" xfId="41543" applyFont="1" applyBorder="1" applyAlignment="1"/>
    <xf numFmtId="0" fontId="9" fillId="0" borderId="13" xfId="0" applyFont="1" applyBorder="1" applyAlignment="1">
      <alignment horizontal="center" vertical="top"/>
    </xf>
    <xf numFmtId="2" fontId="9" fillId="0" borderId="12" xfId="0" applyNumberFormat="1" applyFont="1" applyBorder="1" applyAlignment="1">
      <alignment horizontal="right" vertical="top"/>
    </xf>
    <xf numFmtId="43" fontId="9" fillId="0" borderId="51" xfId="41543" applyFont="1" applyBorder="1" applyAlignment="1">
      <alignment horizontal="right"/>
    </xf>
    <xf numFmtId="0" fontId="9" fillId="0" borderId="37" xfId="0" applyFont="1" applyBorder="1" applyAlignment="1">
      <alignment horizontal="left"/>
    </xf>
    <xf numFmtId="4" fontId="10" fillId="0" borderId="3" xfId="0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right" vertical="top"/>
    </xf>
    <xf numFmtId="43" fontId="10" fillId="0" borderId="20" xfId="41543" applyFont="1" applyBorder="1" applyAlignment="1">
      <alignment horizontal="right"/>
    </xf>
    <xf numFmtId="0" fontId="10" fillId="0" borderId="7" xfId="0" applyFont="1" applyBorder="1" applyAlignment="1"/>
    <xf numFmtId="4" fontId="9" fillId="0" borderId="29" xfId="0" applyNumberFormat="1" applyFont="1" applyBorder="1" applyAlignment="1">
      <alignment horizontal="right" vertical="top"/>
    </xf>
    <xf numFmtId="4" fontId="10" fillId="0" borderId="3" xfId="0" applyNumberFormat="1" applyFont="1" applyBorder="1" applyAlignment="1">
      <alignment horizontal="right" vertical="top"/>
    </xf>
    <xf numFmtId="0" fontId="10" fillId="0" borderId="8" xfId="0" applyFont="1" applyBorder="1" applyAlignment="1">
      <alignment horizontal="center" vertical="top"/>
    </xf>
    <xf numFmtId="0" fontId="10" fillId="23" borderId="3" xfId="0" applyFont="1" applyFill="1" applyBorder="1" applyAlignment="1">
      <alignment horizontal="center"/>
    </xf>
    <xf numFmtId="0" fontId="10" fillId="23" borderId="8" xfId="0" applyFont="1" applyFill="1" applyBorder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/>
    <xf numFmtId="2" fontId="2" fillId="0" borderId="0" xfId="0" applyNumberFormat="1" applyFont="1" applyFill="1"/>
    <xf numFmtId="43" fontId="2" fillId="0" borderId="0" xfId="0" applyNumberFormat="1" applyFont="1" applyFill="1"/>
    <xf numFmtId="0" fontId="2" fillId="0" borderId="0" xfId="0" applyFont="1" applyFill="1" applyAlignment="1"/>
    <xf numFmtId="0" fontId="2" fillId="0" borderId="0" xfId="0" applyFont="1" applyFill="1" applyBorder="1"/>
    <xf numFmtId="189" fontId="3" fillId="0" borderId="0" xfId="18734" applyNumberFormat="1" applyFont="1" applyFill="1" applyBorder="1" applyAlignment="1">
      <alignment horizontal="right" vertical="center"/>
    </xf>
    <xf numFmtId="2" fontId="3" fillId="0" borderId="0" xfId="18734" applyNumberFormat="1" applyFont="1" applyFill="1" applyBorder="1" applyAlignment="1">
      <alignment horizontal="right" vertical="center"/>
    </xf>
    <xf numFmtId="190" fontId="3" fillId="0" borderId="32" xfId="18734" quotePrefix="1" applyNumberFormat="1" applyFont="1" applyFill="1" applyBorder="1" applyAlignment="1">
      <alignment horizontal="right"/>
    </xf>
    <xf numFmtId="190" fontId="3" fillId="0" borderId="31" xfId="2131" applyNumberFormat="1" applyFont="1" applyFill="1" applyBorder="1" applyAlignment="1">
      <alignment horizontal="right" vertical="center"/>
    </xf>
    <xf numFmtId="190" fontId="3" fillId="0" borderId="30" xfId="18734" applyNumberFormat="1" applyFont="1" applyFill="1" applyBorder="1" applyAlignment="1">
      <alignment vertical="center"/>
    </xf>
    <xf numFmtId="189" fontId="2" fillId="0" borderId="0" xfId="18734" applyNumberFormat="1" applyFont="1" applyFill="1" applyBorder="1" applyAlignment="1">
      <alignment horizontal="right" vertical="center"/>
    </xf>
    <xf numFmtId="164" fontId="2" fillId="0" borderId="89" xfId="18734" applyNumberFormat="1" applyFont="1" applyFill="1" applyBorder="1" applyAlignment="1">
      <alignment horizontal="right" vertical="center"/>
    </xf>
    <xf numFmtId="190" fontId="2" fillId="0" borderId="80" xfId="2131" applyNumberFormat="1" applyFont="1" applyFill="1" applyBorder="1" applyAlignment="1">
      <alignment horizontal="right" vertical="center"/>
    </xf>
    <xf numFmtId="0" fontId="2" fillId="0" borderId="90" xfId="0" applyFont="1" applyFill="1" applyBorder="1"/>
    <xf numFmtId="164" fontId="2" fillId="0" borderId="5" xfId="18734" applyNumberFormat="1" applyFont="1" applyFill="1" applyBorder="1" applyAlignment="1">
      <alignment horizontal="right" vertical="center"/>
    </xf>
    <xf numFmtId="190" fontId="2" fillId="0" borderId="4" xfId="2131" applyNumberFormat="1" applyFont="1" applyFill="1" applyBorder="1" applyAlignment="1">
      <alignment horizontal="right" vertical="center"/>
    </xf>
    <xf numFmtId="0" fontId="2" fillId="0" borderId="2" xfId="0" applyFont="1" applyFill="1" applyBorder="1"/>
    <xf numFmtId="2" fontId="2" fillId="0" borderId="0" xfId="18734" applyNumberFormat="1" applyFont="1" applyFill="1" applyBorder="1" applyAlignment="1">
      <alignment horizontal="right" vertical="center"/>
    </xf>
    <xf numFmtId="164" fontId="2" fillId="0" borderId="5" xfId="18734" quotePrefix="1" applyNumberFormat="1" applyFont="1" applyFill="1" applyBorder="1" applyAlignment="1">
      <alignment horizontal="right" vertical="center"/>
    </xf>
    <xf numFmtId="190" fontId="2" fillId="0" borderId="5" xfId="18734" applyNumberFormat="1" applyFont="1" applyFill="1" applyBorder="1" applyAlignment="1">
      <alignment horizontal="right" vertical="center"/>
    </xf>
    <xf numFmtId="190" fontId="2" fillId="0" borderId="5" xfId="18734" quotePrefix="1" applyNumberFormat="1" applyFont="1" applyFill="1" applyBorder="1" applyAlignment="1">
      <alignment horizontal="right" vertical="center"/>
    </xf>
    <xf numFmtId="190" fontId="2" fillId="0" borderId="13" xfId="18734" quotePrefix="1" applyNumberFormat="1" applyFont="1" applyFill="1" applyBorder="1" applyAlignment="1">
      <alignment horizontal="right" vertical="center"/>
    </xf>
    <xf numFmtId="190" fontId="2" fillId="0" borderId="51" xfId="2131" applyNumberFormat="1" applyFont="1" applyFill="1" applyBorder="1" applyAlignment="1">
      <alignment horizontal="right" vertical="center"/>
    </xf>
    <xf numFmtId="0" fontId="2" fillId="0" borderId="37" xfId="0" applyFont="1" applyFill="1" applyBorder="1"/>
    <xf numFmtId="0" fontId="3" fillId="19" borderId="13" xfId="35316" applyFont="1" applyFill="1" applyBorder="1" applyAlignment="1">
      <alignment horizontal="center" vertical="center"/>
    </xf>
    <xf numFmtId="0" fontId="3" fillId="19" borderId="51" xfId="35316" applyFont="1" applyFill="1" applyBorder="1" applyAlignment="1">
      <alignment horizontal="center" vertical="center"/>
    </xf>
    <xf numFmtId="0" fontId="3" fillId="19" borderId="3" xfId="35316" quotePrefix="1" applyNumberFormat="1" applyFont="1" applyFill="1" applyBorder="1" applyAlignment="1">
      <alignment horizontal="center"/>
    </xf>
    <xf numFmtId="0" fontId="3" fillId="19" borderId="20" xfId="35316" applyNumberFormat="1" applyFont="1" applyFill="1" applyBorder="1" applyAlignment="1">
      <alignment horizontal="center"/>
    </xf>
    <xf numFmtId="164" fontId="3" fillId="0" borderId="32" xfId="18734" quotePrefix="1" applyNumberFormat="1" applyFont="1" applyFill="1" applyBorder="1" applyAlignment="1">
      <alignment horizontal="right" vertical="center"/>
    </xf>
    <xf numFmtId="190" fontId="3" fillId="0" borderId="31" xfId="18734" quotePrefix="1" applyNumberFormat="1" applyFont="1" applyFill="1" applyBorder="1" applyAlignment="1">
      <alignment horizontal="right" vertical="center"/>
    </xf>
    <xf numFmtId="164" fontId="3" fillId="0" borderId="31" xfId="18734" quotePrefix="1" applyNumberFormat="1" applyFont="1" applyFill="1" applyBorder="1" applyAlignment="1">
      <alignment horizontal="center" vertical="center"/>
    </xf>
    <xf numFmtId="189" fontId="3" fillId="0" borderId="31" xfId="18734" applyNumberFormat="1" applyFont="1" applyFill="1" applyBorder="1" applyAlignment="1">
      <alignment horizontal="right" vertical="center"/>
    </xf>
    <xf numFmtId="164" fontId="3" fillId="0" borderId="31" xfId="18734" quotePrefix="1" applyNumberFormat="1" applyFont="1" applyFill="1" applyBorder="1" applyAlignment="1">
      <alignment horizontal="right" vertical="center"/>
    </xf>
    <xf numFmtId="41" fontId="3" fillId="0" borderId="31" xfId="18734" applyNumberFormat="1" applyFont="1" applyFill="1" applyBorder="1" applyAlignment="1">
      <alignment horizontal="right" vertical="center"/>
    </xf>
    <xf numFmtId="164" fontId="3" fillId="0" borderId="27" xfId="18734" quotePrefix="1" applyNumberFormat="1" applyFont="1" applyFill="1" applyBorder="1" applyAlignment="1">
      <alignment horizontal="right" vertical="center"/>
    </xf>
    <xf numFmtId="190" fontId="3" fillId="0" borderId="27" xfId="18734" applyNumberFormat="1" applyFont="1" applyFill="1" applyBorder="1" applyAlignment="1">
      <alignment horizontal="right" vertical="center"/>
    </xf>
    <xf numFmtId="190" fontId="3" fillId="0" borderId="26" xfId="18734" applyNumberFormat="1" applyFont="1" applyFill="1" applyBorder="1" applyAlignment="1">
      <alignment vertical="center"/>
    </xf>
    <xf numFmtId="164" fontId="2" fillId="0" borderId="89" xfId="18734" applyNumberFormat="1" applyFont="1" applyFill="1" applyBorder="1" applyAlignment="1">
      <alignment horizontal="right"/>
    </xf>
    <xf numFmtId="164" fontId="2" fillId="0" borderId="80" xfId="18734" quotePrefix="1" applyNumberFormat="1" applyFont="1" applyFill="1" applyBorder="1" applyAlignment="1">
      <alignment horizontal="right" vertical="center"/>
    </xf>
    <xf numFmtId="164" fontId="2" fillId="0" borderId="80" xfId="18734" quotePrefix="1" applyNumberFormat="1" applyFont="1" applyFill="1" applyBorder="1" applyAlignment="1">
      <alignment horizontal="center" vertical="center"/>
    </xf>
    <xf numFmtId="190" fontId="2" fillId="0" borderId="79" xfId="18734" applyNumberFormat="1" applyFont="1" applyFill="1" applyBorder="1" applyAlignment="1">
      <alignment horizontal="right" vertical="center"/>
    </xf>
    <xf numFmtId="164" fontId="2" fillId="0" borderId="5" xfId="18734" applyNumberFormat="1" applyFont="1" applyFill="1" applyBorder="1" applyAlignment="1">
      <alignment horizontal="right"/>
    </xf>
    <xf numFmtId="164" fontId="2" fillId="0" borderId="4" xfId="18734" quotePrefix="1" applyNumberFormat="1" applyFont="1" applyFill="1" applyBorder="1" applyAlignment="1">
      <alignment horizontal="right" vertical="center"/>
    </xf>
    <xf numFmtId="164" fontId="2" fillId="0" borderId="4" xfId="18734" quotePrefix="1" applyNumberFormat="1" applyFont="1" applyFill="1" applyBorder="1" applyAlignment="1">
      <alignment horizontal="center" vertical="center"/>
    </xf>
    <xf numFmtId="190" fontId="2" fillId="0" borderId="1" xfId="18734" quotePrefix="1" applyNumberFormat="1" applyFont="1" applyFill="1" applyBorder="1" applyAlignment="1">
      <alignment horizontal="right" vertical="center"/>
    </xf>
    <xf numFmtId="190" fontId="2" fillId="0" borderId="4" xfId="18734" quotePrefix="1" applyNumberFormat="1" applyFont="1" applyFill="1" applyBorder="1" applyAlignment="1">
      <alignment horizontal="right" vertical="center"/>
    </xf>
    <xf numFmtId="190" fontId="2" fillId="0" borderId="4" xfId="18734" quotePrefix="1" applyNumberFormat="1" applyFont="1" applyFill="1" applyBorder="1" applyAlignment="1">
      <alignment horizontal="right" vertical="center" indent="1"/>
    </xf>
    <xf numFmtId="164" fontId="2" fillId="0" borderId="5" xfId="18734" quotePrefix="1" applyNumberFormat="1" applyFont="1" applyFill="1" applyBorder="1" applyAlignment="1">
      <alignment horizontal="right"/>
    </xf>
    <xf numFmtId="190" fontId="2" fillId="0" borderId="1" xfId="18734" applyNumberFormat="1" applyFont="1" applyFill="1" applyBorder="1" applyAlignment="1">
      <alignment horizontal="right" vertical="center" indent="1"/>
    </xf>
    <xf numFmtId="190" fontId="2" fillId="0" borderId="1" xfId="18734" applyNumberFormat="1" applyFont="1" applyFill="1" applyBorder="1" applyAlignment="1">
      <alignment horizontal="right" vertical="center"/>
    </xf>
    <xf numFmtId="190" fontId="2" fillId="0" borderId="4" xfId="18734" applyNumberFormat="1" applyFont="1" applyFill="1" applyBorder="1" applyAlignment="1">
      <alignment horizontal="right" vertical="center"/>
    </xf>
    <xf numFmtId="164" fontId="2" fillId="0" borderId="1" xfId="18734" quotePrefix="1" applyNumberFormat="1" applyFont="1" applyFill="1" applyBorder="1" applyAlignment="1">
      <alignment horizontal="right" vertical="center"/>
    </xf>
    <xf numFmtId="190" fontId="2" fillId="0" borderId="42" xfId="18734" applyNumberFormat="1" applyFont="1" applyFill="1" applyBorder="1" applyAlignment="1">
      <alignment horizontal="right" vertical="center"/>
    </xf>
    <xf numFmtId="190" fontId="2" fillId="0" borderId="13" xfId="18734" quotePrefix="1" applyNumberFormat="1" applyFont="1" applyFill="1" applyBorder="1" applyAlignment="1">
      <alignment horizontal="right"/>
    </xf>
    <xf numFmtId="190" fontId="2" fillId="0" borderId="12" xfId="18734" quotePrefix="1" applyNumberFormat="1" applyFont="1" applyFill="1" applyBorder="1" applyAlignment="1">
      <alignment horizontal="right" vertical="center"/>
    </xf>
    <xf numFmtId="0" fontId="3" fillId="19" borderId="36" xfId="35317" applyFont="1" applyFill="1" applyBorder="1" applyAlignment="1">
      <alignment horizontal="center" vertical="center" wrapText="1"/>
    </xf>
    <xf numFmtId="0" fontId="3" fillId="19" borderId="20" xfId="35317" applyFont="1" applyFill="1" applyBorder="1" applyAlignment="1">
      <alignment horizontal="center" vertical="center"/>
    </xf>
    <xf numFmtId="0" fontId="3" fillId="19" borderId="8" xfId="35317" applyFont="1" applyFill="1" applyBorder="1" applyAlignment="1">
      <alignment horizontal="center" vertical="center" wrapText="1"/>
    </xf>
    <xf numFmtId="0" fontId="3" fillId="19" borderId="8" xfId="35317" applyFont="1" applyFill="1" applyBorder="1" applyAlignment="1">
      <alignment horizontal="center" vertical="center"/>
    </xf>
    <xf numFmtId="0" fontId="3" fillId="19" borderId="12" xfId="35317" applyFont="1" applyFill="1" applyBorder="1" applyAlignment="1">
      <alignment horizontal="center" vertical="center" wrapText="1"/>
    </xf>
    <xf numFmtId="0" fontId="3" fillId="19" borderId="20" xfId="35317" applyFont="1" applyFill="1" applyBorder="1" applyAlignment="1">
      <alignment horizontal="center" vertical="center" wrapText="1"/>
    </xf>
    <xf numFmtId="191" fontId="2" fillId="0" borderId="0" xfId="0" applyNumberFormat="1" applyFont="1" applyFill="1"/>
    <xf numFmtId="190" fontId="3" fillId="0" borderId="78" xfId="18734" quotePrefix="1" applyNumberFormat="1" applyFont="1" applyFill="1" applyBorder="1" applyAlignment="1">
      <alignment horizontal="center" vertical="center"/>
    </xf>
    <xf numFmtId="190" fontId="3" fillId="0" borderId="79" xfId="18734" quotePrefix="1" applyNumberFormat="1" applyFont="1" applyFill="1" applyBorder="1" applyAlignment="1">
      <alignment vertical="center"/>
    </xf>
    <xf numFmtId="190" fontId="3" fillId="0" borderId="79" xfId="0" applyNumberFormat="1" applyFont="1" applyFill="1" applyBorder="1" applyAlignment="1">
      <alignment vertical="center"/>
    </xf>
    <xf numFmtId="2" fontId="3" fillId="0" borderId="79" xfId="18734" applyNumberFormat="1" applyFont="1" applyFill="1" applyBorder="1" applyAlignment="1">
      <alignment horizontal="right"/>
    </xf>
    <xf numFmtId="2" fontId="3" fillId="0" borderId="79" xfId="18734" applyNumberFormat="1" applyFont="1" applyFill="1" applyBorder="1" applyAlignment="1">
      <alignment horizontal="center" vertical="center"/>
    </xf>
    <xf numFmtId="190" fontId="3" fillId="0" borderId="90" xfId="18734" applyNumberFormat="1" applyFont="1" applyFill="1" applyBorder="1" applyAlignment="1">
      <alignment vertical="center"/>
    </xf>
    <xf numFmtId="164" fontId="2" fillId="0" borderId="89" xfId="18734" applyNumberFormat="1" applyFont="1" applyFill="1" applyBorder="1" applyAlignment="1">
      <alignment horizontal="center" vertical="center"/>
    </xf>
    <xf numFmtId="164" fontId="2" fillId="0" borderId="80" xfId="18734" quotePrefix="1" applyNumberFormat="1" applyFont="1" applyFill="1" applyBorder="1" applyAlignment="1">
      <alignment vertical="center"/>
    </xf>
    <xf numFmtId="190" fontId="2" fillId="0" borderId="79" xfId="18734" quotePrefix="1" applyNumberFormat="1" applyFont="1" applyFill="1" applyBorder="1" applyAlignment="1">
      <alignment horizontal="right"/>
    </xf>
    <xf numFmtId="164" fontId="2" fillId="0" borderId="79" xfId="18734" quotePrefix="1" applyNumberFormat="1" applyFont="1" applyFill="1" applyBorder="1" applyAlignment="1">
      <alignment horizontal="right"/>
    </xf>
    <xf numFmtId="164" fontId="2" fillId="0" borderId="80" xfId="18734" applyNumberFormat="1" applyFont="1" applyFill="1" applyBorder="1" applyAlignment="1">
      <alignment horizontal="right"/>
    </xf>
    <xf numFmtId="164" fontId="2" fillId="0" borderId="80" xfId="18734" quotePrefix="1" applyNumberFormat="1" applyFont="1" applyFill="1" applyBorder="1" applyAlignment="1">
      <alignment horizontal="right"/>
    </xf>
    <xf numFmtId="190" fontId="2" fillId="0" borderId="79" xfId="18734" quotePrefix="1" applyNumberFormat="1" applyFont="1" applyFill="1" applyBorder="1" applyAlignment="1">
      <alignment horizontal="center" vertical="center"/>
    </xf>
    <xf numFmtId="190" fontId="2" fillId="0" borderId="79" xfId="18734" quotePrefix="1" applyNumberFormat="1" applyFont="1" applyFill="1" applyBorder="1" applyAlignment="1">
      <alignment vertical="center"/>
    </xf>
    <xf numFmtId="164" fontId="2" fillId="0" borderId="5" xfId="18734" applyNumberFormat="1" applyFont="1" applyFill="1" applyBorder="1" applyAlignment="1">
      <alignment horizontal="center" vertical="center"/>
    </xf>
    <xf numFmtId="164" fontId="2" fillId="0" borderId="4" xfId="18734" quotePrefix="1" applyNumberFormat="1" applyFont="1" applyFill="1" applyBorder="1" applyAlignment="1">
      <alignment vertical="center"/>
    </xf>
    <xf numFmtId="164" fontId="2" fillId="0" borderId="1" xfId="18734" quotePrefix="1" applyNumberFormat="1" applyFont="1" applyFill="1" applyBorder="1" applyAlignment="1">
      <alignment horizontal="right"/>
    </xf>
    <xf numFmtId="164" fontId="2" fillId="0" borderId="4" xfId="18734" applyNumberFormat="1" applyFont="1" applyFill="1" applyBorder="1" applyAlignment="1">
      <alignment horizontal="right"/>
    </xf>
    <xf numFmtId="164" fontId="2" fillId="0" borderId="4" xfId="18734" quotePrefix="1" applyNumberFormat="1" applyFont="1" applyFill="1" applyBorder="1" applyAlignment="1">
      <alignment horizontal="right"/>
    </xf>
    <xf numFmtId="164" fontId="2" fillId="0" borderId="1" xfId="18734" quotePrefix="1" applyNumberFormat="1" applyFont="1" applyFill="1" applyBorder="1" applyAlignment="1">
      <alignment horizontal="center" vertical="center"/>
    </xf>
    <xf numFmtId="164" fontId="2" fillId="0" borderId="1" xfId="18734" quotePrefix="1" applyNumberFormat="1" applyFont="1" applyFill="1" applyBorder="1" applyAlignment="1">
      <alignment vertical="center"/>
    </xf>
    <xf numFmtId="190" fontId="2" fillId="0" borderId="1" xfId="18734" applyNumberFormat="1" applyFont="1" applyFill="1" applyBorder="1" applyAlignment="1">
      <alignment horizontal="right"/>
    </xf>
    <xf numFmtId="190" fontId="2" fillId="0" borderId="1" xfId="18734" quotePrefix="1" applyNumberFormat="1" applyFont="1" applyFill="1" applyBorder="1" applyAlignment="1">
      <alignment horizontal="right"/>
    </xf>
    <xf numFmtId="190" fontId="2" fillId="0" borderId="1" xfId="18734" applyNumberFormat="1" applyFont="1" applyFill="1" applyBorder="1" applyAlignment="1">
      <alignment horizontal="center" vertical="center"/>
    </xf>
    <xf numFmtId="190" fontId="2" fillId="0" borderId="1" xfId="18734" applyNumberFormat="1" applyFont="1" applyFill="1" applyBorder="1" applyAlignment="1">
      <alignment vertical="center"/>
    </xf>
    <xf numFmtId="164" fontId="2" fillId="0" borderId="5" xfId="18734" quotePrefix="1" applyNumberFormat="1" applyFont="1" applyFill="1" applyBorder="1" applyAlignment="1">
      <alignment horizontal="center" vertical="center"/>
    </xf>
    <xf numFmtId="190" fontId="2" fillId="0" borderId="1" xfId="18734" quotePrefix="1" applyNumberFormat="1" applyFont="1" applyFill="1" applyBorder="1" applyAlignment="1">
      <alignment horizontal="center" vertical="center"/>
    </xf>
    <xf numFmtId="190" fontId="2" fillId="0" borderId="1" xfId="18734" quotePrefix="1" applyNumberFormat="1" applyFont="1" applyFill="1" applyBorder="1" applyAlignment="1">
      <alignment vertical="center"/>
    </xf>
    <xf numFmtId="164" fontId="2" fillId="0" borderId="1" xfId="18734" applyNumberFormat="1" applyFont="1" applyFill="1" applyBorder="1" applyAlignment="1">
      <alignment horizontal="right"/>
    </xf>
    <xf numFmtId="164" fontId="2" fillId="0" borderId="13" xfId="18734" quotePrefix="1" applyNumberFormat="1" applyFont="1" applyFill="1" applyBorder="1" applyAlignment="1">
      <alignment horizontal="center" vertical="center"/>
    </xf>
    <xf numFmtId="189" fontId="2" fillId="0" borderId="0" xfId="0" applyNumberFormat="1" applyFont="1" applyFill="1"/>
    <xf numFmtId="2" fontId="3" fillId="0" borderId="85" xfId="18734" applyNumberFormat="1" applyFont="1" applyFill="1" applyBorder="1" applyAlignment="1">
      <alignment horizontal="right"/>
    </xf>
    <xf numFmtId="190" fontId="3" fillId="0" borderId="86" xfId="0" applyNumberFormat="1" applyFont="1" applyFill="1" applyBorder="1" applyAlignment="1">
      <alignment vertical="center"/>
    </xf>
    <xf numFmtId="2" fontId="3" fillId="0" borderId="86" xfId="18734" applyNumberFormat="1" applyFont="1" applyFill="1" applyBorder="1" applyAlignment="1">
      <alignment horizontal="right" vertical="center"/>
    </xf>
    <xf numFmtId="165" fontId="3" fillId="0" borderId="86" xfId="18734" quotePrefix="1" applyNumberFormat="1" applyFont="1" applyFill="1" applyBorder="1" applyAlignment="1">
      <alignment vertical="center"/>
    </xf>
    <xf numFmtId="2" fontId="3" fillId="0" borderId="86" xfId="18734" applyNumberFormat="1" applyFont="1" applyFill="1" applyBorder="1" applyAlignment="1">
      <alignment horizontal="right"/>
    </xf>
    <xf numFmtId="2" fontId="3" fillId="0" borderId="86" xfId="18734" applyNumberFormat="1" applyFont="1" applyFill="1" applyBorder="1" applyAlignment="1">
      <alignment horizontal="center" vertical="center"/>
    </xf>
    <xf numFmtId="189" fontId="3" fillId="0" borderId="86" xfId="18734" applyNumberFormat="1" applyFont="1" applyFill="1" applyBorder="1" applyAlignment="1">
      <alignment vertical="center"/>
    </xf>
    <xf numFmtId="190" fontId="3" fillId="0" borderId="88" xfId="18734" applyNumberFormat="1" applyFont="1" applyFill="1" applyBorder="1" applyAlignment="1">
      <alignment vertical="center"/>
    </xf>
    <xf numFmtId="164" fontId="2" fillId="0" borderId="78" xfId="18734" quotePrefix="1" applyNumberFormat="1" applyFont="1" applyFill="1" applyBorder="1" applyAlignment="1">
      <alignment horizontal="right"/>
    </xf>
    <xf numFmtId="164" fontId="2" fillId="0" borderId="79" xfId="18734" quotePrefix="1" applyNumberFormat="1" applyFont="1" applyFill="1" applyBorder="1" applyAlignment="1">
      <alignment horizontal="right" vertical="center"/>
    </xf>
    <xf numFmtId="164" fontId="2" fillId="0" borderId="79" xfId="18734" quotePrefix="1" applyNumberFormat="1" applyFont="1" applyFill="1" applyBorder="1" applyAlignment="1">
      <alignment horizontal="center" vertical="center"/>
    </xf>
    <xf numFmtId="164" fontId="2" fillId="0" borderId="79" xfId="18734" quotePrefix="1" applyNumberFormat="1" applyFont="1" applyFill="1" applyBorder="1" applyAlignment="1">
      <alignment vertical="center"/>
    </xf>
    <xf numFmtId="164" fontId="2" fillId="0" borderId="6" xfId="18734" quotePrefix="1" applyNumberFormat="1" applyFont="1" applyFill="1" applyBorder="1" applyAlignment="1">
      <alignment horizontal="right"/>
    </xf>
    <xf numFmtId="190" fontId="2" fillId="0" borderId="0" xfId="0" applyNumberFormat="1" applyFont="1" applyFill="1"/>
    <xf numFmtId="164" fontId="2" fillId="0" borderId="13" xfId="18734" quotePrefix="1" applyNumberFormat="1" applyFont="1" applyFill="1" applyBorder="1" applyAlignment="1">
      <alignment horizontal="right"/>
    </xf>
    <xf numFmtId="188" fontId="2" fillId="0" borderId="12" xfId="41543" quotePrefix="1" applyNumberFormat="1" applyFont="1" applyFill="1" applyBorder="1" applyAlignment="1">
      <alignment horizontal="right"/>
    </xf>
    <xf numFmtId="165" fontId="2" fillId="0" borderId="1" xfId="18734" quotePrefix="1" applyNumberFormat="1" applyFont="1" applyFill="1" applyBorder="1" applyAlignment="1">
      <alignment vertical="center"/>
    </xf>
    <xf numFmtId="164" fontId="2" fillId="0" borderId="12" xfId="18734" quotePrefix="1" applyNumberFormat="1" applyFont="1" applyFill="1" applyBorder="1" applyAlignment="1">
      <alignment horizontal="right"/>
    </xf>
    <xf numFmtId="2" fontId="2" fillId="0" borderId="42" xfId="18734" applyNumberFormat="1" applyFont="1" applyFill="1" applyBorder="1" applyAlignment="1">
      <alignment horizontal="center" vertical="center"/>
    </xf>
    <xf numFmtId="191" fontId="0" fillId="0" borderId="0" xfId="0" applyNumberFormat="1"/>
    <xf numFmtId="164" fontId="3" fillId="0" borderId="78" xfId="1869" applyNumberFormat="1" applyFont="1" applyFill="1" applyBorder="1" applyAlignment="1">
      <alignment horizontal="right" vertical="center"/>
    </xf>
    <xf numFmtId="164" fontId="3" fillId="0" borderId="79" xfId="1872" applyNumberFormat="1" applyFont="1" applyFill="1" applyBorder="1" applyAlignment="1">
      <alignment horizontal="center" vertical="center"/>
    </xf>
    <xf numFmtId="165" fontId="3" fillId="0" borderId="79" xfId="1872" applyNumberFormat="1" applyFont="1" applyFill="1" applyBorder="1" applyAlignment="1">
      <alignment horizontal="right" vertical="center"/>
    </xf>
    <xf numFmtId="164" fontId="3" fillId="0" borderId="80" xfId="1872" applyNumberFormat="1" applyFont="1" applyFill="1" applyBorder="1" applyAlignment="1"/>
    <xf numFmtId="164" fontId="3" fillId="0" borderId="79" xfId="1872" applyNumberFormat="1" applyFont="1" applyFill="1" applyBorder="1" applyAlignment="1"/>
    <xf numFmtId="190" fontId="3" fillId="0" borderId="79" xfId="0" applyNumberFormat="1" applyFont="1" applyFill="1" applyBorder="1" applyAlignment="1">
      <alignment horizontal="right" vertical="center"/>
    </xf>
    <xf numFmtId="0" fontId="3" fillId="0" borderId="90" xfId="0" applyFont="1" applyFill="1" applyBorder="1" applyAlignment="1">
      <alignment horizontal="center" vertical="center"/>
    </xf>
    <xf numFmtId="164" fontId="2" fillId="0" borderId="89" xfId="1872" applyNumberFormat="1" applyFont="1" applyFill="1" applyBorder="1"/>
    <xf numFmtId="164" fontId="2" fillId="0" borderId="79" xfId="1872" applyNumberFormat="1" applyFont="1" applyFill="1" applyBorder="1"/>
    <xf numFmtId="164" fontId="2" fillId="0" borderId="80" xfId="1872" applyNumberFormat="1" applyFont="1" applyFill="1" applyBorder="1" applyAlignment="1">
      <alignment horizontal="center" vertical="center"/>
    </xf>
    <xf numFmtId="165" fontId="2" fillId="0" borderId="80" xfId="1872" applyNumberFormat="1" applyFont="1" applyFill="1" applyBorder="1" applyAlignment="1">
      <alignment horizontal="right" vertical="center"/>
    </xf>
    <xf numFmtId="164" fontId="2" fillId="0" borderId="80" xfId="1872" applyNumberFormat="1" applyFont="1" applyFill="1" applyBorder="1"/>
    <xf numFmtId="164" fontId="2" fillId="0" borderId="79" xfId="1872" applyNumberFormat="1" applyFont="1" applyFill="1" applyBorder="1" applyAlignment="1">
      <alignment horizontal="center" vertical="center"/>
    </xf>
    <xf numFmtId="190" fontId="2" fillId="0" borderId="79" xfId="0" applyNumberFormat="1" applyFont="1" applyFill="1" applyBorder="1" applyAlignment="1">
      <alignment horizontal="right" vertical="center"/>
    </xf>
    <xf numFmtId="164" fontId="2" fillId="0" borderId="5" xfId="1872" applyNumberFormat="1" applyFont="1" applyFill="1" applyBorder="1"/>
    <xf numFmtId="164" fontId="2" fillId="0" borderId="1" xfId="1872" applyNumberFormat="1" applyFont="1" applyFill="1" applyBorder="1"/>
    <xf numFmtId="164" fontId="2" fillId="0" borderId="4" xfId="1872" applyNumberFormat="1" applyFont="1" applyFill="1" applyBorder="1" applyAlignment="1">
      <alignment horizontal="center" vertical="center"/>
    </xf>
    <xf numFmtId="165" fontId="2" fillId="0" borderId="4" xfId="1872" applyNumberFormat="1" applyFont="1" applyFill="1" applyBorder="1" applyAlignment="1">
      <alignment horizontal="right" vertical="center"/>
    </xf>
    <xf numFmtId="164" fontId="2" fillId="0" borderId="4" xfId="1872" applyNumberFormat="1" applyFont="1" applyFill="1" applyBorder="1"/>
    <xf numFmtId="164" fontId="2" fillId="0" borderId="1" xfId="1872" applyNumberFormat="1" applyFont="1" applyFill="1" applyBorder="1" applyAlignment="1">
      <alignment horizontal="center" vertical="center"/>
    </xf>
    <xf numFmtId="190" fontId="2" fillId="0" borderId="1" xfId="0" applyNumberFormat="1" applyFont="1" applyFill="1" applyBorder="1" applyAlignment="1">
      <alignment horizontal="right" vertical="center"/>
    </xf>
    <xf numFmtId="43" fontId="0" fillId="0" borderId="0" xfId="0" applyNumberFormat="1"/>
    <xf numFmtId="190" fontId="2" fillId="0" borderId="1" xfId="1872" applyNumberFormat="1" applyFont="1" applyFill="1" applyBorder="1"/>
    <xf numFmtId="164" fontId="2" fillId="0" borderId="0" xfId="1872" applyNumberFormat="1" applyFont="1" applyFill="1" applyBorder="1" applyAlignment="1">
      <alignment horizontal="center" vertical="center"/>
    </xf>
    <xf numFmtId="190" fontId="2" fillId="0" borderId="5" xfId="2131" applyNumberFormat="1" applyFont="1" applyFill="1" applyBorder="1"/>
    <xf numFmtId="190" fontId="2" fillId="0" borderId="1" xfId="2131" applyNumberFormat="1" applyFont="1" applyFill="1" applyBorder="1"/>
    <xf numFmtId="190" fontId="2" fillId="0" borderId="1" xfId="2131" applyNumberFormat="1" applyFont="1" applyFill="1" applyBorder="1" applyAlignment="1">
      <alignment horizontal="center" vertical="center"/>
    </xf>
    <xf numFmtId="165" fontId="2" fillId="0" borderId="0" xfId="2131" applyNumberFormat="1" applyFont="1" applyFill="1" applyBorder="1" applyAlignment="1">
      <alignment horizontal="right" vertical="center"/>
    </xf>
    <xf numFmtId="164" fontId="2" fillId="0" borderId="51" xfId="1872" applyNumberFormat="1" applyFont="1" applyFill="1" applyBorder="1"/>
    <xf numFmtId="190" fontId="2" fillId="0" borderId="12" xfId="1872" applyNumberFormat="1" applyFont="1" applyFill="1" applyBorder="1"/>
    <xf numFmtId="164" fontId="2" fillId="0" borderId="12" xfId="1872" applyNumberFormat="1" applyFont="1" applyFill="1" applyBorder="1" applyAlignment="1">
      <alignment horizontal="center" vertical="center"/>
    </xf>
    <xf numFmtId="0" fontId="3" fillId="19" borderId="36" xfId="35316" applyFont="1" applyFill="1" applyBorder="1" applyAlignment="1">
      <alignment horizontal="center" vertical="center" wrapText="1"/>
    </xf>
    <xf numFmtId="0" fontId="3" fillId="19" borderId="8" xfId="35316" applyFont="1" applyFill="1" applyBorder="1" applyAlignment="1">
      <alignment horizontal="center" vertical="center" wrapText="1"/>
    </xf>
    <xf numFmtId="0" fontId="3" fillId="19" borderId="20" xfId="35316" applyFont="1" applyFill="1" applyBorder="1" applyAlignment="1">
      <alignment horizontal="center" vertical="center" wrapText="1"/>
    </xf>
    <xf numFmtId="0" fontId="3" fillId="19" borderId="2" xfId="0" applyFont="1" applyFill="1" applyBorder="1" applyAlignment="1">
      <alignment horizontal="center" vertical="center"/>
    </xf>
    <xf numFmtId="189" fontId="0" fillId="0" borderId="0" xfId="0" applyNumberFormat="1"/>
    <xf numFmtId="190" fontId="3" fillId="0" borderId="80" xfId="2131" applyNumberFormat="1" applyFont="1" applyFill="1" applyBorder="1" applyAlignment="1">
      <alignment vertical="center"/>
    </xf>
    <xf numFmtId="164" fontId="3" fillId="0" borderId="80" xfId="2131" applyNumberFormat="1" applyFont="1" applyFill="1" applyBorder="1" applyAlignment="1">
      <alignment horizontal="right" vertical="center"/>
    </xf>
    <xf numFmtId="190" fontId="3" fillId="0" borderId="80" xfId="2131" applyNumberFormat="1" applyFont="1" applyFill="1" applyBorder="1" applyAlignment="1">
      <alignment horizontal="right" vertical="center"/>
    </xf>
    <xf numFmtId="164" fontId="3" fillId="0" borderId="79" xfId="1869" applyNumberFormat="1" applyFont="1" applyFill="1" applyBorder="1" applyAlignment="1">
      <alignment horizontal="right" vertical="center"/>
    </xf>
    <xf numFmtId="190" fontId="3" fillId="0" borderId="79" xfId="1869" applyNumberFormat="1" applyFont="1" applyFill="1" applyBorder="1" applyAlignment="1">
      <alignment horizontal="right" vertical="center"/>
    </xf>
    <xf numFmtId="164" fontId="2" fillId="0" borderId="79" xfId="1869" quotePrefix="1" applyNumberFormat="1" applyFont="1" applyFill="1" applyBorder="1" applyAlignment="1">
      <alignment horizontal="center" vertical="center"/>
    </xf>
    <xf numFmtId="190" fontId="3" fillId="0" borderId="79" xfId="1869" applyNumberFormat="1" applyFont="1" applyFill="1" applyBorder="1" applyAlignment="1">
      <alignment vertical="center"/>
    </xf>
    <xf numFmtId="188" fontId="0" fillId="0" borderId="0" xfId="0" applyNumberFormat="1"/>
    <xf numFmtId="164" fontId="2" fillId="0" borderId="89" xfId="1869" quotePrefix="1" applyNumberFormat="1" applyFont="1" applyFill="1" applyBorder="1"/>
    <xf numFmtId="164" fontId="2" fillId="0" borderId="79" xfId="1869" quotePrefix="1" applyNumberFormat="1" applyFont="1" applyFill="1" applyBorder="1"/>
    <xf numFmtId="190" fontId="2" fillId="0" borderId="80" xfId="2131" applyNumberFormat="1" applyFont="1" applyFill="1" applyBorder="1"/>
    <xf numFmtId="164" fontId="2" fillId="0" borderId="80" xfId="1869" quotePrefix="1" applyNumberFormat="1" applyFont="1" applyFill="1" applyBorder="1"/>
    <xf numFmtId="190" fontId="2" fillId="0" borderId="79" xfId="1869" quotePrefix="1" applyNumberFormat="1" applyFont="1" applyFill="1" applyBorder="1"/>
    <xf numFmtId="188" fontId="2" fillId="0" borderId="91" xfId="41543" applyNumberFormat="1" applyFont="1" applyFill="1" applyBorder="1" applyAlignment="1">
      <alignment vertical="center"/>
    </xf>
    <xf numFmtId="164" fontId="0" fillId="0" borderId="0" xfId="0" applyNumberFormat="1"/>
    <xf numFmtId="164" fontId="2" fillId="0" borderId="5" xfId="1869" quotePrefix="1" applyNumberFormat="1" applyFont="1" applyFill="1" applyBorder="1"/>
    <xf numFmtId="164" fontId="2" fillId="0" borderId="1" xfId="1869" quotePrefix="1" applyNumberFormat="1" applyFont="1" applyFill="1" applyBorder="1"/>
    <xf numFmtId="190" fontId="2" fillId="0" borderId="4" xfId="2131" applyNumberFormat="1" applyFont="1" applyFill="1" applyBorder="1"/>
    <xf numFmtId="164" fontId="2" fillId="0" borderId="4" xfId="1869" quotePrefix="1" applyNumberFormat="1" applyFont="1" applyFill="1" applyBorder="1"/>
    <xf numFmtId="190" fontId="2" fillId="0" borderId="1" xfId="1869" quotePrefix="1" applyNumberFormat="1" applyFont="1" applyFill="1" applyBorder="1"/>
    <xf numFmtId="164" fontId="2" fillId="0" borderId="1" xfId="1869" quotePrefix="1" applyNumberFormat="1" applyFont="1" applyFill="1" applyBorder="1" applyAlignment="1">
      <alignment horizontal="center" vertical="center"/>
    </xf>
    <xf numFmtId="188" fontId="2" fillId="0" borderId="42" xfId="41543" applyNumberFormat="1" applyFont="1" applyFill="1" applyBorder="1" applyAlignment="1">
      <alignment vertical="center"/>
    </xf>
    <xf numFmtId="164" fontId="2" fillId="0" borderId="42" xfId="1869" applyNumberFormat="1" applyFont="1" applyFill="1" applyBorder="1" applyAlignment="1">
      <alignment vertical="center"/>
    </xf>
    <xf numFmtId="164" fontId="2" fillId="0" borderId="4" xfId="2131" applyNumberFormat="1" applyFont="1" applyFill="1" applyBorder="1"/>
    <xf numFmtId="164" fontId="2" fillId="0" borderId="42" xfId="1869" applyNumberFormat="1" applyFont="1" applyFill="1" applyBorder="1"/>
    <xf numFmtId="164" fontId="2" fillId="0" borderId="4" xfId="2131" applyNumberFormat="1" applyFont="1" applyFill="1" applyBorder="1" applyAlignment="1">
      <alignment horizontal="right" vertical="center"/>
    </xf>
    <xf numFmtId="190" fontId="2" fillId="0" borderId="1" xfId="1869" applyNumberFormat="1" applyFont="1" applyFill="1" applyBorder="1" applyAlignment="1">
      <alignment horizontal="right" indent="1"/>
    </xf>
    <xf numFmtId="164" fontId="2" fillId="0" borderId="0" xfId="2131" applyNumberFormat="1" applyFont="1" applyFill="1" applyBorder="1"/>
    <xf numFmtId="164" fontId="2" fillId="0" borderId="1" xfId="1869" applyNumberFormat="1" applyFont="1" applyFill="1" applyBorder="1"/>
    <xf numFmtId="164" fontId="2" fillId="0" borderId="1" xfId="1869" applyNumberFormat="1" applyFont="1" applyFill="1" applyBorder="1" applyAlignment="1">
      <alignment horizontal="center" vertical="center"/>
    </xf>
    <xf numFmtId="190" fontId="2" fillId="0" borderId="1" xfId="1869" applyNumberFormat="1" applyFont="1" applyFill="1" applyBorder="1" applyAlignment="1">
      <alignment vertical="center"/>
    </xf>
    <xf numFmtId="190" fontId="2" fillId="0" borderId="12" xfId="1869" applyNumberFormat="1" applyFont="1" applyFill="1" applyBorder="1" applyAlignment="1">
      <alignment horizontal="right" indent="1"/>
    </xf>
    <xf numFmtId="164" fontId="2" fillId="0" borderId="51" xfId="1869" quotePrefix="1" applyNumberFormat="1" applyFont="1" applyFill="1" applyBorder="1"/>
    <xf numFmtId="164" fontId="2" fillId="0" borderId="12" xfId="1869" applyNumberFormat="1" applyFont="1" applyFill="1" applyBorder="1"/>
    <xf numFmtId="164" fontId="2" fillId="0" borderId="40" xfId="1869" applyNumberFormat="1" applyFont="1" applyFill="1" applyBorder="1" applyAlignment="1">
      <alignment horizontal="center" vertical="center"/>
    </xf>
    <xf numFmtId="190" fontId="2" fillId="0" borderId="12" xfId="1869" applyNumberFormat="1" applyFont="1" applyFill="1" applyBorder="1" applyAlignment="1">
      <alignment vertical="center"/>
    </xf>
    <xf numFmtId="0" fontId="3" fillId="19" borderId="3" xfId="35316" applyFont="1" applyFill="1" applyBorder="1" applyAlignment="1">
      <alignment horizontal="center" vertical="center" wrapText="1"/>
    </xf>
    <xf numFmtId="0" fontId="3" fillId="19" borderId="20" xfId="35316" applyFont="1" applyFill="1" applyBorder="1" applyAlignment="1">
      <alignment horizontal="center" vertical="center"/>
    </xf>
    <xf numFmtId="0" fontId="3" fillId="19" borderId="12" xfId="35316" applyFont="1" applyFill="1" applyBorder="1" applyAlignment="1">
      <alignment horizontal="center" vertical="center" wrapText="1"/>
    </xf>
    <xf numFmtId="0" fontId="2" fillId="19" borderId="15" xfId="35316" applyFont="1" applyFill="1" applyBorder="1"/>
    <xf numFmtId="0" fontId="38" fillId="0" borderId="0" xfId="0" applyFont="1" applyFill="1" applyBorder="1" applyAlignment="1">
      <alignment horizontal="right"/>
    </xf>
    <xf numFmtId="165" fontId="2" fillId="0" borderId="0" xfId="0" applyNumberFormat="1" applyFont="1" applyFill="1"/>
    <xf numFmtId="188" fontId="56" fillId="0" borderId="11" xfId="191" applyNumberFormat="1" applyFont="1" applyFill="1" applyBorder="1" applyAlignment="1">
      <alignment horizontal="right" vertical="center"/>
    </xf>
    <xf numFmtId="188" fontId="56" fillId="0" borderId="10" xfId="191" applyNumberFormat="1" applyFont="1" applyFill="1" applyBorder="1" applyAlignment="1">
      <alignment horizontal="right" vertical="center"/>
    </xf>
    <xf numFmtId="188" fontId="56" fillId="0" borderId="67" xfId="191" applyNumberFormat="1" applyFont="1" applyFill="1" applyBorder="1" applyAlignment="1">
      <alignment horizontal="right" vertical="center"/>
    </xf>
    <xf numFmtId="188" fontId="56" fillId="0" borderId="56" xfId="191" applyNumberFormat="1" applyFont="1" applyFill="1" applyBorder="1" applyAlignment="1">
      <alignment horizontal="right" vertical="center"/>
    </xf>
    <xf numFmtId="190" fontId="56" fillId="0" borderId="56" xfId="18667" applyNumberFormat="1" applyFont="1" applyFill="1" applyBorder="1" applyAlignment="1">
      <alignment horizontal="right" vertical="center"/>
    </xf>
    <xf numFmtId="190" fontId="56" fillId="0" borderId="10" xfId="18667" applyNumberFormat="1" applyFont="1" applyFill="1" applyBorder="1" applyAlignment="1">
      <alignment horizontal="right" vertical="center"/>
    </xf>
    <xf numFmtId="0" fontId="56" fillId="0" borderId="9" xfId="0" applyFont="1" applyFill="1" applyBorder="1" applyAlignment="1">
      <alignment horizontal="center" vertical="center"/>
    </xf>
    <xf numFmtId="188" fontId="57" fillId="0" borderId="6" xfId="191" applyNumberFormat="1" applyFont="1" applyFill="1" applyBorder="1" applyAlignment="1">
      <alignment horizontal="right" vertical="center"/>
    </xf>
    <xf numFmtId="188" fontId="57" fillId="0" borderId="1" xfId="191" applyNumberFormat="1" applyFont="1" applyFill="1" applyBorder="1" applyAlignment="1">
      <alignment horizontal="right" vertical="center"/>
    </xf>
    <xf numFmtId="188" fontId="57" fillId="0" borderId="0" xfId="191" applyNumberFormat="1" applyFont="1" applyFill="1" applyBorder="1" applyAlignment="1">
      <alignment horizontal="right" vertical="center"/>
    </xf>
    <xf numFmtId="188" fontId="57" fillId="0" borderId="4" xfId="191" applyNumberFormat="1" applyFont="1" applyFill="1" applyBorder="1" applyAlignment="1">
      <alignment horizontal="right" vertical="center"/>
    </xf>
    <xf numFmtId="190" fontId="57" fillId="0" borderId="4" xfId="18667" applyNumberFormat="1" applyFont="1" applyFill="1" applyBorder="1" applyAlignment="1">
      <alignment horizontal="right" vertical="center"/>
    </xf>
    <xf numFmtId="190" fontId="57" fillId="0" borderId="1" xfId="18667" applyNumberFormat="1" applyFont="1" applyFill="1" applyBorder="1" applyAlignment="1">
      <alignment horizontal="right" vertical="center"/>
    </xf>
    <xf numFmtId="190" fontId="57" fillId="0" borderId="4" xfId="173" applyNumberFormat="1" applyFont="1" applyFill="1" applyBorder="1" applyAlignment="1">
      <alignment horizontal="right" vertical="center"/>
    </xf>
    <xf numFmtId="190" fontId="57" fillId="0" borderId="1" xfId="173" applyNumberFormat="1" applyFont="1" applyFill="1" applyBorder="1" applyAlignment="1">
      <alignment horizontal="right" vertical="center"/>
    </xf>
    <xf numFmtId="0" fontId="56" fillId="0" borderId="2" xfId="0" applyFont="1" applyFill="1" applyBorder="1"/>
    <xf numFmtId="190" fontId="57" fillId="0" borderId="0" xfId="18667" applyNumberFormat="1" applyFont="1" applyFill="1" applyBorder="1" applyAlignment="1">
      <alignment horizontal="right" vertical="center"/>
    </xf>
    <xf numFmtId="190" fontId="57" fillId="0" borderId="42" xfId="18667" applyNumberFormat="1" applyFont="1" applyFill="1" applyBorder="1" applyAlignment="1">
      <alignment horizontal="right" vertical="center"/>
    </xf>
    <xf numFmtId="190" fontId="57" fillId="0" borderId="1" xfId="44" applyNumberFormat="1" applyFont="1" applyFill="1" applyBorder="1" applyAlignment="1">
      <alignment horizontal="right" vertical="center"/>
    </xf>
    <xf numFmtId="190" fontId="57" fillId="0" borderId="4" xfId="44" applyNumberFormat="1" applyFont="1" applyFill="1" applyBorder="1" applyAlignment="1">
      <alignment horizontal="right" vertical="center"/>
    </xf>
    <xf numFmtId="188" fontId="2" fillId="0" borderId="0" xfId="0" applyNumberFormat="1" applyFont="1" applyFill="1"/>
    <xf numFmtId="188" fontId="57" fillId="0" borderId="13" xfId="191" applyNumberFormat="1" applyFont="1" applyFill="1" applyBorder="1" applyAlignment="1">
      <alignment horizontal="right" vertical="center"/>
    </xf>
    <xf numFmtId="188" fontId="57" fillId="0" borderId="12" xfId="191" applyNumberFormat="1" applyFont="1" applyFill="1" applyBorder="1" applyAlignment="1">
      <alignment horizontal="right" vertical="center"/>
    </xf>
    <xf numFmtId="165" fontId="57" fillId="0" borderId="12" xfId="0" applyNumberFormat="1" applyFont="1" applyFill="1" applyBorder="1" applyAlignment="1">
      <alignment horizontal="right" vertical="center"/>
    </xf>
    <xf numFmtId="165" fontId="57" fillId="0" borderId="0" xfId="0" applyNumberFormat="1" applyFont="1" applyFill="1" applyBorder="1" applyAlignment="1">
      <alignment horizontal="right" vertical="center"/>
    </xf>
    <xf numFmtId="190" fontId="57" fillId="0" borderId="12" xfId="18667" applyNumberFormat="1" applyFont="1" applyFill="1" applyBorder="1" applyAlignment="1">
      <alignment horizontal="right" vertical="center"/>
    </xf>
    <xf numFmtId="0" fontId="3" fillId="19" borderId="50" xfId="0" applyFont="1" applyFill="1" applyBorder="1" applyAlignment="1">
      <alignment horizontal="right"/>
    </xf>
    <xf numFmtId="0" fontId="3" fillId="19" borderId="51" xfId="0" applyFont="1" applyFill="1" applyBorder="1" applyAlignment="1">
      <alignment horizontal="right"/>
    </xf>
    <xf numFmtId="0" fontId="3" fillId="19" borderId="20" xfId="0" applyFont="1" applyFill="1" applyBorder="1" applyAlignment="1">
      <alignment horizontal="right"/>
    </xf>
    <xf numFmtId="39" fontId="3" fillId="19" borderId="8" xfId="0" applyNumberFormat="1" applyFont="1" applyFill="1" applyBorder="1" applyAlignment="1" applyProtection="1">
      <alignment horizontal="center" vertical="center" wrapText="1"/>
    </xf>
    <xf numFmtId="39" fontId="3" fillId="19" borderId="8" xfId="0" applyNumberFormat="1" applyFont="1" applyFill="1" applyBorder="1" applyAlignment="1" applyProtection="1">
      <alignment horizontal="center" vertical="center"/>
    </xf>
    <xf numFmtId="39" fontId="3" fillId="19" borderId="20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Alignment="1">
      <alignment horizontal="right"/>
    </xf>
    <xf numFmtId="39" fontId="3" fillId="0" borderId="0" xfId="0" applyNumberFormat="1" applyFont="1" applyFill="1" applyAlignment="1" applyProtection="1">
      <alignment horizontal="center"/>
    </xf>
    <xf numFmtId="0" fontId="2" fillId="0" borderId="0" xfId="35300" applyFont="1" applyFill="1"/>
    <xf numFmtId="0" fontId="2" fillId="0" borderId="0" xfId="35300" applyFont="1" applyFill="1" applyBorder="1"/>
    <xf numFmtId="2" fontId="2" fillId="0" borderId="0" xfId="35300" applyNumberFormat="1" applyFont="1" applyFill="1" applyBorder="1"/>
    <xf numFmtId="0" fontId="2" fillId="0" borderId="0" xfId="35300" applyFont="1" applyFill="1" applyBorder="1" applyAlignment="1"/>
    <xf numFmtId="165" fontId="2" fillId="0" borderId="0" xfId="35300" applyNumberFormat="1" applyFont="1" applyFill="1"/>
    <xf numFmtId="2" fontId="2" fillId="0" borderId="58" xfId="231" applyNumberFormat="1" applyFont="1" applyFill="1" applyBorder="1" applyAlignment="1">
      <alignment horizontal="center" vertical="center"/>
    </xf>
    <xf numFmtId="2" fontId="2" fillId="0" borderId="10" xfId="231" applyNumberFormat="1" applyFont="1" applyFill="1" applyBorder="1" applyAlignment="1">
      <alignment horizontal="center" vertical="center"/>
    </xf>
    <xf numFmtId="2" fontId="2" fillId="18" borderId="10" xfId="231" applyNumberFormat="1" applyFont="1" applyFill="1" applyBorder="1" applyAlignment="1">
      <alignment horizontal="center" vertical="center"/>
    </xf>
    <xf numFmtId="2" fontId="2" fillId="18" borderId="67" xfId="231" applyNumberFormat="1" applyFont="1" applyFill="1" applyBorder="1" applyAlignment="1">
      <alignment horizontal="center" vertical="center"/>
    </xf>
    <xf numFmtId="0" fontId="3" fillId="0" borderId="9" xfId="35300" applyFont="1" applyFill="1" applyBorder="1" applyAlignment="1">
      <alignment horizontal="left"/>
    </xf>
    <xf numFmtId="2" fontId="2" fillId="0" borderId="36" xfId="231" applyNumberFormat="1" applyFont="1" applyFill="1" applyBorder="1" applyAlignment="1">
      <alignment horizontal="center" vertical="center"/>
    </xf>
    <xf numFmtId="2" fontId="2" fillId="0" borderId="8" xfId="231" applyNumberFormat="1" applyFont="1" applyFill="1" applyBorder="1" applyAlignment="1">
      <alignment horizontal="center" vertical="center"/>
    </xf>
    <xf numFmtId="2" fontId="2" fillId="18" borderId="8" xfId="231" applyNumberFormat="1" applyFont="1" applyFill="1" applyBorder="1" applyAlignment="1">
      <alignment horizontal="center" vertical="center"/>
    </xf>
    <xf numFmtId="2" fontId="2" fillId="18" borderId="35" xfId="231" applyNumberFormat="1" applyFont="1" applyFill="1" applyBorder="1" applyAlignment="1">
      <alignment horizontal="center" vertical="center"/>
    </xf>
    <xf numFmtId="165" fontId="2" fillId="0" borderId="8" xfId="231" applyNumberFormat="1" applyFont="1" applyFill="1" applyBorder="1" applyAlignment="1">
      <alignment horizontal="center" vertical="center"/>
    </xf>
    <xf numFmtId="0" fontId="3" fillId="0" borderId="7" xfId="35300" applyFont="1" applyFill="1" applyBorder="1" applyAlignment="1">
      <alignment horizontal="left"/>
    </xf>
    <xf numFmtId="0" fontId="2" fillId="0" borderId="0" xfId="35300" applyFont="1" applyFill="1" applyAlignment="1">
      <alignment vertical="center"/>
    </xf>
    <xf numFmtId="2" fontId="2" fillId="0" borderId="35" xfId="231" applyNumberFormat="1" applyFont="1" applyFill="1" applyBorder="1" applyAlignment="1">
      <alignment horizontal="center" vertical="center"/>
    </xf>
    <xf numFmtId="0" fontId="3" fillId="0" borderId="7" xfId="35300" applyFont="1" applyFill="1" applyBorder="1" applyAlignment="1">
      <alignment horizontal="left" vertical="center"/>
    </xf>
    <xf numFmtId="0" fontId="2" fillId="0" borderId="7" xfId="35300" applyFont="1" applyFill="1" applyBorder="1" applyAlignment="1">
      <alignment horizontal="left" indent="1"/>
    </xf>
    <xf numFmtId="0" fontId="2" fillId="0" borderId="7" xfId="35300" quotePrefix="1" applyFont="1" applyFill="1" applyBorder="1" applyAlignment="1">
      <alignment horizontal="left" indent="1"/>
    </xf>
    <xf numFmtId="0" fontId="2" fillId="19" borderId="36" xfId="35300" applyFont="1" applyFill="1" applyBorder="1" applyAlignment="1">
      <alignment horizontal="center" vertical="center"/>
    </xf>
    <xf numFmtId="0" fontId="2" fillId="19" borderId="8" xfId="35300" applyFont="1" applyFill="1" applyBorder="1" applyAlignment="1">
      <alignment horizontal="center" vertical="center"/>
    </xf>
    <xf numFmtId="0" fontId="2" fillId="19" borderId="35" xfId="35300" applyFont="1" applyFill="1" applyBorder="1" applyAlignment="1">
      <alignment horizontal="center" vertical="center"/>
    </xf>
    <xf numFmtId="0" fontId="3" fillId="19" borderId="8" xfId="35300" applyFont="1" applyFill="1" applyBorder="1" applyAlignment="1">
      <alignment horizontal="center" vertical="center"/>
    </xf>
    <xf numFmtId="0" fontId="3" fillId="19" borderId="7" xfId="35300" applyFont="1" applyFill="1" applyBorder="1" applyAlignment="1">
      <alignment horizontal="left"/>
    </xf>
    <xf numFmtId="165" fontId="2" fillId="0" borderId="36" xfId="35300" applyNumberFormat="1" applyFont="1" applyFill="1" applyBorder="1" applyAlignment="1">
      <alignment horizontal="center" vertical="center"/>
    </xf>
    <xf numFmtId="165" fontId="2" fillId="0" borderId="8" xfId="35300" applyNumberFormat="1" applyFont="1" applyFill="1" applyBorder="1" applyAlignment="1">
      <alignment horizontal="center" vertical="center"/>
    </xf>
    <xf numFmtId="165" fontId="2" fillId="0" borderId="35" xfId="35300" applyNumberFormat="1" applyFont="1" applyFill="1" applyBorder="1" applyAlignment="1">
      <alignment horizontal="center" vertical="center"/>
    </xf>
    <xf numFmtId="165" fontId="2" fillId="19" borderId="36" xfId="35300" applyNumberFormat="1" applyFont="1" applyFill="1" applyBorder="1" applyAlignment="1">
      <alignment horizontal="center" vertical="center"/>
    </xf>
    <xf numFmtId="165" fontId="2" fillId="19" borderId="8" xfId="35300" applyNumberFormat="1" applyFont="1" applyFill="1" applyBorder="1" applyAlignment="1">
      <alignment horizontal="center" vertical="center"/>
    </xf>
    <xf numFmtId="165" fontId="2" fillId="19" borderId="35" xfId="35300" applyNumberFormat="1" applyFont="1" applyFill="1" applyBorder="1" applyAlignment="1">
      <alignment horizontal="center" vertical="center"/>
    </xf>
    <xf numFmtId="165" fontId="20" fillId="0" borderId="36" xfId="35300" applyNumberFormat="1" applyFont="1" applyFill="1" applyBorder="1" applyAlignment="1">
      <alignment horizontal="center" vertical="center"/>
    </xf>
    <xf numFmtId="165" fontId="20" fillId="0" borderId="8" xfId="35300" applyNumberFormat="1" applyFont="1" applyFill="1" applyBorder="1" applyAlignment="1">
      <alignment horizontal="center" vertical="center"/>
    </xf>
    <xf numFmtId="165" fontId="20" fillId="0" borderId="35" xfId="35300" applyNumberFormat="1" applyFont="1" applyFill="1" applyBorder="1" applyAlignment="1">
      <alignment horizontal="center" vertical="center"/>
    </xf>
    <xf numFmtId="2" fontId="20" fillId="0" borderId="8" xfId="231" applyNumberFormat="1" applyFont="1" applyFill="1" applyBorder="1" applyAlignment="1">
      <alignment horizontal="center" vertical="center"/>
    </xf>
    <xf numFmtId="0" fontId="20" fillId="0" borderId="8" xfId="231" applyFont="1" applyFill="1" applyBorder="1" applyAlignment="1">
      <alignment horizontal="center" vertical="center"/>
    </xf>
    <xf numFmtId="165" fontId="2" fillId="0" borderId="19" xfId="35300" applyNumberFormat="1" applyFont="1" applyFill="1" applyBorder="1" applyAlignment="1">
      <alignment horizontal="center" vertical="center"/>
    </xf>
    <xf numFmtId="0" fontId="2" fillId="0" borderId="8" xfId="35300" applyFont="1" applyFill="1" applyBorder="1" applyAlignment="1">
      <alignment horizontal="center" vertical="center"/>
    </xf>
    <xf numFmtId="165" fontId="2" fillId="0" borderId="92" xfId="35300" applyNumberFormat="1" applyFont="1" applyFill="1" applyBorder="1" applyAlignment="1">
      <alignment horizontal="center" vertical="center"/>
    </xf>
    <xf numFmtId="165" fontId="2" fillId="0" borderId="93" xfId="35300" applyNumberFormat="1" applyFont="1" applyFill="1" applyBorder="1" applyAlignment="1">
      <alignment horizontal="center" vertical="center"/>
    </xf>
    <xf numFmtId="165" fontId="2" fillId="0" borderId="94" xfId="35300" applyNumberFormat="1" applyFont="1" applyFill="1" applyBorder="1" applyAlignment="1">
      <alignment horizontal="center" vertical="center"/>
    </xf>
    <xf numFmtId="0" fontId="2" fillId="0" borderId="93" xfId="35300" applyFont="1" applyFill="1" applyBorder="1" applyAlignment="1">
      <alignment horizontal="center" vertical="center"/>
    </xf>
    <xf numFmtId="0" fontId="2" fillId="0" borderId="95" xfId="35300" applyFont="1" applyFill="1" applyBorder="1" applyAlignment="1">
      <alignment horizontal="left" indent="1"/>
    </xf>
    <xf numFmtId="0" fontId="3" fillId="19" borderId="5" xfId="35300" applyFont="1" applyFill="1" applyBorder="1" applyAlignment="1">
      <alignment horizontal="center" vertical="center" wrapText="1"/>
    </xf>
    <xf numFmtId="0" fontId="3" fillId="19" borderId="1" xfId="3530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2" fillId="19" borderId="1" xfId="35300" applyFont="1" applyFill="1" applyBorder="1"/>
    <xf numFmtId="0" fontId="3" fillId="19" borderId="1" xfId="35300" applyFont="1" applyFill="1" applyBorder="1" applyAlignment="1">
      <alignment horizontal="left"/>
    </xf>
    <xf numFmtId="0" fontId="3" fillId="19" borderId="96" xfId="35300" applyFont="1" applyFill="1" applyBorder="1" applyAlignment="1">
      <alignment horizontal="left"/>
    </xf>
    <xf numFmtId="0" fontId="2" fillId="19" borderId="97" xfId="35300" applyFont="1" applyFill="1" applyBorder="1"/>
    <xf numFmtId="0" fontId="3" fillId="19" borderId="97" xfId="35300" applyFont="1" applyFill="1" applyBorder="1" applyAlignment="1">
      <alignment horizontal="left"/>
    </xf>
    <xf numFmtId="0" fontId="3" fillId="19" borderId="17" xfId="35300" applyFont="1" applyFill="1" applyBorder="1" applyAlignment="1">
      <alignment horizontal="center" wrapText="1"/>
    </xf>
    <xf numFmtId="190" fontId="2" fillId="0" borderId="0" xfId="231" applyNumberFormat="1" applyFont="1" applyFill="1"/>
    <xf numFmtId="43" fontId="2" fillId="0" borderId="0" xfId="231" applyNumberFormat="1" applyFont="1" applyFill="1"/>
    <xf numFmtId="43" fontId="3" fillId="0" borderId="11" xfId="44" quotePrefix="1" applyFont="1" applyFill="1" applyBorder="1" applyAlignment="1">
      <alignment horizontal="center" vertical="center"/>
    </xf>
    <xf numFmtId="188" fontId="3" fillId="0" borderId="56" xfId="44" applyNumberFormat="1" applyFont="1" applyFill="1" applyBorder="1" applyAlignment="1">
      <alignment horizontal="center" vertical="center"/>
    </xf>
    <xf numFmtId="43" fontId="3" fillId="0" borderId="10" xfId="44" quotePrefix="1" applyFont="1" applyFill="1" applyBorder="1" applyAlignment="1">
      <alignment horizontal="center" vertical="center"/>
    </xf>
    <xf numFmtId="188" fontId="3" fillId="0" borderId="10" xfId="44" applyNumberFormat="1" applyFont="1" applyFill="1" applyBorder="1" applyAlignment="1">
      <alignment horizontal="center" vertical="center"/>
    </xf>
    <xf numFmtId="2" fontId="3" fillId="0" borderId="67" xfId="2265" applyNumberFormat="1" applyFont="1" applyFill="1" applyBorder="1" applyAlignment="1">
      <alignment horizontal="center" vertical="center"/>
    </xf>
    <xf numFmtId="190" fontId="3" fillId="0" borderId="56" xfId="2265" applyNumberFormat="1" applyFont="1" applyFill="1" applyBorder="1" applyAlignment="1">
      <alignment horizontal="center" vertical="center"/>
    </xf>
    <xf numFmtId="164" fontId="3" fillId="0" borderId="56" xfId="2265" applyNumberFormat="1" applyFont="1" applyFill="1" applyBorder="1" applyAlignment="1">
      <alignment horizontal="center" vertical="center"/>
    </xf>
    <xf numFmtId="190" fontId="3" fillId="0" borderId="10" xfId="2265" applyNumberFormat="1" applyFont="1" applyFill="1" applyBorder="1" applyAlignment="1">
      <alignment horizontal="center" vertical="center"/>
    </xf>
    <xf numFmtId="0" fontId="3" fillId="0" borderId="9" xfId="231" applyFont="1" applyFill="1" applyBorder="1" applyAlignment="1" applyProtection="1">
      <alignment horizontal="left" vertical="center"/>
    </xf>
    <xf numFmtId="164" fontId="2" fillId="0" borderId="6" xfId="231" applyNumberFormat="1" applyFont="1" applyFill="1" applyBorder="1" applyAlignment="1">
      <alignment horizontal="center" vertical="center"/>
    </xf>
    <xf numFmtId="190" fontId="2" fillId="0" borderId="4" xfId="231" applyNumberFormat="1" applyFont="1" applyFill="1" applyBorder="1" applyAlignment="1">
      <alignment horizontal="center" vertical="center"/>
    </xf>
    <xf numFmtId="164" fontId="2" fillId="0" borderId="1" xfId="231" applyNumberFormat="1" applyFont="1" applyFill="1" applyBorder="1" applyAlignment="1">
      <alignment horizontal="center" vertical="center"/>
    </xf>
    <xf numFmtId="190" fontId="2" fillId="0" borderId="1" xfId="231" applyNumberFormat="1" applyFont="1" applyFill="1" applyBorder="1" applyAlignment="1">
      <alignment horizontal="center" vertical="center"/>
    </xf>
    <xf numFmtId="164" fontId="2" fillId="0" borderId="0" xfId="2265" applyNumberFormat="1" applyFont="1" applyFill="1" applyBorder="1" applyAlignment="1">
      <alignment horizontal="center" vertical="center"/>
    </xf>
    <xf numFmtId="190" fontId="2" fillId="0" borderId="4" xfId="2265" applyNumberFormat="1" applyFont="1" applyFill="1" applyBorder="1" applyAlignment="1">
      <alignment horizontal="center" vertical="center"/>
    </xf>
    <xf numFmtId="164" fontId="2" fillId="0" borderId="1" xfId="2265" applyNumberFormat="1" applyFont="1" applyFill="1" applyBorder="1" applyAlignment="1">
      <alignment horizontal="center" vertical="center"/>
    </xf>
    <xf numFmtId="190" fontId="2" fillId="0" borderId="1" xfId="2265" applyNumberFormat="1" applyFont="1" applyFill="1" applyBorder="1" applyAlignment="1">
      <alignment horizontal="center" vertical="center"/>
    </xf>
    <xf numFmtId="0" fontId="2" fillId="0" borderId="2" xfId="231" applyFont="1" applyFill="1" applyBorder="1"/>
    <xf numFmtId="164" fontId="2" fillId="0" borderId="42" xfId="2265" applyNumberFormat="1" applyFont="1" applyFill="1" applyBorder="1" applyAlignment="1">
      <alignment horizontal="center" vertical="center"/>
    </xf>
    <xf numFmtId="190" fontId="2" fillId="0" borderId="4" xfId="170" applyNumberFormat="1" applyFont="1" applyFill="1" applyBorder="1" applyAlignment="1">
      <alignment horizontal="center" vertical="center"/>
    </xf>
    <xf numFmtId="190" fontId="2" fillId="0" borderId="1" xfId="170" applyNumberFormat="1" applyFont="1" applyFill="1" applyBorder="1" applyAlignment="1">
      <alignment horizontal="center" vertical="center"/>
    </xf>
    <xf numFmtId="190" fontId="2" fillId="0" borderId="4" xfId="44" applyNumberFormat="1" applyFont="1" applyFill="1" applyBorder="1" applyAlignment="1">
      <alignment horizontal="center" vertical="center"/>
    </xf>
    <xf numFmtId="190" fontId="2" fillId="0" borderId="1" xfId="44" applyNumberFormat="1" applyFont="1" applyFill="1" applyBorder="1" applyAlignment="1">
      <alignment horizontal="center" vertical="center"/>
    </xf>
    <xf numFmtId="0" fontId="38" fillId="0" borderId="21" xfId="231" applyFont="1" applyFill="1" applyBorder="1" applyAlignment="1">
      <alignment horizontal="right"/>
    </xf>
    <xf numFmtId="0" fontId="2" fillId="0" borderId="0" xfId="231" applyFont="1" applyAlignment="1">
      <alignment horizontal="center" vertical="center"/>
    </xf>
    <xf numFmtId="2" fontId="2" fillId="0" borderId="0" xfId="231" applyNumberFormat="1" applyFont="1" applyAlignment="1">
      <alignment horizontal="center" vertical="center"/>
    </xf>
    <xf numFmtId="2" fontId="2" fillId="0" borderId="0" xfId="231" applyNumberFormat="1" applyFont="1" applyBorder="1"/>
    <xf numFmtId="2" fontId="3" fillId="0" borderId="0" xfId="231" applyNumberFormat="1" applyFont="1" applyBorder="1" applyAlignment="1">
      <alignment horizontal="center" vertical="center"/>
    </xf>
    <xf numFmtId="0" fontId="58" fillId="0" borderId="0" xfId="0" applyFont="1" applyAlignment="1">
      <alignment wrapText="1"/>
    </xf>
    <xf numFmtId="0" fontId="2" fillId="0" borderId="0" xfId="231" applyFont="1" applyBorder="1" applyAlignment="1" applyProtection="1">
      <alignment horizontal="center" vertical="center"/>
    </xf>
    <xf numFmtId="0" fontId="2" fillId="0" borderId="0" xfId="231" quotePrefix="1" applyFont="1" applyBorder="1" applyAlignment="1" applyProtection="1">
      <alignment horizontal="center" vertical="center"/>
    </xf>
    <xf numFmtId="2" fontId="2" fillId="0" borderId="0" xfId="231" applyNumberFormat="1" applyFont="1" applyFill="1" applyBorder="1"/>
    <xf numFmtId="2" fontId="2" fillId="0" borderId="0" xfId="231" applyNumberFormat="1" applyFont="1" applyBorder="1" applyAlignment="1">
      <alignment horizontal="right" vertical="center"/>
    </xf>
    <xf numFmtId="2" fontId="3" fillId="0" borderId="0" xfId="231" applyNumberFormat="1" applyFont="1" applyFill="1" applyBorder="1"/>
    <xf numFmtId="0" fontId="2" fillId="0" borderId="0" xfId="231" applyFont="1" applyFill="1" applyAlignment="1">
      <alignment horizontal="center" vertical="center"/>
    </xf>
    <xf numFmtId="2" fontId="3" fillId="0" borderId="11" xfId="2134" applyNumberFormat="1" applyFont="1" applyFill="1" applyBorder="1" applyAlignment="1">
      <alignment horizontal="center" vertical="center"/>
    </xf>
    <xf numFmtId="2" fontId="3" fillId="0" borderId="56" xfId="2134" applyNumberFormat="1" applyFont="1" applyFill="1" applyBorder="1" applyAlignment="1">
      <alignment horizontal="center" vertical="center"/>
    </xf>
    <xf numFmtId="2" fontId="3" fillId="0" borderId="10" xfId="2134" applyNumberFormat="1" applyFont="1" applyFill="1" applyBorder="1" applyAlignment="1">
      <alignment horizontal="center" vertical="center"/>
    </xf>
    <xf numFmtId="2" fontId="3" fillId="0" borderId="10" xfId="35316" quotePrefix="1" applyNumberFormat="1" applyFont="1" applyFill="1" applyBorder="1" applyAlignment="1">
      <alignment horizontal="center" vertical="center"/>
    </xf>
    <xf numFmtId="2" fontId="3" fillId="0" borderId="67" xfId="35316" applyNumberFormat="1" applyFont="1" applyFill="1" applyBorder="1" applyAlignment="1" applyProtection="1">
      <alignment horizontal="center" vertical="center"/>
    </xf>
    <xf numFmtId="2" fontId="3" fillId="0" borderId="55" xfId="2134" applyNumberFormat="1" applyFont="1" applyFill="1" applyBorder="1" applyAlignment="1">
      <alignment horizontal="center" vertical="center"/>
    </xf>
    <xf numFmtId="43" fontId="2" fillId="0" borderId="28" xfId="231" applyNumberFormat="1" applyFont="1" applyFill="1" applyBorder="1" applyAlignment="1">
      <alignment horizontal="center" vertical="center"/>
    </xf>
    <xf numFmtId="2" fontId="2" fillId="0" borderId="44" xfId="2134" applyNumberFormat="1" applyFont="1" applyFill="1" applyBorder="1" applyAlignment="1" applyProtection="1">
      <alignment horizontal="center" vertical="center"/>
    </xf>
    <xf numFmtId="2" fontId="2" fillId="0" borderId="27" xfId="2134" applyNumberFormat="1" applyFont="1" applyFill="1" applyBorder="1" applyAlignment="1" applyProtection="1">
      <alignment horizontal="center" vertical="center"/>
    </xf>
    <xf numFmtId="2" fontId="2" fillId="0" borderId="27" xfId="231" applyNumberFormat="1" applyFont="1" applyFill="1" applyBorder="1" applyAlignment="1">
      <alignment horizontal="center" vertical="center"/>
    </xf>
    <xf numFmtId="2" fontId="2" fillId="0" borderId="45" xfId="2134" applyNumberFormat="1" applyFont="1" applyFill="1" applyBorder="1" applyAlignment="1" applyProtection="1">
      <alignment horizontal="center" vertical="center"/>
    </xf>
    <xf numFmtId="2" fontId="2" fillId="0" borderId="64" xfId="2134" applyNumberFormat="1" applyFont="1" applyFill="1" applyBorder="1" applyAlignment="1" applyProtection="1">
      <alignment horizontal="center" vertical="center"/>
    </xf>
    <xf numFmtId="0" fontId="2" fillId="0" borderId="26" xfId="231" applyFont="1" applyBorder="1" applyAlignment="1" applyProtection="1">
      <alignment horizontal="left" vertical="center"/>
    </xf>
    <xf numFmtId="43" fontId="2" fillId="0" borderId="5" xfId="231" applyNumberFormat="1" applyFont="1" applyFill="1" applyBorder="1" applyAlignment="1">
      <alignment horizontal="center" vertical="center"/>
    </xf>
    <xf numFmtId="2" fontId="2" fillId="0" borderId="4" xfId="2134" applyNumberFormat="1" applyFont="1" applyFill="1" applyBorder="1" applyAlignment="1" applyProtection="1">
      <alignment horizontal="center" vertical="center"/>
    </xf>
    <xf numFmtId="2" fontId="2" fillId="0" borderId="1" xfId="2134" applyNumberFormat="1" applyFont="1" applyFill="1" applyBorder="1" applyAlignment="1" applyProtection="1">
      <alignment horizontal="center" vertical="center"/>
    </xf>
    <xf numFmtId="0" fontId="2" fillId="0" borderId="4" xfId="2134" applyFont="1" applyFill="1" applyBorder="1" applyAlignment="1" applyProtection="1">
      <alignment horizontal="center" vertical="center"/>
    </xf>
    <xf numFmtId="2" fontId="2" fillId="0" borderId="0" xfId="2134" applyNumberFormat="1" applyFont="1" applyFill="1" applyBorder="1" applyAlignment="1" applyProtection="1">
      <alignment horizontal="center" vertical="center"/>
    </xf>
    <xf numFmtId="0" fontId="2" fillId="0" borderId="2" xfId="231" applyFont="1" applyBorder="1" applyAlignment="1" applyProtection="1">
      <alignment horizontal="left" vertical="center"/>
    </xf>
    <xf numFmtId="2" fontId="2" fillId="0" borderId="0" xfId="2134" quotePrefix="1" applyNumberFormat="1" applyFont="1" applyFill="1" applyBorder="1" applyAlignment="1" applyProtection="1">
      <alignment horizontal="center" vertical="center"/>
    </xf>
    <xf numFmtId="2" fontId="2" fillId="0" borderId="1" xfId="2134" quotePrefix="1" applyNumberFormat="1" applyFont="1" applyFill="1" applyBorder="1" applyAlignment="1" applyProtection="1">
      <alignment horizontal="center" vertical="center"/>
    </xf>
    <xf numFmtId="0" fontId="2" fillId="0" borderId="2" xfId="231" applyFont="1" applyFill="1" applyBorder="1" applyAlignment="1" applyProtection="1">
      <alignment horizontal="left" vertical="center"/>
    </xf>
    <xf numFmtId="0" fontId="3" fillId="0" borderId="0" xfId="231" applyFont="1" applyFill="1" applyAlignment="1">
      <alignment horizontal="center" vertical="center"/>
    </xf>
    <xf numFmtId="2" fontId="2" fillId="0" borderId="4" xfId="2134" quotePrefix="1" applyNumberFormat="1" applyFont="1" applyFill="1" applyBorder="1" applyAlignment="1" applyProtection="1">
      <alignment horizontal="center" vertical="center"/>
    </xf>
    <xf numFmtId="0" fontId="2" fillId="0" borderId="1" xfId="2134" applyFont="1" applyFill="1" applyBorder="1" applyAlignment="1" applyProtection="1">
      <alignment horizontal="center" vertical="center"/>
    </xf>
    <xf numFmtId="0" fontId="2" fillId="0" borderId="1" xfId="2134" quotePrefix="1" applyFont="1" applyFill="1" applyBorder="1" applyAlignment="1" applyProtection="1">
      <alignment horizontal="center" vertical="center"/>
    </xf>
    <xf numFmtId="0" fontId="2" fillId="0" borderId="51" xfId="2134" quotePrefix="1" applyFont="1" applyFill="1" applyBorder="1" applyAlignment="1" applyProtection="1">
      <alignment horizontal="center" vertical="center"/>
    </xf>
    <xf numFmtId="2" fontId="2" fillId="0" borderId="41" xfId="2134" quotePrefix="1" applyNumberFormat="1" applyFont="1" applyFill="1" applyBorder="1" applyAlignment="1" applyProtection="1">
      <alignment horizontal="center" vertical="center"/>
    </xf>
    <xf numFmtId="2" fontId="2" fillId="0" borderId="12" xfId="2134" quotePrefix="1" applyNumberFormat="1" applyFont="1" applyFill="1" applyBorder="1" applyAlignment="1" applyProtection="1">
      <alignment horizontal="center" vertical="center"/>
    </xf>
    <xf numFmtId="2" fontId="2" fillId="0" borderId="12" xfId="2134" applyNumberFormat="1" applyFont="1" applyFill="1" applyBorder="1" applyAlignment="1" applyProtection="1">
      <alignment horizontal="center" vertical="center"/>
    </xf>
    <xf numFmtId="0" fontId="2" fillId="0" borderId="37" xfId="231" applyFont="1" applyBorder="1" applyAlignment="1" applyProtection="1">
      <alignment horizontal="left" vertical="center"/>
    </xf>
    <xf numFmtId="0" fontId="3" fillId="3" borderId="36" xfId="35316" quotePrefix="1" applyFont="1" applyFill="1" applyBorder="1" applyAlignment="1">
      <alignment horizontal="center" vertical="center"/>
    </xf>
    <xf numFmtId="0" fontId="3" fillId="3" borderId="20" xfId="35316" applyFont="1" applyFill="1" applyBorder="1" applyAlignment="1" applyProtection="1">
      <alignment horizontal="center" vertical="center"/>
    </xf>
    <xf numFmtId="0" fontId="3" fillId="3" borderId="8" xfId="35316" applyFont="1" applyFill="1" applyBorder="1" applyAlignment="1" applyProtection="1">
      <alignment horizontal="center" vertical="center"/>
    </xf>
    <xf numFmtId="0" fontId="3" fillId="3" borderId="19" xfId="35316" applyFont="1" applyFill="1" applyBorder="1" applyAlignment="1" applyProtection="1">
      <alignment horizontal="center" vertical="center"/>
    </xf>
    <xf numFmtId="0" fontId="38" fillId="0" borderId="21" xfId="231" applyFont="1" applyBorder="1" applyAlignment="1">
      <alignment horizontal="right" vertical="center"/>
    </xf>
    <xf numFmtId="0" fontId="48" fillId="0" borderId="0" xfId="231" applyFont="1" applyAlignment="1">
      <alignment horizontal="center" vertical="center"/>
    </xf>
    <xf numFmtId="168" fontId="2" fillId="0" borderId="13" xfId="41516" applyNumberFormat="1" applyFont="1" applyFill="1" applyBorder="1" applyAlignment="1" applyProtection="1">
      <alignment horizontal="center" vertical="center"/>
    </xf>
    <xf numFmtId="168" fontId="2" fillId="0" borderId="6" xfId="41516" applyNumberFormat="1" applyFont="1" applyFill="1" applyBorder="1" applyAlignment="1" applyProtection="1">
      <alignment horizontal="center" vertical="center"/>
    </xf>
    <xf numFmtId="0" fontId="2" fillId="0" borderId="1" xfId="231" applyFont="1" applyFill="1" applyBorder="1" applyAlignment="1">
      <alignment vertical="center"/>
    </xf>
    <xf numFmtId="165" fontId="2" fillId="0" borderId="1" xfId="231" applyNumberFormat="1" applyFont="1" applyFill="1" applyBorder="1" applyAlignment="1">
      <alignment horizontal="center" vertical="center"/>
    </xf>
    <xf numFmtId="2" fontId="2" fillId="0" borderId="6" xfId="231" applyNumberFormat="1" applyFont="1" applyFill="1" applyBorder="1" applyAlignment="1">
      <alignment horizontal="center" vertical="center"/>
    </xf>
    <xf numFmtId="165" fontId="2" fillId="0" borderId="6" xfId="231" applyNumberFormat="1" applyFont="1" applyFill="1" applyBorder="1" applyAlignment="1">
      <alignment horizontal="center" vertical="center"/>
    </xf>
    <xf numFmtId="0" fontId="2" fillId="0" borderId="27" xfId="231" applyFont="1" applyFill="1" applyBorder="1" applyAlignment="1">
      <alignment vertical="center"/>
    </xf>
    <xf numFmtId="165" fontId="2" fillId="0" borderId="27" xfId="231" applyNumberFormat="1" applyFont="1" applyFill="1" applyBorder="1" applyAlignment="1">
      <alignment horizontal="center" vertical="center"/>
    </xf>
    <xf numFmtId="0" fontId="2" fillId="0" borderId="6" xfId="231" applyFont="1" applyFill="1" applyBorder="1" applyAlignment="1">
      <alignment horizontal="center" vertical="center"/>
    </xf>
    <xf numFmtId="0" fontId="2" fillId="0" borderId="29" xfId="231" applyFont="1" applyFill="1" applyBorder="1" applyAlignment="1">
      <alignment horizontal="center" vertical="center"/>
    </xf>
    <xf numFmtId="165" fontId="2" fillId="0" borderId="6" xfId="231" quotePrefix="1" applyNumberFormat="1" applyFont="1" applyFill="1" applyBorder="1" applyAlignment="1">
      <alignment horizontal="center" vertical="center"/>
    </xf>
    <xf numFmtId="165" fontId="2" fillId="0" borderId="42" xfId="231" applyNumberFormat="1" applyFont="1" applyFill="1" applyBorder="1" applyAlignment="1">
      <alignment horizontal="center" vertical="center"/>
    </xf>
    <xf numFmtId="2" fontId="2" fillId="0" borderId="1" xfId="1846" applyNumberFormat="1" applyFont="1" applyFill="1" applyBorder="1" applyAlignment="1">
      <alignment horizontal="center"/>
    </xf>
    <xf numFmtId="165" fontId="2" fillId="0" borderId="5" xfId="231" applyNumberFormat="1" applyFont="1" applyFill="1" applyBorder="1" applyAlignment="1">
      <alignment horizontal="center" vertical="center"/>
    </xf>
    <xf numFmtId="1" fontId="2" fillId="0" borderId="6" xfId="231" quotePrefix="1" applyNumberFormat="1" applyFont="1" applyFill="1" applyBorder="1" applyAlignment="1">
      <alignment horizontal="center" vertical="center"/>
    </xf>
    <xf numFmtId="165" fontId="2" fillId="0" borderId="29" xfId="231" quotePrefix="1" applyNumberFormat="1" applyFont="1" applyFill="1" applyBorder="1" applyAlignment="1">
      <alignment horizontal="center" vertical="center"/>
    </xf>
    <xf numFmtId="165" fontId="2" fillId="0" borderId="12" xfId="44" applyNumberFormat="1" applyFont="1" applyFill="1" applyBorder="1" applyAlignment="1">
      <alignment horizontal="center" vertical="center"/>
    </xf>
    <xf numFmtId="165" fontId="2" fillId="0" borderId="13" xfId="44" applyNumberFormat="1" applyFont="1" applyFill="1" applyBorder="1" applyAlignment="1">
      <alignment horizontal="center" vertical="center"/>
    </xf>
    <xf numFmtId="2" fontId="2" fillId="0" borderId="1" xfId="44" applyNumberFormat="1" applyFont="1" applyFill="1" applyBorder="1" applyAlignment="1">
      <alignment horizontal="center" vertical="center"/>
    </xf>
    <xf numFmtId="2" fontId="2" fillId="0" borderId="6" xfId="44" applyNumberFormat="1" applyFont="1" applyFill="1" applyBorder="1" applyAlignment="1">
      <alignment horizontal="center" vertical="center"/>
    </xf>
    <xf numFmtId="165" fontId="2" fillId="0" borderId="27" xfId="44" applyNumberFormat="1" applyFont="1" applyFill="1" applyBorder="1" applyAlignment="1">
      <alignment horizontal="center" vertical="center"/>
    </xf>
    <xf numFmtId="165" fontId="2" fillId="0" borderId="29" xfId="44" applyNumberFormat="1" applyFont="1" applyFill="1" applyBorder="1" applyAlignment="1">
      <alignment horizontal="center" vertical="center"/>
    </xf>
    <xf numFmtId="0" fontId="2" fillId="0" borderId="31" xfId="231" applyFont="1" applyFill="1" applyBorder="1" applyAlignment="1">
      <alignment vertical="center"/>
    </xf>
    <xf numFmtId="165" fontId="2" fillId="0" borderId="31" xfId="231" applyNumberFormat="1" applyFont="1" applyFill="1" applyBorder="1" applyAlignment="1">
      <alignment horizontal="center" vertical="center"/>
    </xf>
    <xf numFmtId="0" fontId="2" fillId="0" borderId="32" xfId="231" applyFont="1" applyFill="1" applyBorder="1" applyAlignment="1">
      <alignment horizontal="center" vertical="center"/>
    </xf>
    <xf numFmtId="0" fontId="3" fillId="3" borderId="8" xfId="231" applyFont="1" applyFill="1" applyBorder="1" applyAlignment="1">
      <alignment horizontal="center" vertical="center" wrapText="1"/>
    </xf>
    <xf numFmtId="0" fontId="3" fillId="3" borderId="8" xfId="231" applyFont="1" applyFill="1" applyBorder="1" applyAlignment="1">
      <alignment horizontal="center" vertical="center"/>
    </xf>
    <xf numFmtId="0" fontId="20" fillId="0" borderId="0" xfId="231" applyFont="1" applyBorder="1"/>
    <xf numFmtId="165" fontId="20" fillId="0" borderId="0" xfId="231" quotePrefix="1" applyNumberFormat="1" applyFont="1" applyBorder="1" applyAlignment="1">
      <alignment horizontal="center"/>
    </xf>
    <xf numFmtId="165" fontId="20" fillId="21" borderId="0" xfId="231" applyNumberFormat="1" applyFont="1" applyFill="1" applyBorder="1"/>
    <xf numFmtId="0" fontId="20" fillId="0" borderId="0" xfId="231" applyFont="1" applyBorder="1" applyAlignment="1">
      <alignment horizontal="left" vertical="center" wrapText="1"/>
    </xf>
    <xf numFmtId="0" fontId="20" fillId="0" borderId="0" xfId="231" applyFont="1" applyFill="1"/>
    <xf numFmtId="0" fontId="20" fillId="0" borderId="0" xfId="231" applyFont="1" applyFill="1" applyBorder="1"/>
    <xf numFmtId="0" fontId="47" fillId="0" borderId="0" xfId="231" applyFont="1" applyBorder="1"/>
    <xf numFmtId="43" fontId="20" fillId="0" borderId="0" xfId="44" applyFont="1" applyBorder="1"/>
    <xf numFmtId="2" fontId="20" fillId="0" borderId="0" xfId="231" quotePrefix="1" applyNumberFormat="1" applyFont="1" applyBorder="1" applyAlignment="1">
      <alignment horizontal="center"/>
    </xf>
    <xf numFmtId="0" fontId="20" fillId="0" borderId="0" xfId="231" applyFont="1" applyBorder="1" applyAlignment="1">
      <alignment horizontal="left"/>
    </xf>
    <xf numFmtId="0" fontId="34" fillId="3" borderId="8" xfId="231" applyFont="1" applyFill="1" applyBorder="1" applyAlignment="1">
      <alignment horizontal="center" vertical="center"/>
    </xf>
    <xf numFmtId="0" fontId="34" fillId="0" borderId="0" xfId="231" applyFont="1" applyFill="1" applyBorder="1" applyAlignment="1">
      <alignment horizontal="center"/>
    </xf>
    <xf numFmtId="0" fontId="4" fillId="0" borderId="0" xfId="231" applyFont="1"/>
    <xf numFmtId="0" fontId="47" fillId="0" borderId="0" xfId="231" applyFont="1"/>
    <xf numFmtId="165" fontId="4" fillId="0" borderId="0" xfId="231" applyNumberFormat="1" applyFont="1" applyBorder="1"/>
    <xf numFmtId="14" fontId="20" fillId="0" borderId="0" xfId="231" applyNumberFormat="1" applyFont="1" applyBorder="1" applyAlignment="1">
      <alignment horizontal="right"/>
    </xf>
    <xf numFmtId="0" fontId="47" fillId="0" borderId="0" xfId="231" applyFont="1" applyBorder="1" applyAlignment="1">
      <alignment horizontal="center" vertical="center"/>
    </xf>
    <xf numFmtId="165" fontId="32" fillId="0" borderId="0" xfId="231" applyNumberFormat="1" applyFont="1"/>
    <xf numFmtId="0" fontId="2" fillId="0" borderId="0" xfId="231" applyFont="1" applyBorder="1" applyAlignment="1">
      <alignment horizontal="center" vertical="center"/>
    </xf>
    <xf numFmtId="165" fontId="32" fillId="0" borderId="0" xfId="231" applyNumberFormat="1" applyFont="1" applyBorder="1"/>
    <xf numFmtId="0" fontId="32" fillId="0" borderId="0" xfId="231" applyFont="1" applyBorder="1"/>
    <xf numFmtId="0" fontId="34" fillId="3" borderId="18" xfId="231" applyFont="1" applyFill="1" applyBorder="1" applyAlignment="1">
      <alignment vertical="center"/>
    </xf>
    <xf numFmtId="0" fontId="34" fillId="3" borderId="17" xfId="3" applyFont="1" applyFill="1" applyBorder="1" applyAlignment="1">
      <alignment horizontal="center" vertical="center" wrapText="1"/>
    </xf>
    <xf numFmtId="0" fontId="59" fillId="0" borderId="0" xfId="231" applyFont="1" applyBorder="1" applyAlignment="1">
      <alignment horizontal="right" vertical="center"/>
    </xf>
    <xf numFmtId="2" fontId="20" fillId="0" borderId="0" xfId="231" applyNumberFormat="1" applyFont="1" applyFill="1" applyBorder="1" applyAlignment="1">
      <alignment vertical="center"/>
    </xf>
    <xf numFmtId="165" fontId="20" fillId="0" borderId="0" xfId="231" applyNumberFormat="1" applyFont="1" applyBorder="1"/>
    <xf numFmtId="0" fontId="34" fillId="3" borderId="29" xfId="231" applyFont="1" applyFill="1" applyBorder="1" applyAlignment="1">
      <alignment horizontal="center" vertical="center"/>
    </xf>
    <xf numFmtId="0" fontId="34" fillId="3" borderId="27" xfId="231" applyFont="1" applyFill="1" applyBorder="1" applyAlignment="1">
      <alignment horizontal="center" vertical="center"/>
    </xf>
    <xf numFmtId="0" fontId="34" fillId="3" borderId="8" xfId="231" applyFont="1" applyFill="1" applyBorder="1" applyAlignment="1">
      <alignment horizontal="center"/>
    </xf>
    <xf numFmtId="0" fontId="3" fillId="3" borderId="8" xfId="231" applyFont="1" applyFill="1" applyBorder="1" applyAlignment="1">
      <alignment horizontal="center"/>
    </xf>
    <xf numFmtId="0" fontId="3" fillId="3" borderId="20" xfId="231" applyFont="1" applyFill="1" applyBorder="1" applyAlignment="1">
      <alignment horizontal="center"/>
    </xf>
    <xf numFmtId="0" fontId="3" fillId="3" borderId="27" xfId="231" applyFont="1" applyFill="1" applyBorder="1" applyAlignment="1">
      <alignment horizontal="center"/>
    </xf>
    <xf numFmtId="0" fontId="3" fillId="3" borderId="27" xfId="231" applyFont="1" applyFill="1" applyBorder="1" applyAlignment="1">
      <alignment horizontal="center" vertical="center"/>
    </xf>
    <xf numFmtId="0" fontId="3" fillId="3" borderId="27" xfId="231" applyFont="1" applyFill="1" applyBorder="1" applyAlignment="1">
      <alignment horizontal="center" vertical="center" wrapText="1"/>
    </xf>
    <xf numFmtId="0" fontId="34" fillId="3" borderId="13" xfId="231" applyFont="1" applyFill="1" applyBorder="1" applyAlignment="1">
      <alignment horizontal="center" vertical="center"/>
    </xf>
    <xf numFmtId="0" fontId="34" fillId="3" borderId="12" xfId="231" applyFont="1" applyFill="1" applyBorder="1" applyAlignment="1">
      <alignment horizontal="center" vertical="center"/>
    </xf>
    <xf numFmtId="0" fontId="3" fillId="3" borderId="20" xfId="231" applyFont="1" applyFill="1" applyBorder="1" applyAlignment="1">
      <alignment horizontal="center" vertical="center"/>
    </xf>
    <xf numFmtId="0" fontId="3" fillId="3" borderId="1" xfId="231" applyFont="1" applyFill="1" applyBorder="1" applyAlignment="1">
      <alignment horizontal="center"/>
    </xf>
    <xf numFmtId="0" fontId="20" fillId="3" borderId="12" xfId="231" applyFont="1" applyFill="1" applyBorder="1"/>
    <xf numFmtId="0" fontId="20" fillId="0" borderId="0" xfId="231" applyFont="1" applyAlignment="1">
      <alignment vertical="center"/>
    </xf>
    <xf numFmtId="165" fontId="20" fillId="0" borderId="0" xfId="231" applyNumberFormat="1" applyFont="1" applyBorder="1" applyAlignment="1">
      <alignment vertical="center"/>
    </xf>
    <xf numFmtId="0" fontId="20" fillId="0" borderId="0" xfId="231" applyFont="1" applyBorder="1" applyAlignment="1">
      <alignment vertical="center"/>
    </xf>
    <xf numFmtId="0" fontId="60" fillId="0" borderId="0" xfId="231" applyNumberFormat="1" applyFont="1" applyFill="1" applyBorder="1" applyAlignment="1" applyProtection="1">
      <alignment vertical="center" wrapText="1" shrinkToFit="1"/>
    </xf>
    <xf numFmtId="0" fontId="20" fillId="21" borderId="0" xfId="231" applyFont="1" applyFill="1" applyBorder="1" applyAlignment="1">
      <alignment horizontal="center" vertical="center" wrapText="1"/>
    </xf>
    <xf numFmtId="0" fontId="20" fillId="21" borderId="0" xfId="231" applyFont="1" applyFill="1" applyBorder="1" applyAlignment="1">
      <alignment horizontal="center" vertical="center"/>
    </xf>
    <xf numFmtId="165" fontId="34" fillId="21" borderId="11" xfId="231" applyNumberFormat="1" applyFont="1" applyFill="1" applyBorder="1" applyAlignment="1">
      <alignment horizontal="center" vertical="center"/>
    </xf>
    <xf numFmtId="165" fontId="34" fillId="21" borderId="10" xfId="231" applyNumberFormat="1" applyFont="1" applyFill="1" applyBorder="1" applyAlignment="1">
      <alignment horizontal="center" vertical="center"/>
    </xf>
    <xf numFmtId="165" fontId="34" fillId="21" borderId="10" xfId="231" applyNumberFormat="1" applyFont="1" applyFill="1" applyBorder="1" applyAlignment="1">
      <alignment horizontal="right" vertical="center"/>
    </xf>
    <xf numFmtId="165" fontId="34" fillId="0" borderId="10" xfId="231" applyNumberFormat="1" applyFont="1" applyBorder="1" applyAlignment="1">
      <alignment horizontal="right" vertical="center"/>
    </xf>
    <xf numFmtId="165" fontId="34" fillId="0" borderId="10" xfId="231" applyNumberFormat="1" applyFont="1" applyFill="1" applyBorder="1" applyAlignment="1">
      <alignment horizontal="right"/>
    </xf>
    <xf numFmtId="0" fontId="53" fillId="0" borderId="9" xfId="231" applyFont="1" applyBorder="1"/>
    <xf numFmtId="165" fontId="20" fillId="0" borderId="0" xfId="231" applyNumberFormat="1" applyFont="1" applyBorder="1" applyAlignment="1">
      <alignment horizontal="center" vertical="center"/>
    </xf>
    <xf numFmtId="2" fontId="20" fillId="0" borderId="0" xfId="231" applyNumberFormat="1" applyFont="1" applyBorder="1" applyAlignment="1">
      <alignment vertical="center"/>
    </xf>
    <xf numFmtId="165" fontId="34" fillId="21" borderId="13" xfId="231" applyNumberFormat="1" applyFont="1" applyFill="1" applyBorder="1" applyAlignment="1">
      <alignment horizontal="center" vertical="center"/>
    </xf>
    <xf numFmtId="165" fontId="34" fillId="21" borderId="12" xfId="231" applyNumberFormat="1" applyFont="1" applyFill="1" applyBorder="1" applyAlignment="1">
      <alignment horizontal="center" vertical="center"/>
    </xf>
    <xf numFmtId="165" fontId="34" fillId="0" borderId="12" xfId="231" applyNumberFormat="1" applyFont="1" applyFill="1" applyBorder="1" applyAlignment="1" applyProtection="1">
      <alignment horizontal="right" vertical="center" wrapText="1" shrinkToFit="1"/>
    </xf>
    <xf numFmtId="165" fontId="34" fillId="0" borderId="12" xfId="231" applyNumberFormat="1" applyFont="1" applyFill="1" applyBorder="1" applyAlignment="1" applyProtection="1">
      <alignment horizontal="right"/>
    </xf>
    <xf numFmtId="0" fontId="34" fillId="0" borderId="37" xfId="231" applyFont="1" applyBorder="1" applyAlignment="1">
      <alignment horizontal="left" vertical="center"/>
    </xf>
    <xf numFmtId="165" fontId="34" fillId="21" borderId="3" xfId="231" applyNumberFormat="1" applyFont="1" applyFill="1" applyBorder="1" applyAlignment="1">
      <alignment horizontal="center" vertical="center"/>
    </xf>
    <xf numFmtId="165" fontId="34" fillId="21" borderId="8" xfId="231" applyNumberFormat="1" applyFont="1" applyFill="1" applyBorder="1" applyAlignment="1">
      <alignment horizontal="center" vertical="center"/>
    </xf>
    <xf numFmtId="2" fontId="34" fillId="0" borderId="0" xfId="231" applyNumberFormat="1" applyFont="1" applyBorder="1" applyAlignment="1">
      <alignment horizontal="center" vertical="center"/>
    </xf>
    <xf numFmtId="165" fontId="20" fillId="21" borderId="29" xfId="231" applyNumberFormat="1" applyFont="1" applyFill="1" applyBorder="1" applyAlignment="1">
      <alignment horizontal="center" vertical="center"/>
    </xf>
    <xf numFmtId="165" fontId="20" fillId="21" borderId="27" xfId="231" applyNumberFormat="1" applyFont="1" applyFill="1" applyBorder="1" applyAlignment="1">
      <alignment horizontal="center" vertical="center"/>
    </xf>
    <xf numFmtId="2" fontId="20" fillId="0" borderId="0" xfId="231" applyNumberFormat="1" applyFont="1" applyBorder="1" applyAlignment="1">
      <alignment horizontal="center" vertical="center"/>
    </xf>
    <xf numFmtId="165" fontId="20" fillId="21" borderId="6" xfId="231" applyNumberFormat="1" applyFont="1" applyFill="1" applyBorder="1" applyAlignment="1">
      <alignment horizontal="center" vertical="center"/>
    </xf>
    <xf numFmtId="165" fontId="20" fillId="21" borderId="1" xfId="231" applyNumberFormat="1" applyFont="1" applyFill="1" applyBorder="1" applyAlignment="1">
      <alignment horizontal="center" vertical="center"/>
    </xf>
    <xf numFmtId="165" fontId="20" fillId="21" borderId="13" xfId="231" applyNumberFormat="1" applyFont="1" applyFill="1" applyBorder="1" applyAlignment="1">
      <alignment horizontal="center" vertical="center"/>
    </xf>
    <xf numFmtId="165" fontId="20" fillId="21" borderId="12" xfId="231" applyNumberFormat="1" applyFont="1" applyFill="1" applyBorder="1" applyAlignment="1">
      <alignment horizontal="center" vertical="center"/>
    </xf>
    <xf numFmtId="0" fontId="20" fillId="0" borderId="0" xfId="231" applyFont="1" applyBorder="1" applyAlignment="1">
      <alignment horizontal="center" vertical="center" wrapText="1"/>
    </xf>
    <xf numFmtId="16" fontId="20" fillId="0" borderId="0" xfId="231" applyNumberFormat="1" applyFont="1" applyBorder="1" applyAlignment="1">
      <alignment horizontal="center" vertical="center" wrapText="1"/>
    </xf>
    <xf numFmtId="0" fontId="20" fillId="0" borderId="0" xfId="231" applyFont="1" applyBorder="1" applyAlignment="1">
      <alignment horizontal="center" vertical="center"/>
    </xf>
    <xf numFmtId="0" fontId="34" fillId="3" borderId="8" xfId="231" applyFont="1" applyFill="1" applyBorder="1" applyAlignment="1">
      <alignment horizontal="center" vertical="center" wrapText="1"/>
    </xf>
    <xf numFmtId="0" fontId="34" fillId="0" borderId="0" xfId="231" applyFont="1" applyBorder="1" applyAlignment="1">
      <alignment horizontal="center" vertical="center"/>
    </xf>
    <xf numFmtId="0" fontId="34" fillId="19" borderId="17" xfId="231" applyFont="1" applyFill="1" applyBorder="1" applyAlignment="1">
      <alignment horizontal="center" vertical="center"/>
    </xf>
    <xf numFmtId="0" fontId="34" fillId="0" borderId="0" xfId="231" applyFont="1" applyFill="1" applyBorder="1" applyAlignment="1">
      <alignment horizontal="center" vertical="center"/>
    </xf>
    <xf numFmtId="0" fontId="34" fillId="0" borderId="0" xfId="231" applyFont="1" applyAlignment="1">
      <alignment horizontal="center" vertical="center"/>
    </xf>
    <xf numFmtId="2" fontId="20" fillId="0" borderId="0" xfId="231" applyNumberFormat="1" applyFont="1" applyFill="1" applyBorder="1" applyAlignment="1">
      <alignment horizontal="center"/>
    </xf>
    <xf numFmtId="2" fontId="20" fillId="0" borderId="0" xfId="231" applyNumberFormat="1" applyFont="1" applyFill="1" applyBorder="1"/>
    <xf numFmtId="0" fontId="34" fillId="3" borderId="12" xfId="231" applyFont="1" applyFill="1" applyBorder="1" applyAlignment="1">
      <alignment horizontal="center" vertical="center" wrapText="1"/>
    </xf>
    <xf numFmtId="0" fontId="3" fillId="0" borderId="0" xfId="231" applyFont="1" applyBorder="1" applyAlignment="1">
      <alignment vertical="center"/>
    </xf>
    <xf numFmtId="0" fontId="4" fillId="18" borderId="0" xfId="231" applyFont="1" applyFill="1"/>
    <xf numFmtId="165" fontId="20" fillId="21" borderId="0" xfId="231" applyNumberFormat="1" applyFont="1" applyFill="1" applyBorder="1" applyAlignment="1">
      <alignment horizontal="right" vertical="center"/>
    </xf>
    <xf numFmtId="165" fontId="3" fillId="21" borderId="10" xfId="231" applyNumberFormat="1" applyFont="1" applyFill="1" applyBorder="1" applyAlignment="1">
      <alignment horizontal="center" vertical="center"/>
    </xf>
    <xf numFmtId="165" fontId="3" fillId="21" borderId="10" xfId="231" applyNumberFormat="1" applyFont="1" applyFill="1" applyBorder="1" applyAlignment="1">
      <alignment horizontal="right" vertical="center"/>
    </xf>
    <xf numFmtId="0" fontId="3" fillId="0" borderId="9" xfId="231" applyFont="1" applyBorder="1" applyAlignment="1">
      <alignment horizontal="left" vertical="top"/>
    </xf>
    <xf numFmtId="0" fontId="2" fillId="0" borderId="26" xfId="231" applyFont="1" applyFill="1" applyBorder="1" applyAlignment="1">
      <alignment horizontal="left" vertical="top"/>
    </xf>
    <xf numFmtId="0" fontId="2" fillId="0" borderId="2" xfId="231" applyFont="1" applyBorder="1" applyAlignment="1">
      <alignment horizontal="left" vertical="top"/>
    </xf>
    <xf numFmtId="0" fontId="4" fillId="0" borderId="0" xfId="231" applyFont="1" applyFill="1" applyBorder="1"/>
    <xf numFmtId="165" fontId="20" fillId="0" borderId="0" xfId="231" applyNumberFormat="1" applyFont="1" applyFill="1" applyBorder="1" applyAlignment="1">
      <alignment horizontal="right" vertical="center"/>
    </xf>
    <xf numFmtId="0" fontId="2" fillId="0" borderId="37" xfId="231" applyFont="1" applyBorder="1" applyAlignment="1">
      <alignment horizontal="left" vertical="top"/>
    </xf>
    <xf numFmtId="165" fontId="20" fillId="3" borderId="3" xfId="231" applyNumberFormat="1" applyFont="1" applyFill="1" applyBorder="1" applyAlignment="1">
      <alignment horizontal="center" vertical="center"/>
    </xf>
    <xf numFmtId="165" fontId="2" fillId="3" borderId="8" xfId="231" applyNumberFormat="1" applyFont="1" applyFill="1" applyBorder="1" applyAlignment="1">
      <alignment horizontal="right" vertical="center"/>
    </xf>
    <xf numFmtId="165" fontId="2" fillId="3" borderId="8" xfId="231" applyNumberFormat="1" applyFont="1" applyFill="1" applyBorder="1" applyAlignment="1">
      <alignment horizontal="center" vertical="center"/>
    </xf>
    <xf numFmtId="0" fontId="3" fillId="3" borderId="7" xfId="231" applyFont="1" applyFill="1" applyBorder="1" applyAlignment="1">
      <alignment vertical="top"/>
    </xf>
    <xf numFmtId="165" fontId="3" fillId="21" borderId="8" xfId="231" applyNumberFormat="1" applyFont="1" applyFill="1" applyBorder="1" applyAlignment="1">
      <alignment horizontal="center" vertical="center"/>
    </xf>
    <xf numFmtId="165" fontId="3" fillId="21" borderId="8" xfId="231" applyNumberFormat="1" applyFont="1" applyFill="1" applyBorder="1" applyAlignment="1">
      <alignment horizontal="right" vertical="center"/>
    </xf>
    <xf numFmtId="0" fontId="3" fillId="0" borderId="7" xfId="231" applyFont="1" applyBorder="1" applyAlignment="1">
      <alignment horizontal="left" vertical="top"/>
    </xf>
    <xf numFmtId="0" fontId="2" fillId="0" borderId="26" xfId="231" applyFont="1" applyBorder="1" applyAlignment="1">
      <alignment horizontal="left" vertical="top"/>
    </xf>
    <xf numFmtId="0" fontId="61" fillId="3" borderId="3" xfId="231" applyFont="1" applyFill="1" applyBorder="1" applyAlignment="1">
      <alignment vertical="top"/>
    </xf>
    <xf numFmtId="0" fontId="61" fillId="3" borderId="8" xfId="231" applyFont="1" applyFill="1" applyBorder="1" applyAlignment="1">
      <alignment vertical="top"/>
    </xf>
    <xf numFmtId="0" fontId="3" fillId="3" borderId="8" xfId="231" applyFont="1" applyFill="1" applyBorder="1" applyAlignment="1">
      <alignment vertical="top"/>
    </xf>
    <xf numFmtId="0" fontId="3" fillId="3" borderId="34" xfId="231" applyFont="1" applyFill="1" applyBorder="1" applyAlignment="1">
      <alignment vertical="top"/>
    </xf>
    <xf numFmtId="0" fontId="61" fillId="20" borderId="3" xfId="231" applyFont="1" applyFill="1" applyBorder="1" applyAlignment="1">
      <alignment horizontal="center" vertical="top" wrapText="1"/>
    </xf>
    <xf numFmtId="0" fontId="61" fillId="20" borderId="8" xfId="231" applyFont="1" applyFill="1" applyBorder="1" applyAlignment="1">
      <alignment horizontal="center" vertical="top" wrapText="1"/>
    </xf>
    <xf numFmtId="0" fontId="34" fillId="3" borderId="39" xfId="231" applyFont="1" applyFill="1" applyBorder="1" applyAlignment="1">
      <alignment horizontal="center" vertical="center"/>
    </xf>
    <xf numFmtId="0" fontId="34" fillId="3" borderId="8" xfId="231" applyFont="1" applyFill="1" applyBorder="1" applyAlignment="1">
      <alignment horizontal="center" vertical="center" wrapText="1"/>
    </xf>
    <xf numFmtId="0" fontId="34" fillId="3" borderId="3" xfId="231" applyFont="1" applyFill="1" applyBorder="1" applyAlignment="1">
      <alignment horizontal="center" vertical="center" wrapText="1"/>
    </xf>
    <xf numFmtId="2" fontId="14" fillId="0" borderId="51" xfId="231" applyNumberFormat="1" applyFont="1" applyBorder="1" applyAlignment="1">
      <alignment horizontal="right" vertical="center"/>
    </xf>
    <xf numFmtId="165" fontId="14" fillId="0" borderId="12" xfId="231" applyNumberFormat="1" applyFont="1" applyFill="1" applyBorder="1" applyAlignment="1">
      <alignment horizontal="right" vertical="center"/>
    </xf>
    <xf numFmtId="165" fontId="14" fillId="0" borderId="12" xfId="231" applyNumberFormat="1" applyFont="1" applyBorder="1" applyAlignment="1">
      <alignment horizontal="center" vertical="center"/>
    </xf>
    <xf numFmtId="165" fontId="14" fillId="0" borderId="13" xfId="231" applyNumberFormat="1" applyFont="1" applyBorder="1" applyAlignment="1">
      <alignment horizontal="center" vertical="center"/>
    </xf>
    <xf numFmtId="2" fontId="14" fillId="0" borderId="4" xfId="231" applyNumberFormat="1" applyFont="1" applyBorder="1" applyAlignment="1">
      <alignment horizontal="right" vertical="center"/>
    </xf>
    <xf numFmtId="165" fontId="14" fillId="0" borderId="1" xfId="231" applyNumberFormat="1" applyFont="1" applyFill="1" applyBorder="1" applyAlignment="1">
      <alignment horizontal="right" vertical="center"/>
    </xf>
    <xf numFmtId="165" fontId="14" fillId="0" borderId="1" xfId="231" applyNumberFormat="1" applyFont="1" applyBorder="1" applyAlignment="1">
      <alignment horizontal="center" vertical="center"/>
    </xf>
    <xf numFmtId="165" fontId="14" fillId="0" borderId="6" xfId="231" applyNumberFormat="1" applyFont="1" applyBorder="1" applyAlignment="1">
      <alignment horizontal="center" vertical="center"/>
    </xf>
    <xf numFmtId="2" fontId="14" fillId="18" borderId="4" xfId="231" applyNumberFormat="1" applyFont="1" applyFill="1" applyBorder="1" applyAlignment="1">
      <alignment horizontal="right" vertical="center"/>
    </xf>
    <xf numFmtId="1" fontId="14" fillId="0" borderId="1" xfId="231" applyNumberFormat="1" applyFont="1" applyFill="1" applyBorder="1" applyAlignment="1">
      <alignment horizontal="right" vertical="center"/>
    </xf>
    <xf numFmtId="2" fontId="14" fillId="0" borderId="4" xfId="231" applyNumberFormat="1" applyFont="1" applyBorder="1" applyAlignment="1">
      <alignment horizontal="right" vertical="center" wrapText="1"/>
    </xf>
    <xf numFmtId="165" fontId="14" fillId="0" borderId="1" xfId="231" quotePrefix="1" applyNumberFormat="1" applyFont="1" applyBorder="1" applyAlignment="1">
      <alignment horizontal="center" vertical="center"/>
    </xf>
    <xf numFmtId="165" fontId="14" fillId="0" borderId="1" xfId="44" applyNumberFormat="1" applyFont="1" applyFill="1" applyBorder="1" applyAlignment="1">
      <alignment horizontal="right" vertical="center"/>
    </xf>
    <xf numFmtId="165" fontId="14" fillId="0" borderId="1" xfId="231" quotePrefix="1" applyNumberFormat="1" applyFont="1" applyFill="1" applyBorder="1" applyAlignment="1">
      <alignment horizontal="center" vertical="center"/>
    </xf>
    <xf numFmtId="165" fontId="14" fillId="0" borderId="6" xfId="231" applyNumberFormat="1" applyFont="1" applyFill="1" applyBorder="1" applyAlignment="1">
      <alignment horizontal="center" vertical="center"/>
    </xf>
    <xf numFmtId="2" fontId="14" fillId="0" borderId="4" xfId="231" applyNumberFormat="1" applyFont="1" applyFill="1" applyBorder="1" applyAlignment="1">
      <alignment horizontal="right" vertical="center" wrapText="1"/>
    </xf>
    <xf numFmtId="165" fontId="14" fillId="0" borderId="1" xfId="231" applyNumberFormat="1" applyFont="1" applyFill="1" applyBorder="1" applyAlignment="1">
      <alignment horizontal="center" vertical="center"/>
    </xf>
    <xf numFmtId="2" fontId="14" fillId="0" borderId="57" xfId="231" applyNumberFormat="1" applyFont="1" applyFill="1" applyBorder="1" applyAlignment="1">
      <alignment horizontal="right" vertical="center" wrapText="1"/>
    </xf>
    <xf numFmtId="165" fontId="14" fillId="0" borderId="31" xfId="231" applyNumberFormat="1" applyFont="1" applyFill="1" applyBorder="1" applyAlignment="1">
      <alignment horizontal="right" vertical="center"/>
    </xf>
    <xf numFmtId="165" fontId="14" fillId="0" borderId="31" xfId="231" applyNumberFormat="1" applyFont="1" applyFill="1" applyBorder="1" applyAlignment="1">
      <alignment horizontal="center" vertical="center"/>
    </xf>
    <xf numFmtId="165" fontId="14" fillId="0" borderId="32" xfId="231" applyNumberFormat="1" applyFont="1" applyFill="1" applyBorder="1" applyAlignment="1">
      <alignment horizontal="center" vertical="center"/>
    </xf>
    <xf numFmtId="0" fontId="14" fillId="0" borderId="37" xfId="231" applyFont="1" applyBorder="1" applyAlignment="1">
      <alignment vertical="center"/>
    </xf>
    <xf numFmtId="0" fontId="14" fillId="0" borderId="2" xfId="231" applyFont="1" applyBorder="1" applyAlignment="1">
      <alignment vertical="center"/>
    </xf>
    <xf numFmtId="0" fontId="14" fillId="18" borderId="2" xfId="231" applyFont="1" applyFill="1" applyBorder="1" applyAlignment="1">
      <alignment vertical="center"/>
    </xf>
    <xf numFmtId="0" fontId="14" fillId="0" borderId="2" xfId="231" applyFont="1" applyBorder="1" applyAlignment="1">
      <alignment vertical="center" wrapText="1"/>
    </xf>
    <xf numFmtId="0" fontId="14" fillId="0" borderId="2" xfId="231" applyFont="1" applyBorder="1" applyAlignment="1">
      <alignment horizontal="left" vertical="center"/>
    </xf>
    <xf numFmtId="0" fontId="14" fillId="0" borderId="2" xfId="231" applyFont="1" applyBorder="1" applyAlignment="1">
      <alignment horizontal="left" vertical="center" wrapText="1"/>
    </xf>
    <xf numFmtId="0" fontId="14" fillId="0" borderId="2" xfId="231" applyFont="1" applyFill="1" applyBorder="1" applyAlignment="1">
      <alignment horizontal="left" vertical="center" wrapText="1"/>
    </xf>
    <xf numFmtId="0" fontId="14" fillId="0" borderId="30" xfId="231" applyFont="1" applyFill="1" applyBorder="1" applyAlignment="1">
      <alignment horizontal="left" vertical="center" wrapText="1"/>
    </xf>
    <xf numFmtId="0" fontId="14" fillId="0" borderId="34" xfId="231" applyFont="1" applyBorder="1" applyAlignment="1">
      <alignment horizontal="left" vertical="center" wrapText="1"/>
    </xf>
    <xf numFmtId="0" fontId="14" fillId="0" borderId="8" xfId="231" applyFont="1" applyFill="1" applyBorder="1" applyAlignment="1">
      <alignment horizontal="right"/>
    </xf>
    <xf numFmtId="165" fontId="14" fillId="0" borderId="8" xfId="231" applyNumberFormat="1" applyFont="1" applyFill="1" applyBorder="1" applyAlignment="1">
      <alignment horizontal="right"/>
    </xf>
    <xf numFmtId="165" fontId="14" fillId="0" borderId="8" xfId="231" applyNumberFormat="1" applyFont="1" applyBorder="1" applyAlignment="1">
      <alignment horizontal="center" vertical="center"/>
    </xf>
    <xf numFmtId="165" fontId="14" fillId="0" borderId="8" xfId="231" applyNumberFormat="1" applyFont="1" applyFill="1" applyBorder="1" applyAlignment="1">
      <alignment vertical="center"/>
    </xf>
    <xf numFmtId="165" fontId="14" fillId="0" borderId="8" xfId="231" applyNumberFormat="1" applyFont="1" applyBorder="1"/>
    <xf numFmtId="165" fontId="14" fillId="0" borderId="3" xfId="231" applyNumberFormat="1" applyFont="1" applyBorder="1" applyAlignment="1">
      <alignment horizontal="center" vertical="center"/>
    </xf>
    <xf numFmtId="0" fontId="62" fillId="0" borderId="52" xfId="231" applyFont="1" applyBorder="1" applyAlignment="1">
      <alignment horizontal="left" vertical="center"/>
    </xf>
    <xf numFmtId="0" fontId="14" fillId="0" borderId="12" xfId="231" applyFont="1" applyFill="1" applyBorder="1" applyAlignment="1">
      <alignment horizontal="right"/>
    </xf>
    <xf numFmtId="0" fontId="14" fillId="21" borderId="12" xfId="231" applyFont="1" applyFill="1" applyBorder="1" applyAlignment="1">
      <alignment horizontal="right"/>
    </xf>
    <xf numFmtId="165" fontId="14" fillId="0" borderId="12" xfId="231" applyNumberFormat="1" applyFont="1" applyFill="1" applyBorder="1" applyAlignment="1">
      <alignment vertical="center"/>
    </xf>
    <xf numFmtId="165" fontId="14" fillId="0" borderId="12" xfId="231" applyNumberFormat="1" applyFont="1" applyBorder="1" applyAlignment="1">
      <alignment vertical="center"/>
    </xf>
    <xf numFmtId="165" fontId="14" fillId="0" borderId="12" xfId="231" applyNumberFormat="1" applyFont="1" applyBorder="1"/>
    <xf numFmtId="0" fontId="62" fillId="0" borderId="38" xfId="231" applyFont="1" applyBorder="1" applyAlignment="1">
      <alignment horizontal="left" vertical="center"/>
    </xf>
    <xf numFmtId="0" fontId="14" fillId="0" borderId="1" xfId="231" applyFont="1" applyFill="1" applyBorder="1" applyAlignment="1">
      <alignment horizontal="right"/>
    </xf>
    <xf numFmtId="0" fontId="14" fillId="21" borderId="1" xfId="231" applyFont="1" applyFill="1" applyBorder="1" applyAlignment="1">
      <alignment horizontal="right"/>
    </xf>
    <xf numFmtId="165" fontId="14" fillId="0" borderId="1" xfId="231" applyNumberFormat="1" applyFont="1" applyFill="1" applyBorder="1" applyAlignment="1">
      <alignment vertical="center"/>
    </xf>
    <xf numFmtId="165" fontId="14" fillId="0" borderId="1" xfId="231" applyNumberFormat="1" applyFont="1" applyBorder="1" applyAlignment="1">
      <alignment vertical="center"/>
    </xf>
    <xf numFmtId="165" fontId="14" fillId="0" borderId="1" xfId="231" applyNumberFormat="1" applyFont="1" applyBorder="1"/>
    <xf numFmtId="0" fontId="14" fillId="0" borderId="1" xfId="231" applyFont="1" applyFill="1" applyBorder="1" applyAlignment="1">
      <alignment horizontal="right" vertical="center"/>
    </xf>
    <xf numFmtId="0" fontId="62" fillId="0" borderId="43" xfId="231" applyFont="1" applyBorder="1" applyAlignment="1">
      <alignment horizontal="left" vertical="center"/>
    </xf>
    <xf numFmtId="0" fontId="14" fillId="0" borderId="27" xfId="231" applyFont="1" applyFill="1" applyBorder="1" applyAlignment="1">
      <alignment horizontal="right"/>
    </xf>
    <xf numFmtId="165" fontId="14" fillId="0" borderId="27" xfId="231" applyNumberFormat="1" applyFont="1" applyFill="1" applyBorder="1" applyAlignment="1">
      <alignment horizontal="right"/>
    </xf>
    <xf numFmtId="165" fontId="14" fillId="0" borderId="27" xfId="231" applyNumberFormat="1" applyFont="1" applyBorder="1" applyAlignment="1">
      <alignment vertical="center"/>
    </xf>
    <xf numFmtId="165" fontId="14" fillId="0" borderId="27" xfId="231" applyNumberFormat="1" applyFont="1" applyFill="1" applyBorder="1" applyAlignment="1">
      <alignment vertical="center"/>
    </xf>
    <xf numFmtId="165" fontId="14" fillId="0" borderId="27" xfId="231" applyNumberFormat="1" applyFont="1" applyBorder="1" applyAlignment="1">
      <alignment horizontal="center" vertical="center"/>
    </xf>
    <xf numFmtId="165" fontId="14" fillId="0" borderId="29" xfId="231" applyNumberFormat="1" applyFont="1" applyBorder="1" applyAlignment="1">
      <alignment horizontal="center" vertical="center"/>
    </xf>
    <xf numFmtId="0" fontId="14" fillId="0" borderId="34" xfId="231" applyFont="1" applyBorder="1" applyAlignment="1">
      <alignment vertical="center"/>
    </xf>
    <xf numFmtId="165" fontId="14" fillId="0" borderId="8" xfId="231" applyNumberFormat="1" applyFont="1" applyBorder="1" applyAlignment="1">
      <alignment vertical="center"/>
    </xf>
    <xf numFmtId="0" fontId="14" fillId="0" borderId="34" xfId="231" applyFont="1" applyFill="1" applyBorder="1" applyAlignment="1">
      <alignment vertical="center"/>
    </xf>
    <xf numFmtId="0" fontId="15" fillId="0" borderId="48" xfId="231" applyFont="1" applyBorder="1" applyAlignment="1">
      <alignment vertical="center" wrapText="1"/>
    </xf>
    <xf numFmtId="0" fontId="15" fillId="0" borderId="10" xfId="231" applyFont="1" applyFill="1" applyBorder="1" applyAlignment="1">
      <alignment horizontal="right"/>
    </xf>
    <xf numFmtId="1" fontId="15" fillId="0" borderId="10" xfId="231" applyNumberFormat="1" applyFont="1" applyFill="1" applyBorder="1" applyAlignment="1">
      <alignment horizontal="right"/>
    </xf>
    <xf numFmtId="165" fontId="15" fillId="0" borderId="10" xfId="231" applyNumberFormat="1" applyFont="1" applyFill="1" applyBorder="1" applyAlignment="1">
      <alignment horizontal="right"/>
    </xf>
    <xf numFmtId="1" fontId="15" fillId="0" borderId="10" xfId="231" applyNumberFormat="1" applyFont="1" applyFill="1" applyBorder="1" applyAlignment="1">
      <alignment horizontal="right" vertical="center"/>
    </xf>
    <xf numFmtId="165" fontId="15" fillId="0" borderId="10" xfId="231" applyNumberFormat="1" applyFont="1" applyFill="1" applyBorder="1" applyAlignment="1">
      <alignment vertical="center"/>
    </xf>
    <xf numFmtId="165" fontId="15" fillId="0" borderId="10" xfId="231" applyNumberFormat="1" applyFont="1" applyBorder="1" applyAlignment="1">
      <alignment horizontal="center" vertical="center"/>
    </xf>
    <xf numFmtId="165" fontId="15" fillId="0" borderId="11" xfId="231" applyNumberFormat="1" applyFont="1" applyBorder="1" applyAlignment="1">
      <alignment horizontal="center" vertical="center"/>
    </xf>
    <xf numFmtId="0" fontId="14" fillId="0" borderId="37" xfId="231" applyFont="1" applyBorder="1" applyAlignment="1">
      <alignment horizontal="left" vertical="center"/>
    </xf>
    <xf numFmtId="165" fontId="14" fillId="0" borderId="12" xfId="231" applyNumberFormat="1" applyFont="1" applyBorder="1" applyAlignment="1">
      <alignment horizontal="right" vertical="center"/>
    </xf>
    <xf numFmtId="165" fontId="14" fillId="0" borderId="12" xfId="231" applyNumberFormat="1" applyFont="1" applyFill="1" applyBorder="1" applyAlignment="1" applyProtection="1">
      <alignment horizontal="right" vertical="center" wrapText="1" shrinkToFit="1"/>
    </xf>
    <xf numFmtId="165" fontId="14" fillId="0" borderId="1" xfId="231" applyNumberFormat="1" applyFont="1" applyBorder="1" applyAlignment="1">
      <alignment horizontal="right" vertical="center"/>
    </xf>
    <xf numFmtId="165" fontId="14" fillId="0" borderId="1" xfId="231" applyNumberFormat="1" applyFont="1" applyFill="1" applyBorder="1" applyAlignment="1" applyProtection="1">
      <alignment horizontal="right" vertical="center" wrapText="1" shrinkToFit="1"/>
    </xf>
    <xf numFmtId="165" fontId="14" fillId="0" borderId="1" xfId="231" applyNumberFormat="1" applyFont="1" applyFill="1" applyBorder="1" applyAlignment="1" applyProtection="1">
      <alignment horizontal="center" vertical="center" wrapText="1" shrinkToFit="1"/>
    </xf>
    <xf numFmtId="165" fontId="14" fillId="21" borderId="1" xfId="231" applyNumberFormat="1" applyFont="1" applyFill="1" applyBorder="1" applyAlignment="1">
      <alignment horizontal="right" vertical="center"/>
    </xf>
    <xf numFmtId="165" fontId="14" fillId="0" borderId="1" xfId="231" applyNumberFormat="1" applyFont="1" applyFill="1" applyBorder="1" applyAlignment="1" applyProtection="1">
      <alignment horizontal="center"/>
    </xf>
    <xf numFmtId="165" fontId="14" fillId="0" borderId="1" xfId="231" applyNumberFormat="1" applyFont="1" applyFill="1" applyBorder="1" applyAlignment="1" applyProtection="1">
      <alignment horizontal="right"/>
    </xf>
    <xf numFmtId="0" fontId="14" fillId="0" borderId="26" xfId="231" applyFont="1" applyBorder="1" applyAlignment="1">
      <alignment horizontal="left" vertical="center"/>
    </xf>
    <xf numFmtId="165" fontId="14" fillId="0" borderId="27" xfId="231" applyNumberFormat="1" applyFont="1" applyFill="1" applyBorder="1" applyAlignment="1" applyProtection="1">
      <alignment horizontal="right"/>
    </xf>
    <xf numFmtId="165" fontId="14" fillId="0" borderId="27" xfId="231" applyNumberFormat="1" applyFont="1" applyFill="1" applyBorder="1" applyAlignment="1" applyProtection="1">
      <alignment horizontal="right" vertical="center" wrapText="1" shrinkToFit="1"/>
    </xf>
    <xf numFmtId="0" fontId="15" fillId="0" borderId="7" xfId="231" applyFont="1" applyBorder="1" applyAlignment="1">
      <alignment horizontal="left" vertical="center"/>
    </xf>
    <xf numFmtId="165" fontId="15" fillId="0" borderId="8" xfId="231" applyNumberFormat="1" applyFont="1" applyFill="1" applyBorder="1" applyAlignment="1" applyProtection="1">
      <alignment horizontal="right"/>
    </xf>
    <xf numFmtId="165" fontId="15" fillId="0" borderId="8" xfId="231" applyNumberFormat="1" applyFont="1" applyFill="1" applyBorder="1" applyAlignment="1" applyProtection="1">
      <alignment horizontal="right" vertical="center" wrapText="1" shrinkToFit="1"/>
    </xf>
    <xf numFmtId="0" fontId="14" fillId="0" borderId="15" xfId="231" applyFont="1" applyBorder="1" applyAlignment="1">
      <alignment horizontal="left" vertical="center" indent="1"/>
    </xf>
    <xf numFmtId="165" fontId="14" fillId="0" borderId="16" xfId="231" applyNumberFormat="1" applyFont="1" applyFill="1" applyBorder="1"/>
    <xf numFmtId="165" fontId="14" fillId="0" borderId="16" xfId="231" applyNumberFormat="1" applyFont="1" applyBorder="1" applyAlignment="1">
      <alignment horizontal="center" vertical="center"/>
    </xf>
    <xf numFmtId="165" fontId="14" fillId="0" borderId="16" xfId="231" applyNumberFormat="1" applyFont="1" applyFill="1" applyBorder="1" applyAlignment="1">
      <alignment horizontal="right" vertical="center"/>
    </xf>
    <xf numFmtId="165" fontId="14" fillId="0" borderId="53" xfId="231" applyNumberFormat="1" applyFont="1" applyBorder="1" applyAlignment="1">
      <alignment horizontal="center" vertical="center"/>
    </xf>
    <xf numFmtId="0" fontId="14" fillId="0" borderId="2" xfId="231" applyFont="1" applyBorder="1" applyAlignment="1">
      <alignment horizontal="left" vertical="center" indent="1"/>
    </xf>
    <xf numFmtId="165" fontId="14" fillId="0" borderId="1" xfId="231" applyNumberFormat="1" applyFont="1" applyFill="1" applyBorder="1"/>
    <xf numFmtId="165" fontId="14" fillId="0" borderId="1" xfId="231" applyNumberFormat="1" applyFont="1" applyFill="1" applyBorder="1" applyAlignment="1">
      <alignment horizontal="right"/>
    </xf>
    <xf numFmtId="0" fontId="14" fillId="0" borderId="30" xfId="231" applyFont="1" applyBorder="1"/>
    <xf numFmtId="165" fontId="14" fillId="0" borderId="31" xfId="231" applyNumberFormat="1" applyFont="1" applyBorder="1" applyAlignment="1">
      <alignment vertical="center"/>
    </xf>
    <xf numFmtId="165" fontId="14" fillId="0" borderId="31" xfId="231" applyNumberFormat="1" applyFont="1" applyBorder="1" applyAlignment="1">
      <alignment horizontal="center" vertical="center"/>
    </xf>
    <xf numFmtId="165" fontId="14" fillId="0" borderId="32" xfId="231" applyNumberFormat="1" applyFont="1" applyBorder="1" applyAlignment="1">
      <alignment horizontal="center" vertical="center"/>
    </xf>
    <xf numFmtId="165" fontId="3" fillId="21" borderId="3" xfId="231" applyNumberFormat="1" applyFont="1" applyFill="1" applyBorder="1" applyAlignment="1">
      <alignment horizontal="center" vertical="center"/>
    </xf>
    <xf numFmtId="165" fontId="3" fillId="21" borderId="11" xfId="231" applyNumberFormat="1" applyFont="1" applyFill="1" applyBorder="1" applyAlignment="1">
      <alignment horizontal="center" vertical="center"/>
    </xf>
    <xf numFmtId="0" fontId="34" fillId="3" borderId="13" xfId="231" applyFont="1" applyFill="1" applyBorder="1" applyAlignment="1">
      <alignment horizontal="center" vertical="center" wrapText="1"/>
    </xf>
    <xf numFmtId="0" fontId="15" fillId="0" borderId="49" xfId="231" applyFont="1" applyBorder="1"/>
    <xf numFmtId="165" fontId="15" fillId="0" borderId="31" xfId="231" applyNumberFormat="1" applyFont="1" applyBorder="1" applyAlignment="1">
      <alignment vertical="center"/>
    </xf>
    <xf numFmtId="165" fontId="15" fillId="0" borderId="31" xfId="231" applyNumberFormat="1" applyFont="1" applyBorder="1" applyAlignment="1">
      <alignment horizontal="center" vertical="center"/>
    </xf>
    <xf numFmtId="165" fontId="15" fillId="0" borderId="32" xfId="231" applyNumberFormat="1" applyFont="1" applyBorder="1" applyAlignment="1">
      <alignment horizontal="center" vertical="center"/>
    </xf>
    <xf numFmtId="0" fontId="3" fillId="0" borderId="9" xfId="231" applyFont="1" applyFill="1" applyBorder="1" applyAlignment="1">
      <alignment horizontal="center" vertical="center"/>
    </xf>
    <xf numFmtId="0" fontId="3" fillId="19" borderId="8" xfId="231" applyFont="1" applyFill="1" applyBorder="1" applyAlignment="1">
      <alignment horizontal="right"/>
    </xf>
    <xf numFmtId="0" fontId="3" fillId="19" borderId="44" xfId="231" applyFont="1" applyFill="1" applyBorder="1" applyAlignment="1">
      <alignment horizontal="right"/>
    </xf>
    <xf numFmtId="0" fontId="3" fillId="19" borderId="27" xfId="231" applyFont="1" applyFill="1" applyBorder="1" applyAlignment="1">
      <alignment horizontal="right"/>
    </xf>
    <xf numFmtId="0" fontId="3" fillId="19" borderId="20" xfId="231" applyFont="1" applyFill="1" applyBorder="1" applyAlignment="1">
      <alignment horizontal="right"/>
    </xf>
    <xf numFmtId="0" fontId="3" fillId="19" borderId="45" xfId="231" applyFont="1" applyFill="1" applyBorder="1" applyAlignment="1">
      <alignment horizontal="right"/>
    </xf>
    <xf numFmtId="0" fontId="3" fillId="19" borderId="28" xfId="231" applyFont="1" applyFill="1" applyBorder="1" applyAlignment="1">
      <alignment horizontal="right"/>
    </xf>
    <xf numFmtId="0" fontId="15" fillId="0" borderId="7" xfId="231" applyFont="1" applyBorder="1" applyAlignment="1">
      <alignment vertical="center"/>
    </xf>
    <xf numFmtId="165" fontId="15" fillId="0" borderId="8" xfId="231" applyNumberFormat="1" applyFont="1" applyFill="1" applyBorder="1" applyAlignment="1">
      <alignment vertical="center"/>
    </xf>
    <xf numFmtId="14" fontId="14" fillId="0" borderId="3" xfId="231" applyNumberFormat="1" applyFont="1" applyFill="1" applyBorder="1" applyAlignment="1">
      <alignment vertical="center"/>
    </xf>
    <xf numFmtId="4" fontId="14" fillId="0" borderId="12" xfId="231" applyNumberFormat="1" applyFont="1" applyFill="1" applyBorder="1" applyAlignment="1">
      <alignment vertical="center"/>
    </xf>
    <xf numFmtId="14" fontId="14" fillId="0" borderId="13" xfId="231" applyNumberFormat="1" applyFont="1" applyFill="1" applyBorder="1" applyAlignment="1">
      <alignment horizontal="right" vertical="center"/>
    </xf>
    <xf numFmtId="4" fontId="14" fillId="0" borderId="1" xfId="231" applyNumberFormat="1" applyFont="1" applyFill="1" applyBorder="1" applyAlignment="1">
      <alignment vertical="center"/>
    </xf>
    <xf numFmtId="14" fontId="14" fillId="0" borderId="6" xfId="231" applyNumberFormat="1" applyFont="1" applyFill="1" applyBorder="1" applyAlignment="1">
      <alignment horizontal="right" vertical="center"/>
    </xf>
    <xf numFmtId="0" fontId="14" fillId="0" borderId="26" xfId="231" applyFont="1" applyFill="1" applyBorder="1" applyAlignment="1">
      <alignment horizontal="left" vertical="center"/>
    </xf>
    <xf numFmtId="189" fontId="14" fillId="0" borderId="27" xfId="231" applyNumberFormat="1" applyFont="1" applyFill="1" applyBorder="1" applyAlignment="1">
      <alignment vertical="center"/>
    </xf>
    <xf numFmtId="14" fontId="14" fillId="0" borderId="29" xfId="231" applyNumberFormat="1" applyFont="1" applyFill="1" applyBorder="1" applyAlignment="1">
      <alignment vertical="center"/>
    </xf>
    <xf numFmtId="0" fontId="14" fillId="0" borderId="2" xfId="231" applyFont="1" applyFill="1" applyBorder="1" applyAlignment="1">
      <alignment horizontal="left" vertical="center"/>
    </xf>
    <xf numFmtId="189" fontId="14" fillId="0" borderId="1" xfId="231" applyNumberFormat="1" applyFont="1" applyFill="1" applyBorder="1" applyAlignment="1">
      <alignment vertical="center"/>
    </xf>
    <xf numFmtId="14" fontId="14" fillId="0" borderId="6" xfId="231" applyNumberFormat="1" applyFont="1" applyFill="1" applyBorder="1" applyAlignment="1">
      <alignment vertical="center"/>
    </xf>
    <xf numFmtId="0" fontId="15" fillId="0" borderId="9" xfId="231" applyFont="1" applyBorder="1" applyAlignment="1">
      <alignment horizontal="left" vertical="center"/>
    </xf>
    <xf numFmtId="0" fontId="14" fillId="0" borderId="11" xfId="231" applyFont="1" applyFill="1" applyBorder="1" applyAlignment="1">
      <alignment vertical="center"/>
    </xf>
    <xf numFmtId="165" fontId="14" fillId="21" borderId="12" xfId="231" applyNumberFormat="1" applyFont="1" applyFill="1" applyBorder="1" applyAlignment="1">
      <alignment horizontal="right" vertical="center"/>
    </xf>
    <xf numFmtId="165" fontId="14" fillId="21" borderId="12" xfId="231" applyNumberFormat="1" applyFont="1" applyFill="1" applyBorder="1" applyAlignment="1">
      <alignment horizontal="center" vertical="center"/>
    </xf>
    <xf numFmtId="165" fontId="14" fillId="21" borderId="13" xfId="231" applyNumberFormat="1" applyFont="1" applyFill="1" applyBorder="1" applyAlignment="1">
      <alignment horizontal="center" vertical="center"/>
    </xf>
    <xf numFmtId="165" fontId="14" fillId="21" borderId="1" xfId="231" applyNumberFormat="1" applyFont="1" applyFill="1" applyBorder="1" applyAlignment="1">
      <alignment horizontal="center" vertical="center"/>
    </xf>
    <xf numFmtId="165" fontId="14" fillId="21" borderId="6" xfId="231" applyNumberFormat="1" applyFont="1" applyFill="1" applyBorder="1" applyAlignment="1">
      <alignment horizontal="center" vertical="center"/>
    </xf>
    <xf numFmtId="165" fontId="14" fillId="21" borderId="27" xfId="231" applyNumberFormat="1" applyFont="1" applyFill="1" applyBorder="1" applyAlignment="1">
      <alignment horizontal="right" vertical="center"/>
    </xf>
    <xf numFmtId="165" fontId="14" fillId="21" borderId="27" xfId="231" applyNumberFormat="1" applyFont="1" applyFill="1" applyBorder="1" applyAlignment="1">
      <alignment horizontal="center" vertical="center"/>
    </xf>
    <xf numFmtId="165" fontId="14" fillId="21" borderId="29" xfId="231" applyNumberFormat="1" applyFont="1" applyFill="1" applyBorder="1" applyAlignment="1">
      <alignment horizontal="center" vertical="center"/>
    </xf>
    <xf numFmtId="2" fontId="3" fillId="0" borderId="11" xfId="41515" applyNumberFormat="1" applyFont="1" applyBorder="1" applyAlignment="1">
      <alignment horizontal="center" vertical="center"/>
    </xf>
    <xf numFmtId="168" fontId="3" fillId="0" borderId="11" xfId="41516" applyNumberFormat="1" applyFont="1" applyBorder="1" applyAlignment="1">
      <alignment horizontal="center" vertical="center"/>
    </xf>
    <xf numFmtId="165" fontId="3" fillId="0" borderId="11" xfId="231" applyNumberFormat="1" applyFont="1" applyFill="1" applyBorder="1" applyAlignment="1">
      <alignment horizontal="center"/>
    </xf>
    <xf numFmtId="2" fontId="2" fillId="18" borderId="36" xfId="231" applyNumberFormat="1" applyFont="1" applyFill="1" applyBorder="1" applyAlignment="1">
      <alignment horizontal="center" vertical="center"/>
    </xf>
    <xf numFmtId="0" fontId="10" fillId="23" borderId="1" xfId="0" applyFont="1" applyFill="1" applyBorder="1" applyAlignment="1">
      <alignment horizontal="center" vertical="center"/>
    </xf>
    <xf numFmtId="0" fontId="36" fillId="0" borderId="0" xfId="2336" applyFont="1" applyBorder="1" applyAlignment="1">
      <alignment horizontal="center"/>
    </xf>
    <xf numFmtId="0" fontId="37" fillId="0" borderId="0" xfId="2336" applyFont="1" applyBorder="1" applyAlignment="1">
      <alignment horizontal="center"/>
    </xf>
    <xf numFmtId="0" fontId="2" fillId="0" borderId="0" xfId="231" applyFont="1" applyBorder="1" applyAlignment="1">
      <alignment horizontal="left" vertical="center"/>
    </xf>
    <xf numFmtId="0" fontId="3" fillId="0" borderId="0" xfId="231" applyFont="1" applyBorder="1" applyAlignment="1">
      <alignment horizontal="center" vertical="center"/>
    </xf>
    <xf numFmtId="0" fontId="3" fillId="0" borderId="0" xfId="1821" applyFont="1" applyBorder="1" applyAlignment="1">
      <alignment horizontal="center"/>
    </xf>
    <xf numFmtId="0" fontId="3" fillId="19" borderId="16" xfId="231" applyFont="1" applyFill="1" applyBorder="1" applyAlignment="1">
      <alignment horizontal="center" vertical="center"/>
    </xf>
    <xf numFmtId="0" fontId="3" fillId="19" borderId="27" xfId="231" applyFont="1" applyFill="1" applyBorder="1" applyAlignment="1">
      <alignment horizontal="center" vertical="center"/>
    </xf>
    <xf numFmtId="0" fontId="3" fillId="19" borderId="17" xfId="231" applyFont="1" applyFill="1" applyBorder="1" applyAlignment="1">
      <alignment horizontal="center" vertical="center"/>
    </xf>
    <xf numFmtId="0" fontId="3" fillId="19" borderId="18" xfId="231" applyFont="1" applyFill="1" applyBorder="1" applyAlignment="1">
      <alignment horizontal="center" vertical="center"/>
    </xf>
    <xf numFmtId="0" fontId="2" fillId="0" borderId="14" xfId="231" applyFont="1" applyBorder="1" applyAlignment="1">
      <alignment horizontal="left" vertical="center"/>
    </xf>
    <xf numFmtId="0" fontId="31" fillId="0" borderId="0" xfId="0" applyFont="1" applyBorder="1" applyAlignment="1">
      <alignment vertical="top" wrapText="1" indent="2"/>
    </xf>
    <xf numFmtId="0" fontId="30" fillId="3" borderId="12" xfId="0" applyFont="1" applyFill="1" applyBorder="1" applyAlignment="1">
      <alignment horizontal="center" vertical="center"/>
    </xf>
    <xf numFmtId="0" fontId="30" fillId="3" borderId="27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 wrapText="1"/>
    </xf>
    <xf numFmtId="0" fontId="30" fillId="3" borderId="27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0" fontId="30" fillId="3" borderId="29" xfId="0" applyFont="1" applyFill="1" applyBorder="1" applyAlignment="1">
      <alignment horizontal="center" vertical="center" wrapText="1"/>
    </xf>
    <xf numFmtId="0" fontId="12" fillId="17" borderId="34" xfId="0" applyFont="1" applyFill="1" applyBorder="1" applyAlignment="1">
      <alignment horizontal="center" vertical="top" wrapText="1"/>
    </xf>
    <xf numFmtId="0" fontId="12" fillId="17" borderId="35" xfId="0" applyFont="1" applyFill="1" applyBorder="1" applyAlignment="1">
      <alignment horizontal="center" vertical="top" wrapText="1"/>
    </xf>
    <xf numFmtId="0" fontId="12" fillId="17" borderId="36" xfId="0" applyFont="1" applyFill="1" applyBorder="1" applyAlignment="1">
      <alignment horizontal="center" vertical="top" wrapText="1"/>
    </xf>
    <xf numFmtId="0" fontId="30" fillId="3" borderId="15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26" xfId="0" applyFont="1" applyFill="1" applyBorder="1" applyAlignment="1">
      <alignment horizontal="center" vertical="center" wrapText="1"/>
    </xf>
    <xf numFmtId="0" fontId="30" fillId="3" borderId="16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3" borderId="17" xfId="0" applyFont="1" applyFill="1" applyBorder="1" applyAlignment="1">
      <alignment horizontal="center" vertical="top" wrapText="1"/>
    </xf>
    <xf numFmtId="0" fontId="30" fillId="3" borderId="23" xfId="0" applyFont="1" applyFill="1" applyBorder="1" applyAlignment="1">
      <alignment horizontal="center" vertical="top" wrapText="1"/>
    </xf>
    <xf numFmtId="0" fontId="30" fillId="3" borderId="33" xfId="0" applyFont="1" applyFill="1" applyBorder="1" applyAlignment="1">
      <alignment horizontal="center" vertical="top" wrapText="1"/>
    </xf>
    <xf numFmtId="0" fontId="30" fillId="3" borderId="25" xfId="0" applyFont="1" applyFill="1" applyBorder="1" applyAlignment="1">
      <alignment horizontal="center" vertical="top" wrapText="1"/>
    </xf>
    <xf numFmtId="0" fontId="10" fillId="0" borderId="0" xfId="1821" applyFont="1" applyBorder="1" applyAlignment="1">
      <alignment horizontal="center"/>
    </xf>
    <xf numFmtId="0" fontId="3" fillId="0" borderId="0" xfId="41514" applyFont="1" applyBorder="1" applyAlignment="1">
      <alignment horizontal="center"/>
    </xf>
    <xf numFmtId="175" fontId="3" fillId="3" borderId="39" xfId="41515" applyNumberFormat="1" applyFont="1" applyFill="1" applyBorder="1" applyAlignment="1" applyProtection="1">
      <alignment horizontal="center" vertical="center"/>
    </xf>
    <xf numFmtId="175" fontId="3" fillId="3" borderId="7" xfId="41515" applyNumberFormat="1" applyFont="1" applyFill="1" applyBorder="1" applyAlignment="1">
      <alignment horizontal="center" vertical="center"/>
    </xf>
    <xf numFmtId="175" fontId="3" fillId="3" borderId="17" xfId="41515" applyNumberFormat="1" applyFont="1" applyFill="1" applyBorder="1" applyAlignment="1" applyProtection="1">
      <alignment horizontal="center" vertical="center"/>
    </xf>
    <xf numFmtId="175" fontId="3" fillId="3" borderId="18" xfId="41515" applyNumberFormat="1" applyFont="1" applyFill="1" applyBorder="1" applyAlignment="1" applyProtection="1">
      <alignment horizontal="center" vertical="center"/>
    </xf>
    <xf numFmtId="175" fontId="3" fillId="0" borderId="0" xfId="41515" applyNumberFormat="1" applyFont="1" applyBorder="1" applyAlignment="1">
      <alignment horizontal="center"/>
    </xf>
    <xf numFmtId="175" fontId="3" fillId="0" borderId="0" xfId="41515" applyNumberFormat="1" applyFont="1" applyBorder="1" applyAlignment="1" applyProtection="1">
      <alignment horizontal="center"/>
    </xf>
    <xf numFmtId="175" fontId="3" fillId="0" borderId="0" xfId="41515" quotePrefix="1" applyNumberFormat="1" applyFont="1" applyBorder="1" applyAlignment="1">
      <alignment horizontal="center"/>
    </xf>
    <xf numFmtId="175" fontId="3" fillId="0" borderId="0" xfId="41516" applyNumberFormat="1" applyFont="1" applyBorder="1" applyAlignment="1">
      <alignment horizontal="center"/>
    </xf>
    <xf numFmtId="175" fontId="3" fillId="0" borderId="0" xfId="41516" applyNumberFormat="1" applyFont="1" applyBorder="1" applyAlignment="1" applyProtection="1">
      <alignment horizontal="center"/>
    </xf>
    <xf numFmtId="175" fontId="3" fillId="0" borderId="0" xfId="41516" quotePrefix="1" applyNumberFormat="1" applyFont="1" applyBorder="1" applyAlignment="1">
      <alignment horizontal="center"/>
    </xf>
    <xf numFmtId="175" fontId="3" fillId="3" borderId="39" xfId="41516" applyNumberFormat="1" applyFont="1" applyFill="1" applyBorder="1" applyAlignment="1" applyProtection="1">
      <alignment horizontal="center" vertical="center"/>
    </xf>
    <xf numFmtId="175" fontId="3" fillId="3" borderId="7" xfId="41516" applyNumberFormat="1" applyFont="1" applyFill="1" applyBorder="1" applyAlignment="1" applyProtection="1">
      <alignment horizontal="center" vertical="center"/>
    </xf>
    <xf numFmtId="175" fontId="3" fillId="3" borderId="17" xfId="41516" quotePrefix="1" applyNumberFormat="1" applyFont="1" applyFill="1" applyBorder="1" applyAlignment="1" applyProtection="1">
      <alignment horizontal="center" vertical="center"/>
    </xf>
    <xf numFmtId="175" fontId="3" fillId="3" borderId="18" xfId="41516" quotePrefix="1" applyNumberFormat="1" applyFont="1" applyFill="1" applyBorder="1" applyAlignment="1" applyProtection="1">
      <alignment horizontal="center" vertical="center"/>
    </xf>
    <xf numFmtId="0" fontId="3" fillId="0" borderId="0" xfId="41514" applyFont="1" applyBorder="1" applyAlignment="1">
      <alignment horizontal="center" vertical="center"/>
    </xf>
    <xf numFmtId="175" fontId="3" fillId="0" borderId="0" xfId="41518" applyNumberFormat="1" applyFont="1" applyBorder="1" applyAlignment="1">
      <alignment horizontal="center"/>
    </xf>
    <xf numFmtId="175" fontId="3" fillId="0" borderId="0" xfId="41518" applyNumberFormat="1" applyFont="1" applyBorder="1" applyAlignment="1" applyProtection="1">
      <alignment horizontal="center"/>
    </xf>
    <xf numFmtId="0" fontId="15" fillId="0" borderId="43" xfId="41514" applyFont="1" applyBorder="1" applyAlignment="1">
      <alignment horizontal="center"/>
    </xf>
    <xf numFmtId="0" fontId="15" fillId="0" borderId="44" xfId="41514" applyFont="1" applyBorder="1" applyAlignment="1">
      <alignment horizontal="center"/>
    </xf>
    <xf numFmtId="0" fontId="3" fillId="3" borderId="15" xfId="41514" applyFont="1" applyFill="1" applyBorder="1" applyAlignment="1">
      <alignment horizontal="center" vertical="center"/>
    </xf>
    <xf numFmtId="0" fontId="3" fillId="3" borderId="2" xfId="41514" applyFont="1" applyFill="1" applyBorder="1" applyAlignment="1">
      <alignment horizontal="center" vertical="center"/>
    </xf>
    <xf numFmtId="0" fontId="3" fillId="3" borderId="26" xfId="41514" applyFont="1" applyFill="1" applyBorder="1" applyAlignment="1">
      <alignment horizontal="center" vertical="center"/>
    </xf>
    <xf numFmtId="0" fontId="3" fillId="3" borderId="16" xfId="41514" applyFont="1" applyFill="1" applyBorder="1" applyAlignment="1">
      <alignment horizontal="center" vertical="center"/>
    </xf>
    <xf numFmtId="0" fontId="3" fillId="3" borderId="1" xfId="41514" applyFont="1" applyFill="1" applyBorder="1" applyAlignment="1">
      <alignment horizontal="center" vertical="center"/>
    </xf>
    <xf numFmtId="0" fontId="3" fillId="3" borderId="27" xfId="41514" applyFont="1" applyFill="1" applyBorder="1" applyAlignment="1">
      <alignment horizontal="center" vertical="center"/>
    </xf>
    <xf numFmtId="0" fontId="3" fillId="3" borderId="16" xfId="41514" applyFont="1" applyFill="1" applyBorder="1" applyAlignment="1">
      <alignment horizontal="center" vertical="center" wrapText="1"/>
    </xf>
    <xf numFmtId="0" fontId="3" fillId="3" borderId="1" xfId="41514" applyFont="1" applyFill="1" applyBorder="1" applyAlignment="1">
      <alignment horizontal="center" vertical="center" wrapText="1"/>
    </xf>
    <xf numFmtId="0" fontId="3" fillId="3" borderId="27" xfId="41514" applyFont="1" applyFill="1" applyBorder="1" applyAlignment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3" fillId="3" borderId="17" xfId="41514" applyFont="1" applyFill="1" applyBorder="1" applyAlignment="1">
      <alignment horizontal="center" vertical="center"/>
    </xf>
    <xf numFmtId="0" fontId="3" fillId="3" borderId="18" xfId="41514" applyFont="1" applyFill="1" applyBorder="1" applyAlignment="1">
      <alignment horizontal="center" vertical="center"/>
    </xf>
    <xf numFmtId="165" fontId="3" fillId="3" borderId="8" xfId="41514" applyNumberFormat="1" applyFont="1" applyFill="1" applyBorder="1" applyAlignment="1">
      <alignment horizontal="center" vertical="center"/>
    </xf>
    <xf numFmtId="0" fontId="3" fillId="3" borderId="8" xfId="41514" applyFont="1" applyFill="1" applyBorder="1" applyAlignment="1">
      <alignment horizontal="center" vertical="center"/>
    </xf>
    <xf numFmtId="165" fontId="3" fillId="3" borderId="3" xfId="41514" applyNumberFormat="1" applyFont="1" applyFill="1" applyBorder="1" applyAlignment="1">
      <alignment horizontal="center" vertical="center"/>
    </xf>
    <xf numFmtId="0" fontId="3" fillId="3" borderId="3" xfId="41514" applyFont="1" applyFill="1" applyBorder="1" applyAlignment="1">
      <alignment horizontal="center" vertical="center"/>
    </xf>
    <xf numFmtId="0" fontId="3" fillId="0" borderId="0" xfId="41522" applyFont="1" applyFill="1" applyAlignment="1">
      <alignment horizontal="center"/>
    </xf>
    <xf numFmtId="4" fontId="3" fillId="0" borderId="0" xfId="41522" applyNumberFormat="1" applyFont="1" applyFill="1" applyAlignment="1">
      <alignment horizontal="center"/>
    </xf>
    <xf numFmtId="0" fontId="38" fillId="0" borderId="21" xfId="41522" applyFont="1" applyFill="1" applyBorder="1" applyAlignment="1" applyProtection="1">
      <alignment horizontal="right"/>
    </xf>
    <xf numFmtId="0" fontId="3" fillId="20" borderId="39" xfId="41522" applyFont="1" applyFill="1" applyBorder="1" applyAlignment="1">
      <alignment horizontal="center" vertical="center"/>
    </xf>
    <xf numFmtId="0" fontId="3" fillId="20" borderId="7" xfId="41522" applyFont="1" applyFill="1" applyBorder="1" applyAlignment="1">
      <alignment horizontal="center" vertical="center"/>
    </xf>
    <xf numFmtId="49" fontId="3" fillId="20" borderId="17" xfId="41524" applyNumberFormat="1" applyFont="1" applyFill="1" applyBorder="1" applyAlignment="1">
      <alignment horizontal="center" vertical="center"/>
    </xf>
    <xf numFmtId="0" fontId="3" fillId="20" borderId="17" xfId="41522" applyFont="1" applyFill="1" applyBorder="1" applyAlignment="1" applyProtection="1">
      <alignment horizontal="center" vertical="center"/>
    </xf>
    <xf numFmtId="0" fontId="3" fillId="20" borderId="18" xfId="41522" applyFont="1" applyFill="1" applyBorder="1" applyAlignment="1" applyProtection="1">
      <alignment horizontal="center" vertical="center"/>
    </xf>
    <xf numFmtId="0" fontId="2" fillId="0" borderId="14" xfId="27095" applyFont="1" applyBorder="1" applyAlignment="1">
      <alignment horizontal="left"/>
    </xf>
    <xf numFmtId="0" fontId="2" fillId="0" borderId="0" xfId="27095" applyFont="1" applyAlignment="1">
      <alignment horizontal="left"/>
    </xf>
    <xf numFmtId="0" fontId="3" fillId="0" borderId="0" xfId="27095" applyFont="1" applyAlignment="1">
      <alignment horizontal="center"/>
    </xf>
    <xf numFmtId="169" fontId="38" fillId="0" borderId="21" xfId="1843" applyNumberFormat="1" applyFont="1" applyBorder="1" applyAlignment="1">
      <alignment horizontal="right"/>
    </xf>
    <xf numFmtId="169" fontId="3" fillId="20" borderId="15" xfId="1843" applyNumberFormat="1" applyFont="1" applyFill="1" applyBorder="1" applyAlignment="1">
      <alignment horizontal="center" vertical="center"/>
    </xf>
    <xf numFmtId="169" fontId="3" fillId="20" borderId="26" xfId="1843" applyNumberFormat="1" applyFont="1" applyFill="1" applyBorder="1" applyAlignment="1">
      <alignment horizontal="center" vertical="center"/>
    </xf>
    <xf numFmtId="169" fontId="3" fillId="20" borderId="16" xfId="1843" applyNumberFormat="1" applyFont="1" applyFill="1" applyBorder="1" applyAlignment="1">
      <alignment horizontal="center" vertical="center"/>
    </xf>
    <xf numFmtId="169" fontId="3" fillId="20" borderId="27" xfId="1843" applyNumberFormat="1" applyFont="1" applyFill="1" applyBorder="1" applyAlignment="1">
      <alignment horizontal="center" vertical="center"/>
    </xf>
    <xf numFmtId="169" fontId="3" fillId="20" borderId="23" xfId="1843" quotePrefix="1" applyNumberFormat="1" applyFont="1" applyFill="1" applyBorder="1" applyAlignment="1">
      <alignment horizontal="center" vertical="center"/>
    </xf>
    <xf numFmtId="169" fontId="3" fillId="20" borderId="33" xfId="1843" applyNumberFormat="1" applyFont="1" applyFill="1" applyBorder="1" applyAlignment="1">
      <alignment horizontal="center" vertical="center"/>
    </xf>
    <xf numFmtId="169" fontId="3" fillId="20" borderId="25" xfId="1843" applyNumberFormat="1" applyFont="1" applyFill="1" applyBorder="1" applyAlignment="1">
      <alignment horizontal="center" vertical="center"/>
    </xf>
    <xf numFmtId="169" fontId="3" fillId="20" borderId="17" xfId="41524" applyNumberFormat="1" applyFont="1" applyFill="1" applyBorder="1" applyAlignment="1">
      <alignment horizontal="center" vertical="center"/>
    </xf>
    <xf numFmtId="169" fontId="3" fillId="20" borderId="18" xfId="41524" applyNumberFormat="1" applyFont="1" applyFill="1" applyBorder="1" applyAlignment="1">
      <alignment horizontal="center" vertical="center"/>
    </xf>
    <xf numFmtId="169" fontId="2" fillId="0" borderId="14" xfId="41527" applyNumberFormat="1" applyFont="1" applyBorder="1" applyAlignment="1">
      <alignment horizontal="left"/>
    </xf>
    <xf numFmtId="0" fontId="2" fillId="0" borderId="0" xfId="231" applyFont="1" applyAlignment="1">
      <alignment horizontal="left"/>
    </xf>
    <xf numFmtId="0" fontId="3" fillId="0" borderId="4" xfId="231" applyFont="1" applyBorder="1" applyAlignment="1">
      <alignment horizontal="center"/>
    </xf>
    <xf numFmtId="0" fontId="2" fillId="0" borderId="1" xfId="231" applyFont="1" applyBorder="1" applyAlignment="1">
      <alignment horizontal="center"/>
    </xf>
    <xf numFmtId="0" fontId="2" fillId="0" borderId="42" xfId="231" applyFont="1" applyBorder="1" applyAlignment="1">
      <alignment horizontal="center"/>
    </xf>
    <xf numFmtId="169" fontId="3" fillId="0" borderId="4" xfId="41527" applyNumberFormat="1" applyFont="1" applyBorder="1" applyAlignment="1" applyProtection="1">
      <alignment horizontal="center"/>
    </xf>
    <xf numFmtId="169" fontId="3" fillId="0" borderId="1" xfId="41527" applyNumberFormat="1" applyFont="1" applyBorder="1" applyAlignment="1" applyProtection="1">
      <alignment horizontal="center"/>
    </xf>
    <xf numFmtId="169" fontId="3" fillId="0" borderId="42" xfId="41527" applyNumberFormat="1" applyFont="1" applyBorder="1" applyAlignment="1" applyProtection="1">
      <alignment horizontal="center"/>
    </xf>
    <xf numFmtId="169" fontId="38" fillId="0" borderId="57" xfId="41527" applyNumberFormat="1" applyFont="1" applyBorder="1" applyAlignment="1" applyProtection="1">
      <alignment horizontal="right"/>
    </xf>
    <xf numFmtId="169" fontId="38" fillId="0" borderId="31" xfId="41527" applyNumberFormat="1" applyFont="1" applyBorder="1" applyAlignment="1" applyProtection="1">
      <alignment horizontal="right"/>
    </xf>
    <xf numFmtId="169" fontId="38" fillId="0" borderId="46" xfId="41527" applyNumberFormat="1" applyFont="1" applyBorder="1" applyAlignment="1" applyProtection="1">
      <alignment horizontal="right"/>
    </xf>
    <xf numFmtId="169" fontId="3" fillId="20" borderId="15" xfId="41527" applyNumberFormat="1" applyFont="1" applyFill="1" applyBorder="1" applyAlignment="1">
      <alignment horizontal="center" vertical="center"/>
    </xf>
    <xf numFmtId="169" fontId="3" fillId="20" borderId="26" xfId="41527" applyNumberFormat="1" applyFont="1" applyFill="1" applyBorder="1" applyAlignment="1">
      <alignment horizontal="center" vertical="center"/>
    </xf>
    <xf numFmtId="169" fontId="3" fillId="20" borderId="16" xfId="41527" applyNumberFormat="1" applyFont="1" applyFill="1" applyBorder="1" applyAlignment="1">
      <alignment horizontal="center" vertical="center"/>
    </xf>
    <xf numFmtId="169" fontId="3" fillId="20" borderId="27" xfId="41527" applyNumberFormat="1" applyFont="1" applyFill="1" applyBorder="1" applyAlignment="1">
      <alignment horizontal="center" vertical="center"/>
    </xf>
    <xf numFmtId="49" fontId="3" fillId="20" borderId="17" xfId="41526" applyNumberFormat="1" applyFont="1" applyFill="1" applyBorder="1" applyAlignment="1">
      <alignment horizontal="center" vertical="center"/>
    </xf>
    <xf numFmtId="0" fontId="2" fillId="0" borderId="14" xfId="231" applyFont="1" applyBorder="1" applyAlignment="1">
      <alignment horizontal="left"/>
    </xf>
    <xf numFmtId="169" fontId="3" fillId="0" borderId="4" xfId="41528" applyNumberFormat="1" applyFont="1" applyBorder="1" applyAlignment="1" applyProtection="1">
      <alignment horizontal="center"/>
    </xf>
    <xf numFmtId="169" fontId="3" fillId="0" borderId="1" xfId="41528" applyNumberFormat="1" applyFont="1" applyBorder="1" applyAlignment="1" applyProtection="1">
      <alignment horizontal="center"/>
    </xf>
    <xf numFmtId="169" fontId="3" fillId="0" borderId="42" xfId="41528" applyNumberFormat="1" applyFont="1" applyBorder="1" applyAlignment="1" applyProtection="1">
      <alignment horizontal="center"/>
    </xf>
    <xf numFmtId="169" fontId="38" fillId="0" borderId="57" xfId="41528" applyNumberFormat="1" applyFont="1" applyBorder="1" applyAlignment="1" applyProtection="1">
      <alignment horizontal="right"/>
    </xf>
    <xf numFmtId="169" fontId="38" fillId="0" borderId="31" xfId="41528" applyNumberFormat="1" applyFont="1" applyBorder="1" applyAlignment="1" applyProtection="1">
      <alignment horizontal="right"/>
    </xf>
    <xf numFmtId="169" fontId="38" fillId="0" borderId="46" xfId="41528" applyNumberFormat="1" applyFont="1" applyBorder="1" applyAlignment="1" applyProtection="1">
      <alignment horizontal="right"/>
    </xf>
    <xf numFmtId="169" fontId="3" fillId="20" borderId="17" xfId="41536" applyNumberFormat="1" applyFont="1" applyFill="1" applyBorder="1" applyAlignment="1">
      <alignment horizontal="center" vertical="center"/>
    </xf>
    <xf numFmtId="169" fontId="3" fillId="20" borderId="18" xfId="41536" applyNumberFormat="1" applyFont="1" applyFill="1" applyBorder="1" applyAlignment="1">
      <alignment horizontal="center" vertical="center"/>
    </xf>
    <xf numFmtId="0" fontId="2" fillId="0" borderId="14" xfId="231" applyFont="1" applyBorder="1" applyAlignment="1">
      <alignment horizontal="left" vertical="top"/>
    </xf>
    <xf numFmtId="0" fontId="3" fillId="0" borderId="0" xfId="231" applyFont="1" applyAlignment="1">
      <alignment horizontal="center"/>
    </xf>
    <xf numFmtId="169" fontId="3" fillId="0" borderId="0" xfId="41534" applyNumberFormat="1" applyFont="1" applyAlignment="1" applyProtection="1">
      <alignment horizontal="center"/>
    </xf>
    <xf numFmtId="169" fontId="38" fillId="0" borderId="0" xfId="41534" applyNumberFormat="1" applyFont="1" applyAlignment="1" applyProtection="1">
      <alignment horizontal="right"/>
    </xf>
    <xf numFmtId="169" fontId="3" fillId="20" borderId="23" xfId="41537" applyNumberFormat="1" applyFont="1" applyFill="1" applyBorder="1" applyAlignment="1">
      <alignment horizontal="center" vertical="center"/>
    </xf>
    <xf numFmtId="169" fontId="3" fillId="20" borderId="25" xfId="41537" applyNumberFormat="1" applyFont="1" applyFill="1" applyBorder="1" applyAlignment="1">
      <alignment horizontal="center" vertical="center"/>
    </xf>
    <xf numFmtId="169" fontId="3" fillId="20" borderId="23" xfId="1843" applyNumberFormat="1" applyFont="1" applyFill="1" applyBorder="1" applyAlignment="1">
      <alignment horizontal="center" vertical="center"/>
    </xf>
    <xf numFmtId="169" fontId="3" fillId="0" borderId="0" xfId="41535" applyNumberFormat="1" applyFont="1" applyAlignment="1" applyProtection="1">
      <alignment horizontal="center"/>
    </xf>
    <xf numFmtId="169" fontId="38" fillId="0" borderId="0" xfId="41535" applyNumberFormat="1" applyFont="1" applyAlignment="1" applyProtection="1">
      <alignment horizontal="right"/>
    </xf>
    <xf numFmtId="169" fontId="3" fillId="20" borderId="15" xfId="41531" applyNumberFormat="1" applyFont="1" applyFill="1" applyBorder="1" applyAlignment="1">
      <alignment horizontal="center" vertical="center"/>
    </xf>
    <xf numFmtId="169" fontId="3" fillId="20" borderId="26" xfId="41531" applyNumberFormat="1" applyFont="1" applyFill="1" applyBorder="1" applyAlignment="1">
      <alignment horizontal="center" vertical="center"/>
    </xf>
    <xf numFmtId="169" fontId="3" fillId="20" borderId="16" xfId="41531" applyNumberFormat="1" applyFont="1" applyFill="1" applyBorder="1" applyAlignment="1">
      <alignment horizontal="center" vertical="center"/>
    </xf>
    <xf numFmtId="169" fontId="3" fillId="20" borderId="27" xfId="41531" applyNumberFormat="1" applyFont="1" applyFill="1" applyBorder="1" applyAlignment="1">
      <alignment horizontal="center" vertical="center"/>
    </xf>
    <xf numFmtId="169" fontId="3" fillId="20" borderId="17" xfId="41538" applyNumberFormat="1" applyFont="1" applyFill="1" applyBorder="1" applyAlignment="1">
      <alignment horizontal="center" vertical="center"/>
    </xf>
    <xf numFmtId="169" fontId="3" fillId="20" borderId="18" xfId="41538" applyNumberFormat="1" applyFont="1" applyFill="1" applyBorder="1" applyAlignment="1">
      <alignment horizontal="center" vertical="center"/>
    </xf>
    <xf numFmtId="169" fontId="3" fillId="0" borderId="0" xfId="41539" applyNumberFormat="1" applyFont="1" applyAlignment="1" applyProtection="1">
      <alignment horizontal="center"/>
    </xf>
    <xf numFmtId="169" fontId="38" fillId="0" borderId="0" xfId="41539" applyNumberFormat="1" applyFont="1" applyAlignment="1" applyProtection="1">
      <alignment horizontal="right"/>
    </xf>
    <xf numFmtId="169" fontId="3" fillId="20" borderId="17" xfId="41539" applyNumberFormat="1" applyFont="1" applyFill="1" applyBorder="1" applyAlignment="1">
      <alignment horizontal="center" vertical="center"/>
    </xf>
    <xf numFmtId="169" fontId="3" fillId="20" borderId="18" xfId="41539" applyNumberFormat="1" applyFont="1" applyFill="1" applyBorder="1" applyAlignment="1">
      <alignment horizontal="center" vertical="center"/>
    </xf>
    <xf numFmtId="169" fontId="3" fillId="0" borderId="0" xfId="41541" applyNumberFormat="1" applyFont="1" applyAlignment="1" applyProtection="1">
      <alignment horizontal="center"/>
    </xf>
    <xf numFmtId="169" fontId="38" fillId="0" borderId="0" xfId="41541" applyNumberFormat="1" applyFont="1" applyAlignment="1" applyProtection="1">
      <alignment horizontal="right"/>
    </xf>
    <xf numFmtId="169" fontId="3" fillId="20" borderId="17" xfId="41540" applyNumberFormat="1" applyFont="1" applyFill="1" applyBorder="1" applyAlignment="1">
      <alignment horizontal="center" vertical="center"/>
    </xf>
    <xf numFmtId="169" fontId="3" fillId="20" borderId="18" xfId="41540" applyNumberFormat="1" applyFont="1" applyFill="1" applyBorder="1" applyAlignment="1">
      <alignment horizontal="center" vertical="center"/>
    </xf>
    <xf numFmtId="0" fontId="37" fillId="0" borderId="0" xfId="27095" applyFont="1" applyAlignment="1">
      <alignment horizontal="center"/>
    </xf>
    <xf numFmtId="0" fontId="15" fillId="0" borderId="0" xfId="27095" applyFont="1" applyAlignment="1">
      <alignment horizontal="center"/>
    </xf>
    <xf numFmtId="0" fontId="3" fillId="0" borderId="0" xfId="0" applyFont="1" applyAlignment="1">
      <alignment horizontal="center"/>
    </xf>
    <xf numFmtId="169" fontId="38" fillId="0" borderId="0" xfId="0" applyNumberFormat="1" applyFont="1" applyBorder="1" applyAlignment="1">
      <alignment horizontal="right"/>
    </xf>
    <xf numFmtId="0" fontId="3" fillId="20" borderId="54" xfId="0" applyFont="1" applyFill="1" applyBorder="1" applyAlignment="1">
      <alignment horizontal="center" vertical="center" wrapText="1"/>
    </xf>
    <xf numFmtId="0" fontId="3" fillId="20" borderId="43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27" xfId="0" applyFont="1" applyFill="1" applyBorder="1" applyAlignment="1">
      <alignment horizontal="center" vertical="center" wrapText="1"/>
    </xf>
    <xf numFmtId="0" fontId="3" fillId="20" borderId="61" xfId="0" applyFont="1" applyFill="1" applyBorder="1" applyAlignment="1">
      <alignment horizontal="center" vertical="center"/>
    </xf>
    <xf numFmtId="0" fontId="3" fillId="20" borderId="60" xfId="0" applyFont="1" applyFill="1" applyBorder="1" applyAlignment="1">
      <alignment horizontal="center" vertical="center"/>
    </xf>
    <xf numFmtId="0" fontId="3" fillId="20" borderId="62" xfId="0" applyFont="1" applyFill="1" applyBorder="1" applyAlignment="1">
      <alignment horizontal="center" vertical="center"/>
    </xf>
    <xf numFmtId="0" fontId="3" fillId="20" borderId="59" xfId="0" applyFont="1" applyFill="1" applyBorder="1" applyAlignment="1">
      <alignment horizontal="center" vertical="center"/>
    </xf>
    <xf numFmtId="169" fontId="2" fillId="0" borderId="14" xfId="1843" applyNumberFormat="1" applyFont="1" applyBorder="1" applyAlignment="1">
      <alignment horizontal="left"/>
    </xf>
    <xf numFmtId="169" fontId="2" fillId="0" borderId="0" xfId="1843" applyNumberFormat="1" applyFont="1" applyAlignment="1">
      <alignment horizontal="left"/>
    </xf>
    <xf numFmtId="0" fontId="3" fillId="20" borderId="27" xfId="231" applyFont="1" applyFill="1" applyBorder="1" applyAlignment="1">
      <alignment horizontal="center" vertical="center"/>
    </xf>
    <xf numFmtId="0" fontId="3" fillId="20" borderId="29" xfId="231" applyFont="1" applyFill="1" applyBorder="1" applyAlignment="1">
      <alignment horizontal="center" vertical="center"/>
    </xf>
    <xf numFmtId="0" fontId="3" fillId="0" borderId="0" xfId="231" applyFont="1" applyFill="1" applyAlignment="1">
      <alignment horizontal="center"/>
    </xf>
    <xf numFmtId="0" fontId="3" fillId="0" borderId="0" xfId="231" applyFont="1" applyFill="1" applyBorder="1" applyAlignment="1">
      <alignment horizontal="center"/>
    </xf>
    <xf numFmtId="175" fontId="3" fillId="20" borderId="15" xfId="41525" applyNumberFormat="1" applyFont="1" applyFill="1" applyBorder="1" applyAlignment="1" applyProtection="1">
      <alignment horizontal="center" vertical="center"/>
    </xf>
    <xf numFmtId="175" fontId="3" fillId="20" borderId="2" xfId="41525" applyNumberFormat="1" applyFont="1" applyFill="1" applyBorder="1" applyAlignment="1" applyProtection="1">
      <alignment horizontal="center" vertical="center"/>
    </xf>
    <xf numFmtId="175" fontId="3" fillId="20" borderId="26" xfId="41525" applyNumberFormat="1" applyFont="1" applyFill="1" applyBorder="1" applyAlignment="1" applyProtection="1">
      <alignment horizontal="center" vertical="center"/>
    </xf>
    <xf numFmtId="0" fontId="3" fillId="20" borderId="44" xfId="231" applyFont="1" applyFill="1" applyBorder="1" applyAlignment="1">
      <alignment horizontal="center"/>
    </xf>
    <xf numFmtId="0" fontId="3" fillId="20" borderId="64" xfId="231" applyFont="1" applyFill="1" applyBorder="1" applyAlignment="1">
      <alignment horizontal="center"/>
    </xf>
    <xf numFmtId="0" fontId="3" fillId="20" borderId="38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3" fillId="20" borderId="14" xfId="35316" applyFont="1" applyFill="1" applyBorder="1" applyAlignment="1">
      <alignment horizontal="center" vertical="center"/>
    </xf>
    <xf numFmtId="0" fontId="3" fillId="20" borderId="66" xfId="35316" applyFont="1" applyFill="1" applyBorder="1" applyAlignment="1">
      <alignment horizontal="center" vertical="center"/>
    </xf>
    <xf numFmtId="0" fontId="3" fillId="3" borderId="45" xfId="35316" applyFont="1" applyFill="1" applyBorder="1" applyAlignment="1">
      <alignment horizontal="center" vertical="center"/>
    </xf>
    <xf numFmtId="0" fontId="3" fillId="3" borderId="44" xfId="35316" applyFont="1" applyFill="1" applyBorder="1" applyAlignment="1">
      <alignment horizontal="center" vertical="center"/>
    </xf>
    <xf numFmtId="0" fontId="3" fillId="0" borderId="0" xfId="23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9" fontId="2" fillId="0" borderId="0" xfId="0" applyNumberFormat="1" applyFont="1" applyBorder="1" applyAlignment="1">
      <alignment horizontal="right" vertical="center"/>
    </xf>
    <xf numFmtId="0" fontId="3" fillId="20" borderId="16" xfId="35316" applyFont="1" applyFill="1" applyBorder="1" applyAlignment="1">
      <alignment horizontal="center" vertical="center"/>
    </xf>
    <xf numFmtId="0" fontId="3" fillId="20" borderId="27" xfId="35316" applyFont="1" applyFill="1" applyBorder="1" applyAlignment="1">
      <alignment horizontal="center" vertical="center"/>
    </xf>
    <xf numFmtId="169" fontId="3" fillId="20" borderId="64" xfId="41524" applyNumberFormat="1" applyFont="1" applyFill="1" applyBorder="1" applyAlignment="1" applyProtection="1">
      <alignment horizontal="center" vertical="center" wrapText="1"/>
      <protection hidden="1"/>
    </xf>
    <xf numFmtId="169" fontId="3" fillId="20" borderId="44" xfId="41524" applyNumberFormat="1" applyFont="1" applyFill="1" applyBorder="1" applyAlignment="1" applyProtection="1">
      <alignment horizontal="center" vertical="center" wrapText="1"/>
      <protection hidden="1"/>
    </xf>
    <xf numFmtId="0" fontId="3" fillId="20" borderId="63" xfId="0" applyFont="1" applyFill="1" applyBorder="1" applyAlignment="1">
      <alignment horizontal="center" vertical="center"/>
    </xf>
    <xf numFmtId="0" fontId="3" fillId="20" borderId="66" xfId="0" applyFont="1" applyFill="1" applyBorder="1" applyAlignment="1">
      <alignment horizontal="center" vertical="center"/>
    </xf>
    <xf numFmtId="0" fontId="3" fillId="20" borderId="63" xfId="0" applyFont="1" applyFill="1" applyBorder="1" applyAlignment="1">
      <alignment horizontal="center" vertical="center" wrapText="1"/>
    </xf>
    <xf numFmtId="0" fontId="3" fillId="20" borderId="6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0" fillId="3" borderId="16" xfId="0" applyFont="1" applyFill="1" applyBorder="1" applyAlignment="1">
      <alignment horizontal="center" vertical="center"/>
    </xf>
    <xf numFmtId="0" fontId="3" fillId="0" borderId="0" xfId="35316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30" fillId="3" borderId="53" xfId="0" applyFont="1" applyFill="1" applyBorder="1" applyAlignment="1">
      <alignment horizontal="center" vertical="center"/>
    </xf>
    <xf numFmtId="0" fontId="30" fillId="3" borderId="29" xfId="0" applyFont="1" applyFill="1" applyBorder="1" applyAlignment="1">
      <alignment horizontal="center" vertical="center"/>
    </xf>
    <xf numFmtId="0" fontId="2" fillId="0" borderId="14" xfId="35316" applyFont="1" applyFill="1" applyBorder="1" applyAlignment="1">
      <alignment horizontal="left"/>
    </xf>
    <xf numFmtId="0" fontId="2" fillId="0" borderId="0" xfId="6464" applyFont="1" applyFill="1" applyAlignment="1">
      <alignment horizontal="left" wrapText="1"/>
    </xf>
    <xf numFmtId="0" fontId="38" fillId="0" borderId="21" xfId="35316" applyFont="1" applyFill="1" applyBorder="1" applyAlignment="1">
      <alignment horizontal="right"/>
    </xf>
    <xf numFmtId="0" fontId="3" fillId="20" borderId="54" xfId="35316" applyFont="1" applyFill="1" applyBorder="1" applyAlignment="1">
      <alignment horizontal="center" vertical="center"/>
    </xf>
    <xf numFmtId="0" fontId="3" fillId="20" borderId="38" xfId="35316" applyFont="1" applyFill="1" applyBorder="1" applyAlignment="1">
      <alignment horizontal="center" vertical="center"/>
    </xf>
    <xf numFmtId="0" fontId="3" fillId="20" borderId="0" xfId="35316" applyFont="1" applyFill="1" applyBorder="1" applyAlignment="1">
      <alignment horizontal="center" vertical="center"/>
    </xf>
    <xf numFmtId="0" fontId="3" fillId="20" borderId="4" xfId="35316" applyFont="1" applyFill="1" applyBorder="1" applyAlignment="1">
      <alignment horizontal="center" vertical="center"/>
    </xf>
    <xf numFmtId="0" fontId="3" fillId="20" borderId="43" xfId="35316" applyFont="1" applyFill="1" applyBorder="1" applyAlignment="1">
      <alignment horizontal="center" vertical="center"/>
    </xf>
    <xf numFmtId="0" fontId="3" fillId="20" borderId="45" xfId="35316" applyFont="1" applyFill="1" applyBorder="1" applyAlignment="1">
      <alignment horizontal="center" vertical="center"/>
    </xf>
    <xf numFmtId="0" fontId="3" fillId="20" borderId="44" xfId="35316" applyFont="1" applyFill="1" applyBorder="1" applyAlignment="1">
      <alignment horizontal="center" vertical="center"/>
    </xf>
    <xf numFmtId="0" fontId="3" fillId="20" borderId="63" xfId="35316" applyFont="1" applyFill="1" applyBorder="1" applyAlignment="1">
      <alignment horizontal="center" vertical="center"/>
    </xf>
    <xf numFmtId="0" fontId="3" fillId="20" borderId="65" xfId="35316" applyFont="1" applyFill="1" applyBorder="1" applyAlignment="1">
      <alignment horizontal="center" vertical="center"/>
    </xf>
    <xf numFmtId="0" fontId="45" fillId="0" borderId="0" xfId="35316" applyFont="1" applyFill="1" applyAlignment="1">
      <alignment horizontal="center" vertical="center"/>
    </xf>
    <xf numFmtId="0" fontId="44" fillId="0" borderId="0" xfId="18473" applyFont="1" applyFill="1" applyBorder="1" applyAlignment="1">
      <alignment horizontal="left"/>
    </xf>
    <xf numFmtId="0" fontId="3" fillId="19" borderId="76" xfId="18473" applyFont="1" applyFill="1" applyBorder="1" applyAlignment="1" applyProtection="1">
      <alignment horizontal="center" vertical="center"/>
      <protection locked="0"/>
    </xf>
    <xf numFmtId="0" fontId="3" fillId="19" borderId="75" xfId="18473" applyFont="1" applyFill="1" applyBorder="1" applyAlignment="1" applyProtection="1">
      <alignment horizontal="center" vertical="center"/>
      <protection locked="0"/>
    </xf>
    <xf numFmtId="0" fontId="3" fillId="19" borderId="74" xfId="18473" applyFont="1" applyFill="1" applyBorder="1" applyAlignment="1" applyProtection="1">
      <alignment horizontal="center" vertical="center"/>
      <protection locked="0"/>
    </xf>
    <xf numFmtId="0" fontId="3" fillId="19" borderId="73" xfId="18473" applyFont="1" applyFill="1" applyBorder="1" applyAlignment="1" applyProtection="1">
      <alignment horizontal="center" vertical="center"/>
      <protection locked="0"/>
    </xf>
    <xf numFmtId="0" fontId="3" fillId="19" borderId="72" xfId="18473" applyFont="1" applyFill="1" applyBorder="1" applyAlignment="1" applyProtection="1">
      <alignment horizontal="center" vertical="center"/>
      <protection locked="0"/>
    </xf>
    <xf numFmtId="0" fontId="3" fillId="19" borderId="71" xfId="18473" applyFont="1" applyFill="1" applyBorder="1" applyAlignment="1" applyProtection="1">
      <alignment horizontal="center" vertical="center"/>
      <protection locked="0"/>
    </xf>
    <xf numFmtId="0" fontId="3" fillId="19" borderId="70" xfId="18473" applyFont="1" applyFill="1" applyBorder="1" applyAlignment="1" applyProtection="1">
      <alignment horizontal="center" vertical="center"/>
      <protection locked="0"/>
    </xf>
    <xf numFmtId="0" fontId="3" fillId="19" borderId="69" xfId="18473" applyFont="1" applyFill="1" applyBorder="1" applyAlignment="1" applyProtection="1">
      <alignment horizontal="center" vertical="center"/>
      <protection locked="0"/>
    </xf>
    <xf numFmtId="0" fontId="3" fillId="19" borderId="68" xfId="18473" applyFont="1" applyFill="1" applyBorder="1" applyAlignment="1" applyProtection="1">
      <alignment horizontal="center" vertical="center"/>
      <protection locked="0"/>
    </xf>
    <xf numFmtId="0" fontId="3" fillId="19" borderId="63" xfId="35316" applyFont="1" applyFill="1" applyBorder="1" applyAlignment="1">
      <alignment horizontal="center" vertical="center"/>
    </xf>
    <xf numFmtId="0" fontId="3" fillId="19" borderId="65" xfId="35316" applyFont="1" applyFill="1" applyBorder="1" applyAlignment="1">
      <alignment horizontal="center" vertical="center"/>
    </xf>
    <xf numFmtId="169" fontId="3" fillId="0" borderId="2" xfId="0" applyNumberFormat="1" applyFont="1" applyFill="1" applyBorder="1" applyAlignment="1">
      <alignment horizontal="left"/>
    </xf>
    <xf numFmtId="169" fontId="2" fillId="0" borderId="1" xfId="0" applyNumberFormat="1" applyFont="1" applyFill="1" applyBorder="1" applyAlignment="1">
      <alignment horizontal="left"/>
    </xf>
    <xf numFmtId="169" fontId="3" fillId="0" borderId="48" xfId="0" applyNumberFormat="1" applyFont="1" applyFill="1" applyBorder="1" applyAlignment="1">
      <alignment horizontal="left"/>
    </xf>
    <xf numFmtId="169" fontId="3" fillId="0" borderId="56" xfId="0" applyNumberFormat="1" applyFont="1" applyFill="1" applyBorder="1" applyAlignment="1">
      <alignment horizontal="left"/>
    </xf>
    <xf numFmtId="169" fontId="3" fillId="19" borderId="12" xfId="0" applyNumberFormat="1" applyFont="1" applyFill="1" applyBorder="1" applyAlignment="1">
      <alignment horizontal="center" vertical="center"/>
    </xf>
    <xf numFmtId="169" fontId="3" fillId="19" borderId="27" xfId="0" applyNumberFormat="1" applyFont="1" applyFill="1" applyBorder="1" applyAlignment="1">
      <alignment horizontal="center" vertical="center"/>
    </xf>
    <xf numFmtId="169" fontId="3" fillId="0" borderId="43" xfId="0" applyNumberFormat="1" applyFont="1" applyFill="1" applyBorder="1" applyAlignment="1">
      <alignment horizontal="left"/>
    </xf>
    <xf numFmtId="169" fontId="3" fillId="0" borderId="44" xfId="0" applyNumberFormat="1" applyFont="1" applyFill="1" applyBorder="1" applyAlignment="1">
      <alignment horizontal="left"/>
    </xf>
    <xf numFmtId="169" fontId="3" fillId="0" borderId="34" xfId="0" applyNumberFormat="1" applyFont="1" applyFill="1" applyBorder="1" applyAlignment="1">
      <alignment horizontal="left"/>
    </xf>
    <xf numFmtId="169" fontId="3" fillId="0" borderId="20" xfId="0" applyNumberFormat="1" applyFont="1" applyFill="1" applyBorder="1" applyAlignment="1">
      <alignment horizontal="left"/>
    </xf>
    <xf numFmtId="169" fontId="3" fillId="0" borderId="0" xfId="0" applyNumberFormat="1" applyFont="1" applyFill="1" applyAlignment="1">
      <alignment horizontal="center"/>
    </xf>
    <xf numFmtId="169" fontId="38" fillId="0" borderId="0" xfId="0" applyNumberFormat="1" applyFont="1" applyFill="1" applyAlignment="1">
      <alignment horizontal="right"/>
    </xf>
    <xf numFmtId="169" fontId="3" fillId="19" borderId="54" xfId="0" applyNumberFormat="1" applyFont="1" applyFill="1" applyBorder="1" applyAlignment="1">
      <alignment horizontal="center" vertical="center"/>
    </xf>
    <xf numFmtId="169" fontId="3" fillId="19" borderId="66" xfId="0" applyNumberFormat="1" applyFont="1" applyFill="1" applyBorder="1" applyAlignment="1">
      <alignment horizontal="center" vertical="center"/>
    </xf>
    <xf numFmtId="169" fontId="3" fillId="19" borderId="38" xfId="0" applyNumberFormat="1" applyFont="1" applyFill="1" applyBorder="1" applyAlignment="1">
      <alignment horizontal="center" vertical="center"/>
    </xf>
    <xf numFmtId="169" fontId="3" fillId="19" borderId="4" xfId="0" applyNumberFormat="1" applyFont="1" applyFill="1" applyBorder="1" applyAlignment="1">
      <alignment horizontal="center" vertical="center"/>
    </xf>
    <xf numFmtId="169" fontId="3" fillId="19" borderId="43" xfId="0" applyNumberFormat="1" applyFont="1" applyFill="1" applyBorder="1" applyAlignment="1">
      <alignment horizontal="center" vertical="center"/>
    </xf>
    <xf numFmtId="169" fontId="3" fillId="19" borderId="44" xfId="0" applyNumberFormat="1" applyFont="1" applyFill="1" applyBorder="1" applyAlignment="1">
      <alignment horizontal="center" vertical="center"/>
    </xf>
    <xf numFmtId="178" fontId="3" fillId="19" borderId="23" xfId="0" applyNumberFormat="1" applyFont="1" applyFill="1" applyBorder="1" applyAlignment="1">
      <alignment horizontal="center"/>
    </xf>
    <xf numFmtId="178" fontId="3" fillId="19" borderId="24" xfId="0" applyNumberFormat="1" applyFont="1" applyFill="1" applyBorder="1" applyAlignment="1">
      <alignment horizontal="center"/>
    </xf>
    <xf numFmtId="169" fontId="3" fillId="19" borderId="63" xfId="0" quotePrefix="1" applyNumberFormat="1" applyFont="1" applyFill="1" applyBorder="1" applyAlignment="1">
      <alignment horizontal="center"/>
    </xf>
    <xf numFmtId="169" fontId="3" fillId="19" borderId="65" xfId="0" quotePrefix="1" applyNumberFormat="1" applyFont="1" applyFill="1" applyBorder="1" applyAlignment="1">
      <alignment horizontal="center"/>
    </xf>
    <xf numFmtId="169" fontId="2" fillId="0" borderId="0" xfId="0" quotePrefix="1" applyNumberFormat="1" applyFont="1" applyFill="1" applyBorder="1" applyAlignment="1">
      <alignment horizontal="left"/>
    </xf>
    <xf numFmtId="169" fontId="2" fillId="0" borderId="0" xfId="0" applyNumberFormat="1" applyFont="1" applyFill="1" applyAlignment="1">
      <alignment horizontal="left"/>
    </xf>
    <xf numFmtId="169" fontId="2" fillId="0" borderId="1" xfId="0" applyNumberFormat="1" applyFont="1" applyBorder="1" applyAlignment="1">
      <alignment horizontal="left"/>
    </xf>
    <xf numFmtId="169" fontId="2" fillId="0" borderId="14" xfId="0" quotePrefix="1" applyNumberFormat="1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left"/>
    </xf>
    <xf numFmtId="169" fontId="2" fillId="0" borderId="0" xfId="0" quotePrefix="1" applyNumberFormat="1" applyFont="1" applyFill="1" applyAlignment="1">
      <alignment horizontal="left"/>
    </xf>
    <xf numFmtId="169" fontId="38" fillId="0" borderId="21" xfId="0" applyNumberFormat="1" applyFont="1" applyFill="1" applyBorder="1" applyAlignment="1">
      <alignment horizontal="right"/>
    </xf>
    <xf numFmtId="178" fontId="3" fillId="19" borderId="23" xfId="0" applyNumberFormat="1" applyFont="1" applyFill="1" applyBorder="1" applyAlignment="1">
      <alignment horizontal="center" vertical="center"/>
    </xf>
    <xf numFmtId="178" fontId="3" fillId="19" borderId="24" xfId="0" applyNumberFormat="1" applyFont="1" applyFill="1" applyBorder="1" applyAlignment="1">
      <alignment horizontal="center" vertical="center"/>
    </xf>
    <xf numFmtId="169" fontId="3" fillId="19" borderId="63" xfId="0" quotePrefix="1" applyNumberFormat="1" applyFont="1" applyFill="1" applyBorder="1" applyAlignment="1">
      <alignment horizontal="center" vertical="center"/>
    </xf>
    <xf numFmtId="169" fontId="3" fillId="19" borderId="65" xfId="0" quotePrefix="1" applyNumberFormat="1" applyFont="1" applyFill="1" applyBorder="1" applyAlignment="1">
      <alignment horizontal="center" vertical="center"/>
    </xf>
    <xf numFmtId="169" fontId="3" fillId="19" borderId="1" xfId="0" applyNumberFormat="1" applyFont="1" applyFill="1" applyBorder="1" applyAlignment="1">
      <alignment horizontal="center" vertical="center"/>
    </xf>
    <xf numFmtId="0" fontId="2" fillId="0" borderId="0" xfId="234" applyFont="1" applyBorder="1" applyAlignment="1">
      <alignment horizontal="left"/>
    </xf>
    <xf numFmtId="0" fontId="47" fillId="0" borderId="14" xfId="231" applyFont="1" applyBorder="1" applyAlignment="1">
      <alignment horizontal="left"/>
    </xf>
    <xf numFmtId="0" fontId="47" fillId="0" borderId="0" xfId="231" applyFont="1" applyAlignment="1">
      <alignment horizontal="left"/>
    </xf>
    <xf numFmtId="0" fontId="46" fillId="0" borderId="0" xfId="41542" applyAlignment="1" applyProtection="1">
      <alignment horizontal="left"/>
    </xf>
    <xf numFmtId="0" fontId="20" fillId="19" borderId="15" xfId="231" applyFont="1" applyFill="1" applyBorder="1" applyAlignment="1">
      <alignment horizontal="center" vertical="center"/>
    </xf>
    <xf numFmtId="0" fontId="20" fillId="19" borderId="2" xfId="231" applyFont="1" applyFill="1" applyBorder="1" applyAlignment="1">
      <alignment horizontal="center" vertical="center"/>
    </xf>
    <xf numFmtId="0" fontId="20" fillId="19" borderId="26" xfId="231" applyFont="1" applyFill="1" applyBorder="1" applyAlignment="1">
      <alignment horizontal="center" vertical="center"/>
    </xf>
    <xf numFmtId="0" fontId="34" fillId="19" borderId="63" xfId="231" applyFont="1" applyFill="1" applyBorder="1" applyAlignment="1">
      <alignment horizontal="center" vertical="center"/>
    </xf>
    <xf numFmtId="0" fontId="34" fillId="19" borderId="14" xfId="231" applyFont="1" applyFill="1" applyBorder="1" applyAlignment="1">
      <alignment horizontal="center" vertical="center"/>
    </xf>
    <xf numFmtId="0" fontId="34" fillId="19" borderId="66" xfId="231" applyFont="1" applyFill="1" applyBorder="1" applyAlignment="1">
      <alignment horizontal="center" vertical="center"/>
    </xf>
    <xf numFmtId="0" fontId="34" fillId="19" borderId="64" xfId="231" applyFont="1" applyFill="1" applyBorder="1" applyAlignment="1">
      <alignment horizontal="center" vertical="center"/>
    </xf>
    <xf numFmtId="0" fontId="34" fillId="19" borderId="45" xfId="231" applyFont="1" applyFill="1" applyBorder="1" applyAlignment="1">
      <alignment horizontal="center" vertical="center"/>
    </xf>
    <xf numFmtId="0" fontId="34" fillId="19" borderId="44" xfId="231" applyFont="1" applyFill="1" applyBorder="1" applyAlignment="1">
      <alignment horizontal="center" vertical="center"/>
    </xf>
    <xf numFmtId="0" fontId="34" fillId="19" borderId="23" xfId="231" applyFont="1" applyFill="1" applyBorder="1" applyAlignment="1">
      <alignment horizontal="center" vertical="center"/>
    </xf>
    <xf numFmtId="0" fontId="34" fillId="19" borderId="33" xfId="231" applyFont="1" applyFill="1" applyBorder="1" applyAlignment="1">
      <alignment horizontal="center" vertical="center"/>
    </xf>
    <xf numFmtId="0" fontId="34" fillId="19" borderId="25" xfId="231" applyFont="1" applyFill="1" applyBorder="1" applyAlignment="1">
      <alignment horizontal="center" vertical="center"/>
    </xf>
    <xf numFmtId="0" fontId="34" fillId="19" borderId="19" xfId="231" applyFont="1" applyFill="1" applyBorder="1" applyAlignment="1">
      <alignment horizontal="center" vertical="center"/>
    </xf>
    <xf numFmtId="0" fontId="34" fillId="19" borderId="20" xfId="231" applyFont="1" applyFill="1" applyBorder="1" applyAlignment="1">
      <alignment horizontal="center" vertical="center"/>
    </xf>
    <xf numFmtId="0" fontId="34" fillId="19" borderId="36" xfId="231" applyFont="1" applyFill="1" applyBorder="1" applyAlignment="1">
      <alignment horizontal="center" vertical="center"/>
    </xf>
    <xf numFmtId="0" fontId="2" fillId="0" borderId="37" xfId="234" applyFont="1" applyBorder="1" applyAlignment="1">
      <alignment horizontal="center" vertical="center"/>
    </xf>
    <xf numFmtId="0" fontId="2" fillId="0" borderId="2" xfId="234" applyFont="1" applyBorder="1" applyAlignment="1">
      <alignment horizontal="center" vertical="center"/>
    </xf>
    <xf numFmtId="0" fontId="2" fillId="0" borderId="30" xfId="234" applyFont="1" applyBorder="1" applyAlignment="1">
      <alignment horizontal="center" vertical="center"/>
    </xf>
    <xf numFmtId="0" fontId="2" fillId="0" borderId="15" xfId="234" applyFont="1" applyBorder="1" applyAlignment="1">
      <alignment horizontal="center" vertical="center"/>
    </xf>
    <xf numFmtId="0" fontId="3" fillId="0" borderId="0" xfId="234" applyFont="1" applyAlignment="1">
      <alignment horizontal="center"/>
    </xf>
    <xf numFmtId="169" fontId="3" fillId="0" borderId="0" xfId="234" applyNumberFormat="1" applyFont="1" applyAlignment="1" applyProtection="1">
      <alignment horizontal="center" wrapText="1"/>
    </xf>
    <xf numFmtId="169" fontId="3" fillId="0" borderId="0" xfId="234" applyNumberFormat="1" applyFont="1" applyAlignment="1" applyProtection="1">
      <alignment horizontal="center"/>
    </xf>
    <xf numFmtId="0" fontId="3" fillId="19" borderId="54" xfId="234" applyFont="1" applyFill="1" applyBorder="1" applyAlignment="1">
      <alignment horizontal="center" vertical="center"/>
    </xf>
    <xf numFmtId="0" fontId="3" fillId="19" borderId="81" xfId="234" applyFont="1" applyFill="1" applyBorder="1" applyAlignment="1">
      <alignment horizontal="center" vertical="center"/>
    </xf>
    <xf numFmtId="0" fontId="3" fillId="19" borderId="16" xfId="234" applyFont="1" applyFill="1" applyBorder="1" applyAlignment="1">
      <alignment horizontal="center" vertical="center"/>
    </xf>
    <xf numFmtId="0" fontId="3" fillId="19" borderId="79" xfId="234" applyFont="1" applyFill="1" applyBorder="1" applyAlignment="1">
      <alignment horizontal="center" vertical="center"/>
    </xf>
    <xf numFmtId="0" fontId="3" fillId="19" borderId="17" xfId="234" applyFont="1" applyFill="1" applyBorder="1" applyAlignment="1">
      <alignment horizontal="center" vertical="center"/>
    </xf>
    <xf numFmtId="0" fontId="3" fillId="19" borderId="24" xfId="234" applyFont="1" applyFill="1" applyBorder="1" applyAlignment="1">
      <alignment horizontal="center" vertical="center"/>
    </xf>
    <xf numFmtId="0" fontId="3" fillId="19" borderId="18" xfId="234" applyFont="1" applyFill="1" applyBorder="1" applyAlignment="1">
      <alignment horizontal="center" vertical="center"/>
    </xf>
    <xf numFmtId="0" fontId="2" fillId="0" borderId="77" xfId="234" applyFont="1" applyBorder="1" applyAlignment="1">
      <alignment horizontal="center" vertical="center"/>
    </xf>
    <xf numFmtId="0" fontId="2" fillId="0" borderId="26" xfId="234" applyFont="1" applyBorder="1" applyAlignment="1">
      <alignment horizontal="center" vertical="center"/>
    </xf>
    <xf numFmtId="0" fontId="10" fillId="3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4" fillId="0" borderId="14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2" fillId="0" borderId="0" xfId="0" quotePrefix="1" applyFont="1" applyAlignment="1">
      <alignment horizontal="left"/>
    </xf>
    <xf numFmtId="0" fontId="12" fillId="0" borderId="21" xfId="0" applyFont="1" applyBorder="1" applyAlignment="1">
      <alignment horizontal="right"/>
    </xf>
    <xf numFmtId="0" fontId="10" fillId="3" borderId="1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2" fillId="0" borderId="0" xfId="231" applyFont="1" applyBorder="1" applyAlignment="1">
      <alignment horizontal="justify" wrapText="1"/>
    </xf>
    <xf numFmtId="0" fontId="3" fillId="3" borderId="15" xfId="231" applyFont="1" applyFill="1" applyBorder="1" applyAlignment="1">
      <alignment horizontal="center" vertical="center"/>
    </xf>
    <xf numFmtId="0" fontId="40" fillId="3" borderId="2" xfId="18739" applyFont="1" applyFill="1" applyBorder="1" applyAlignment="1">
      <alignment horizontal="center" vertical="center"/>
    </xf>
    <xf numFmtId="0" fontId="40" fillId="3" borderId="26" xfId="18739" applyFont="1" applyFill="1" applyBorder="1" applyAlignment="1">
      <alignment horizontal="center" vertical="center"/>
    </xf>
    <xf numFmtId="0" fontId="3" fillId="3" borderId="23" xfId="231" applyFont="1" applyFill="1" applyBorder="1" applyAlignment="1">
      <alignment horizontal="center" vertical="center"/>
    </xf>
    <xf numFmtId="0" fontId="3" fillId="3" borderId="33" xfId="231" applyFont="1" applyFill="1" applyBorder="1" applyAlignment="1">
      <alignment horizontal="center" vertical="center"/>
    </xf>
    <xf numFmtId="0" fontId="3" fillId="3" borderId="24" xfId="231" applyFont="1" applyFill="1" applyBorder="1" applyAlignment="1">
      <alignment horizontal="center" vertical="center"/>
    </xf>
    <xf numFmtId="0" fontId="3" fillId="3" borderId="17" xfId="231" applyFont="1" applyFill="1" applyBorder="1" applyAlignment="1">
      <alignment horizontal="center" vertical="center" wrapText="1"/>
    </xf>
    <xf numFmtId="0" fontId="3" fillId="3" borderId="8" xfId="231" applyFont="1" applyFill="1" applyBorder="1" applyAlignment="1">
      <alignment horizontal="center" vertical="center" wrapText="1"/>
    </xf>
    <xf numFmtId="0" fontId="3" fillId="3" borderId="18" xfId="231" applyFont="1" applyFill="1" applyBorder="1" applyAlignment="1">
      <alignment horizontal="center" vertical="center" wrapText="1"/>
    </xf>
    <xf numFmtId="0" fontId="3" fillId="3" borderId="3" xfId="231" applyFont="1" applyFill="1" applyBorder="1" applyAlignment="1">
      <alignment horizontal="center" vertical="center" wrapText="1"/>
    </xf>
    <xf numFmtId="0" fontId="3" fillId="3" borderId="8" xfId="231" applyFont="1" applyFill="1" applyBorder="1" applyAlignment="1">
      <alignment horizontal="center" vertical="center"/>
    </xf>
    <xf numFmtId="0" fontId="40" fillId="3" borderId="8" xfId="18739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3" fillId="3" borderId="1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3" fillId="0" borderId="0" xfId="2271" applyFont="1" applyFill="1" applyAlignment="1">
      <alignment horizontal="center" vertical="center"/>
    </xf>
    <xf numFmtId="14" fontId="3" fillId="0" borderId="0" xfId="2271" applyNumberFormat="1" applyFont="1" applyFill="1" applyBorder="1" applyAlignment="1">
      <alignment horizontal="center"/>
    </xf>
    <xf numFmtId="0" fontId="38" fillId="0" borderId="0" xfId="2271" applyFont="1" applyFill="1" applyBorder="1" applyAlignment="1">
      <alignment horizontal="right"/>
    </xf>
    <xf numFmtId="0" fontId="3" fillId="19" borderId="15" xfId="2271" quotePrefix="1" applyFont="1" applyFill="1" applyBorder="1" applyAlignment="1">
      <alignment horizontal="center" vertical="center"/>
    </xf>
    <xf numFmtId="0" fontId="3" fillId="19" borderId="2" xfId="2271" quotePrefix="1" applyFont="1" applyFill="1" applyBorder="1" applyAlignment="1">
      <alignment horizontal="center" vertical="center"/>
    </xf>
    <xf numFmtId="0" fontId="3" fillId="19" borderId="23" xfId="2271" applyFont="1" applyFill="1" applyBorder="1" applyAlignment="1" applyProtection="1">
      <alignment horizontal="center" vertical="center"/>
    </xf>
    <xf numFmtId="0" fontId="3" fillId="19" borderId="33" xfId="2271" applyFont="1" applyFill="1" applyBorder="1" applyAlignment="1" applyProtection="1">
      <alignment horizontal="center" vertical="center"/>
    </xf>
    <xf numFmtId="0" fontId="3" fillId="19" borderId="25" xfId="2271" applyFont="1" applyFill="1" applyBorder="1" applyAlignment="1" applyProtection="1">
      <alignment horizontal="center" vertical="center"/>
    </xf>
    <xf numFmtId="178" fontId="3" fillId="19" borderId="19" xfId="2271" quotePrefix="1" applyNumberFormat="1" applyFont="1" applyFill="1" applyBorder="1" applyAlignment="1" applyProtection="1">
      <alignment horizontal="center" vertical="center"/>
    </xf>
    <xf numFmtId="178" fontId="3" fillId="19" borderId="35" xfId="2271" quotePrefix="1" applyNumberFormat="1" applyFont="1" applyFill="1" applyBorder="1" applyAlignment="1" applyProtection="1">
      <alignment horizontal="center" vertical="center"/>
    </xf>
    <xf numFmtId="178" fontId="3" fillId="19" borderId="20" xfId="2271" quotePrefix="1" applyNumberFormat="1" applyFont="1" applyFill="1" applyBorder="1" applyAlignment="1" applyProtection="1">
      <alignment horizontal="center" vertical="center"/>
    </xf>
    <xf numFmtId="178" fontId="3" fillId="19" borderId="36" xfId="2271" quotePrefix="1" applyNumberFormat="1" applyFont="1" applyFill="1" applyBorder="1" applyAlignment="1" applyProtection="1">
      <alignment horizontal="center" vertical="center"/>
    </xf>
    <xf numFmtId="0" fontId="3" fillId="19" borderId="40" xfId="2271" applyFont="1" applyFill="1" applyBorder="1" applyAlignment="1" applyProtection="1">
      <alignment horizontal="center" vertical="center"/>
    </xf>
    <xf numFmtId="0" fontId="3" fillId="19" borderId="51" xfId="2271" applyFont="1" applyFill="1" applyBorder="1" applyAlignment="1" applyProtection="1">
      <alignment horizontal="center" vertical="center"/>
    </xf>
    <xf numFmtId="0" fontId="3" fillId="19" borderId="24" xfId="2271" applyFont="1" applyFill="1" applyBorder="1" applyAlignment="1" applyProtection="1">
      <alignment horizontal="center" vertical="center"/>
    </xf>
    <xf numFmtId="178" fontId="3" fillId="19" borderId="12" xfId="2271" applyNumberFormat="1" applyFont="1" applyFill="1" applyBorder="1" applyAlignment="1">
      <alignment horizontal="center" vertical="center"/>
    </xf>
    <xf numFmtId="178" fontId="3" fillId="19" borderId="27" xfId="2271" applyNumberFormat="1" applyFont="1" applyFill="1" applyBorder="1" applyAlignment="1">
      <alignment horizontal="center" vertical="center"/>
    </xf>
    <xf numFmtId="178" fontId="3" fillId="19" borderId="12" xfId="2271" quotePrefix="1" applyNumberFormat="1" applyFont="1" applyFill="1" applyBorder="1" applyAlignment="1" applyProtection="1">
      <alignment horizontal="center" vertical="center"/>
    </xf>
    <xf numFmtId="178" fontId="3" fillId="19" borderId="27" xfId="2271" quotePrefix="1" applyNumberFormat="1" applyFont="1" applyFill="1" applyBorder="1" applyAlignment="1" applyProtection="1">
      <alignment horizontal="center" vertical="center"/>
    </xf>
    <xf numFmtId="178" fontId="3" fillId="19" borderId="23" xfId="2271" applyNumberFormat="1" applyFont="1" applyFill="1" applyBorder="1" applyAlignment="1" applyProtection="1">
      <alignment horizontal="center" vertical="center"/>
    </xf>
    <xf numFmtId="178" fontId="3" fillId="19" borderId="24" xfId="2271" applyNumberFormat="1" applyFont="1" applyFill="1" applyBorder="1" applyAlignment="1" applyProtection="1">
      <alignment horizontal="center" vertical="center"/>
    </xf>
    <xf numFmtId="168" fontId="3" fillId="0" borderId="0" xfId="2271" applyNumberFormat="1" applyFont="1" applyFill="1" applyBorder="1" applyAlignment="1" applyProtection="1">
      <alignment horizontal="center"/>
    </xf>
    <xf numFmtId="0" fontId="3" fillId="19" borderId="15" xfId="2271" applyFont="1" applyFill="1" applyBorder="1" applyAlignment="1">
      <alignment horizontal="center" vertical="center"/>
    </xf>
    <xf numFmtId="0" fontId="3" fillId="19" borderId="2" xfId="2271" applyFont="1" applyFill="1" applyBorder="1" applyAlignment="1">
      <alignment horizontal="center" vertical="center"/>
    </xf>
    <xf numFmtId="178" fontId="3" fillId="19" borderId="12" xfId="2271" applyNumberFormat="1" applyFont="1" applyFill="1" applyBorder="1" applyAlignment="1" applyProtection="1">
      <alignment horizontal="center" vertical="center"/>
    </xf>
    <xf numFmtId="178" fontId="3" fillId="19" borderId="27" xfId="2271" applyNumberFormat="1" applyFont="1" applyFill="1" applyBorder="1" applyAlignment="1" applyProtection="1">
      <alignment horizontal="center" vertical="center"/>
    </xf>
    <xf numFmtId="0" fontId="3" fillId="19" borderId="39" xfId="2271" applyFont="1" applyFill="1" applyBorder="1" applyAlignment="1">
      <alignment horizontal="center" vertical="center"/>
    </xf>
    <xf numFmtId="0" fontId="3" fillId="19" borderId="7" xfId="2271" applyFont="1" applyFill="1" applyBorder="1" applyAlignment="1">
      <alignment horizontal="center" vertical="center"/>
    </xf>
    <xf numFmtId="0" fontId="3" fillId="19" borderId="37" xfId="2271" applyFont="1" applyFill="1" applyBorder="1" applyAlignment="1">
      <alignment horizontal="center" vertical="center"/>
    </xf>
    <xf numFmtId="0" fontId="3" fillId="19" borderId="17" xfId="2271" applyFont="1" applyFill="1" applyBorder="1" applyAlignment="1" applyProtection="1">
      <alignment horizontal="center" vertical="center"/>
    </xf>
    <xf numFmtId="0" fontId="3" fillId="19" borderId="18" xfId="2271" applyFont="1" applyFill="1" applyBorder="1" applyAlignment="1" applyProtection="1">
      <alignment horizontal="center" vertical="center"/>
    </xf>
    <xf numFmtId="178" fontId="3" fillId="19" borderId="8" xfId="2271" quotePrefix="1" applyNumberFormat="1" applyFont="1" applyFill="1" applyBorder="1" applyAlignment="1" applyProtection="1">
      <alignment horizontal="center" vertical="center"/>
    </xf>
    <xf numFmtId="178" fontId="3" fillId="19" borderId="3" xfId="2271" quotePrefix="1" applyNumberFormat="1" applyFont="1" applyFill="1" applyBorder="1" applyAlignment="1" applyProtection="1">
      <alignment horizontal="center" vertical="center"/>
    </xf>
    <xf numFmtId="178" fontId="3" fillId="19" borderId="1" xfId="2271" applyNumberFormat="1" applyFont="1" applyFill="1" applyBorder="1" applyAlignment="1">
      <alignment horizontal="center" vertical="center"/>
    </xf>
    <xf numFmtId="178" fontId="3" fillId="19" borderId="23" xfId="2271" applyNumberFormat="1" applyFont="1" applyFill="1" applyBorder="1" applyAlignment="1">
      <alignment horizontal="center" vertical="center"/>
    </xf>
    <xf numFmtId="178" fontId="3" fillId="19" borderId="24" xfId="2271" applyNumberFormat="1" applyFont="1" applyFill="1" applyBorder="1" applyAlignment="1">
      <alignment horizontal="center" vertical="center"/>
    </xf>
    <xf numFmtId="178" fontId="3" fillId="19" borderId="17" xfId="2271" quotePrefix="1" applyNumberFormat="1" applyFont="1" applyFill="1" applyBorder="1" applyAlignment="1" applyProtection="1">
      <alignment horizontal="center" vertical="center"/>
    </xf>
    <xf numFmtId="178" fontId="3" fillId="19" borderId="18" xfId="2271" quotePrefix="1" applyNumberFormat="1" applyFont="1" applyFill="1" applyBorder="1" applyAlignment="1" applyProtection="1">
      <alignment horizontal="center" vertical="center"/>
    </xf>
    <xf numFmtId="168" fontId="2" fillId="0" borderId="0" xfId="2271" applyNumberFormat="1" applyFont="1" applyFill="1" applyBorder="1" applyAlignment="1" applyProtection="1">
      <alignment horizontal="left"/>
    </xf>
    <xf numFmtId="165" fontId="2" fillId="0" borderId="0" xfId="2271" applyNumberFormat="1" applyFont="1" applyFill="1" applyAlignment="1">
      <alignment horizontal="left"/>
    </xf>
    <xf numFmtId="165" fontId="3" fillId="0" borderId="0" xfId="2271" applyNumberFormat="1" applyFont="1" applyFill="1" applyAlignment="1">
      <alignment horizontal="center"/>
    </xf>
    <xf numFmtId="165" fontId="38" fillId="0" borderId="0" xfId="2271" applyNumberFormat="1" applyFont="1" applyFill="1" applyBorder="1" applyAlignment="1">
      <alignment horizontal="right"/>
    </xf>
    <xf numFmtId="165" fontId="2" fillId="0" borderId="0" xfId="2271" applyNumberFormat="1" applyFont="1" applyFill="1" applyBorder="1" applyAlignment="1">
      <alignment horizontal="right"/>
    </xf>
    <xf numFmtId="165" fontId="3" fillId="19" borderId="15" xfId="2271" applyNumberFormat="1" applyFont="1" applyFill="1" applyBorder="1" applyAlignment="1" applyProtection="1">
      <alignment horizontal="center" vertical="center"/>
    </xf>
    <xf numFmtId="165" fontId="3" fillId="19" borderId="2" xfId="2271" applyNumberFormat="1" applyFont="1" applyFill="1" applyBorder="1" applyAlignment="1" applyProtection="1">
      <alignment horizontal="center" vertical="center"/>
    </xf>
    <xf numFmtId="165" fontId="3" fillId="19" borderId="23" xfId="44" applyNumberFormat="1" applyFont="1" applyFill="1" applyBorder="1" applyAlignment="1">
      <alignment horizontal="center" vertical="center" wrapText="1"/>
    </xf>
    <xf numFmtId="165" fontId="3" fillId="19" borderId="33" xfId="44" applyNumberFormat="1" applyFont="1" applyFill="1" applyBorder="1" applyAlignment="1">
      <alignment horizontal="center" vertical="center" wrapText="1"/>
    </xf>
    <xf numFmtId="165" fontId="3" fillId="19" borderId="25" xfId="44" applyNumberFormat="1" applyFont="1" applyFill="1" applyBorder="1" applyAlignment="1">
      <alignment horizontal="center" vertical="center" wrapText="1"/>
    </xf>
    <xf numFmtId="165" fontId="3" fillId="19" borderId="19" xfId="44" quotePrefix="1" applyNumberFormat="1" applyFont="1" applyFill="1" applyBorder="1" applyAlignment="1">
      <alignment horizontal="center" vertical="center"/>
    </xf>
    <xf numFmtId="165" fontId="3" fillId="19" borderId="20" xfId="44" quotePrefix="1" applyNumberFormat="1" applyFont="1" applyFill="1" applyBorder="1" applyAlignment="1">
      <alignment horizontal="center" vertical="center"/>
    </xf>
    <xf numFmtId="165" fontId="3" fillId="19" borderId="36" xfId="44" quotePrefix="1" applyNumberFormat="1" applyFont="1" applyFill="1" applyBorder="1" applyAlignment="1">
      <alignment horizontal="center" vertical="center"/>
    </xf>
    <xf numFmtId="0" fontId="54" fillId="0" borderId="0" xfId="2271" applyFont="1" applyFill="1" applyBorder="1" applyAlignment="1">
      <alignment horizontal="center"/>
    </xf>
    <xf numFmtId="0" fontId="34" fillId="19" borderId="15" xfId="2271" applyFont="1" applyFill="1" applyBorder="1" applyAlignment="1">
      <alignment horizontal="center" vertical="center"/>
    </xf>
    <xf numFmtId="0" fontId="34" fillId="19" borderId="2" xfId="2271" applyFont="1" applyFill="1" applyBorder="1" applyAlignment="1">
      <alignment horizontal="center" vertical="center"/>
    </xf>
    <xf numFmtId="165" fontId="34" fillId="19" borderId="23" xfId="44" applyNumberFormat="1" applyFont="1" applyFill="1" applyBorder="1" applyAlignment="1">
      <alignment horizontal="center" vertical="center" wrapText="1"/>
    </xf>
    <xf numFmtId="165" fontId="34" fillId="19" borderId="33" xfId="44" applyNumberFormat="1" applyFont="1" applyFill="1" applyBorder="1" applyAlignment="1">
      <alignment horizontal="center" vertical="center" wrapText="1"/>
    </xf>
    <xf numFmtId="165" fontId="34" fillId="19" borderId="25" xfId="44" applyNumberFormat="1" applyFont="1" applyFill="1" applyBorder="1" applyAlignment="1">
      <alignment horizontal="center" vertical="center" wrapText="1"/>
    </xf>
    <xf numFmtId="165" fontId="34" fillId="19" borderId="19" xfId="44" quotePrefix="1" applyNumberFormat="1" applyFont="1" applyFill="1" applyBorder="1" applyAlignment="1">
      <alignment horizontal="center" vertical="center"/>
    </xf>
    <xf numFmtId="165" fontId="34" fillId="19" borderId="20" xfId="44" quotePrefix="1" applyNumberFormat="1" applyFont="1" applyFill="1" applyBorder="1" applyAlignment="1">
      <alignment horizontal="center" vertical="center"/>
    </xf>
    <xf numFmtId="178" fontId="34" fillId="19" borderId="12" xfId="2271" applyNumberFormat="1" applyFont="1" applyFill="1" applyBorder="1" applyAlignment="1">
      <alignment horizontal="center" vertical="center"/>
    </xf>
    <xf numFmtId="178" fontId="34" fillId="19" borderId="79" xfId="2271" applyNumberFormat="1" applyFont="1" applyFill="1" applyBorder="1" applyAlignment="1">
      <alignment horizontal="center" vertical="center"/>
    </xf>
    <xf numFmtId="165" fontId="34" fillId="19" borderId="36" xfId="44" quotePrefix="1" applyNumberFormat="1" applyFont="1" applyFill="1" applyBorder="1" applyAlignment="1">
      <alignment horizontal="center" vertical="center"/>
    </xf>
    <xf numFmtId="168" fontId="20" fillId="0" borderId="0" xfId="2271" applyNumberFormat="1" applyFont="1" applyFill="1" applyBorder="1" applyAlignment="1" applyProtection="1">
      <alignment horizontal="left" wrapText="1"/>
    </xf>
    <xf numFmtId="0" fontId="54" fillId="0" borderId="21" xfId="2271" applyFont="1" applyFill="1" applyBorder="1" applyAlignment="1">
      <alignment horizontal="center"/>
    </xf>
    <xf numFmtId="0" fontId="3" fillId="0" borderId="0" xfId="2271" applyFont="1" applyFill="1" applyAlignment="1">
      <alignment horizontal="center"/>
    </xf>
    <xf numFmtId="0" fontId="34" fillId="19" borderId="23" xfId="2271" applyFont="1" applyFill="1" applyBorder="1" applyAlignment="1" applyProtection="1">
      <alignment horizontal="center" vertical="center"/>
    </xf>
    <xf numFmtId="0" fontId="34" fillId="19" borderId="24" xfId="2271" applyFont="1" applyFill="1" applyBorder="1" applyAlignment="1" applyProtection="1">
      <alignment horizontal="center" vertical="center"/>
    </xf>
    <xf numFmtId="178" fontId="34" fillId="19" borderId="23" xfId="2271" applyNumberFormat="1" applyFont="1" applyFill="1" applyBorder="1" applyAlignment="1">
      <alignment horizontal="center" vertical="center"/>
    </xf>
    <xf numFmtId="178" fontId="34" fillId="19" borderId="24" xfId="2271" applyNumberFormat="1" applyFont="1" applyFill="1" applyBorder="1" applyAlignment="1">
      <alignment horizontal="center" vertical="center"/>
    </xf>
    <xf numFmtId="0" fontId="38" fillId="0" borderId="21" xfId="2271" applyFont="1" applyFill="1" applyBorder="1" applyAlignment="1">
      <alignment horizontal="center"/>
    </xf>
    <xf numFmtId="0" fontId="2" fillId="0" borderId="0" xfId="2271" applyFont="1" applyFill="1" applyAlignment="1">
      <alignment horizontal="left"/>
    </xf>
    <xf numFmtId="165" fontId="3" fillId="19" borderId="23" xfId="47" quotePrefix="1" applyNumberFormat="1" applyFont="1" applyFill="1" applyBorder="1" applyAlignment="1">
      <alignment horizontal="center" vertical="center" wrapText="1"/>
    </xf>
    <xf numFmtId="165" fontId="3" fillId="19" borderId="33" xfId="47" quotePrefix="1" applyNumberFormat="1" applyFont="1" applyFill="1" applyBorder="1" applyAlignment="1">
      <alignment horizontal="center" vertical="center" wrapText="1"/>
    </xf>
    <xf numFmtId="165" fontId="3" fillId="19" borderId="25" xfId="47" quotePrefix="1" applyNumberFormat="1" applyFont="1" applyFill="1" applyBorder="1" applyAlignment="1">
      <alignment horizontal="center" vertical="center" wrapText="1"/>
    </xf>
    <xf numFmtId="1" fontId="3" fillId="19" borderId="19" xfId="2271" quotePrefix="1" applyNumberFormat="1" applyFont="1" applyFill="1" applyBorder="1" applyAlignment="1">
      <alignment horizontal="center" vertical="center"/>
    </xf>
    <xf numFmtId="0" fontId="3" fillId="19" borderId="20" xfId="2271" applyFont="1" applyFill="1" applyBorder="1" applyAlignment="1">
      <alignment horizontal="center" vertical="center"/>
    </xf>
    <xf numFmtId="1" fontId="3" fillId="19" borderId="35" xfId="2271" quotePrefix="1" applyNumberFormat="1" applyFont="1" applyFill="1" applyBorder="1" applyAlignment="1">
      <alignment horizontal="center" vertical="center"/>
    </xf>
    <xf numFmtId="0" fontId="3" fillId="19" borderId="36" xfId="2271" applyFont="1" applyFill="1" applyBorder="1" applyAlignment="1">
      <alignment horizontal="center" vertical="center"/>
    </xf>
    <xf numFmtId="1" fontId="3" fillId="19" borderId="12" xfId="2271" applyNumberFormat="1" applyFont="1" applyFill="1" applyBorder="1" applyAlignment="1">
      <alignment horizontal="center" vertical="center"/>
    </xf>
    <xf numFmtId="1" fontId="3" fillId="19" borderId="1" xfId="2271" applyNumberFormat="1" applyFont="1" applyFill="1" applyBorder="1" applyAlignment="1">
      <alignment horizontal="center" vertical="center"/>
    </xf>
    <xf numFmtId="1" fontId="3" fillId="19" borderId="23" xfId="2271" applyNumberFormat="1" applyFont="1" applyFill="1" applyBorder="1" applyAlignment="1">
      <alignment horizontal="center" vertical="center"/>
    </xf>
    <xf numFmtId="1" fontId="3" fillId="19" borderId="24" xfId="2271" applyNumberFormat="1" applyFont="1" applyFill="1" applyBorder="1" applyAlignment="1">
      <alignment horizontal="center" vertical="center"/>
    </xf>
    <xf numFmtId="168" fontId="2" fillId="0" borderId="14" xfId="2271" applyNumberFormat="1" applyFont="1" applyFill="1" applyBorder="1" applyAlignment="1" applyProtection="1">
      <alignment horizontal="left"/>
    </xf>
    <xf numFmtId="165" fontId="3" fillId="0" borderId="0" xfId="2271" applyNumberFormat="1" applyFont="1" applyFill="1" applyBorder="1" applyAlignment="1">
      <alignment horizontal="center"/>
    </xf>
    <xf numFmtId="165" fontId="3" fillId="0" borderId="0" xfId="2271" applyNumberFormat="1" applyFont="1" applyFill="1" applyBorder="1" applyAlignment="1" applyProtection="1">
      <alignment horizontal="center"/>
    </xf>
    <xf numFmtId="165" fontId="3" fillId="19" borderId="15" xfId="2271" applyNumberFormat="1" applyFont="1" applyFill="1" applyBorder="1" applyAlignment="1">
      <alignment horizontal="center" vertical="center"/>
    </xf>
    <xf numFmtId="165" fontId="3" fillId="19" borderId="2" xfId="2271" applyNumberFormat="1" applyFont="1" applyFill="1" applyBorder="1" applyAlignment="1">
      <alignment horizontal="center" vertical="center"/>
    </xf>
    <xf numFmtId="0" fontId="10" fillId="22" borderId="23" xfId="0" applyFont="1" applyFill="1" applyBorder="1" applyAlignment="1">
      <alignment horizontal="center"/>
    </xf>
    <xf numFmtId="0" fontId="10" fillId="22" borderId="33" xfId="0" applyFont="1" applyFill="1" applyBorder="1" applyAlignment="1">
      <alignment horizontal="center"/>
    </xf>
    <xf numFmtId="0" fontId="10" fillId="22" borderId="25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10" fillId="22" borderId="19" xfId="0" applyFont="1" applyFill="1" applyBorder="1" applyAlignment="1">
      <alignment horizontal="center"/>
    </xf>
    <xf numFmtId="0" fontId="10" fillId="22" borderId="20" xfId="0" applyFont="1" applyFill="1" applyBorder="1" applyAlignment="1">
      <alignment horizontal="center"/>
    </xf>
    <xf numFmtId="0" fontId="10" fillId="22" borderId="3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22" borderId="39" xfId="0" applyFont="1" applyFill="1" applyBorder="1" applyAlignment="1">
      <alignment horizontal="center"/>
    </xf>
    <xf numFmtId="0" fontId="10" fillId="22" borderId="7" xfId="0" applyFont="1" applyFill="1" applyBorder="1" applyAlignment="1">
      <alignment horizontal="center"/>
    </xf>
    <xf numFmtId="0" fontId="10" fillId="22" borderId="16" xfId="0" applyFont="1" applyFill="1" applyBorder="1" applyAlignment="1">
      <alignment horizontal="center" vertical="center"/>
    </xf>
    <xf numFmtId="0" fontId="10" fillId="22" borderId="27" xfId="0" applyFont="1" applyFill="1" applyBorder="1" applyAlignment="1">
      <alignment horizontal="center" vertical="center"/>
    </xf>
    <xf numFmtId="0" fontId="10" fillId="22" borderId="17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/>
    <xf numFmtId="0" fontId="10" fillId="23" borderId="15" xfId="0" applyFont="1" applyFill="1" applyBorder="1" applyAlignment="1">
      <alignment horizontal="center" vertical="center"/>
    </xf>
    <xf numFmtId="0" fontId="10" fillId="23" borderId="26" xfId="0" applyFont="1" applyFill="1" applyBorder="1" applyAlignment="1">
      <alignment horizontal="center" vertical="center"/>
    </xf>
    <xf numFmtId="0" fontId="10" fillId="23" borderId="17" xfId="0" applyFont="1" applyFill="1" applyBorder="1" applyAlignment="1">
      <alignment horizontal="center"/>
    </xf>
    <xf numFmtId="0" fontId="10" fillId="23" borderId="18" xfId="0" applyFont="1" applyFill="1" applyBorder="1" applyAlignment="1">
      <alignment horizontal="center"/>
    </xf>
    <xf numFmtId="0" fontId="10" fillId="23" borderId="23" xfId="0" applyFont="1" applyFill="1" applyBorder="1" applyAlignment="1">
      <alignment horizontal="center" vertical="center"/>
    </xf>
    <xf numFmtId="0" fontId="10" fillId="23" borderId="24" xfId="0" applyFont="1" applyFill="1" applyBorder="1" applyAlignment="1">
      <alignment horizontal="center" vertical="center"/>
    </xf>
    <xf numFmtId="39" fontId="3" fillId="19" borderId="2" xfId="35317" applyNumberFormat="1" applyFont="1" applyFill="1" applyBorder="1" applyAlignment="1">
      <alignment horizontal="center" vertical="center"/>
    </xf>
    <xf numFmtId="39" fontId="3" fillId="19" borderId="26" xfId="35317" applyNumberFormat="1" applyFont="1" applyFill="1" applyBorder="1" applyAlignment="1">
      <alignment horizontal="center" vertical="center"/>
    </xf>
    <xf numFmtId="0" fontId="3" fillId="19" borderId="42" xfId="35316" quotePrefix="1" applyFont="1" applyFill="1" applyBorder="1" applyAlignment="1">
      <alignment horizontal="center" vertical="center"/>
    </xf>
    <xf numFmtId="0" fontId="3" fillId="19" borderId="5" xfId="35316" quotePrefix="1" applyFont="1" applyFill="1" applyBorder="1" applyAlignment="1">
      <alignment horizontal="center" vertical="center"/>
    </xf>
    <xf numFmtId="0" fontId="3" fillId="19" borderId="64" xfId="35316" quotePrefix="1" applyFont="1" applyFill="1" applyBorder="1" applyAlignment="1">
      <alignment horizontal="center" vertical="center"/>
    </xf>
    <xf numFmtId="0" fontId="3" fillId="19" borderId="28" xfId="35316" quotePrefix="1" applyFont="1" applyFill="1" applyBorder="1" applyAlignment="1">
      <alignment horizontal="center" vertical="center"/>
    </xf>
    <xf numFmtId="190" fontId="3" fillId="19" borderId="64" xfId="2131" applyNumberFormat="1" applyFont="1" applyFill="1" applyBorder="1" applyAlignment="1">
      <alignment horizontal="center" vertical="center"/>
    </xf>
    <xf numFmtId="190" fontId="3" fillId="19" borderId="45" xfId="2131" applyNumberFormat="1" applyFont="1" applyFill="1" applyBorder="1" applyAlignment="1">
      <alignment horizontal="center" vertical="center"/>
    </xf>
    <xf numFmtId="190" fontId="3" fillId="19" borderId="28" xfId="2131" applyNumberFormat="1" applyFont="1" applyFill="1" applyBorder="1" applyAlignment="1">
      <alignment horizontal="center" vertical="center"/>
    </xf>
    <xf numFmtId="0" fontId="3" fillId="19" borderId="19" xfId="35317" applyNumberFormat="1" applyFont="1" applyFill="1" applyBorder="1" applyAlignment="1">
      <alignment horizontal="center"/>
    </xf>
    <xf numFmtId="0" fontId="3" fillId="19" borderId="35" xfId="35317" applyNumberFormat="1" applyFont="1" applyFill="1" applyBorder="1" applyAlignment="1">
      <alignment horizontal="center"/>
    </xf>
    <xf numFmtId="0" fontId="3" fillId="19" borderId="20" xfId="35317" applyNumberFormat="1" applyFont="1" applyFill="1" applyBorder="1" applyAlignment="1">
      <alignment horizontal="center"/>
    </xf>
    <xf numFmtId="0" fontId="3" fillId="19" borderId="36" xfId="35317" applyNumberFormat="1" applyFont="1" applyFill="1" applyBorder="1" applyAlignment="1">
      <alignment horizontal="center"/>
    </xf>
    <xf numFmtId="0" fontId="3" fillId="19" borderId="19" xfId="35317" applyFont="1" applyFill="1" applyBorder="1" applyAlignment="1">
      <alignment horizontal="center" vertical="center" wrapText="1"/>
    </xf>
    <xf numFmtId="0" fontId="3" fillId="19" borderId="20" xfId="35317" applyFont="1" applyFill="1" applyBorder="1" applyAlignment="1">
      <alignment horizontal="center" vertical="center" wrapText="1"/>
    </xf>
    <xf numFmtId="0" fontId="3" fillId="19" borderId="19" xfId="35317" applyFont="1" applyFill="1" applyBorder="1" applyAlignment="1">
      <alignment horizontal="center" vertical="center"/>
    </xf>
    <xf numFmtId="0" fontId="3" fillId="19" borderId="20" xfId="35317" applyFont="1" applyFill="1" applyBorder="1" applyAlignment="1">
      <alignment horizontal="center" vertical="center"/>
    </xf>
    <xf numFmtId="0" fontId="3" fillId="19" borderId="36" xfId="35317" applyFont="1" applyFill="1" applyBorder="1" applyAlignment="1">
      <alignment horizontal="center" vertical="center"/>
    </xf>
    <xf numFmtId="39" fontId="3" fillId="19" borderId="2" xfId="35317" quotePrefix="1" applyNumberFormat="1" applyFont="1" applyFill="1" applyBorder="1" applyAlignment="1">
      <alignment horizontal="center" vertical="center"/>
    </xf>
    <xf numFmtId="39" fontId="3" fillId="19" borderId="26" xfId="35317" quotePrefix="1" applyNumberFormat="1" applyFont="1" applyFill="1" applyBorder="1" applyAlignment="1">
      <alignment horizontal="center" vertical="center"/>
    </xf>
    <xf numFmtId="190" fontId="3" fillId="19" borderId="27" xfId="2131" applyNumberFormat="1" applyFont="1" applyFill="1" applyBorder="1" applyAlignment="1">
      <alignment horizontal="center" vertical="center"/>
    </xf>
    <xf numFmtId="190" fontId="3" fillId="19" borderId="29" xfId="2131" applyNumberFormat="1" applyFont="1" applyFill="1" applyBorder="1" applyAlignment="1">
      <alignment horizontal="center" vertical="center"/>
    </xf>
    <xf numFmtId="39" fontId="3" fillId="19" borderId="19" xfId="35317" quotePrefix="1" applyNumberFormat="1" applyFont="1" applyFill="1" applyBorder="1" applyAlignment="1">
      <alignment horizontal="center"/>
    </xf>
    <xf numFmtId="39" fontId="3" fillId="19" borderId="20" xfId="35317" quotePrefix="1" applyNumberFormat="1" applyFont="1" applyFill="1" applyBorder="1" applyAlignment="1">
      <alignment horizontal="center"/>
    </xf>
    <xf numFmtId="39" fontId="3" fillId="19" borderId="35" xfId="35317" quotePrefix="1" applyNumberFormat="1" applyFont="1" applyFill="1" applyBorder="1" applyAlignment="1">
      <alignment horizontal="center"/>
    </xf>
    <xf numFmtId="39" fontId="3" fillId="19" borderId="36" xfId="35317" quotePrefix="1" applyNumberFormat="1" applyFont="1" applyFill="1" applyBorder="1" applyAlignment="1">
      <alignment horizontal="center"/>
    </xf>
    <xf numFmtId="190" fontId="3" fillId="19" borderId="64" xfId="1869" applyNumberFormat="1" applyFont="1" applyFill="1" applyBorder="1" applyAlignment="1">
      <alignment horizontal="center" vertical="center"/>
    </xf>
    <xf numFmtId="190" fontId="3" fillId="19" borderId="45" xfId="1869" applyNumberFormat="1" applyFont="1" applyFill="1" applyBorder="1" applyAlignment="1">
      <alignment horizontal="center" vertical="center"/>
    </xf>
    <xf numFmtId="190" fontId="3" fillId="19" borderId="44" xfId="1869" applyNumberFormat="1" applyFont="1" applyFill="1" applyBorder="1" applyAlignment="1">
      <alignment horizontal="center" vertical="center"/>
    </xf>
    <xf numFmtId="190" fontId="3" fillId="19" borderId="28" xfId="1869" applyNumberFormat="1" applyFont="1" applyFill="1" applyBorder="1" applyAlignment="1">
      <alignment horizontal="center" vertical="center"/>
    </xf>
    <xf numFmtId="0" fontId="3" fillId="19" borderId="2" xfId="35316" applyFont="1" applyFill="1" applyBorder="1" applyAlignment="1">
      <alignment horizontal="center" vertical="center"/>
    </xf>
    <xf numFmtId="0" fontId="3" fillId="19" borderId="26" xfId="35316" applyFont="1" applyFill="1" applyBorder="1" applyAlignment="1">
      <alignment horizontal="center" vertical="center"/>
    </xf>
    <xf numFmtId="0" fontId="3" fillId="19" borderId="8" xfId="35316" quotePrefix="1" applyFont="1" applyFill="1" applyBorder="1" applyAlignment="1">
      <alignment horizontal="center"/>
    </xf>
    <xf numFmtId="0" fontId="3" fillId="19" borderId="8" xfId="35316" applyFont="1" applyFill="1" applyBorder="1" applyAlignment="1">
      <alignment horizontal="center"/>
    </xf>
    <xf numFmtId="0" fontId="3" fillId="19" borderId="20" xfId="35316" quotePrefix="1" applyFont="1" applyFill="1" applyBorder="1" applyAlignment="1">
      <alignment horizontal="center"/>
    </xf>
    <xf numFmtId="0" fontId="3" fillId="19" borderId="3" xfId="35316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/>
    </xf>
    <xf numFmtId="0" fontId="3" fillId="19" borderId="23" xfId="35316" applyFont="1" applyFill="1" applyBorder="1" applyAlignment="1">
      <alignment horizontal="center" vertical="center"/>
    </xf>
    <xf numFmtId="0" fontId="3" fillId="19" borderId="33" xfId="35316" applyFont="1" applyFill="1" applyBorder="1" applyAlignment="1">
      <alignment horizontal="center" vertical="center"/>
    </xf>
    <xf numFmtId="0" fontId="3" fillId="19" borderId="24" xfId="35316" applyFont="1" applyFill="1" applyBorder="1" applyAlignment="1">
      <alignment horizontal="center" vertical="center"/>
    </xf>
    <xf numFmtId="0" fontId="3" fillId="19" borderId="25" xfId="35316" applyFont="1" applyFill="1" applyBorder="1" applyAlignment="1">
      <alignment horizontal="center" vertical="center"/>
    </xf>
    <xf numFmtId="0" fontId="3" fillId="19" borderId="19" xfId="35316" quotePrefix="1" applyFont="1" applyFill="1" applyBorder="1" applyAlignment="1">
      <alignment horizontal="center"/>
    </xf>
    <xf numFmtId="0" fontId="3" fillId="19" borderId="35" xfId="35316" applyNumberFormat="1" applyFont="1" applyFill="1" applyBorder="1" applyAlignment="1">
      <alignment horizontal="center"/>
    </xf>
    <xf numFmtId="0" fontId="3" fillId="19" borderId="20" xfId="35316" applyNumberFormat="1" applyFont="1" applyFill="1" applyBorder="1" applyAlignment="1">
      <alignment horizontal="center"/>
    </xf>
    <xf numFmtId="39" fontId="3" fillId="19" borderId="19" xfId="0" applyNumberFormat="1" applyFont="1" applyFill="1" applyBorder="1" applyAlignment="1" applyProtection="1">
      <alignment horizontal="center" vertical="center"/>
    </xf>
    <xf numFmtId="39" fontId="3" fillId="19" borderId="2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/>
    </xf>
    <xf numFmtId="39" fontId="3" fillId="19" borderId="35" xfId="0" applyNumberFormat="1" applyFont="1" applyFill="1" applyBorder="1" applyAlignment="1" applyProtection="1">
      <alignment horizontal="center" vertical="center" wrapText="1"/>
    </xf>
    <xf numFmtId="39" fontId="3" fillId="19" borderId="20" xfId="0" applyNumberFormat="1" applyFont="1" applyFill="1" applyBorder="1" applyAlignment="1" applyProtection="1">
      <alignment horizontal="center" vertical="center" wrapText="1"/>
    </xf>
    <xf numFmtId="0" fontId="38" fillId="0" borderId="21" xfId="0" applyFont="1" applyFill="1" applyBorder="1" applyAlignment="1">
      <alignment horizontal="center"/>
    </xf>
    <xf numFmtId="164" fontId="3" fillId="19" borderId="39" xfId="0" applyNumberFormat="1" applyFont="1" applyFill="1" applyBorder="1" applyAlignment="1">
      <alignment horizontal="center" vertical="center"/>
    </xf>
    <xf numFmtId="164" fontId="3" fillId="19" borderId="7" xfId="0" applyNumberFormat="1" applyFont="1" applyFill="1" applyBorder="1" applyAlignment="1">
      <alignment horizontal="center" vertical="center"/>
    </xf>
    <xf numFmtId="0" fontId="3" fillId="19" borderId="23" xfId="0" applyFont="1" applyFill="1" applyBorder="1" applyAlignment="1">
      <alignment horizontal="center"/>
    </xf>
    <xf numFmtId="0" fontId="3" fillId="19" borderId="33" xfId="0" applyFont="1" applyFill="1" applyBorder="1" applyAlignment="1">
      <alignment horizontal="center"/>
    </xf>
    <xf numFmtId="0" fontId="3" fillId="19" borderId="24" xfId="0" applyFont="1" applyFill="1" applyBorder="1" applyAlignment="1">
      <alignment horizontal="center"/>
    </xf>
    <xf numFmtId="0" fontId="3" fillId="19" borderId="25" xfId="0" applyFont="1" applyFill="1" applyBorder="1" applyAlignment="1">
      <alignment horizontal="center"/>
    </xf>
    <xf numFmtId="39" fontId="3" fillId="19" borderId="19" xfId="0" quotePrefix="1" applyNumberFormat="1" applyFont="1" applyFill="1" applyBorder="1" applyAlignment="1" applyProtection="1">
      <alignment horizontal="center"/>
    </xf>
    <xf numFmtId="39" fontId="3" fillId="19" borderId="35" xfId="0" quotePrefix="1" applyNumberFormat="1" applyFont="1" applyFill="1" applyBorder="1" applyAlignment="1" applyProtection="1">
      <alignment horizontal="center"/>
    </xf>
    <xf numFmtId="39" fontId="3" fillId="19" borderId="20" xfId="0" quotePrefix="1" applyNumberFormat="1" applyFont="1" applyFill="1" applyBorder="1" applyAlignment="1" applyProtection="1">
      <alignment horizontal="center"/>
    </xf>
    <xf numFmtId="39" fontId="3" fillId="19" borderId="41" xfId="0" quotePrefix="1" applyNumberFormat="1" applyFont="1" applyFill="1" applyBorder="1" applyAlignment="1" applyProtection="1">
      <alignment horizontal="center" vertical="center"/>
    </xf>
    <xf numFmtId="39" fontId="3" fillId="19" borderId="51" xfId="0" quotePrefix="1" applyNumberFormat="1" applyFont="1" applyFill="1" applyBorder="1" applyAlignment="1" applyProtection="1">
      <alignment horizontal="center" vertical="center"/>
    </xf>
    <xf numFmtId="39" fontId="3" fillId="19" borderId="45" xfId="0" quotePrefix="1" applyNumberFormat="1" applyFont="1" applyFill="1" applyBorder="1" applyAlignment="1" applyProtection="1">
      <alignment horizontal="center" vertical="center"/>
    </xf>
    <xf numFmtId="39" fontId="3" fillId="19" borderId="44" xfId="0" quotePrefix="1" applyNumberFormat="1" applyFont="1" applyFill="1" applyBorder="1" applyAlignment="1" applyProtection="1">
      <alignment horizontal="center" vertical="center"/>
    </xf>
    <xf numFmtId="39" fontId="3" fillId="19" borderId="50" xfId="0" quotePrefix="1" applyNumberFormat="1" applyFont="1" applyFill="1" applyBorder="1" applyAlignment="1" applyProtection="1">
      <alignment horizontal="center" vertical="center"/>
    </xf>
    <xf numFmtId="39" fontId="3" fillId="19" borderId="28" xfId="0" quotePrefix="1" applyNumberFormat="1" applyFont="1" applyFill="1" applyBorder="1" applyAlignment="1" applyProtection="1">
      <alignment horizontal="center" vertical="center"/>
    </xf>
    <xf numFmtId="39" fontId="3" fillId="19" borderId="35" xfId="0" applyNumberFormat="1" applyFont="1" applyFill="1" applyBorder="1" applyAlignment="1" applyProtection="1">
      <alignment horizontal="center" vertical="center"/>
    </xf>
    <xf numFmtId="0" fontId="3" fillId="19" borderId="16" xfId="35300" applyFont="1" applyFill="1" applyBorder="1" applyAlignment="1">
      <alignment horizontal="center" vertical="center" wrapText="1"/>
    </xf>
    <xf numFmtId="0" fontId="3" fillId="19" borderId="79" xfId="35300" applyFont="1" applyFill="1" applyBorder="1" applyAlignment="1">
      <alignment horizontal="center" vertical="center" wrapText="1"/>
    </xf>
    <xf numFmtId="0" fontId="2" fillId="0" borderId="0" xfId="35300" applyFont="1" applyFill="1" applyBorder="1" applyAlignment="1">
      <alignment horizontal="left"/>
    </xf>
    <xf numFmtId="0" fontId="3" fillId="19" borderId="65" xfId="35300" applyFont="1" applyFill="1" applyBorder="1" applyAlignment="1">
      <alignment horizontal="center" vertical="center" wrapText="1"/>
    </xf>
    <xf numFmtId="0" fontId="3" fillId="19" borderId="89" xfId="35300" applyFont="1" applyFill="1" applyBorder="1" applyAlignment="1">
      <alignment horizontal="center" vertical="center" wrapText="1"/>
    </xf>
    <xf numFmtId="0" fontId="3" fillId="0" borderId="0" xfId="35300" applyFont="1" applyFill="1" applyAlignment="1">
      <alignment horizontal="center" vertical="center"/>
    </xf>
    <xf numFmtId="0" fontId="3" fillId="0" borderId="0" xfId="35300" applyFont="1" applyFill="1" applyAlignment="1">
      <alignment horizontal="center"/>
    </xf>
    <xf numFmtId="0" fontId="3" fillId="0" borderId="21" xfId="35300" applyFont="1" applyFill="1" applyBorder="1" applyAlignment="1">
      <alignment horizontal="center"/>
    </xf>
    <xf numFmtId="0" fontId="0" fillId="0" borderId="79" xfId="0" applyBorder="1"/>
    <xf numFmtId="0" fontId="3" fillId="19" borderId="15" xfId="35300" applyFont="1" applyFill="1" applyBorder="1" applyAlignment="1">
      <alignment horizontal="center" vertical="center"/>
    </xf>
    <xf numFmtId="0" fontId="3" fillId="19" borderId="90" xfId="35300" applyFont="1" applyFill="1" applyBorder="1" applyAlignment="1">
      <alignment horizontal="center" vertical="center"/>
    </xf>
    <xf numFmtId="0" fontId="2" fillId="0" borderId="14" xfId="231" applyFont="1" applyFill="1" applyBorder="1" applyAlignment="1">
      <alignment horizontal="left"/>
    </xf>
    <xf numFmtId="0" fontId="38" fillId="0" borderId="21" xfId="231" applyFont="1" applyFill="1" applyBorder="1" applyAlignment="1">
      <alignment horizontal="right"/>
    </xf>
    <xf numFmtId="0" fontId="3" fillId="19" borderId="15" xfId="35316" applyFont="1" applyFill="1" applyBorder="1" applyAlignment="1">
      <alignment horizontal="center" vertical="center"/>
    </xf>
    <xf numFmtId="0" fontId="3" fillId="19" borderId="23" xfId="35316" applyFont="1" applyFill="1" applyBorder="1" applyAlignment="1">
      <alignment horizontal="center"/>
    </xf>
    <xf numFmtId="0" fontId="3" fillId="19" borderId="33" xfId="35316" applyFont="1" applyFill="1" applyBorder="1" applyAlignment="1">
      <alignment horizontal="center"/>
    </xf>
    <xf numFmtId="0" fontId="3" fillId="19" borderId="24" xfId="35316" applyFont="1" applyFill="1" applyBorder="1" applyAlignment="1">
      <alignment horizontal="center"/>
    </xf>
    <xf numFmtId="0" fontId="3" fillId="19" borderId="25" xfId="35316" applyFont="1" applyFill="1" applyBorder="1" applyAlignment="1">
      <alignment horizontal="center"/>
    </xf>
    <xf numFmtId="0" fontId="3" fillId="19" borderId="19" xfId="35316" applyFont="1" applyFill="1" applyBorder="1" applyAlignment="1">
      <alignment horizontal="center"/>
    </xf>
    <xf numFmtId="0" fontId="3" fillId="19" borderId="20" xfId="35316" applyFont="1" applyFill="1" applyBorder="1" applyAlignment="1">
      <alignment horizontal="center"/>
    </xf>
    <xf numFmtId="0" fontId="3" fillId="19" borderId="35" xfId="35316" applyFont="1" applyFill="1" applyBorder="1" applyAlignment="1">
      <alignment horizontal="center"/>
    </xf>
    <xf numFmtId="0" fontId="3" fillId="19" borderId="35" xfId="231" applyFont="1" applyFill="1" applyBorder="1" applyAlignment="1">
      <alignment horizontal="center"/>
    </xf>
    <xf numFmtId="0" fontId="3" fillId="19" borderId="19" xfId="231" quotePrefix="1" applyFont="1" applyFill="1" applyBorder="1" applyAlignment="1">
      <alignment horizontal="center"/>
    </xf>
    <xf numFmtId="0" fontId="3" fillId="19" borderId="20" xfId="231" applyFont="1" applyFill="1" applyBorder="1" applyAlignment="1">
      <alignment horizontal="center"/>
    </xf>
    <xf numFmtId="0" fontId="3" fillId="19" borderId="36" xfId="231" applyFont="1" applyFill="1" applyBorder="1" applyAlignment="1">
      <alignment horizontal="center"/>
    </xf>
    <xf numFmtId="0" fontId="3" fillId="3" borderId="15" xfId="35316" applyFont="1" applyFill="1" applyBorder="1" applyAlignment="1" applyProtection="1">
      <alignment horizontal="center" vertical="center"/>
    </xf>
    <xf numFmtId="0" fontId="3" fillId="3" borderId="26" xfId="35316" applyFont="1" applyFill="1" applyBorder="1" applyAlignment="1" applyProtection="1">
      <alignment horizontal="center" vertical="center"/>
    </xf>
    <xf numFmtId="0" fontId="3" fillId="3" borderId="23" xfId="35316" applyFont="1" applyFill="1" applyBorder="1" applyAlignment="1" applyProtection="1">
      <alignment horizontal="center" vertical="center"/>
    </xf>
    <xf numFmtId="0" fontId="3" fillId="3" borderId="33" xfId="35316" applyFont="1" applyFill="1" applyBorder="1" applyAlignment="1" applyProtection="1">
      <alignment horizontal="center" vertical="center"/>
    </xf>
    <xf numFmtId="0" fontId="3" fillId="3" borderId="24" xfId="35316" applyFont="1" applyFill="1" applyBorder="1" applyAlignment="1" applyProtection="1">
      <alignment horizontal="center" vertical="center"/>
    </xf>
    <xf numFmtId="0" fontId="3" fillId="3" borderId="14" xfId="35316" applyFont="1" applyFill="1" applyBorder="1" applyAlignment="1" applyProtection="1">
      <alignment horizontal="center" vertical="center"/>
    </xf>
    <xf numFmtId="0" fontId="3" fillId="3" borderId="65" xfId="35316" applyFont="1" applyFill="1" applyBorder="1" applyAlignment="1" applyProtection="1">
      <alignment horizontal="center" vertical="center"/>
    </xf>
    <xf numFmtId="0" fontId="34" fillId="0" borderId="0" xfId="231" applyFont="1" applyFill="1" applyBorder="1" applyAlignment="1">
      <alignment horizontal="center"/>
    </xf>
    <xf numFmtId="0" fontId="34" fillId="3" borderId="39" xfId="231" applyFont="1" applyFill="1" applyBorder="1" applyAlignment="1">
      <alignment horizontal="center" vertical="center"/>
    </xf>
    <xf numFmtId="0" fontId="34" fillId="3" borderId="7" xfId="231" applyFont="1" applyFill="1" applyBorder="1" applyAlignment="1">
      <alignment horizontal="center" vertical="center"/>
    </xf>
    <xf numFmtId="0" fontId="34" fillId="3" borderId="23" xfId="231" applyFont="1" applyFill="1" applyBorder="1" applyAlignment="1">
      <alignment horizontal="center" vertical="center"/>
    </xf>
    <xf numFmtId="0" fontId="34" fillId="3" borderId="24" xfId="231" applyFont="1" applyFill="1" applyBorder="1" applyAlignment="1">
      <alignment horizontal="center" vertical="center"/>
    </xf>
    <xf numFmtId="0" fontId="34" fillId="3" borderId="17" xfId="231" applyFont="1" applyFill="1" applyBorder="1" applyAlignment="1">
      <alignment horizontal="center" vertical="center"/>
    </xf>
    <xf numFmtId="0" fontId="34" fillId="3" borderId="18" xfId="231" applyFont="1" applyFill="1" applyBorder="1" applyAlignment="1">
      <alignment horizontal="center" vertical="center"/>
    </xf>
    <xf numFmtId="0" fontId="34" fillId="3" borderId="12" xfId="231" applyFont="1" applyFill="1" applyBorder="1" applyAlignment="1">
      <alignment horizontal="center" vertical="center"/>
    </xf>
    <xf numFmtId="0" fontId="34" fillId="3" borderId="27" xfId="231" applyFont="1" applyFill="1" applyBorder="1" applyAlignment="1">
      <alignment horizontal="center" vertical="center"/>
    </xf>
    <xf numFmtId="0" fontId="34" fillId="3" borderId="8" xfId="231" applyFont="1" applyFill="1" applyBorder="1" applyAlignment="1">
      <alignment horizontal="center" vertical="center"/>
    </xf>
    <xf numFmtId="0" fontId="34" fillId="3" borderId="3" xfId="231" applyFont="1" applyFill="1" applyBorder="1" applyAlignment="1">
      <alignment horizontal="center" vertical="center"/>
    </xf>
    <xf numFmtId="0" fontId="34" fillId="0" borderId="0" xfId="231" applyFont="1" applyAlignment="1">
      <alignment horizontal="center"/>
    </xf>
    <xf numFmtId="0" fontId="47" fillId="0" borderId="0" xfId="231" applyFont="1" applyBorder="1" applyAlignment="1">
      <alignment horizontal="center" vertical="center"/>
    </xf>
    <xf numFmtId="0" fontId="34" fillId="0" borderId="0" xfId="231" applyFont="1" applyFill="1" applyAlignment="1">
      <alignment horizontal="center" vertical="center"/>
    </xf>
    <xf numFmtId="0" fontId="34" fillId="0" borderId="0" xfId="231" applyFont="1" applyBorder="1" applyAlignment="1">
      <alignment horizontal="center" vertical="center"/>
    </xf>
    <xf numFmtId="0" fontId="34" fillId="3" borderId="15" xfId="231" applyFont="1" applyFill="1" applyBorder="1" applyAlignment="1">
      <alignment horizontal="center" vertical="center" wrapText="1"/>
    </xf>
    <xf numFmtId="0" fontId="34" fillId="3" borderId="2" xfId="231" applyFont="1" applyFill="1" applyBorder="1" applyAlignment="1">
      <alignment horizontal="center" vertical="center" wrapText="1"/>
    </xf>
    <xf numFmtId="0" fontId="3" fillId="3" borderId="2" xfId="231" applyFont="1" applyFill="1" applyBorder="1" applyAlignment="1">
      <alignment horizontal="center" vertical="center" wrapText="1"/>
    </xf>
    <xf numFmtId="0" fontId="3" fillId="3" borderId="26" xfId="231" applyFont="1" applyFill="1" applyBorder="1" applyAlignment="1">
      <alignment horizontal="center" vertical="center" wrapText="1"/>
    </xf>
    <xf numFmtId="0" fontId="34" fillId="3" borderId="33" xfId="231" applyFont="1" applyFill="1" applyBorder="1" applyAlignment="1">
      <alignment horizontal="center" vertical="center"/>
    </xf>
    <xf numFmtId="0" fontId="34" fillId="3" borderId="25" xfId="231" applyFont="1" applyFill="1" applyBorder="1" applyAlignment="1">
      <alignment horizontal="center" vertical="center"/>
    </xf>
    <xf numFmtId="0" fontId="34" fillId="3" borderId="64" xfId="231" applyFont="1" applyFill="1" applyBorder="1" applyAlignment="1">
      <alignment horizontal="center" vertical="center"/>
    </xf>
    <xf numFmtId="0" fontId="34" fillId="3" borderId="45" xfId="231" applyFont="1" applyFill="1" applyBorder="1" applyAlignment="1">
      <alignment horizontal="center" vertical="center"/>
    </xf>
    <xf numFmtId="0" fontId="34" fillId="3" borderId="44" xfId="231" applyFont="1" applyFill="1" applyBorder="1" applyAlignment="1">
      <alignment horizontal="center" vertical="center"/>
    </xf>
    <xf numFmtId="0" fontId="34" fillId="3" borderId="19" xfId="231" applyFont="1" applyFill="1" applyBorder="1" applyAlignment="1">
      <alignment horizontal="center" vertical="center"/>
    </xf>
    <xf numFmtId="0" fontId="34" fillId="3" borderId="35" xfId="231" applyFont="1" applyFill="1" applyBorder="1" applyAlignment="1">
      <alignment horizontal="center" vertical="center"/>
    </xf>
    <xf numFmtId="0" fontId="34" fillId="3" borderId="36" xfId="231" applyFont="1" applyFill="1" applyBorder="1" applyAlignment="1">
      <alignment horizontal="center" vertical="center"/>
    </xf>
    <xf numFmtId="0" fontId="34" fillId="3" borderId="20" xfId="231" applyFont="1" applyFill="1" applyBorder="1" applyAlignment="1">
      <alignment horizontal="center" vertical="center"/>
    </xf>
    <xf numFmtId="0" fontId="34" fillId="0" borderId="0" xfId="231" applyFont="1" applyFill="1" applyAlignment="1">
      <alignment horizontal="center"/>
    </xf>
    <xf numFmtId="0" fontId="3" fillId="3" borderId="7" xfId="231" applyFont="1" applyFill="1" applyBorder="1" applyAlignment="1">
      <alignment horizontal="center" vertical="center"/>
    </xf>
    <xf numFmtId="0" fontId="34" fillId="19" borderId="17" xfId="231" applyFont="1" applyFill="1" applyBorder="1" applyAlignment="1">
      <alignment horizontal="center" vertical="center"/>
    </xf>
    <xf numFmtId="0" fontId="34" fillId="3" borderId="8" xfId="231" applyFont="1" applyFill="1" applyBorder="1" applyAlignment="1">
      <alignment horizontal="center" vertical="center" wrapText="1"/>
    </xf>
    <xf numFmtId="0" fontId="34" fillId="3" borderId="3" xfId="231" applyFont="1" applyFill="1" applyBorder="1" applyAlignment="1">
      <alignment horizontal="center" vertical="center" wrapText="1"/>
    </xf>
    <xf numFmtId="0" fontId="15" fillId="0" borderId="0" xfId="231" applyFont="1" applyBorder="1" applyAlignment="1">
      <alignment horizontal="center" vertical="center"/>
    </xf>
    <xf numFmtId="0" fontId="34" fillId="0" borderId="0" xfId="231" applyFont="1" applyFill="1" applyBorder="1" applyAlignment="1">
      <alignment horizontal="center" vertical="top"/>
    </xf>
    <xf numFmtId="0" fontId="34" fillId="3" borderId="39" xfId="231" applyFont="1" applyFill="1" applyBorder="1" applyAlignment="1">
      <alignment horizontal="center" vertical="center" wrapText="1"/>
    </xf>
    <xf numFmtId="0" fontId="34" fillId="3" borderId="7" xfId="231" applyFont="1" applyFill="1" applyBorder="1" applyAlignment="1">
      <alignment horizontal="center" vertical="center" wrapText="1"/>
    </xf>
    <xf numFmtId="0" fontId="34" fillId="3" borderId="37" xfId="231" applyFont="1" applyFill="1" applyBorder="1" applyAlignment="1">
      <alignment horizontal="center" vertical="center" wrapText="1"/>
    </xf>
    <xf numFmtId="0" fontId="34" fillId="19" borderId="24" xfId="231" applyFont="1" applyFill="1" applyBorder="1" applyAlignment="1">
      <alignment horizontal="center" vertical="center"/>
    </xf>
    <xf numFmtId="0" fontId="34" fillId="19" borderId="18" xfId="231" applyFont="1" applyFill="1" applyBorder="1" applyAlignment="1">
      <alignment horizontal="center" vertical="center"/>
    </xf>
    <xf numFmtId="0" fontId="34" fillId="0" borderId="0" xfId="231" applyFont="1" applyBorder="1" applyAlignment="1">
      <alignment horizontal="center" vertical="top"/>
    </xf>
    <xf numFmtId="0" fontId="3" fillId="0" borderId="0" xfId="231" applyFont="1" applyBorder="1" applyAlignment="1">
      <alignment horizontal="center" vertical="top"/>
    </xf>
    <xf numFmtId="0" fontId="53" fillId="3" borderId="15" xfId="231" applyFont="1" applyFill="1" applyBorder="1" applyAlignment="1">
      <alignment horizontal="center" vertical="center"/>
    </xf>
    <xf numFmtId="0" fontId="53" fillId="3" borderId="26" xfId="231" applyFont="1" applyFill="1" applyBorder="1" applyAlignment="1">
      <alignment horizontal="center" vertical="center"/>
    </xf>
    <xf numFmtId="0" fontId="61" fillId="19" borderId="17" xfId="231" applyFont="1" applyFill="1" applyBorder="1" applyAlignment="1">
      <alignment horizontal="center" vertical="top"/>
    </xf>
    <xf numFmtId="0" fontId="61" fillId="19" borderId="18" xfId="231" applyFont="1" applyFill="1" applyBorder="1" applyAlignment="1">
      <alignment horizontal="center" vertical="top"/>
    </xf>
    <xf numFmtId="0" fontId="19" fillId="0" borderId="0" xfId="41544" applyNumberFormat="1"/>
    <xf numFmtId="0" fontId="19" fillId="0" borderId="0" xfId="41544"/>
    <xf numFmtId="2" fontId="14" fillId="17" borderId="0" xfId="41544" applyNumberFormat="1" applyFont="1" applyFill="1" applyBorder="1" applyAlignment="1">
      <alignment vertical="top"/>
    </xf>
    <xf numFmtId="0" fontId="2" fillId="0" borderId="0" xfId="41514" applyFont="1" applyFill="1"/>
    <xf numFmtId="0" fontId="20" fillId="0" borderId="0" xfId="41514" applyFont="1" applyFill="1" applyBorder="1"/>
    <xf numFmtId="2" fontId="15" fillId="17" borderId="11" xfId="41544" applyNumberFormat="1" applyFont="1" applyFill="1" applyBorder="1" applyAlignment="1">
      <alignment horizontal="center" vertical="center" wrapText="1"/>
    </xf>
    <xf numFmtId="2" fontId="15" fillId="17" borderId="10" xfId="41544" applyNumberFormat="1" applyFont="1" applyFill="1" applyBorder="1" applyAlignment="1">
      <alignment horizontal="center" vertical="center" wrapText="1"/>
    </xf>
    <xf numFmtId="2" fontId="15" fillId="17" borderId="9" xfId="41544" applyNumberFormat="1" applyFont="1" applyFill="1" applyBorder="1" applyAlignment="1">
      <alignment vertical="top"/>
    </xf>
    <xf numFmtId="2" fontId="14" fillId="17" borderId="6" xfId="41544" applyNumberFormat="1" applyFont="1" applyFill="1" applyBorder="1" applyAlignment="1">
      <alignment horizontal="center" vertical="center" wrapText="1"/>
    </xf>
    <xf numFmtId="2" fontId="14" fillId="17" borderId="1" xfId="41544" applyNumberFormat="1" applyFont="1" applyFill="1" applyBorder="1" applyAlignment="1">
      <alignment horizontal="center" vertical="center" wrapText="1"/>
    </xf>
    <xf numFmtId="2" fontId="14" fillId="17" borderId="2" xfId="41544" applyNumberFormat="1" applyFont="1" applyFill="1" applyBorder="1" applyAlignment="1">
      <alignment vertical="top"/>
    </xf>
    <xf numFmtId="2" fontId="15" fillId="17" borderId="3" xfId="41544" applyNumberFormat="1" applyFont="1" applyFill="1" applyBorder="1" applyAlignment="1">
      <alignment horizontal="center" vertical="center" wrapText="1"/>
    </xf>
    <xf numFmtId="2" fontId="15" fillId="17" borderId="8" xfId="41544" applyNumberFormat="1" applyFont="1" applyFill="1" applyBorder="1" applyAlignment="1">
      <alignment horizontal="center" vertical="center" wrapText="1"/>
    </xf>
    <xf numFmtId="2" fontId="15" fillId="17" borderId="7" xfId="41544" applyNumberFormat="1" applyFont="1" applyFill="1" applyBorder="1" applyAlignment="1">
      <alignment horizontal="left" vertical="top"/>
    </xf>
    <xf numFmtId="2" fontId="15" fillId="17" borderId="6" xfId="41544" applyNumberFormat="1" applyFont="1" applyFill="1" applyBorder="1" applyAlignment="1">
      <alignment horizontal="center" vertical="center" wrapText="1"/>
    </xf>
    <xf numFmtId="2" fontId="15" fillId="17" borderId="1" xfId="41544" applyNumberFormat="1" applyFont="1" applyFill="1" applyBorder="1" applyAlignment="1">
      <alignment horizontal="center" vertical="center" wrapText="1"/>
    </xf>
    <xf numFmtId="2" fontId="15" fillId="17" borderId="2" xfId="41544" applyNumberFormat="1" applyFont="1" applyFill="1" applyBorder="1" applyAlignment="1">
      <alignment vertical="top"/>
    </xf>
    <xf numFmtId="2" fontId="15" fillId="17" borderId="7" xfId="41544" applyNumberFormat="1" applyFont="1" applyFill="1" applyBorder="1" applyAlignment="1">
      <alignment vertical="top"/>
    </xf>
    <xf numFmtId="0" fontId="15" fillId="3" borderId="3" xfId="41544" applyFont="1" applyFill="1" applyBorder="1" applyAlignment="1">
      <alignment horizontal="center" vertical="center" wrapText="1"/>
    </xf>
    <xf numFmtId="0" fontId="15" fillId="3" borderId="8" xfId="41544" applyFont="1" applyFill="1" applyBorder="1" applyAlignment="1">
      <alignment horizontal="center" vertical="center" wrapText="1"/>
    </xf>
    <xf numFmtId="0" fontId="15" fillId="3" borderId="8" xfId="41544" applyFont="1" applyFill="1" applyBorder="1" applyAlignment="1">
      <alignment horizontal="center" vertical="center" wrapText="1"/>
    </xf>
    <xf numFmtId="0" fontId="15" fillId="3" borderId="27" xfId="41544" applyFont="1" applyFill="1" applyBorder="1" applyAlignment="1">
      <alignment horizontal="center" vertical="center" wrapText="1"/>
    </xf>
    <xf numFmtId="0" fontId="15" fillId="3" borderId="26" xfId="41544" applyFont="1" applyFill="1" applyBorder="1" applyAlignment="1">
      <alignment horizontal="center" vertical="center"/>
    </xf>
    <xf numFmtId="0" fontId="15" fillId="3" borderId="8" xfId="41544" applyFont="1" applyFill="1" applyBorder="1" applyAlignment="1">
      <alignment horizontal="center" vertical="center"/>
    </xf>
    <xf numFmtId="0" fontId="15" fillId="3" borderId="42" xfId="41544" applyFont="1" applyFill="1" applyBorder="1" applyAlignment="1">
      <alignment horizontal="center" vertical="center" wrapText="1"/>
    </xf>
    <xf numFmtId="0" fontId="15" fillId="3" borderId="2" xfId="41544" applyFont="1" applyFill="1" applyBorder="1" applyAlignment="1">
      <alignment horizontal="center" vertical="center"/>
    </xf>
    <xf numFmtId="0" fontId="15" fillId="3" borderId="25" xfId="41544" applyFont="1" applyFill="1" applyBorder="1" applyAlignment="1">
      <alignment horizontal="center" vertical="center" wrapText="1"/>
    </xf>
    <xf numFmtId="0" fontId="15" fillId="3" borderId="33" xfId="41544" applyFont="1" applyFill="1" applyBorder="1" applyAlignment="1">
      <alignment horizontal="center" vertical="center" wrapText="1"/>
    </xf>
    <xf numFmtId="0" fontId="15" fillId="3" borderId="23" xfId="41544" applyFont="1" applyFill="1" applyBorder="1" applyAlignment="1">
      <alignment horizontal="center" vertical="center" wrapText="1"/>
    </xf>
    <xf numFmtId="0" fontId="15" fillId="3" borderId="24" xfId="41544" applyFont="1" applyFill="1" applyBorder="1" applyAlignment="1">
      <alignment horizontal="center" vertical="center" wrapText="1"/>
    </xf>
    <xf numFmtId="0" fontId="15" fillId="3" borderId="63" xfId="41544" applyFont="1" applyFill="1" applyBorder="1" applyAlignment="1">
      <alignment horizontal="center" vertical="center" wrapText="1"/>
    </xf>
    <xf numFmtId="0" fontId="15" fillId="3" borderId="16" xfId="41544" applyFont="1" applyFill="1" applyBorder="1" applyAlignment="1">
      <alignment horizontal="center" vertical="center" wrapText="1"/>
    </xf>
    <xf numFmtId="0" fontId="15" fillId="3" borderId="15" xfId="41544" applyFont="1" applyFill="1" applyBorder="1" applyAlignment="1">
      <alignment horizontal="center" vertical="center"/>
    </xf>
    <xf numFmtId="2" fontId="3" fillId="0" borderId="11" xfId="41545" applyNumberFormat="1" applyFont="1" applyBorder="1" applyAlignment="1">
      <alignment horizontal="center" vertical="center"/>
    </xf>
    <xf numFmtId="2" fontId="3" fillId="0" borderId="10" xfId="41545" applyNumberFormat="1" applyFont="1" applyBorder="1" applyAlignment="1">
      <alignment horizontal="center" vertical="center"/>
    </xf>
    <xf numFmtId="175" fontId="3" fillId="0" borderId="9" xfId="41545" applyNumberFormat="1" applyFont="1" applyBorder="1" applyAlignment="1" applyProtection="1">
      <alignment horizontal="center" vertical="center"/>
    </xf>
    <xf numFmtId="2" fontId="2" fillId="0" borderId="28" xfId="41545" applyNumberFormat="1" applyFont="1" applyBorder="1" applyAlignment="1">
      <alignment horizontal="center"/>
    </xf>
    <xf numFmtId="2" fontId="2" fillId="0" borderId="27" xfId="41545" applyNumberFormat="1" applyFont="1" applyBorder="1" applyAlignment="1">
      <alignment horizontal="center"/>
    </xf>
    <xf numFmtId="2" fontId="2" fillId="0" borderId="64" xfId="41545" applyNumberFormat="1" applyFont="1" applyBorder="1" applyAlignment="1">
      <alignment horizontal="center" vertical="center"/>
    </xf>
    <xf numFmtId="2" fontId="2" fillId="0" borderId="42" xfId="41545" applyNumberFormat="1" applyFont="1" applyBorder="1" applyAlignment="1">
      <alignment horizontal="center" vertical="center"/>
    </xf>
    <xf numFmtId="2" fontId="2" fillId="0" borderId="1" xfId="41545" applyNumberFormat="1" applyFont="1" applyBorder="1" applyAlignment="1">
      <alignment horizontal="center" vertical="center"/>
    </xf>
    <xf numFmtId="175" fontId="2" fillId="0" borderId="2" xfId="41545" applyNumberFormat="1" applyFont="1" applyBorder="1" applyAlignment="1" applyProtection="1">
      <alignment horizontal="left" vertical="center"/>
    </xf>
    <xf numFmtId="2" fontId="2" fillId="0" borderId="5" xfId="41545" applyNumberFormat="1" applyFont="1" applyBorder="1" applyAlignment="1">
      <alignment horizontal="center"/>
    </xf>
    <xf numFmtId="2" fontId="2" fillId="0" borderId="1" xfId="41545" applyNumberFormat="1" applyFont="1" applyBorder="1" applyAlignment="1">
      <alignment horizontal="center"/>
    </xf>
    <xf numFmtId="2" fontId="2" fillId="18" borderId="42" xfId="41545" applyNumberFormat="1" applyFont="1" applyFill="1" applyBorder="1" applyAlignment="1">
      <alignment horizontal="center" vertical="center"/>
    </xf>
    <xf numFmtId="2" fontId="2" fillId="0" borderId="5" xfId="41545" applyNumberFormat="1" applyFont="1" applyFill="1" applyBorder="1" applyAlignment="1">
      <alignment horizontal="center"/>
    </xf>
    <xf numFmtId="2" fontId="2" fillId="0" borderId="1" xfId="41545" applyNumberFormat="1" applyFont="1" applyFill="1" applyBorder="1" applyAlignment="1">
      <alignment horizontal="center"/>
    </xf>
    <xf numFmtId="2" fontId="2" fillId="0" borderId="50" xfId="41545" applyNumberFormat="1" applyFont="1" applyFill="1" applyBorder="1" applyAlignment="1">
      <alignment horizontal="center"/>
    </xf>
    <xf numFmtId="2" fontId="2" fillId="0" borderId="12" xfId="41545" applyNumberFormat="1" applyFont="1" applyFill="1" applyBorder="1" applyAlignment="1">
      <alignment horizontal="center"/>
    </xf>
    <xf numFmtId="2" fontId="2" fillId="0" borderId="40" xfId="41545" applyNumberFormat="1" applyFont="1" applyBorder="1" applyAlignment="1">
      <alignment horizontal="center" vertical="center"/>
    </xf>
    <xf numFmtId="2" fontId="2" fillId="0" borderId="12" xfId="41545" applyNumberFormat="1" applyFont="1" applyBorder="1" applyAlignment="1">
      <alignment horizontal="center" vertical="center"/>
    </xf>
    <xf numFmtId="175" fontId="2" fillId="0" borderId="37" xfId="41545" applyNumberFormat="1" applyFont="1" applyBorder="1" applyAlignment="1" applyProtection="1">
      <alignment horizontal="left" vertical="center"/>
    </xf>
    <xf numFmtId="175" fontId="3" fillId="3" borderId="13" xfId="41545" applyNumberFormat="1" applyFont="1" applyFill="1" applyBorder="1" applyAlignment="1" applyProtection="1">
      <alignment horizontal="center" vertical="center"/>
    </xf>
    <xf numFmtId="175" fontId="3" fillId="3" borderId="8" xfId="41545" applyNumberFormat="1" applyFont="1" applyFill="1" applyBorder="1" applyAlignment="1" applyProtection="1">
      <alignment horizontal="center" vertical="center"/>
    </xf>
    <xf numFmtId="175" fontId="3" fillId="3" borderId="12" xfId="41545" applyNumberFormat="1" applyFont="1" applyFill="1" applyBorder="1" applyAlignment="1" applyProtection="1">
      <alignment horizontal="center" vertical="center"/>
    </xf>
    <xf numFmtId="175" fontId="3" fillId="3" borderId="7" xfId="41545" applyNumberFormat="1" applyFont="1" applyFill="1" applyBorder="1" applyAlignment="1">
      <alignment horizontal="center" vertical="center"/>
    </xf>
    <xf numFmtId="175" fontId="3" fillId="3" borderId="18" xfId="41545" applyNumberFormat="1" applyFont="1" applyFill="1" applyBorder="1" applyAlignment="1" applyProtection="1">
      <alignment horizontal="center" vertical="center"/>
    </xf>
    <xf numFmtId="175" fontId="3" fillId="3" borderId="17" xfId="41545" applyNumberFormat="1" applyFont="1" applyFill="1" applyBorder="1" applyAlignment="1" applyProtection="1">
      <alignment horizontal="center" vertical="center"/>
    </xf>
    <xf numFmtId="175" fontId="3" fillId="3" borderId="17" xfId="41545" quotePrefix="1" applyNumberFormat="1" applyFont="1" applyFill="1" applyBorder="1" applyAlignment="1" applyProtection="1">
      <alignment horizontal="center" vertical="center"/>
    </xf>
    <xf numFmtId="175" fontId="3" fillId="3" borderId="39" xfId="41545" applyNumberFormat="1" applyFont="1" applyFill="1" applyBorder="1" applyAlignment="1" applyProtection="1">
      <alignment horizontal="center" vertical="center"/>
    </xf>
  </cellXfs>
  <cellStyles count="41546">
    <cellStyle name="20% - Accent1 2" xfId="8"/>
    <cellStyle name="20% - Accent1 2 2" xfId="9"/>
    <cellStyle name="20% - Accent1 3" xfId="10"/>
    <cellStyle name="20% - Accent2 2" xfId="11"/>
    <cellStyle name="20% - Accent2 2 2" xfId="12"/>
    <cellStyle name="20% - Accent2 3" xfId="13"/>
    <cellStyle name="20% - Accent3 2" xfId="14"/>
    <cellStyle name="20% - Accent3 2 2" xfId="15"/>
    <cellStyle name="20% - Accent3 3" xfId="16"/>
    <cellStyle name="20% - Accent4 2" xfId="17"/>
    <cellStyle name="20% - Accent4 2 2" xfId="18"/>
    <cellStyle name="20% - Accent4 3" xfId="19"/>
    <cellStyle name="20% - Accent5 2" xfId="20"/>
    <cellStyle name="20% - Accent5 2 2" xfId="21"/>
    <cellStyle name="20% - Accent5 3" xfId="22"/>
    <cellStyle name="20% - Accent6 2" xfId="23"/>
    <cellStyle name="20% - Accent6 2 2" xfId="24"/>
    <cellStyle name="20% - Accent6 3" xfId="25"/>
    <cellStyle name="40% - Accent1 2" xfId="26"/>
    <cellStyle name="40% - Accent1 2 2" xfId="27"/>
    <cellStyle name="40% - Accent1 3" xfId="28"/>
    <cellStyle name="40% - Accent2 2" xfId="29"/>
    <cellStyle name="40% - Accent2 2 2" xfId="30"/>
    <cellStyle name="40% - Accent2 3" xfId="31"/>
    <cellStyle name="40% - Accent3 2" xfId="32"/>
    <cellStyle name="40% - Accent3 2 2" xfId="33"/>
    <cellStyle name="40% - Accent3 3" xfId="34"/>
    <cellStyle name="40% - Accent4 2" xfId="35"/>
    <cellStyle name="40% - Accent4 2 2" xfId="36"/>
    <cellStyle name="40% - Accent4 3" xfId="37"/>
    <cellStyle name="40% - Accent5 2" xfId="38"/>
    <cellStyle name="40% - Accent5 2 2" xfId="39"/>
    <cellStyle name="40% - Accent5 3" xfId="40"/>
    <cellStyle name="40% - Accent6 2" xfId="41"/>
    <cellStyle name="40% - Accent6 2 2" xfId="42"/>
    <cellStyle name="40% - Accent6 3" xfId="43"/>
    <cellStyle name="Comma" xfId="41543" builtinId="3"/>
    <cellStyle name="Comma 10" xfId="44"/>
    <cellStyle name="Comma 10 2" xfId="45"/>
    <cellStyle name="Comma 10 3" xfId="46"/>
    <cellStyle name="Comma 11" xfId="47"/>
    <cellStyle name="Comma 11 2" xfId="48"/>
    <cellStyle name="Comma 12" xfId="49"/>
    <cellStyle name="Comma 13" xfId="50"/>
    <cellStyle name="Comma 14" xfId="51"/>
    <cellStyle name="Comma 14 2" xfId="52"/>
    <cellStyle name="Comma 14 2 2" xfId="53"/>
    <cellStyle name="Comma 15" xfId="54"/>
    <cellStyle name="Comma 16" xfId="55"/>
    <cellStyle name="Comma 16 2" xfId="56"/>
    <cellStyle name="Comma 17" xfId="57"/>
    <cellStyle name="Comma 17 2" xfId="58"/>
    <cellStyle name="Comma 17 3" xfId="59"/>
    <cellStyle name="Comma 18" xfId="60"/>
    <cellStyle name="Comma 18 2" xfId="61"/>
    <cellStyle name="Comma 19" xfId="62"/>
    <cellStyle name="Comma 19 2" xfId="63"/>
    <cellStyle name="Comma 2" xfId="1"/>
    <cellStyle name="Comma 2 10" xfId="64"/>
    <cellStyle name="Comma 2 11" xfId="65"/>
    <cellStyle name="Comma 2 12" xfId="66"/>
    <cellStyle name="Comma 2 13" xfId="67"/>
    <cellStyle name="Comma 2 14" xfId="68"/>
    <cellStyle name="Comma 2 15" xfId="69"/>
    <cellStyle name="Comma 2 16" xfId="70"/>
    <cellStyle name="Comma 2 17" xfId="71"/>
    <cellStyle name="Comma 2 18" xfId="72"/>
    <cellStyle name="Comma 2 19" xfId="73"/>
    <cellStyle name="Comma 2 2" xfId="2"/>
    <cellStyle name="Comma 2 2 2" xfId="74"/>
    <cellStyle name="Comma 2 2 2 10" xfId="75"/>
    <cellStyle name="Comma 2 2 2 2" xfId="76"/>
    <cellStyle name="Comma 2 2 2 2 2" xfId="77"/>
    <cellStyle name="Comma 2 2 2 2 2 2" xfId="78"/>
    <cellStyle name="Comma 2 2 2 2 2 2 2" xfId="79"/>
    <cellStyle name="Comma 2 2 2 2 2 3" xfId="80"/>
    <cellStyle name="Comma 2 2 2 2 3" xfId="81"/>
    <cellStyle name="Comma 2 2 2 2 3 2" xfId="82"/>
    <cellStyle name="Comma 2 2 2 2 3 2 2" xfId="83"/>
    <cellStyle name="Comma 2 2 2 2 3 2 2 2" xfId="84"/>
    <cellStyle name="Comma 2 2 2 2 3 2 3" xfId="85"/>
    <cellStyle name="Comma 2 2 2 2 3 3" xfId="86"/>
    <cellStyle name="Comma 2 2 2 2 3 3 2" xfId="87"/>
    <cellStyle name="Comma 2 2 2 2 3 3 2 2" xfId="88"/>
    <cellStyle name="Comma 2 2 2 2 3 3 3" xfId="89"/>
    <cellStyle name="Comma 2 2 2 2 3 4" xfId="90"/>
    <cellStyle name="Comma 2 2 2 2 3 4 2" xfId="91"/>
    <cellStyle name="Comma 2 2 2 2 3 4 2 2" xfId="92"/>
    <cellStyle name="Comma 2 2 2 2 3 4 2 2 2" xfId="93"/>
    <cellStyle name="Comma 2 2 2 2 3 4 2 3" xfId="94"/>
    <cellStyle name="Comma 2 2 2 2 3 4 3" xfId="95"/>
    <cellStyle name="Comma 2 2 2 2 3 4 3 2" xfId="96"/>
    <cellStyle name="Comma 2 2 2 2 3 4 4" xfId="97"/>
    <cellStyle name="Comma 2 2 2 2 3 4 4 2" xfId="98"/>
    <cellStyle name="Comma 2 2 2 2 3 4 5" xfId="99"/>
    <cellStyle name="Comma 2 2 2 2 3 5" xfId="100"/>
    <cellStyle name="Comma 2 2 2 2 3 5 2" xfId="101"/>
    <cellStyle name="Comma 2 2 2 2 3 6" xfId="102"/>
    <cellStyle name="Comma 2 2 2 2 4" xfId="103"/>
    <cellStyle name="Comma 2 2 2 2 4 2" xfId="104"/>
    <cellStyle name="Comma 2 2 2 2 4 2 2" xfId="105"/>
    <cellStyle name="Comma 2 2 2 2 4 2 2 2" xfId="106"/>
    <cellStyle name="Comma 2 2 2 2 4 2 3" xfId="107"/>
    <cellStyle name="Comma 2 2 2 2 4 2 3 2" xfId="108"/>
    <cellStyle name="Comma 2 2 2 2 4 2 4" xfId="109"/>
    <cellStyle name="Comma 2 2 2 2 4 3" xfId="110"/>
    <cellStyle name="Comma 2 2 2 2 4 3 2" xfId="111"/>
    <cellStyle name="Comma 2 2 2 2 4 4" xfId="112"/>
    <cellStyle name="Comma 2 2 2 2 5" xfId="113"/>
    <cellStyle name="Comma 2 2 2 2 5 2" xfId="114"/>
    <cellStyle name="Comma 2 2 2 2 6" xfId="115"/>
    <cellStyle name="Comma 2 2 2 2 7" xfId="116"/>
    <cellStyle name="Comma 2 2 2 2 7 2" xfId="117"/>
    <cellStyle name="Comma 2 2 2 3" xfId="118"/>
    <cellStyle name="Comma 2 2 2 4" xfId="119"/>
    <cellStyle name="Comma 2 2 2 4 2" xfId="120"/>
    <cellStyle name="Comma 2 2 3" xfId="121"/>
    <cellStyle name="Comma 2 2 3 2" xfId="122"/>
    <cellStyle name="Comma 2 2 3 2 2" xfId="123"/>
    <cellStyle name="Comma 2 2 3 2 2 2" xfId="124"/>
    <cellStyle name="Comma 2 2 3 2 3" xfId="125"/>
    <cellStyle name="Comma 2 2 3 3" xfId="126"/>
    <cellStyle name="Comma 2 2 3 3 2" xfId="127"/>
    <cellStyle name="Comma 2 2 3 4" xfId="128"/>
    <cellStyle name="Comma 2 2 4" xfId="129"/>
    <cellStyle name="Comma 2 2 4 2" xfId="130"/>
    <cellStyle name="Comma 2 20" xfId="131"/>
    <cellStyle name="Comma 2 21" xfId="132"/>
    <cellStyle name="Comma 2 22" xfId="133"/>
    <cellStyle name="Comma 2 23" xfId="134"/>
    <cellStyle name="Comma 2 24" xfId="135"/>
    <cellStyle name="Comma 2 25" xfId="136"/>
    <cellStyle name="Comma 2 26" xfId="137"/>
    <cellStyle name="Comma 2 27" xfId="138"/>
    <cellStyle name="Comma 2 28" xfId="139"/>
    <cellStyle name="Comma 2 3" xfId="140"/>
    <cellStyle name="Comma 2 3 2" xfId="141"/>
    <cellStyle name="Comma 2 4" xfId="142"/>
    <cellStyle name="Comma 2 5" xfId="143"/>
    <cellStyle name="Comma 2 6" xfId="144"/>
    <cellStyle name="Comma 2 7" xfId="145"/>
    <cellStyle name="Comma 2 8" xfId="146"/>
    <cellStyle name="Comma 2 9" xfId="147"/>
    <cellStyle name="Comma 20" xfId="148"/>
    <cellStyle name="Comma 20 2" xfId="149"/>
    <cellStyle name="Comma 20 3" xfId="150"/>
    <cellStyle name="Comma 21" xfId="151"/>
    <cellStyle name="Comma 21 2" xfId="152"/>
    <cellStyle name="Comma 21 2 2" xfId="153"/>
    <cellStyle name="Comma 21 2 2 2" xfId="154"/>
    <cellStyle name="Comma 22" xfId="155"/>
    <cellStyle name="Comma 22 2" xfId="156"/>
    <cellStyle name="Comma 22 3" xfId="157"/>
    <cellStyle name="Comma 22 3 2" xfId="158"/>
    <cellStyle name="Comma 22 4" xfId="159"/>
    <cellStyle name="Comma 23" xfId="160"/>
    <cellStyle name="Comma 23 2" xfId="161"/>
    <cellStyle name="Comma 23 3" xfId="162"/>
    <cellStyle name="Comma 24" xfId="163"/>
    <cellStyle name="Comma 24 2" xfId="164"/>
    <cellStyle name="Comma 24 3" xfId="165"/>
    <cellStyle name="Comma 25" xfId="166"/>
    <cellStyle name="Comma 25 2" xfId="167"/>
    <cellStyle name="Comma 25 3" xfId="168"/>
    <cellStyle name="Comma 26" xfId="169"/>
    <cellStyle name="Comma 27" xfId="170"/>
    <cellStyle name="Comma 27 2" xfId="171"/>
    <cellStyle name="Comma 27 3" xfId="172"/>
    <cellStyle name="Comma 29" xfId="173"/>
    <cellStyle name="Comma 29 2" xfId="174"/>
    <cellStyle name="Comma 29 3" xfId="175"/>
    <cellStyle name="Comma 3" xfId="176"/>
    <cellStyle name="Comma 3 2" xfId="177"/>
    <cellStyle name="Comma 3 3" xfId="178"/>
    <cellStyle name="Comma 3 39" xfId="179"/>
    <cellStyle name="Comma 3 4" xfId="180"/>
    <cellStyle name="Comma 3 4 2" xfId="181"/>
    <cellStyle name="Comma 3 4 2 2" xfId="182"/>
    <cellStyle name="Comma 3 4 2 2 2" xfId="183"/>
    <cellStyle name="Comma 3 4 2 3" xfId="184"/>
    <cellStyle name="Comma 3 4 2 3 2" xfId="185"/>
    <cellStyle name="Comma 3 4 2 4" xfId="186"/>
    <cellStyle name="Comma 3 4 3" xfId="187"/>
    <cellStyle name="Comma 3 4 3 2" xfId="188"/>
    <cellStyle name="Comma 3 4 4" xfId="189"/>
    <cellStyle name="Comma 3 5" xfId="190"/>
    <cellStyle name="Comma 30" xfId="191"/>
    <cellStyle name="Comma 30 2" xfId="192"/>
    <cellStyle name="Comma 30 3" xfId="193"/>
    <cellStyle name="Comma 4" xfId="194"/>
    <cellStyle name="Comma 4 2" xfId="195"/>
    <cellStyle name="Comma 4 2 2" xfId="196"/>
    <cellStyle name="Comma 4 2 2 2" xfId="197"/>
    <cellStyle name="Comma 4 2 3" xfId="198"/>
    <cellStyle name="Comma 4 3" xfId="199"/>
    <cellStyle name="Comma 4 3 2" xfId="200"/>
    <cellStyle name="Comma 4 3 2 2" xfId="201"/>
    <cellStyle name="Comma 4 3 3" xfId="202"/>
    <cellStyle name="Comma 4 4" xfId="203"/>
    <cellStyle name="Comma 5" xfId="204"/>
    <cellStyle name="Comma 5 2" xfId="205"/>
    <cellStyle name="Comma 5 2 2" xfId="206"/>
    <cellStyle name="Comma 5 3" xfId="207"/>
    <cellStyle name="Comma 5 4" xfId="208"/>
    <cellStyle name="Comma 6" xfId="209"/>
    <cellStyle name="Comma 6 2" xfId="210"/>
    <cellStyle name="Comma 67" xfId="211"/>
    <cellStyle name="Comma 67 2" xfId="212"/>
    <cellStyle name="Comma 7" xfId="213"/>
    <cellStyle name="Comma 70" xfId="214"/>
    <cellStyle name="Comma 8" xfId="215"/>
    <cellStyle name="Comma 8 2" xfId="216"/>
    <cellStyle name="Comma 9" xfId="217"/>
    <cellStyle name="Currency 2" xfId="218"/>
    <cellStyle name="Currency 2 2" xfId="219"/>
    <cellStyle name="Excel Built-in Comma 2" xfId="220"/>
    <cellStyle name="Excel Built-in Normal" xfId="221"/>
    <cellStyle name="Excel Built-in Normal 2" xfId="222"/>
    <cellStyle name="Excel Built-in Normal 2 2" xfId="223"/>
    <cellStyle name="Excel Built-in Normal 2 2 2" xfId="224"/>
    <cellStyle name="Excel Built-in Normal 2 3" xfId="225"/>
    <cellStyle name="Excel Built-in Normal 3" xfId="226"/>
    <cellStyle name="Excel Built-in Normal 3 2" xfId="227"/>
    <cellStyle name="Excel Built-in Normal 4" xfId="228"/>
    <cellStyle name="Excel Built-in Normal_50. Bishwo" xfId="229"/>
    <cellStyle name="Hyperlink" xfId="41542" builtinId="8"/>
    <cellStyle name="Hyperlink 2" xfId="230"/>
    <cellStyle name="Normal" xfId="0" builtinId="0"/>
    <cellStyle name="Normal 10" xfId="231"/>
    <cellStyle name="Normal 10 2" xfId="232"/>
    <cellStyle name="Normal 10 3" xfId="233"/>
    <cellStyle name="Normal 10 3 2" xfId="234"/>
    <cellStyle name="Normal 10 3 3" xfId="235"/>
    <cellStyle name="Normal 11" xfId="236"/>
    <cellStyle name="Normal 11 10" xfId="237"/>
    <cellStyle name="Normal 11 10 2" xfId="238"/>
    <cellStyle name="Normal 11 10 2 2" xfId="239"/>
    <cellStyle name="Normal 11 10 2 2 2" xfId="240"/>
    <cellStyle name="Normal 11 10 2 2 2 2" xfId="241"/>
    <cellStyle name="Normal 11 10 2 2 3" xfId="242"/>
    <cellStyle name="Normal 11 10 2 3" xfId="243"/>
    <cellStyle name="Normal 11 10 2 3 2" xfId="244"/>
    <cellStyle name="Normal 11 10 2 4" xfId="245"/>
    <cellStyle name="Normal 11 10 3" xfId="246"/>
    <cellStyle name="Normal 11 10 3 2" xfId="247"/>
    <cellStyle name="Normal 11 10 3 2 2" xfId="248"/>
    <cellStyle name="Normal 11 10 3 3" xfId="249"/>
    <cellStyle name="Normal 11 10 4" xfId="250"/>
    <cellStyle name="Normal 11 10 4 2" xfId="251"/>
    <cellStyle name="Normal 11 10 5" xfId="252"/>
    <cellStyle name="Normal 11 11" xfId="253"/>
    <cellStyle name="Normal 11 11 2" xfId="254"/>
    <cellStyle name="Normal 11 12" xfId="255"/>
    <cellStyle name="Normal 11 2" xfId="256"/>
    <cellStyle name="Normal 11 2 10" xfId="257"/>
    <cellStyle name="Normal 11 2 2" xfId="258"/>
    <cellStyle name="Normal 11 2 2 2" xfId="259"/>
    <cellStyle name="Normal 11 2 2 2 2" xfId="260"/>
    <cellStyle name="Normal 11 2 2 2 2 2" xfId="261"/>
    <cellStyle name="Normal 11 2 2 2 2 2 2" xfId="262"/>
    <cellStyle name="Normal 11 2 2 2 2 2 2 2" xfId="263"/>
    <cellStyle name="Normal 11 2 2 2 2 2 2 2 2" xfId="264"/>
    <cellStyle name="Normal 11 2 2 2 2 2 2 2 2 2" xfId="265"/>
    <cellStyle name="Normal 11 2 2 2 2 2 2 2 2 2 2" xfId="266"/>
    <cellStyle name="Normal 11 2 2 2 2 2 2 2 2 2 2 2" xfId="267"/>
    <cellStyle name="Normal 11 2 2 2 2 2 2 2 2 2 2 2 2" xfId="268"/>
    <cellStyle name="Normal 11 2 2 2 2 2 2 2 2 2 2 3" xfId="269"/>
    <cellStyle name="Normal 11 2 2 2 2 2 2 2 2 2 3" xfId="270"/>
    <cellStyle name="Normal 11 2 2 2 2 2 2 2 2 2 3 2" xfId="271"/>
    <cellStyle name="Normal 11 2 2 2 2 2 2 2 2 2 4" xfId="272"/>
    <cellStyle name="Normal 11 2 2 2 2 2 2 2 2 3" xfId="273"/>
    <cellStyle name="Normal 11 2 2 2 2 2 2 2 2 3 2" xfId="274"/>
    <cellStyle name="Normal 11 2 2 2 2 2 2 2 2 3 2 2" xfId="275"/>
    <cellStyle name="Normal 11 2 2 2 2 2 2 2 2 3 3" xfId="276"/>
    <cellStyle name="Normal 11 2 2 2 2 2 2 2 2 4" xfId="277"/>
    <cellStyle name="Normal 11 2 2 2 2 2 2 2 2 4 2" xfId="278"/>
    <cellStyle name="Normal 11 2 2 2 2 2 2 2 2 5" xfId="279"/>
    <cellStyle name="Normal 11 2 2 2 2 2 2 2 3" xfId="280"/>
    <cellStyle name="Normal 11 2 2 2 2 2 2 2 3 2" xfId="281"/>
    <cellStyle name="Normal 11 2 2 2 2 2 2 2 3 2 2" xfId="282"/>
    <cellStyle name="Normal 11 2 2 2 2 2 2 2 3 3" xfId="283"/>
    <cellStyle name="Normal 11 2 2 2 2 2 2 2 4" xfId="284"/>
    <cellStyle name="Normal 11 2 2 2 2 2 2 2 4 2" xfId="285"/>
    <cellStyle name="Normal 11 2 2 2 2 2 2 2 5" xfId="286"/>
    <cellStyle name="Normal 11 2 2 2 2 2 2 3" xfId="287"/>
    <cellStyle name="Normal 11 2 2 2 2 2 2 3 2" xfId="288"/>
    <cellStyle name="Normal 11 2 2 2 2 2 2 3 2 2" xfId="289"/>
    <cellStyle name="Normal 11 2 2 2 2 2 2 3 3" xfId="290"/>
    <cellStyle name="Normal 11 2 2 2 2 2 2 4" xfId="291"/>
    <cellStyle name="Normal 11 2 2 2 2 2 2 4 2" xfId="292"/>
    <cellStyle name="Normal 11 2 2 2 2 2 2 5" xfId="293"/>
    <cellStyle name="Normal 11 2 2 2 2 2 3" xfId="294"/>
    <cellStyle name="Normal 11 2 2 2 2 2 3 2" xfId="295"/>
    <cellStyle name="Normal 11 2 2 2 2 2 3 2 2" xfId="296"/>
    <cellStyle name="Normal 11 2 2 2 2 2 3 2 2 2" xfId="297"/>
    <cellStyle name="Normal 11 2 2 2 2 2 3 2 3" xfId="298"/>
    <cellStyle name="Normal 11 2 2 2 2 2 3 3" xfId="299"/>
    <cellStyle name="Normal 11 2 2 2 2 2 3 3 2" xfId="300"/>
    <cellStyle name="Normal 11 2 2 2 2 2 3 4" xfId="301"/>
    <cellStyle name="Normal 11 2 2 2 2 2 4" xfId="302"/>
    <cellStyle name="Normal 11 2 2 2 2 2 4 2" xfId="303"/>
    <cellStyle name="Normal 11 2 2 2 2 2 4 2 2" xfId="304"/>
    <cellStyle name="Normal 11 2 2 2 2 2 4 3" xfId="305"/>
    <cellStyle name="Normal 11 2 2 2 2 2 5" xfId="306"/>
    <cellStyle name="Normal 11 2 2 2 2 2 5 2" xfId="307"/>
    <cellStyle name="Normal 11 2 2 2 2 2 6" xfId="308"/>
    <cellStyle name="Normal 11 2 2 2 2 3" xfId="309"/>
    <cellStyle name="Normal 11 2 2 2 2 3 2" xfId="310"/>
    <cellStyle name="Normal 11 2 2 2 2 3 2 2" xfId="311"/>
    <cellStyle name="Normal 11 2 2 2 2 3 2 2 2" xfId="312"/>
    <cellStyle name="Normal 11 2 2 2 2 3 2 2 2 2" xfId="313"/>
    <cellStyle name="Normal 11 2 2 2 2 3 2 2 3" xfId="314"/>
    <cellStyle name="Normal 11 2 2 2 2 3 2 3" xfId="315"/>
    <cellStyle name="Normal 11 2 2 2 2 3 2 3 2" xfId="316"/>
    <cellStyle name="Normal 11 2 2 2 2 3 2 4" xfId="317"/>
    <cellStyle name="Normal 11 2 2 2 2 3 3" xfId="318"/>
    <cellStyle name="Normal 11 2 2 2 2 3 3 2" xfId="319"/>
    <cellStyle name="Normal 11 2 2 2 2 3 3 2 2" xfId="320"/>
    <cellStyle name="Normal 11 2 2 2 2 3 3 3" xfId="321"/>
    <cellStyle name="Normal 11 2 2 2 2 3 4" xfId="322"/>
    <cellStyle name="Normal 11 2 2 2 2 3 4 2" xfId="323"/>
    <cellStyle name="Normal 11 2 2 2 2 3 5" xfId="324"/>
    <cellStyle name="Normal 11 2 2 2 2 4" xfId="325"/>
    <cellStyle name="Normal 11 2 2 2 2 4 2" xfId="326"/>
    <cellStyle name="Normal 11 2 2 2 2 4 2 2" xfId="327"/>
    <cellStyle name="Normal 11 2 2 2 2 4 2 2 2" xfId="328"/>
    <cellStyle name="Normal 11 2 2 2 2 4 2 3" xfId="329"/>
    <cellStyle name="Normal 11 2 2 2 2 4 3" xfId="330"/>
    <cellStyle name="Normal 11 2 2 2 2 4 3 2" xfId="331"/>
    <cellStyle name="Normal 11 2 2 2 2 4 4" xfId="332"/>
    <cellStyle name="Normal 11 2 2 2 2 5" xfId="333"/>
    <cellStyle name="Normal 11 2 2 2 2 5 2" xfId="334"/>
    <cellStyle name="Normal 11 2 2 2 2 5 2 2" xfId="335"/>
    <cellStyle name="Normal 11 2 2 2 2 5 3" xfId="336"/>
    <cellStyle name="Normal 11 2 2 2 2 6" xfId="337"/>
    <cellStyle name="Normal 11 2 2 2 2 6 2" xfId="338"/>
    <cellStyle name="Normal 11 2 2 2 2 7" xfId="339"/>
    <cellStyle name="Normal 11 2 2 2 3" xfId="340"/>
    <cellStyle name="Normal 11 2 2 2 3 2" xfId="341"/>
    <cellStyle name="Normal 11 2 2 2 3 2 2" xfId="342"/>
    <cellStyle name="Normal 11 2 2 2 3 2 2 2" xfId="343"/>
    <cellStyle name="Normal 11 2 2 2 3 2 2 2 2" xfId="344"/>
    <cellStyle name="Normal 11 2 2 2 3 2 2 2 2 2" xfId="345"/>
    <cellStyle name="Normal 11 2 2 2 3 2 2 2 3" xfId="346"/>
    <cellStyle name="Normal 11 2 2 2 3 2 2 3" xfId="347"/>
    <cellStyle name="Normal 11 2 2 2 3 2 2 3 2" xfId="348"/>
    <cellStyle name="Normal 11 2 2 2 3 2 2 4" xfId="349"/>
    <cellStyle name="Normal 11 2 2 2 3 2 3" xfId="350"/>
    <cellStyle name="Normal 11 2 2 2 3 2 3 2" xfId="351"/>
    <cellStyle name="Normal 11 2 2 2 3 2 3 2 2" xfId="352"/>
    <cellStyle name="Normal 11 2 2 2 3 2 3 3" xfId="353"/>
    <cellStyle name="Normal 11 2 2 2 3 2 4" xfId="354"/>
    <cellStyle name="Normal 11 2 2 2 3 2 4 2" xfId="355"/>
    <cellStyle name="Normal 11 2 2 2 3 2 5" xfId="356"/>
    <cellStyle name="Normal 11 2 2 2 3 3" xfId="357"/>
    <cellStyle name="Normal 11 2 2 2 3 3 2" xfId="358"/>
    <cellStyle name="Normal 11 2 2 2 3 3 2 2" xfId="359"/>
    <cellStyle name="Normal 11 2 2 2 3 3 2 2 2" xfId="360"/>
    <cellStyle name="Normal 11 2 2 2 3 3 2 3" xfId="361"/>
    <cellStyle name="Normal 11 2 2 2 3 3 3" xfId="362"/>
    <cellStyle name="Normal 11 2 2 2 3 3 3 2" xfId="363"/>
    <cellStyle name="Normal 11 2 2 2 3 3 4" xfId="364"/>
    <cellStyle name="Normal 11 2 2 2 3 4" xfId="365"/>
    <cellStyle name="Normal 11 2 2 2 3 4 2" xfId="366"/>
    <cellStyle name="Normal 11 2 2 2 3 4 2 2" xfId="367"/>
    <cellStyle name="Normal 11 2 2 2 3 4 3" xfId="368"/>
    <cellStyle name="Normal 11 2 2 2 3 5" xfId="369"/>
    <cellStyle name="Normal 11 2 2 2 3 5 2" xfId="370"/>
    <cellStyle name="Normal 11 2 2 2 3 6" xfId="371"/>
    <cellStyle name="Normal 11 2 2 2 4" xfId="372"/>
    <cellStyle name="Normal 11 2 2 2 4 2" xfId="373"/>
    <cellStyle name="Normal 11 2 2 2 4 2 2" xfId="374"/>
    <cellStyle name="Normal 11 2 2 2 4 2 2 2" xfId="375"/>
    <cellStyle name="Normal 11 2 2 2 4 2 2 2 2" xfId="376"/>
    <cellStyle name="Normal 11 2 2 2 4 2 2 3" xfId="377"/>
    <cellStyle name="Normal 11 2 2 2 4 2 3" xfId="378"/>
    <cellStyle name="Normal 11 2 2 2 4 2 3 2" xfId="379"/>
    <cellStyle name="Normal 11 2 2 2 4 2 4" xfId="380"/>
    <cellStyle name="Normal 11 2 2 2 4 3" xfId="381"/>
    <cellStyle name="Normal 11 2 2 2 4 3 2" xfId="382"/>
    <cellStyle name="Normal 11 2 2 2 4 3 2 2" xfId="383"/>
    <cellStyle name="Normal 11 2 2 2 4 3 3" xfId="384"/>
    <cellStyle name="Normal 11 2 2 2 4 4" xfId="385"/>
    <cellStyle name="Normal 11 2 2 2 4 4 2" xfId="386"/>
    <cellStyle name="Normal 11 2 2 2 4 5" xfId="387"/>
    <cellStyle name="Normal 11 2 2 2 5" xfId="388"/>
    <cellStyle name="Normal 11 2 2 2 5 2" xfId="389"/>
    <cellStyle name="Normal 11 2 2 2 5 2 2" xfId="390"/>
    <cellStyle name="Normal 11 2 2 2 5 2 2 2" xfId="391"/>
    <cellStyle name="Normal 11 2 2 2 5 2 3" xfId="392"/>
    <cellStyle name="Normal 11 2 2 2 5 3" xfId="393"/>
    <cellStyle name="Normal 11 2 2 2 5 3 2" xfId="394"/>
    <cellStyle name="Normal 11 2 2 2 5 4" xfId="395"/>
    <cellStyle name="Normal 11 2 2 2 6" xfId="396"/>
    <cellStyle name="Normal 11 2 2 2 6 2" xfId="397"/>
    <cellStyle name="Normal 11 2 2 2 6 2 2" xfId="398"/>
    <cellStyle name="Normal 11 2 2 2 6 3" xfId="399"/>
    <cellStyle name="Normal 11 2 2 2 7" xfId="400"/>
    <cellStyle name="Normal 11 2 2 2 7 2" xfId="401"/>
    <cellStyle name="Normal 11 2 2 2 8" xfId="402"/>
    <cellStyle name="Normal 11 2 2 3" xfId="403"/>
    <cellStyle name="Normal 11 2 2 3 2" xfId="404"/>
    <cellStyle name="Normal 11 2 2 3 2 2" xfId="405"/>
    <cellStyle name="Normal 11 2 2 3 2 2 2" xfId="406"/>
    <cellStyle name="Normal 11 2 2 3 2 2 2 2" xfId="407"/>
    <cellStyle name="Normal 11 2 2 3 2 2 2 2 2" xfId="408"/>
    <cellStyle name="Normal 11 2 2 3 2 2 2 2 2 2" xfId="409"/>
    <cellStyle name="Normal 11 2 2 3 2 2 2 2 3" xfId="410"/>
    <cellStyle name="Normal 11 2 2 3 2 2 2 3" xfId="411"/>
    <cellStyle name="Normal 11 2 2 3 2 2 2 3 2" xfId="412"/>
    <cellStyle name="Normal 11 2 2 3 2 2 2 4" xfId="413"/>
    <cellStyle name="Normal 11 2 2 3 2 2 3" xfId="414"/>
    <cellStyle name="Normal 11 2 2 3 2 2 3 2" xfId="415"/>
    <cellStyle name="Normal 11 2 2 3 2 2 3 2 2" xfId="416"/>
    <cellStyle name="Normal 11 2 2 3 2 2 3 3" xfId="417"/>
    <cellStyle name="Normal 11 2 2 3 2 2 4" xfId="418"/>
    <cellStyle name="Normal 11 2 2 3 2 2 4 2" xfId="419"/>
    <cellStyle name="Normal 11 2 2 3 2 2 5" xfId="420"/>
    <cellStyle name="Normal 11 2 2 3 2 3" xfId="421"/>
    <cellStyle name="Normal 11 2 2 3 2 3 2" xfId="422"/>
    <cellStyle name="Normal 11 2 2 3 2 3 2 2" xfId="423"/>
    <cellStyle name="Normal 11 2 2 3 2 3 2 2 2" xfId="424"/>
    <cellStyle name="Normal 11 2 2 3 2 3 2 3" xfId="425"/>
    <cellStyle name="Normal 11 2 2 3 2 3 3" xfId="426"/>
    <cellStyle name="Normal 11 2 2 3 2 3 3 2" xfId="427"/>
    <cellStyle name="Normal 11 2 2 3 2 3 4" xfId="428"/>
    <cellStyle name="Normal 11 2 2 3 2 4" xfId="429"/>
    <cellStyle name="Normal 11 2 2 3 2 4 2" xfId="430"/>
    <cellStyle name="Normal 11 2 2 3 2 4 2 2" xfId="431"/>
    <cellStyle name="Normal 11 2 2 3 2 4 3" xfId="432"/>
    <cellStyle name="Normal 11 2 2 3 2 5" xfId="433"/>
    <cellStyle name="Normal 11 2 2 3 2 5 2" xfId="434"/>
    <cellStyle name="Normal 11 2 2 3 2 6" xfId="435"/>
    <cellStyle name="Normal 11 2 2 3 3" xfId="436"/>
    <cellStyle name="Normal 11 2 2 3 3 2" xfId="437"/>
    <cellStyle name="Normal 11 2 2 3 3 2 2" xfId="438"/>
    <cellStyle name="Normal 11 2 2 3 3 2 2 2" xfId="439"/>
    <cellStyle name="Normal 11 2 2 3 3 2 2 2 2" xfId="440"/>
    <cellStyle name="Normal 11 2 2 3 3 2 2 3" xfId="441"/>
    <cellStyle name="Normal 11 2 2 3 3 2 3" xfId="442"/>
    <cellStyle name="Normal 11 2 2 3 3 2 3 2" xfId="443"/>
    <cellStyle name="Normal 11 2 2 3 3 2 4" xfId="444"/>
    <cellStyle name="Normal 11 2 2 3 3 3" xfId="445"/>
    <cellStyle name="Normal 11 2 2 3 3 3 2" xfId="446"/>
    <cellStyle name="Normal 11 2 2 3 3 3 2 2" xfId="447"/>
    <cellStyle name="Normal 11 2 2 3 3 3 3" xfId="448"/>
    <cellStyle name="Normal 11 2 2 3 3 4" xfId="449"/>
    <cellStyle name="Normal 11 2 2 3 3 4 2" xfId="450"/>
    <cellStyle name="Normal 11 2 2 3 3 5" xfId="451"/>
    <cellStyle name="Normal 11 2 2 3 4" xfId="452"/>
    <cellStyle name="Normal 11 2 2 3 4 2" xfId="453"/>
    <cellStyle name="Normal 11 2 2 3 4 2 2" xfId="454"/>
    <cellStyle name="Normal 11 2 2 3 4 2 2 2" xfId="455"/>
    <cellStyle name="Normal 11 2 2 3 4 2 3" xfId="456"/>
    <cellStyle name="Normal 11 2 2 3 4 3" xfId="457"/>
    <cellStyle name="Normal 11 2 2 3 4 3 2" xfId="458"/>
    <cellStyle name="Normal 11 2 2 3 4 4" xfId="459"/>
    <cellStyle name="Normal 11 2 2 3 5" xfId="460"/>
    <cellStyle name="Normal 11 2 2 3 5 2" xfId="461"/>
    <cellStyle name="Normal 11 2 2 3 5 2 2" xfId="462"/>
    <cellStyle name="Normal 11 2 2 3 5 3" xfId="463"/>
    <cellStyle name="Normal 11 2 2 3 6" xfId="464"/>
    <cellStyle name="Normal 11 2 2 3 6 2" xfId="465"/>
    <cellStyle name="Normal 11 2 2 3 7" xfId="466"/>
    <cellStyle name="Normal 11 2 2 4" xfId="467"/>
    <cellStyle name="Normal 11 2 2 4 2" xfId="468"/>
    <cellStyle name="Normal 11 2 2 4 2 2" xfId="469"/>
    <cellStyle name="Normal 11 2 2 4 2 2 2" xfId="470"/>
    <cellStyle name="Normal 11 2 2 4 2 2 2 2" xfId="471"/>
    <cellStyle name="Normal 11 2 2 4 2 2 2 2 2" xfId="472"/>
    <cellStyle name="Normal 11 2 2 4 2 2 2 3" xfId="473"/>
    <cellStyle name="Normal 11 2 2 4 2 2 3" xfId="474"/>
    <cellStyle name="Normal 11 2 2 4 2 2 3 2" xfId="475"/>
    <cellStyle name="Normal 11 2 2 4 2 2 4" xfId="476"/>
    <cellStyle name="Normal 11 2 2 4 2 3" xfId="477"/>
    <cellStyle name="Normal 11 2 2 4 2 3 2" xfId="478"/>
    <cellStyle name="Normal 11 2 2 4 2 3 2 2" xfId="479"/>
    <cellStyle name="Normal 11 2 2 4 2 3 3" xfId="480"/>
    <cellStyle name="Normal 11 2 2 4 2 4" xfId="481"/>
    <cellStyle name="Normal 11 2 2 4 2 4 2" xfId="482"/>
    <cellStyle name="Normal 11 2 2 4 2 5" xfId="483"/>
    <cellStyle name="Normal 11 2 2 4 3" xfId="484"/>
    <cellStyle name="Normal 11 2 2 4 3 2" xfId="485"/>
    <cellStyle name="Normal 11 2 2 4 3 2 2" xfId="486"/>
    <cellStyle name="Normal 11 2 2 4 3 2 2 2" xfId="487"/>
    <cellStyle name="Normal 11 2 2 4 3 2 3" xfId="488"/>
    <cellStyle name="Normal 11 2 2 4 3 3" xfId="489"/>
    <cellStyle name="Normal 11 2 2 4 3 3 2" xfId="490"/>
    <cellStyle name="Normal 11 2 2 4 3 4" xfId="491"/>
    <cellStyle name="Normal 11 2 2 4 4" xfId="492"/>
    <cellStyle name="Normal 11 2 2 4 4 2" xfId="493"/>
    <cellStyle name="Normal 11 2 2 4 4 2 2" xfId="494"/>
    <cellStyle name="Normal 11 2 2 4 4 3" xfId="495"/>
    <cellStyle name="Normal 11 2 2 4 5" xfId="496"/>
    <cellStyle name="Normal 11 2 2 4 5 2" xfId="497"/>
    <cellStyle name="Normal 11 2 2 4 6" xfId="498"/>
    <cellStyle name="Normal 11 2 2 5" xfId="499"/>
    <cellStyle name="Normal 11 2 2 5 2" xfId="500"/>
    <cellStyle name="Normal 11 2 2 5 2 2" xfId="501"/>
    <cellStyle name="Normal 11 2 2 5 2 2 2" xfId="502"/>
    <cellStyle name="Normal 11 2 2 5 2 2 2 2" xfId="503"/>
    <cellStyle name="Normal 11 2 2 5 2 2 3" xfId="504"/>
    <cellStyle name="Normal 11 2 2 5 2 3" xfId="505"/>
    <cellStyle name="Normal 11 2 2 5 2 3 2" xfId="506"/>
    <cellStyle name="Normal 11 2 2 5 2 4" xfId="507"/>
    <cellStyle name="Normal 11 2 2 5 3" xfId="508"/>
    <cellStyle name="Normal 11 2 2 5 3 2" xfId="509"/>
    <cellStyle name="Normal 11 2 2 5 3 2 2" xfId="510"/>
    <cellStyle name="Normal 11 2 2 5 3 3" xfId="511"/>
    <cellStyle name="Normal 11 2 2 5 4" xfId="512"/>
    <cellStyle name="Normal 11 2 2 5 4 2" xfId="513"/>
    <cellStyle name="Normal 11 2 2 5 5" xfId="514"/>
    <cellStyle name="Normal 11 2 2 6" xfId="515"/>
    <cellStyle name="Normal 11 2 2 6 2" xfId="516"/>
    <cellStyle name="Normal 11 2 2 6 2 2" xfId="517"/>
    <cellStyle name="Normal 11 2 2 6 2 2 2" xfId="518"/>
    <cellStyle name="Normal 11 2 2 6 2 3" xfId="519"/>
    <cellStyle name="Normal 11 2 2 6 3" xfId="520"/>
    <cellStyle name="Normal 11 2 2 6 3 2" xfId="521"/>
    <cellStyle name="Normal 11 2 2 6 4" xfId="522"/>
    <cellStyle name="Normal 11 2 2 7" xfId="523"/>
    <cellStyle name="Normal 11 2 2 7 2" xfId="524"/>
    <cellStyle name="Normal 11 2 2 7 2 2" xfId="525"/>
    <cellStyle name="Normal 11 2 2 7 3" xfId="526"/>
    <cellStyle name="Normal 11 2 2 8" xfId="527"/>
    <cellStyle name="Normal 11 2 2 8 2" xfId="528"/>
    <cellStyle name="Normal 11 2 2 9" xfId="529"/>
    <cellStyle name="Normal 11 2 3" xfId="530"/>
    <cellStyle name="Normal 11 2 3 2" xfId="531"/>
    <cellStyle name="Normal 11 2 3 2 2" xfId="532"/>
    <cellStyle name="Normal 11 2 3 2 2 2" xfId="533"/>
    <cellStyle name="Normal 11 2 3 2 2 2 2" xfId="534"/>
    <cellStyle name="Normal 11 2 3 2 2 2 2 2" xfId="535"/>
    <cellStyle name="Normal 11 2 3 2 2 2 2 2 2" xfId="536"/>
    <cellStyle name="Normal 11 2 3 2 2 2 2 2 2 2" xfId="537"/>
    <cellStyle name="Normal 11 2 3 2 2 2 2 2 3" xfId="538"/>
    <cellStyle name="Normal 11 2 3 2 2 2 2 3" xfId="539"/>
    <cellStyle name="Normal 11 2 3 2 2 2 2 3 2" xfId="540"/>
    <cellStyle name="Normal 11 2 3 2 2 2 2 4" xfId="541"/>
    <cellStyle name="Normal 11 2 3 2 2 2 3" xfId="542"/>
    <cellStyle name="Normal 11 2 3 2 2 2 3 2" xfId="543"/>
    <cellStyle name="Normal 11 2 3 2 2 2 3 2 2" xfId="544"/>
    <cellStyle name="Normal 11 2 3 2 2 2 3 3" xfId="545"/>
    <cellStyle name="Normal 11 2 3 2 2 2 4" xfId="546"/>
    <cellStyle name="Normal 11 2 3 2 2 2 4 2" xfId="547"/>
    <cellStyle name="Normal 11 2 3 2 2 2 5" xfId="548"/>
    <cellStyle name="Normal 11 2 3 2 2 3" xfId="549"/>
    <cellStyle name="Normal 11 2 3 2 2 3 2" xfId="550"/>
    <cellStyle name="Normal 11 2 3 2 2 3 2 2" xfId="551"/>
    <cellStyle name="Normal 11 2 3 2 2 3 2 2 2" xfId="552"/>
    <cellStyle name="Normal 11 2 3 2 2 3 2 3" xfId="553"/>
    <cellStyle name="Normal 11 2 3 2 2 3 3" xfId="554"/>
    <cellStyle name="Normal 11 2 3 2 2 3 3 2" xfId="555"/>
    <cellStyle name="Normal 11 2 3 2 2 3 4" xfId="556"/>
    <cellStyle name="Normal 11 2 3 2 2 4" xfId="557"/>
    <cellStyle name="Normal 11 2 3 2 2 4 2" xfId="558"/>
    <cellStyle name="Normal 11 2 3 2 2 4 2 2" xfId="559"/>
    <cellStyle name="Normal 11 2 3 2 2 4 3" xfId="560"/>
    <cellStyle name="Normal 11 2 3 2 2 5" xfId="561"/>
    <cellStyle name="Normal 11 2 3 2 2 5 2" xfId="562"/>
    <cellStyle name="Normal 11 2 3 2 2 6" xfId="563"/>
    <cellStyle name="Normal 11 2 3 2 3" xfId="564"/>
    <cellStyle name="Normal 11 2 3 2 3 2" xfId="565"/>
    <cellStyle name="Normal 11 2 3 2 3 2 2" xfId="566"/>
    <cellStyle name="Normal 11 2 3 2 3 2 2 2" xfId="567"/>
    <cellStyle name="Normal 11 2 3 2 3 2 2 2 2" xfId="568"/>
    <cellStyle name="Normal 11 2 3 2 3 2 2 3" xfId="569"/>
    <cellStyle name="Normal 11 2 3 2 3 2 3" xfId="570"/>
    <cellStyle name="Normal 11 2 3 2 3 2 3 2" xfId="571"/>
    <cellStyle name="Normal 11 2 3 2 3 2 4" xfId="572"/>
    <cellStyle name="Normal 11 2 3 2 3 3" xfId="573"/>
    <cellStyle name="Normal 11 2 3 2 3 3 2" xfId="574"/>
    <cellStyle name="Normal 11 2 3 2 3 3 2 2" xfId="575"/>
    <cellStyle name="Normal 11 2 3 2 3 3 3" xfId="576"/>
    <cellStyle name="Normal 11 2 3 2 3 4" xfId="577"/>
    <cellStyle name="Normal 11 2 3 2 3 4 2" xfId="578"/>
    <cellStyle name="Normal 11 2 3 2 3 5" xfId="579"/>
    <cellStyle name="Normal 11 2 3 2 4" xfId="580"/>
    <cellStyle name="Normal 11 2 3 2 4 2" xfId="581"/>
    <cellStyle name="Normal 11 2 3 2 4 2 2" xfId="582"/>
    <cellStyle name="Normal 11 2 3 2 4 2 2 2" xfId="583"/>
    <cellStyle name="Normal 11 2 3 2 4 2 3" xfId="584"/>
    <cellStyle name="Normal 11 2 3 2 4 3" xfId="585"/>
    <cellStyle name="Normal 11 2 3 2 4 3 2" xfId="586"/>
    <cellStyle name="Normal 11 2 3 2 4 4" xfId="587"/>
    <cellStyle name="Normal 11 2 3 2 5" xfId="588"/>
    <cellStyle name="Normal 11 2 3 2 5 2" xfId="589"/>
    <cellStyle name="Normal 11 2 3 2 5 2 2" xfId="590"/>
    <cellStyle name="Normal 11 2 3 2 5 3" xfId="591"/>
    <cellStyle name="Normal 11 2 3 2 6" xfId="592"/>
    <cellStyle name="Normal 11 2 3 2 6 2" xfId="593"/>
    <cellStyle name="Normal 11 2 3 2 7" xfId="594"/>
    <cellStyle name="Normal 11 2 3 3" xfId="595"/>
    <cellStyle name="Normal 11 2 3 3 2" xfId="596"/>
    <cellStyle name="Normal 11 2 3 3 2 2" xfId="597"/>
    <cellStyle name="Normal 11 2 3 3 2 2 2" xfId="598"/>
    <cellStyle name="Normal 11 2 3 3 2 2 2 2" xfId="599"/>
    <cellStyle name="Normal 11 2 3 3 2 2 2 2 2" xfId="600"/>
    <cellStyle name="Normal 11 2 3 3 2 2 2 3" xfId="601"/>
    <cellStyle name="Normal 11 2 3 3 2 2 3" xfId="602"/>
    <cellStyle name="Normal 11 2 3 3 2 2 3 2" xfId="603"/>
    <cellStyle name="Normal 11 2 3 3 2 2 4" xfId="604"/>
    <cellStyle name="Normal 11 2 3 3 2 3" xfId="605"/>
    <cellStyle name="Normal 11 2 3 3 2 3 2" xfId="606"/>
    <cellStyle name="Normal 11 2 3 3 2 3 2 2" xfId="607"/>
    <cellStyle name="Normal 11 2 3 3 2 3 3" xfId="608"/>
    <cellStyle name="Normal 11 2 3 3 2 4" xfId="609"/>
    <cellStyle name="Normal 11 2 3 3 2 4 2" xfId="610"/>
    <cellStyle name="Normal 11 2 3 3 2 5" xfId="611"/>
    <cellStyle name="Normal 11 2 3 3 3" xfId="612"/>
    <cellStyle name="Normal 11 2 3 3 3 2" xfId="613"/>
    <cellStyle name="Normal 11 2 3 3 3 2 2" xfId="614"/>
    <cellStyle name="Normal 11 2 3 3 3 2 2 2" xfId="615"/>
    <cellStyle name="Normal 11 2 3 3 3 2 3" xfId="616"/>
    <cellStyle name="Normal 11 2 3 3 3 3" xfId="617"/>
    <cellStyle name="Normal 11 2 3 3 3 3 2" xfId="618"/>
    <cellStyle name="Normal 11 2 3 3 3 4" xfId="619"/>
    <cellStyle name="Normal 11 2 3 3 4" xfId="620"/>
    <cellStyle name="Normal 11 2 3 3 4 2" xfId="621"/>
    <cellStyle name="Normal 11 2 3 3 4 2 2" xfId="622"/>
    <cellStyle name="Normal 11 2 3 3 4 3" xfId="623"/>
    <cellStyle name="Normal 11 2 3 3 5" xfId="624"/>
    <cellStyle name="Normal 11 2 3 3 5 2" xfId="625"/>
    <cellStyle name="Normal 11 2 3 3 6" xfId="626"/>
    <cellStyle name="Normal 11 2 3 4" xfId="627"/>
    <cellStyle name="Normal 11 2 3 4 2" xfId="628"/>
    <cellStyle name="Normal 11 2 3 4 2 2" xfId="629"/>
    <cellStyle name="Normal 11 2 3 4 2 2 2" xfId="630"/>
    <cellStyle name="Normal 11 2 3 4 2 2 2 2" xfId="631"/>
    <cellStyle name="Normal 11 2 3 4 2 2 3" xfId="632"/>
    <cellStyle name="Normal 11 2 3 4 2 3" xfId="633"/>
    <cellStyle name="Normal 11 2 3 4 2 3 2" xfId="634"/>
    <cellStyle name="Normal 11 2 3 4 2 4" xfId="635"/>
    <cellStyle name="Normal 11 2 3 4 3" xfId="636"/>
    <cellStyle name="Normal 11 2 3 4 3 2" xfId="637"/>
    <cellStyle name="Normal 11 2 3 4 3 2 2" xfId="638"/>
    <cellStyle name="Normal 11 2 3 4 3 3" xfId="639"/>
    <cellStyle name="Normal 11 2 3 4 4" xfId="640"/>
    <cellStyle name="Normal 11 2 3 4 4 2" xfId="641"/>
    <cellStyle name="Normal 11 2 3 4 5" xfId="642"/>
    <cellStyle name="Normal 11 2 3 5" xfId="643"/>
    <cellStyle name="Normal 11 2 3 5 2" xfId="644"/>
    <cellStyle name="Normal 11 2 3 5 2 2" xfId="645"/>
    <cellStyle name="Normal 11 2 3 5 2 2 2" xfId="646"/>
    <cellStyle name="Normal 11 2 3 5 2 3" xfId="647"/>
    <cellStyle name="Normal 11 2 3 5 3" xfId="648"/>
    <cellStyle name="Normal 11 2 3 5 3 2" xfId="649"/>
    <cellStyle name="Normal 11 2 3 5 4" xfId="650"/>
    <cellStyle name="Normal 11 2 3 6" xfId="651"/>
    <cellStyle name="Normal 11 2 3 6 2" xfId="652"/>
    <cellStyle name="Normal 11 2 3 6 2 2" xfId="653"/>
    <cellStyle name="Normal 11 2 3 6 3" xfId="654"/>
    <cellStyle name="Normal 11 2 3 7" xfId="655"/>
    <cellStyle name="Normal 11 2 3 7 2" xfId="656"/>
    <cellStyle name="Normal 11 2 3 8" xfId="657"/>
    <cellStyle name="Normal 11 2 4" xfId="658"/>
    <cellStyle name="Normal 11 2 4 2" xfId="659"/>
    <cellStyle name="Normal 11 2 4 2 2" xfId="660"/>
    <cellStyle name="Normal 11 2 4 2 2 2" xfId="661"/>
    <cellStyle name="Normal 11 2 4 2 2 2 2" xfId="662"/>
    <cellStyle name="Normal 11 2 4 2 2 2 2 2" xfId="663"/>
    <cellStyle name="Normal 11 2 4 2 2 2 2 2 2" xfId="664"/>
    <cellStyle name="Normal 11 2 4 2 2 2 2 3" xfId="665"/>
    <cellStyle name="Normal 11 2 4 2 2 2 3" xfId="666"/>
    <cellStyle name="Normal 11 2 4 2 2 2 3 2" xfId="667"/>
    <cellStyle name="Normal 11 2 4 2 2 2 4" xfId="668"/>
    <cellStyle name="Normal 11 2 4 2 2 3" xfId="669"/>
    <cellStyle name="Normal 11 2 4 2 2 3 2" xfId="670"/>
    <cellStyle name="Normal 11 2 4 2 2 3 2 2" xfId="671"/>
    <cellStyle name="Normal 11 2 4 2 2 3 3" xfId="672"/>
    <cellStyle name="Normal 11 2 4 2 2 4" xfId="673"/>
    <cellStyle name="Normal 11 2 4 2 2 4 2" xfId="674"/>
    <cellStyle name="Normal 11 2 4 2 2 5" xfId="675"/>
    <cellStyle name="Normal 11 2 4 2 3" xfId="676"/>
    <cellStyle name="Normal 11 2 4 2 3 2" xfId="677"/>
    <cellStyle name="Normal 11 2 4 2 3 2 2" xfId="678"/>
    <cellStyle name="Normal 11 2 4 2 3 2 2 2" xfId="679"/>
    <cellStyle name="Normal 11 2 4 2 3 2 3" xfId="680"/>
    <cellStyle name="Normal 11 2 4 2 3 3" xfId="681"/>
    <cellStyle name="Normal 11 2 4 2 3 3 2" xfId="682"/>
    <cellStyle name="Normal 11 2 4 2 3 4" xfId="683"/>
    <cellStyle name="Normal 11 2 4 2 4" xfId="684"/>
    <cellStyle name="Normal 11 2 4 2 4 2" xfId="685"/>
    <cellStyle name="Normal 11 2 4 2 4 2 2" xfId="686"/>
    <cellStyle name="Normal 11 2 4 2 4 3" xfId="687"/>
    <cellStyle name="Normal 11 2 4 2 5" xfId="688"/>
    <cellStyle name="Normal 11 2 4 2 5 2" xfId="689"/>
    <cellStyle name="Normal 11 2 4 2 6" xfId="690"/>
    <cellStyle name="Normal 11 2 4 3" xfId="691"/>
    <cellStyle name="Normal 11 2 4 3 2" xfId="692"/>
    <cellStyle name="Normal 11 2 4 3 2 2" xfId="693"/>
    <cellStyle name="Normal 11 2 4 3 2 2 2" xfId="694"/>
    <cellStyle name="Normal 11 2 4 3 2 2 2 2" xfId="695"/>
    <cellStyle name="Normal 11 2 4 3 2 2 3" xfId="696"/>
    <cellStyle name="Normal 11 2 4 3 2 3" xfId="697"/>
    <cellStyle name="Normal 11 2 4 3 2 3 2" xfId="698"/>
    <cellStyle name="Normal 11 2 4 3 2 4" xfId="699"/>
    <cellStyle name="Normal 11 2 4 3 3" xfId="700"/>
    <cellStyle name="Normal 11 2 4 3 3 2" xfId="701"/>
    <cellStyle name="Normal 11 2 4 3 3 2 2" xfId="702"/>
    <cellStyle name="Normal 11 2 4 3 3 3" xfId="703"/>
    <cellStyle name="Normal 11 2 4 3 4" xfId="704"/>
    <cellStyle name="Normal 11 2 4 3 4 2" xfId="705"/>
    <cellStyle name="Normal 11 2 4 3 5" xfId="706"/>
    <cellStyle name="Normal 11 2 4 4" xfId="707"/>
    <cellStyle name="Normal 11 2 4 4 2" xfId="708"/>
    <cellStyle name="Normal 11 2 4 4 2 2" xfId="709"/>
    <cellStyle name="Normal 11 2 4 4 2 2 2" xfId="710"/>
    <cellStyle name="Normal 11 2 4 4 2 3" xfId="711"/>
    <cellStyle name="Normal 11 2 4 4 3" xfId="712"/>
    <cellStyle name="Normal 11 2 4 4 3 2" xfId="713"/>
    <cellStyle name="Normal 11 2 4 4 4" xfId="714"/>
    <cellStyle name="Normal 11 2 4 5" xfId="715"/>
    <cellStyle name="Normal 11 2 4 5 2" xfId="716"/>
    <cellStyle name="Normal 11 2 4 5 2 2" xfId="717"/>
    <cellStyle name="Normal 11 2 4 5 3" xfId="718"/>
    <cellStyle name="Normal 11 2 4 6" xfId="719"/>
    <cellStyle name="Normal 11 2 4 6 2" xfId="720"/>
    <cellStyle name="Normal 11 2 4 7" xfId="721"/>
    <cellStyle name="Normal 11 2 5" xfId="722"/>
    <cellStyle name="Normal 11 2 5 2" xfId="723"/>
    <cellStyle name="Normal 11 2 5 2 2" xfId="724"/>
    <cellStyle name="Normal 11 2 5 2 2 2" xfId="725"/>
    <cellStyle name="Normal 11 2 5 2 2 2 2" xfId="726"/>
    <cellStyle name="Normal 11 2 5 2 2 2 2 2" xfId="727"/>
    <cellStyle name="Normal 11 2 5 2 2 2 3" xfId="728"/>
    <cellStyle name="Normal 11 2 5 2 2 3" xfId="729"/>
    <cellStyle name="Normal 11 2 5 2 2 3 2" xfId="730"/>
    <cellStyle name="Normal 11 2 5 2 2 4" xfId="731"/>
    <cellStyle name="Normal 11 2 5 2 3" xfId="732"/>
    <cellStyle name="Normal 11 2 5 2 3 2" xfId="733"/>
    <cellStyle name="Normal 11 2 5 2 3 2 2" xfId="734"/>
    <cellStyle name="Normal 11 2 5 2 3 3" xfId="735"/>
    <cellStyle name="Normal 11 2 5 2 4" xfId="736"/>
    <cellStyle name="Normal 11 2 5 2 4 2" xfId="737"/>
    <cellStyle name="Normal 11 2 5 2 5" xfId="738"/>
    <cellStyle name="Normal 11 2 5 3" xfId="739"/>
    <cellStyle name="Normal 11 2 5 3 2" xfId="740"/>
    <cellStyle name="Normal 11 2 5 3 2 2" xfId="741"/>
    <cellStyle name="Normal 11 2 5 3 2 2 2" xfId="742"/>
    <cellStyle name="Normal 11 2 5 3 2 3" xfId="743"/>
    <cellStyle name="Normal 11 2 5 3 3" xfId="744"/>
    <cellStyle name="Normal 11 2 5 3 3 2" xfId="745"/>
    <cellStyle name="Normal 11 2 5 3 4" xfId="746"/>
    <cellStyle name="Normal 11 2 5 4" xfId="747"/>
    <cellStyle name="Normal 11 2 5 4 2" xfId="748"/>
    <cellStyle name="Normal 11 2 5 4 2 2" xfId="749"/>
    <cellStyle name="Normal 11 2 5 4 3" xfId="750"/>
    <cellStyle name="Normal 11 2 5 5" xfId="751"/>
    <cellStyle name="Normal 11 2 5 5 2" xfId="752"/>
    <cellStyle name="Normal 11 2 5 6" xfId="753"/>
    <cellStyle name="Normal 11 2 6" xfId="754"/>
    <cellStyle name="Normal 11 2 6 2" xfId="755"/>
    <cellStyle name="Normal 11 2 6 2 2" xfId="756"/>
    <cellStyle name="Normal 11 2 6 2 2 2" xfId="757"/>
    <cellStyle name="Normal 11 2 6 2 2 2 2" xfId="758"/>
    <cellStyle name="Normal 11 2 6 2 2 3" xfId="759"/>
    <cellStyle name="Normal 11 2 6 2 3" xfId="760"/>
    <cellStyle name="Normal 11 2 6 2 3 2" xfId="761"/>
    <cellStyle name="Normal 11 2 6 2 4" xfId="762"/>
    <cellStyle name="Normal 11 2 6 3" xfId="763"/>
    <cellStyle name="Normal 11 2 6 3 2" xfId="764"/>
    <cellStyle name="Normal 11 2 6 3 2 2" xfId="765"/>
    <cellStyle name="Normal 11 2 6 3 3" xfId="766"/>
    <cellStyle name="Normal 11 2 6 4" xfId="767"/>
    <cellStyle name="Normal 11 2 6 4 2" xfId="768"/>
    <cellStyle name="Normal 11 2 6 5" xfId="769"/>
    <cellStyle name="Normal 11 2 7" xfId="770"/>
    <cellStyle name="Normal 11 2 7 2" xfId="771"/>
    <cellStyle name="Normal 11 2 7 2 2" xfId="772"/>
    <cellStyle name="Normal 11 2 7 2 2 2" xfId="773"/>
    <cellStyle name="Normal 11 2 7 2 3" xfId="774"/>
    <cellStyle name="Normal 11 2 7 3" xfId="775"/>
    <cellStyle name="Normal 11 2 7 3 2" xfId="776"/>
    <cellStyle name="Normal 11 2 7 4" xfId="777"/>
    <cellStyle name="Normal 11 2 8" xfId="778"/>
    <cellStyle name="Normal 11 2 8 2" xfId="779"/>
    <cellStyle name="Normal 11 2 8 2 2" xfId="780"/>
    <cellStyle name="Normal 11 2 8 3" xfId="781"/>
    <cellStyle name="Normal 11 2 9" xfId="782"/>
    <cellStyle name="Normal 11 2 9 2" xfId="783"/>
    <cellStyle name="Normal 11 3" xfId="784"/>
    <cellStyle name="Normal 11 3 2" xfId="785"/>
    <cellStyle name="Normal 11 3 2 2" xfId="786"/>
    <cellStyle name="Normal 11 3 2 2 2" xfId="787"/>
    <cellStyle name="Normal 11 3 2 2 2 2" xfId="788"/>
    <cellStyle name="Normal 11 3 2 2 2 2 2" xfId="789"/>
    <cellStyle name="Normal 11 3 2 2 2 2 2 2" xfId="790"/>
    <cellStyle name="Normal 11 3 2 2 2 2 2 2 2" xfId="791"/>
    <cellStyle name="Normal 11 3 2 2 2 2 2 2 2 2" xfId="792"/>
    <cellStyle name="Normal 11 3 2 2 2 2 2 2 3" xfId="793"/>
    <cellStyle name="Normal 11 3 2 2 2 2 2 3" xfId="794"/>
    <cellStyle name="Normal 11 3 2 2 2 2 2 3 2" xfId="795"/>
    <cellStyle name="Normal 11 3 2 2 2 2 2 4" xfId="796"/>
    <cellStyle name="Normal 11 3 2 2 2 2 3" xfId="797"/>
    <cellStyle name="Normal 11 3 2 2 2 2 3 2" xfId="798"/>
    <cellStyle name="Normal 11 3 2 2 2 2 3 2 2" xfId="799"/>
    <cellStyle name="Normal 11 3 2 2 2 2 3 3" xfId="800"/>
    <cellStyle name="Normal 11 3 2 2 2 2 4" xfId="801"/>
    <cellStyle name="Normal 11 3 2 2 2 2 4 2" xfId="802"/>
    <cellStyle name="Normal 11 3 2 2 2 2 5" xfId="803"/>
    <cellStyle name="Normal 11 3 2 2 2 3" xfId="804"/>
    <cellStyle name="Normal 11 3 2 2 2 3 2" xfId="805"/>
    <cellStyle name="Normal 11 3 2 2 2 3 2 2" xfId="806"/>
    <cellStyle name="Normal 11 3 2 2 2 3 2 2 2" xfId="807"/>
    <cellStyle name="Normal 11 3 2 2 2 3 2 3" xfId="808"/>
    <cellStyle name="Normal 11 3 2 2 2 3 3" xfId="809"/>
    <cellStyle name="Normal 11 3 2 2 2 3 3 2" xfId="810"/>
    <cellStyle name="Normal 11 3 2 2 2 3 4" xfId="811"/>
    <cellStyle name="Normal 11 3 2 2 2 4" xfId="812"/>
    <cellStyle name="Normal 11 3 2 2 2 4 2" xfId="813"/>
    <cellStyle name="Normal 11 3 2 2 2 4 2 2" xfId="814"/>
    <cellStyle name="Normal 11 3 2 2 2 4 3" xfId="815"/>
    <cellStyle name="Normal 11 3 2 2 2 5" xfId="816"/>
    <cellStyle name="Normal 11 3 2 2 2 5 2" xfId="817"/>
    <cellStyle name="Normal 11 3 2 2 2 6" xfId="818"/>
    <cellStyle name="Normal 11 3 2 2 3" xfId="819"/>
    <cellStyle name="Normal 11 3 2 2 3 2" xfId="820"/>
    <cellStyle name="Normal 11 3 2 2 3 2 2" xfId="821"/>
    <cellStyle name="Normal 11 3 2 2 3 2 2 2" xfId="822"/>
    <cellStyle name="Normal 11 3 2 2 3 2 2 2 2" xfId="823"/>
    <cellStyle name="Normal 11 3 2 2 3 2 2 3" xfId="824"/>
    <cellStyle name="Normal 11 3 2 2 3 2 3" xfId="825"/>
    <cellStyle name="Normal 11 3 2 2 3 2 3 2" xfId="826"/>
    <cellStyle name="Normal 11 3 2 2 3 2 4" xfId="827"/>
    <cellStyle name="Normal 11 3 2 2 3 3" xfId="828"/>
    <cellStyle name="Normal 11 3 2 2 3 3 2" xfId="829"/>
    <cellStyle name="Normal 11 3 2 2 3 3 2 2" xfId="830"/>
    <cellStyle name="Normal 11 3 2 2 3 3 3" xfId="831"/>
    <cellStyle name="Normal 11 3 2 2 3 4" xfId="832"/>
    <cellStyle name="Normal 11 3 2 2 3 4 2" xfId="833"/>
    <cellStyle name="Normal 11 3 2 2 3 5" xfId="834"/>
    <cellStyle name="Normal 11 3 2 2 4" xfId="835"/>
    <cellStyle name="Normal 11 3 2 2 4 2" xfId="836"/>
    <cellStyle name="Normal 11 3 2 2 4 2 2" xfId="837"/>
    <cellStyle name="Normal 11 3 2 2 4 2 2 2" xfId="838"/>
    <cellStyle name="Normal 11 3 2 2 4 2 3" xfId="839"/>
    <cellStyle name="Normal 11 3 2 2 4 3" xfId="840"/>
    <cellStyle name="Normal 11 3 2 2 4 3 2" xfId="841"/>
    <cellStyle name="Normal 11 3 2 2 4 4" xfId="842"/>
    <cellStyle name="Normal 11 3 2 2 5" xfId="843"/>
    <cellStyle name="Normal 11 3 2 2 5 2" xfId="844"/>
    <cellStyle name="Normal 11 3 2 2 5 2 2" xfId="845"/>
    <cellStyle name="Normal 11 3 2 2 5 3" xfId="846"/>
    <cellStyle name="Normal 11 3 2 2 6" xfId="847"/>
    <cellStyle name="Normal 11 3 2 2 6 2" xfId="848"/>
    <cellStyle name="Normal 11 3 2 2 7" xfId="849"/>
    <cellStyle name="Normal 11 3 2 3" xfId="850"/>
    <cellStyle name="Normal 11 3 2 3 2" xfId="851"/>
    <cellStyle name="Normal 11 3 2 3 2 2" xfId="852"/>
    <cellStyle name="Normal 11 3 2 3 2 2 2" xfId="853"/>
    <cellStyle name="Normal 11 3 2 3 2 2 2 2" xfId="854"/>
    <cellStyle name="Normal 11 3 2 3 2 2 2 2 2" xfId="855"/>
    <cellStyle name="Normal 11 3 2 3 2 2 2 3" xfId="856"/>
    <cellStyle name="Normal 11 3 2 3 2 2 3" xfId="857"/>
    <cellStyle name="Normal 11 3 2 3 2 2 3 2" xfId="858"/>
    <cellStyle name="Normal 11 3 2 3 2 2 4" xfId="859"/>
    <cellStyle name="Normal 11 3 2 3 2 3" xfId="860"/>
    <cellStyle name="Normal 11 3 2 3 2 3 2" xfId="861"/>
    <cellStyle name="Normal 11 3 2 3 2 3 2 2" xfId="862"/>
    <cellStyle name="Normal 11 3 2 3 2 3 3" xfId="863"/>
    <cellStyle name="Normal 11 3 2 3 2 4" xfId="864"/>
    <cellStyle name="Normal 11 3 2 3 2 4 2" xfId="865"/>
    <cellStyle name="Normal 11 3 2 3 2 5" xfId="866"/>
    <cellStyle name="Normal 11 3 2 3 3" xfId="867"/>
    <cellStyle name="Normal 11 3 2 3 3 2" xfId="868"/>
    <cellStyle name="Normal 11 3 2 3 3 2 2" xfId="869"/>
    <cellStyle name="Normal 11 3 2 3 3 2 2 2" xfId="870"/>
    <cellStyle name="Normal 11 3 2 3 3 2 3" xfId="871"/>
    <cellStyle name="Normal 11 3 2 3 3 3" xfId="872"/>
    <cellStyle name="Normal 11 3 2 3 3 3 2" xfId="873"/>
    <cellStyle name="Normal 11 3 2 3 3 4" xfId="874"/>
    <cellStyle name="Normal 11 3 2 3 4" xfId="875"/>
    <cellStyle name="Normal 11 3 2 3 4 2" xfId="876"/>
    <cellStyle name="Normal 11 3 2 3 4 2 2" xfId="877"/>
    <cellStyle name="Normal 11 3 2 3 4 3" xfId="878"/>
    <cellStyle name="Normal 11 3 2 3 5" xfId="879"/>
    <cellStyle name="Normal 11 3 2 3 5 2" xfId="880"/>
    <cellStyle name="Normal 11 3 2 3 6" xfId="881"/>
    <cellStyle name="Normal 11 3 2 4" xfId="882"/>
    <cellStyle name="Normal 11 3 2 4 2" xfId="883"/>
    <cellStyle name="Normal 11 3 2 4 2 2" xfId="884"/>
    <cellStyle name="Normal 11 3 2 4 2 2 2" xfId="885"/>
    <cellStyle name="Normal 11 3 2 4 2 2 2 2" xfId="886"/>
    <cellStyle name="Normal 11 3 2 4 2 2 3" xfId="887"/>
    <cellStyle name="Normal 11 3 2 4 2 3" xfId="888"/>
    <cellStyle name="Normal 11 3 2 4 2 3 2" xfId="889"/>
    <cellStyle name="Normal 11 3 2 4 2 4" xfId="890"/>
    <cellStyle name="Normal 11 3 2 4 3" xfId="891"/>
    <cellStyle name="Normal 11 3 2 4 3 2" xfId="892"/>
    <cellStyle name="Normal 11 3 2 4 3 2 2" xfId="893"/>
    <cellStyle name="Normal 11 3 2 4 3 3" xfId="894"/>
    <cellStyle name="Normal 11 3 2 4 4" xfId="895"/>
    <cellStyle name="Normal 11 3 2 4 4 2" xfId="896"/>
    <cellStyle name="Normal 11 3 2 4 5" xfId="897"/>
    <cellStyle name="Normal 11 3 2 5" xfId="898"/>
    <cellStyle name="Normal 11 3 2 5 2" xfId="899"/>
    <cellStyle name="Normal 11 3 2 5 2 2" xfId="900"/>
    <cellStyle name="Normal 11 3 2 5 2 2 2" xfId="901"/>
    <cellStyle name="Normal 11 3 2 5 2 3" xfId="902"/>
    <cellStyle name="Normal 11 3 2 5 3" xfId="903"/>
    <cellStyle name="Normal 11 3 2 5 3 2" xfId="904"/>
    <cellStyle name="Normal 11 3 2 5 4" xfId="905"/>
    <cellStyle name="Normal 11 3 2 6" xfId="906"/>
    <cellStyle name="Normal 11 3 2 6 2" xfId="907"/>
    <cellStyle name="Normal 11 3 2 6 2 2" xfId="908"/>
    <cellStyle name="Normal 11 3 2 6 3" xfId="909"/>
    <cellStyle name="Normal 11 3 2 7" xfId="910"/>
    <cellStyle name="Normal 11 3 2 7 2" xfId="911"/>
    <cellStyle name="Normal 11 3 2 8" xfId="912"/>
    <cellStyle name="Normal 11 3 3" xfId="913"/>
    <cellStyle name="Normal 11 3 3 2" xfId="914"/>
    <cellStyle name="Normal 11 3 3 2 2" xfId="915"/>
    <cellStyle name="Normal 11 3 3 2 2 2" xfId="916"/>
    <cellStyle name="Normal 11 3 3 2 2 2 2" xfId="917"/>
    <cellStyle name="Normal 11 3 3 2 2 2 2 2" xfId="918"/>
    <cellStyle name="Normal 11 3 3 2 2 2 2 2 2" xfId="919"/>
    <cellStyle name="Normal 11 3 3 2 2 2 2 3" xfId="920"/>
    <cellStyle name="Normal 11 3 3 2 2 2 3" xfId="921"/>
    <cellStyle name="Normal 11 3 3 2 2 2 3 2" xfId="922"/>
    <cellStyle name="Normal 11 3 3 2 2 2 4" xfId="923"/>
    <cellStyle name="Normal 11 3 3 2 2 3" xfId="924"/>
    <cellStyle name="Normal 11 3 3 2 2 3 2" xfId="925"/>
    <cellStyle name="Normal 11 3 3 2 2 3 2 2" xfId="926"/>
    <cellStyle name="Normal 11 3 3 2 2 3 3" xfId="927"/>
    <cellStyle name="Normal 11 3 3 2 2 4" xfId="928"/>
    <cellStyle name="Normal 11 3 3 2 2 4 2" xfId="929"/>
    <cellStyle name="Normal 11 3 3 2 2 5" xfId="930"/>
    <cellStyle name="Normal 11 3 3 2 3" xfId="931"/>
    <cellStyle name="Normal 11 3 3 2 3 2" xfId="932"/>
    <cellStyle name="Normal 11 3 3 2 3 2 2" xfId="933"/>
    <cellStyle name="Normal 11 3 3 2 3 2 2 2" xfId="934"/>
    <cellStyle name="Normal 11 3 3 2 3 2 3" xfId="935"/>
    <cellStyle name="Normal 11 3 3 2 3 3" xfId="936"/>
    <cellStyle name="Normal 11 3 3 2 3 3 2" xfId="937"/>
    <cellStyle name="Normal 11 3 3 2 3 4" xfId="938"/>
    <cellStyle name="Normal 11 3 3 2 4" xfId="939"/>
    <cellStyle name="Normal 11 3 3 2 4 2" xfId="940"/>
    <cellStyle name="Normal 11 3 3 2 4 2 2" xfId="941"/>
    <cellStyle name="Normal 11 3 3 2 4 3" xfId="942"/>
    <cellStyle name="Normal 11 3 3 2 5" xfId="943"/>
    <cellStyle name="Normal 11 3 3 2 5 2" xfId="944"/>
    <cellStyle name="Normal 11 3 3 2 6" xfId="945"/>
    <cellStyle name="Normal 11 3 3 3" xfId="946"/>
    <cellStyle name="Normal 11 3 3 3 2" xfId="947"/>
    <cellStyle name="Normal 11 3 3 3 2 2" xfId="948"/>
    <cellStyle name="Normal 11 3 3 3 2 2 2" xfId="949"/>
    <cellStyle name="Normal 11 3 3 3 2 2 2 2" xfId="950"/>
    <cellStyle name="Normal 11 3 3 3 2 2 3" xfId="951"/>
    <cellStyle name="Normal 11 3 3 3 2 3" xfId="952"/>
    <cellStyle name="Normal 11 3 3 3 2 3 2" xfId="953"/>
    <cellStyle name="Normal 11 3 3 3 2 4" xfId="954"/>
    <cellStyle name="Normal 11 3 3 3 3" xfId="955"/>
    <cellStyle name="Normal 11 3 3 3 3 2" xfId="956"/>
    <cellStyle name="Normal 11 3 3 3 3 2 2" xfId="957"/>
    <cellStyle name="Normal 11 3 3 3 3 3" xfId="958"/>
    <cellStyle name="Normal 11 3 3 3 4" xfId="959"/>
    <cellStyle name="Normal 11 3 3 3 4 2" xfId="960"/>
    <cellStyle name="Normal 11 3 3 3 5" xfId="961"/>
    <cellStyle name="Normal 11 3 3 4" xfId="962"/>
    <cellStyle name="Normal 11 3 3 4 2" xfId="963"/>
    <cellStyle name="Normal 11 3 3 4 2 2" xfId="964"/>
    <cellStyle name="Normal 11 3 3 4 2 2 2" xfId="965"/>
    <cellStyle name="Normal 11 3 3 4 2 3" xfId="966"/>
    <cellStyle name="Normal 11 3 3 4 3" xfId="967"/>
    <cellStyle name="Normal 11 3 3 4 3 2" xfId="968"/>
    <cellStyle name="Normal 11 3 3 4 4" xfId="969"/>
    <cellStyle name="Normal 11 3 3 5" xfId="970"/>
    <cellStyle name="Normal 11 3 3 5 2" xfId="971"/>
    <cellStyle name="Normal 11 3 3 5 2 2" xfId="972"/>
    <cellStyle name="Normal 11 3 3 5 3" xfId="973"/>
    <cellStyle name="Normal 11 3 3 6" xfId="974"/>
    <cellStyle name="Normal 11 3 3 6 2" xfId="975"/>
    <cellStyle name="Normal 11 3 3 7" xfId="976"/>
    <cellStyle name="Normal 11 3 4" xfId="977"/>
    <cellStyle name="Normal 11 3 4 2" xfId="978"/>
    <cellStyle name="Normal 11 3 4 2 2" xfId="979"/>
    <cellStyle name="Normal 11 3 4 2 2 2" xfId="980"/>
    <cellStyle name="Normal 11 3 4 2 2 2 2" xfId="981"/>
    <cellStyle name="Normal 11 3 4 2 2 2 2 2" xfId="982"/>
    <cellStyle name="Normal 11 3 4 2 2 2 3" xfId="983"/>
    <cellStyle name="Normal 11 3 4 2 2 3" xfId="984"/>
    <cellStyle name="Normal 11 3 4 2 2 3 2" xfId="985"/>
    <cellStyle name="Normal 11 3 4 2 2 4" xfId="986"/>
    <cellStyle name="Normal 11 3 4 2 3" xfId="987"/>
    <cellStyle name="Normal 11 3 4 2 3 2" xfId="988"/>
    <cellStyle name="Normal 11 3 4 2 3 2 2" xfId="989"/>
    <cellStyle name="Normal 11 3 4 2 3 3" xfId="990"/>
    <cellStyle name="Normal 11 3 4 2 4" xfId="991"/>
    <cellStyle name="Normal 11 3 4 2 4 2" xfId="992"/>
    <cellStyle name="Normal 11 3 4 2 5" xfId="993"/>
    <cellStyle name="Normal 11 3 4 3" xfId="994"/>
    <cellStyle name="Normal 11 3 4 3 2" xfId="995"/>
    <cellStyle name="Normal 11 3 4 3 2 2" xfId="996"/>
    <cellStyle name="Normal 11 3 4 3 2 2 2" xfId="997"/>
    <cellStyle name="Normal 11 3 4 3 2 3" xfId="998"/>
    <cellStyle name="Normal 11 3 4 3 3" xfId="999"/>
    <cellStyle name="Normal 11 3 4 3 3 2" xfId="1000"/>
    <cellStyle name="Normal 11 3 4 3 4" xfId="1001"/>
    <cellStyle name="Normal 11 3 4 4" xfId="1002"/>
    <cellStyle name="Normal 11 3 4 4 2" xfId="1003"/>
    <cellStyle name="Normal 11 3 4 4 2 2" xfId="1004"/>
    <cellStyle name="Normal 11 3 4 4 3" xfId="1005"/>
    <cellStyle name="Normal 11 3 4 5" xfId="1006"/>
    <cellStyle name="Normal 11 3 4 5 2" xfId="1007"/>
    <cellStyle name="Normal 11 3 4 6" xfId="1008"/>
    <cellStyle name="Normal 11 3 5" xfId="1009"/>
    <cellStyle name="Normal 11 3 5 2" xfId="1010"/>
    <cellStyle name="Normal 11 3 5 2 2" xfId="1011"/>
    <cellStyle name="Normal 11 3 5 2 2 2" xfId="1012"/>
    <cellStyle name="Normal 11 3 5 2 2 2 2" xfId="1013"/>
    <cellStyle name="Normal 11 3 5 2 2 3" xfId="1014"/>
    <cellStyle name="Normal 11 3 5 2 3" xfId="1015"/>
    <cellStyle name="Normal 11 3 5 2 3 2" xfId="1016"/>
    <cellStyle name="Normal 11 3 5 2 4" xfId="1017"/>
    <cellStyle name="Normal 11 3 5 3" xfId="1018"/>
    <cellStyle name="Normal 11 3 5 3 2" xfId="1019"/>
    <cellStyle name="Normal 11 3 5 3 2 2" xfId="1020"/>
    <cellStyle name="Normal 11 3 5 3 3" xfId="1021"/>
    <cellStyle name="Normal 11 3 5 4" xfId="1022"/>
    <cellStyle name="Normal 11 3 5 4 2" xfId="1023"/>
    <cellStyle name="Normal 11 3 5 5" xfId="1024"/>
    <cellStyle name="Normal 11 3 6" xfId="1025"/>
    <cellStyle name="Normal 11 3 6 2" xfId="1026"/>
    <cellStyle name="Normal 11 3 6 2 2" xfId="1027"/>
    <cellStyle name="Normal 11 3 6 2 2 2" xfId="1028"/>
    <cellStyle name="Normal 11 3 6 2 3" xfId="1029"/>
    <cellStyle name="Normal 11 3 6 3" xfId="1030"/>
    <cellStyle name="Normal 11 3 6 3 2" xfId="1031"/>
    <cellStyle name="Normal 11 3 6 4" xfId="1032"/>
    <cellStyle name="Normal 11 3 7" xfId="1033"/>
    <cellStyle name="Normal 11 3 7 2" xfId="1034"/>
    <cellStyle name="Normal 11 3 7 2 2" xfId="1035"/>
    <cellStyle name="Normal 11 3 7 3" xfId="1036"/>
    <cellStyle name="Normal 11 3 8" xfId="1037"/>
    <cellStyle name="Normal 11 3 8 2" xfId="1038"/>
    <cellStyle name="Normal 11 3 9" xfId="1039"/>
    <cellStyle name="Normal 11 4" xfId="1040"/>
    <cellStyle name="Normal 11 4 2" xfId="1041"/>
    <cellStyle name="Normal 11 4 2 2" xfId="1042"/>
    <cellStyle name="Normal 11 4 2 2 2" xfId="1043"/>
    <cellStyle name="Normal 11 4 2 2 2 2" xfId="1044"/>
    <cellStyle name="Normal 11 4 2 2 2 2 2" xfId="1045"/>
    <cellStyle name="Normal 11 4 2 2 2 2 2 2" xfId="1046"/>
    <cellStyle name="Normal 11 4 2 2 2 2 2 2 2" xfId="1047"/>
    <cellStyle name="Normal 11 4 2 2 2 2 2 3" xfId="1048"/>
    <cellStyle name="Normal 11 4 2 2 2 2 3" xfId="1049"/>
    <cellStyle name="Normal 11 4 2 2 2 2 3 2" xfId="1050"/>
    <cellStyle name="Normal 11 4 2 2 2 2 4" xfId="1051"/>
    <cellStyle name="Normal 11 4 2 2 2 3" xfId="1052"/>
    <cellStyle name="Normal 11 4 2 2 2 3 2" xfId="1053"/>
    <cellStyle name="Normal 11 4 2 2 2 3 2 2" xfId="1054"/>
    <cellStyle name="Normal 11 4 2 2 2 3 3" xfId="1055"/>
    <cellStyle name="Normal 11 4 2 2 2 4" xfId="1056"/>
    <cellStyle name="Normal 11 4 2 2 2 4 2" xfId="1057"/>
    <cellStyle name="Normal 11 4 2 2 2 5" xfId="1058"/>
    <cellStyle name="Normal 11 4 2 2 3" xfId="1059"/>
    <cellStyle name="Normal 11 4 2 2 3 2" xfId="1060"/>
    <cellStyle name="Normal 11 4 2 2 3 2 2" xfId="1061"/>
    <cellStyle name="Normal 11 4 2 2 3 2 2 2" xfId="1062"/>
    <cellStyle name="Normal 11 4 2 2 3 2 3" xfId="1063"/>
    <cellStyle name="Normal 11 4 2 2 3 3" xfId="1064"/>
    <cellStyle name="Normal 11 4 2 2 3 3 2" xfId="1065"/>
    <cellStyle name="Normal 11 4 2 2 3 4" xfId="1066"/>
    <cellStyle name="Normal 11 4 2 2 4" xfId="1067"/>
    <cellStyle name="Normal 11 4 2 2 4 2" xfId="1068"/>
    <cellStyle name="Normal 11 4 2 2 4 2 2" xfId="1069"/>
    <cellStyle name="Normal 11 4 2 2 4 3" xfId="1070"/>
    <cellStyle name="Normal 11 4 2 2 5" xfId="1071"/>
    <cellStyle name="Normal 11 4 2 2 5 2" xfId="1072"/>
    <cellStyle name="Normal 11 4 2 2 6" xfId="1073"/>
    <cellStyle name="Normal 11 4 2 3" xfId="1074"/>
    <cellStyle name="Normal 11 4 2 3 2" xfId="1075"/>
    <cellStyle name="Normal 11 4 2 3 2 2" xfId="1076"/>
    <cellStyle name="Normal 11 4 2 3 2 2 2" xfId="1077"/>
    <cellStyle name="Normal 11 4 2 3 2 2 2 2" xfId="1078"/>
    <cellStyle name="Normal 11 4 2 3 2 2 3" xfId="1079"/>
    <cellStyle name="Normal 11 4 2 3 2 3" xfId="1080"/>
    <cellStyle name="Normal 11 4 2 3 2 3 2" xfId="1081"/>
    <cellStyle name="Normal 11 4 2 3 2 4" xfId="1082"/>
    <cellStyle name="Normal 11 4 2 3 3" xfId="1083"/>
    <cellStyle name="Normal 11 4 2 3 3 2" xfId="1084"/>
    <cellStyle name="Normal 11 4 2 3 3 2 2" xfId="1085"/>
    <cellStyle name="Normal 11 4 2 3 3 3" xfId="1086"/>
    <cellStyle name="Normal 11 4 2 3 4" xfId="1087"/>
    <cellStyle name="Normal 11 4 2 3 4 2" xfId="1088"/>
    <cellStyle name="Normal 11 4 2 3 5" xfId="1089"/>
    <cellStyle name="Normal 11 4 2 4" xfId="1090"/>
    <cellStyle name="Normal 11 4 2 4 2" xfId="1091"/>
    <cellStyle name="Normal 11 4 2 4 2 2" xfId="1092"/>
    <cellStyle name="Normal 11 4 2 4 2 2 2" xfId="1093"/>
    <cellStyle name="Normal 11 4 2 4 2 3" xfId="1094"/>
    <cellStyle name="Normal 11 4 2 4 3" xfId="1095"/>
    <cellStyle name="Normal 11 4 2 4 3 2" xfId="1096"/>
    <cellStyle name="Normal 11 4 2 4 4" xfId="1097"/>
    <cellStyle name="Normal 11 4 2 5" xfId="1098"/>
    <cellStyle name="Normal 11 4 2 5 2" xfId="1099"/>
    <cellStyle name="Normal 11 4 2 5 2 2" xfId="1100"/>
    <cellStyle name="Normal 11 4 2 5 3" xfId="1101"/>
    <cellStyle name="Normal 11 4 2 6" xfId="1102"/>
    <cellStyle name="Normal 11 4 2 6 2" xfId="1103"/>
    <cellStyle name="Normal 11 4 2 7" xfId="1104"/>
    <cellStyle name="Normal 11 4 3" xfId="1105"/>
    <cellStyle name="Normal 11 4 3 2" xfId="1106"/>
    <cellStyle name="Normal 11 4 3 2 2" xfId="1107"/>
    <cellStyle name="Normal 11 4 3 2 2 2" xfId="1108"/>
    <cellStyle name="Normal 11 4 3 2 2 2 2" xfId="1109"/>
    <cellStyle name="Normal 11 4 3 2 2 2 2 2" xfId="1110"/>
    <cellStyle name="Normal 11 4 3 2 2 2 3" xfId="1111"/>
    <cellStyle name="Normal 11 4 3 2 2 3" xfId="1112"/>
    <cellStyle name="Normal 11 4 3 2 2 3 2" xfId="1113"/>
    <cellStyle name="Normal 11 4 3 2 2 4" xfId="1114"/>
    <cellStyle name="Normal 11 4 3 2 3" xfId="1115"/>
    <cellStyle name="Normal 11 4 3 2 3 2" xfId="1116"/>
    <cellStyle name="Normal 11 4 3 2 3 2 2" xfId="1117"/>
    <cellStyle name="Normal 11 4 3 2 3 3" xfId="1118"/>
    <cellStyle name="Normal 11 4 3 2 4" xfId="1119"/>
    <cellStyle name="Normal 11 4 3 2 4 2" xfId="1120"/>
    <cellStyle name="Normal 11 4 3 2 5" xfId="1121"/>
    <cellStyle name="Normal 11 4 3 3" xfId="1122"/>
    <cellStyle name="Normal 11 4 3 3 2" xfId="1123"/>
    <cellStyle name="Normal 11 4 3 3 2 2" xfId="1124"/>
    <cellStyle name="Normal 11 4 3 3 2 2 2" xfId="1125"/>
    <cellStyle name="Normal 11 4 3 3 2 3" xfId="1126"/>
    <cellStyle name="Normal 11 4 3 3 3" xfId="1127"/>
    <cellStyle name="Normal 11 4 3 3 3 2" xfId="1128"/>
    <cellStyle name="Normal 11 4 3 3 4" xfId="1129"/>
    <cellStyle name="Normal 11 4 3 4" xfId="1130"/>
    <cellStyle name="Normal 11 4 3 4 2" xfId="1131"/>
    <cellStyle name="Normal 11 4 3 4 2 2" xfId="1132"/>
    <cellStyle name="Normal 11 4 3 4 3" xfId="1133"/>
    <cellStyle name="Normal 11 4 3 5" xfId="1134"/>
    <cellStyle name="Normal 11 4 3 5 2" xfId="1135"/>
    <cellStyle name="Normal 11 4 3 6" xfId="1136"/>
    <cellStyle name="Normal 11 4 4" xfId="1137"/>
    <cellStyle name="Normal 11 4 4 2" xfId="1138"/>
    <cellStyle name="Normal 11 4 4 2 2" xfId="1139"/>
    <cellStyle name="Normal 11 4 4 2 2 2" xfId="1140"/>
    <cellStyle name="Normal 11 4 4 2 2 2 2" xfId="1141"/>
    <cellStyle name="Normal 11 4 4 2 2 3" xfId="1142"/>
    <cellStyle name="Normal 11 4 4 2 3" xfId="1143"/>
    <cellStyle name="Normal 11 4 4 2 3 2" xfId="1144"/>
    <cellStyle name="Normal 11 4 4 2 4" xfId="1145"/>
    <cellStyle name="Normal 11 4 4 3" xfId="1146"/>
    <cellStyle name="Normal 11 4 4 3 2" xfId="1147"/>
    <cellStyle name="Normal 11 4 4 3 2 2" xfId="1148"/>
    <cellStyle name="Normal 11 4 4 3 3" xfId="1149"/>
    <cellStyle name="Normal 11 4 4 4" xfId="1150"/>
    <cellStyle name="Normal 11 4 4 4 2" xfId="1151"/>
    <cellStyle name="Normal 11 4 4 5" xfId="1152"/>
    <cellStyle name="Normal 11 4 5" xfId="1153"/>
    <cellStyle name="Normal 11 4 5 2" xfId="1154"/>
    <cellStyle name="Normal 11 4 5 2 2" xfId="1155"/>
    <cellStyle name="Normal 11 4 5 2 2 2" xfId="1156"/>
    <cellStyle name="Normal 11 4 5 2 3" xfId="1157"/>
    <cellStyle name="Normal 11 4 5 3" xfId="1158"/>
    <cellStyle name="Normal 11 4 5 3 2" xfId="1159"/>
    <cellStyle name="Normal 11 4 5 4" xfId="1160"/>
    <cellStyle name="Normal 11 4 6" xfId="1161"/>
    <cellStyle name="Normal 11 4 6 2" xfId="1162"/>
    <cellStyle name="Normal 11 4 6 2 2" xfId="1163"/>
    <cellStyle name="Normal 11 4 6 3" xfId="1164"/>
    <cellStyle name="Normal 11 4 7" xfId="1165"/>
    <cellStyle name="Normal 11 4 7 2" xfId="1166"/>
    <cellStyle name="Normal 11 4 8" xfId="1167"/>
    <cellStyle name="Normal 11 5" xfId="1168"/>
    <cellStyle name="Normal 11 5 2" xfId="1169"/>
    <cellStyle name="Normal 11 5 2 2" xfId="1170"/>
    <cellStyle name="Normal 11 5 2 2 2" xfId="1171"/>
    <cellStyle name="Normal 11 5 2 2 2 2" xfId="1172"/>
    <cellStyle name="Normal 11 5 2 2 2 2 2" xfId="1173"/>
    <cellStyle name="Normal 11 5 2 2 2 2 2 2" xfId="1174"/>
    <cellStyle name="Normal 11 5 2 2 2 2 3" xfId="1175"/>
    <cellStyle name="Normal 11 5 2 2 2 3" xfId="1176"/>
    <cellStyle name="Normal 11 5 2 2 2 3 2" xfId="1177"/>
    <cellStyle name="Normal 11 5 2 2 2 4" xfId="1178"/>
    <cellStyle name="Normal 11 5 2 2 3" xfId="1179"/>
    <cellStyle name="Normal 11 5 2 2 3 2" xfId="1180"/>
    <cellStyle name="Normal 11 5 2 2 3 2 2" xfId="1181"/>
    <cellStyle name="Normal 11 5 2 2 3 3" xfId="1182"/>
    <cellStyle name="Normal 11 5 2 2 4" xfId="1183"/>
    <cellStyle name="Normal 11 5 2 2 4 2" xfId="1184"/>
    <cellStyle name="Normal 11 5 2 2 5" xfId="1185"/>
    <cellStyle name="Normal 11 5 2 3" xfId="1186"/>
    <cellStyle name="Normal 11 5 2 3 2" xfId="1187"/>
    <cellStyle name="Normal 11 5 2 3 2 2" xfId="1188"/>
    <cellStyle name="Normal 11 5 2 3 2 2 2" xfId="1189"/>
    <cellStyle name="Normal 11 5 2 3 2 3" xfId="1190"/>
    <cellStyle name="Normal 11 5 2 3 3" xfId="1191"/>
    <cellStyle name="Normal 11 5 2 3 3 2" xfId="1192"/>
    <cellStyle name="Normal 11 5 2 3 4" xfId="1193"/>
    <cellStyle name="Normal 11 5 2 4" xfId="1194"/>
    <cellStyle name="Normal 11 5 2 4 2" xfId="1195"/>
    <cellStyle name="Normal 11 5 2 4 2 2" xfId="1196"/>
    <cellStyle name="Normal 11 5 2 4 3" xfId="1197"/>
    <cellStyle name="Normal 11 5 2 5" xfId="1198"/>
    <cellStyle name="Normal 11 5 2 5 2" xfId="1199"/>
    <cellStyle name="Normal 11 5 2 6" xfId="1200"/>
    <cellStyle name="Normal 11 5 3" xfId="1201"/>
    <cellStyle name="Normal 11 5 3 2" xfId="1202"/>
    <cellStyle name="Normal 11 5 3 2 2" xfId="1203"/>
    <cellStyle name="Normal 11 5 3 2 2 2" xfId="1204"/>
    <cellStyle name="Normal 11 5 3 2 2 2 2" xfId="1205"/>
    <cellStyle name="Normal 11 5 3 2 2 3" xfId="1206"/>
    <cellStyle name="Normal 11 5 3 2 3" xfId="1207"/>
    <cellStyle name="Normal 11 5 3 2 3 2" xfId="1208"/>
    <cellStyle name="Normal 11 5 3 2 4" xfId="1209"/>
    <cellStyle name="Normal 11 5 3 3" xfId="1210"/>
    <cellStyle name="Normal 11 5 3 3 2" xfId="1211"/>
    <cellStyle name="Normal 11 5 3 3 2 2" xfId="1212"/>
    <cellStyle name="Normal 11 5 3 3 3" xfId="1213"/>
    <cellStyle name="Normal 11 5 3 4" xfId="1214"/>
    <cellStyle name="Normal 11 5 3 4 2" xfId="1215"/>
    <cellStyle name="Normal 11 5 3 5" xfId="1216"/>
    <cellStyle name="Normal 11 5 4" xfId="1217"/>
    <cellStyle name="Normal 11 5 4 2" xfId="1218"/>
    <cellStyle name="Normal 11 5 4 2 2" xfId="1219"/>
    <cellStyle name="Normal 11 5 4 2 2 2" xfId="1220"/>
    <cellStyle name="Normal 11 5 4 2 3" xfId="1221"/>
    <cellStyle name="Normal 11 5 4 3" xfId="1222"/>
    <cellStyle name="Normal 11 5 4 3 2" xfId="1223"/>
    <cellStyle name="Normal 11 5 4 4" xfId="1224"/>
    <cellStyle name="Normal 11 5 5" xfId="1225"/>
    <cellStyle name="Normal 11 5 5 2" xfId="1226"/>
    <cellStyle name="Normal 11 5 5 2 2" xfId="1227"/>
    <cellStyle name="Normal 11 5 5 3" xfId="1228"/>
    <cellStyle name="Normal 11 5 6" xfId="1229"/>
    <cellStyle name="Normal 11 5 6 2" xfId="1230"/>
    <cellStyle name="Normal 11 5 7" xfId="1231"/>
    <cellStyle name="Normal 11 6" xfId="1232"/>
    <cellStyle name="Normal 11 6 2" xfId="1233"/>
    <cellStyle name="Normal 11 6 2 2" xfId="1234"/>
    <cellStyle name="Normal 11 6 2 2 2" xfId="1235"/>
    <cellStyle name="Normal 11 6 2 2 2 2" xfId="1236"/>
    <cellStyle name="Normal 11 6 2 2 2 2 2" xfId="1237"/>
    <cellStyle name="Normal 11 6 2 2 2 3" xfId="1238"/>
    <cellStyle name="Normal 11 6 2 2 3" xfId="1239"/>
    <cellStyle name="Normal 11 6 2 2 3 2" xfId="1240"/>
    <cellStyle name="Normal 11 6 2 2 4" xfId="1241"/>
    <cellStyle name="Normal 11 6 2 3" xfId="1242"/>
    <cellStyle name="Normal 11 6 2 3 2" xfId="1243"/>
    <cellStyle name="Normal 11 6 2 3 2 2" xfId="1244"/>
    <cellStyle name="Normal 11 6 2 3 3" xfId="1245"/>
    <cellStyle name="Normal 11 6 2 4" xfId="1246"/>
    <cellStyle name="Normal 11 6 2 4 2" xfId="1247"/>
    <cellStyle name="Normal 11 6 2 5" xfId="1248"/>
    <cellStyle name="Normal 11 6 3" xfId="1249"/>
    <cellStyle name="Normal 11 6 3 2" xfId="1250"/>
    <cellStyle name="Normal 11 6 3 2 2" xfId="1251"/>
    <cellStyle name="Normal 11 6 3 2 2 2" xfId="1252"/>
    <cellStyle name="Normal 11 6 3 2 3" xfId="1253"/>
    <cellStyle name="Normal 11 6 3 3" xfId="1254"/>
    <cellStyle name="Normal 11 6 3 3 2" xfId="1255"/>
    <cellStyle name="Normal 11 6 3 4" xfId="1256"/>
    <cellStyle name="Normal 11 6 4" xfId="1257"/>
    <cellStyle name="Normal 11 6 4 2" xfId="1258"/>
    <cellStyle name="Normal 11 6 4 2 2" xfId="1259"/>
    <cellStyle name="Normal 11 6 4 3" xfId="1260"/>
    <cellStyle name="Normal 11 6 5" xfId="1261"/>
    <cellStyle name="Normal 11 6 5 2" xfId="1262"/>
    <cellStyle name="Normal 11 6 6" xfId="1263"/>
    <cellStyle name="Normal 11 7" xfId="1264"/>
    <cellStyle name="Normal 11 7 2" xfId="1265"/>
    <cellStyle name="Normal 11 7 2 2" xfId="1266"/>
    <cellStyle name="Normal 11 7 2 2 2" xfId="1267"/>
    <cellStyle name="Normal 11 7 2 2 2 2" xfId="1268"/>
    <cellStyle name="Normal 11 7 2 2 3" xfId="1269"/>
    <cellStyle name="Normal 11 7 2 3" xfId="1270"/>
    <cellStyle name="Normal 11 7 2 3 2" xfId="1271"/>
    <cellStyle name="Normal 11 7 2 4" xfId="1272"/>
    <cellStyle name="Normal 11 7 3" xfId="1273"/>
    <cellStyle name="Normal 11 7 3 2" xfId="1274"/>
    <cellStyle name="Normal 11 7 3 2 2" xfId="1275"/>
    <cellStyle name="Normal 11 7 3 3" xfId="1276"/>
    <cellStyle name="Normal 11 7 4" xfId="1277"/>
    <cellStyle name="Normal 11 7 4 2" xfId="1278"/>
    <cellStyle name="Normal 11 7 5" xfId="1279"/>
    <cellStyle name="Normal 11 8" xfId="1280"/>
    <cellStyle name="Normal 11 8 2" xfId="1281"/>
    <cellStyle name="Normal 11 8 2 2" xfId="1282"/>
    <cellStyle name="Normal 11 8 2 2 2" xfId="1283"/>
    <cellStyle name="Normal 11 8 2 3" xfId="1284"/>
    <cellStyle name="Normal 11 8 3" xfId="1285"/>
    <cellStyle name="Normal 11 8 3 2" xfId="1286"/>
    <cellStyle name="Normal 11 8 4" xfId="1287"/>
    <cellStyle name="Normal 11 9" xfId="1288"/>
    <cellStyle name="Normal 11 9 2" xfId="1289"/>
    <cellStyle name="Normal 11 9 2 2" xfId="1290"/>
    <cellStyle name="Normal 11 9 3" xfId="1291"/>
    <cellStyle name="Normal 12" xfId="1292"/>
    <cellStyle name="Normal 12 2" xfId="1293"/>
    <cellStyle name="Normal 12 3" xfId="1294"/>
    <cellStyle name="Normal 13" xfId="1295"/>
    <cellStyle name="Normal 13 2" xfId="1296"/>
    <cellStyle name="Normal 14" xfId="1297"/>
    <cellStyle name="Normal 14 2" xfId="1298"/>
    <cellStyle name="Normal 14 3" xfId="1299"/>
    <cellStyle name="Normal 15" xfId="1300"/>
    <cellStyle name="Normal 15 2" xfId="1301"/>
    <cellStyle name="Normal 16" xfId="1302"/>
    <cellStyle name="Normal 16 2" xfId="1303"/>
    <cellStyle name="Normal 17" xfId="1304"/>
    <cellStyle name="Normal 17 10" xfId="1305"/>
    <cellStyle name="Normal 17 11" xfId="1306"/>
    <cellStyle name="Normal 17 2" xfId="1307"/>
    <cellStyle name="Normal 17 2 2" xfId="1308"/>
    <cellStyle name="Normal 17 2 2 2" xfId="1309"/>
    <cellStyle name="Normal 17 2 2 2 2" xfId="1310"/>
    <cellStyle name="Normal 17 2 2 2 2 2" xfId="1311"/>
    <cellStyle name="Normal 17 2 2 2 2 2 2" xfId="1312"/>
    <cellStyle name="Normal 17 2 2 2 2 2 2 2" xfId="1313"/>
    <cellStyle name="Normal 17 2 2 2 2 2 2 2 2" xfId="1314"/>
    <cellStyle name="Normal 17 2 2 2 2 2 2 2 2 2" xfId="1315"/>
    <cellStyle name="Normal 17 2 2 2 2 2 2 2 3" xfId="1316"/>
    <cellStyle name="Normal 17 2 2 2 2 2 2 3" xfId="1317"/>
    <cellStyle name="Normal 17 2 2 2 2 2 2 3 2" xfId="1318"/>
    <cellStyle name="Normal 17 2 2 2 2 2 2 4" xfId="1319"/>
    <cellStyle name="Normal 17 2 2 2 2 2 3" xfId="1320"/>
    <cellStyle name="Normal 17 2 2 2 2 2 3 2" xfId="1321"/>
    <cellStyle name="Normal 17 2 2 2 2 2 3 2 2" xfId="1322"/>
    <cellStyle name="Normal 17 2 2 2 2 2 3 3" xfId="1323"/>
    <cellStyle name="Normal 17 2 2 2 2 2 4" xfId="1324"/>
    <cellStyle name="Normal 17 2 2 2 2 2 4 2" xfId="1325"/>
    <cellStyle name="Normal 17 2 2 2 2 2 5" xfId="1326"/>
    <cellStyle name="Normal 17 2 2 2 2 3" xfId="1327"/>
    <cellStyle name="Normal 17 2 2 2 2 3 2" xfId="1328"/>
    <cellStyle name="Normal 17 2 2 2 2 3 2 2" xfId="1329"/>
    <cellStyle name="Normal 17 2 2 2 2 3 2 2 2" xfId="1330"/>
    <cellStyle name="Normal 17 2 2 2 2 3 2 3" xfId="1331"/>
    <cellStyle name="Normal 17 2 2 2 2 3 3" xfId="1332"/>
    <cellStyle name="Normal 17 2 2 2 2 3 3 2" xfId="1333"/>
    <cellStyle name="Normal 17 2 2 2 2 3 4" xfId="1334"/>
    <cellStyle name="Normal 17 2 2 2 2 4" xfId="1335"/>
    <cellStyle name="Normal 17 2 2 2 2 4 2" xfId="1336"/>
    <cellStyle name="Normal 17 2 2 2 2 4 2 2" xfId="1337"/>
    <cellStyle name="Normal 17 2 2 2 2 4 3" xfId="1338"/>
    <cellStyle name="Normal 17 2 2 2 2 5" xfId="1339"/>
    <cellStyle name="Normal 17 2 2 2 2 5 2" xfId="1340"/>
    <cellStyle name="Normal 17 2 2 2 2 6" xfId="1341"/>
    <cellStyle name="Normal 17 2 2 2 3" xfId="1342"/>
    <cellStyle name="Normal 17 2 2 2 3 2" xfId="1343"/>
    <cellStyle name="Normal 17 2 2 2 3 2 2" xfId="1344"/>
    <cellStyle name="Normal 17 2 2 2 3 2 2 2" xfId="1345"/>
    <cellStyle name="Normal 17 2 2 2 3 2 2 2 2" xfId="1346"/>
    <cellStyle name="Normal 17 2 2 2 3 2 2 3" xfId="1347"/>
    <cellStyle name="Normal 17 2 2 2 3 2 3" xfId="1348"/>
    <cellStyle name="Normal 17 2 2 2 3 2 3 2" xfId="1349"/>
    <cellStyle name="Normal 17 2 2 2 3 2 4" xfId="1350"/>
    <cellStyle name="Normal 17 2 2 2 3 3" xfId="1351"/>
    <cellStyle name="Normal 17 2 2 2 3 3 2" xfId="1352"/>
    <cellStyle name="Normal 17 2 2 2 3 3 2 2" xfId="1353"/>
    <cellStyle name="Normal 17 2 2 2 3 3 3" xfId="1354"/>
    <cellStyle name="Normal 17 2 2 2 3 4" xfId="1355"/>
    <cellStyle name="Normal 17 2 2 2 3 4 2" xfId="1356"/>
    <cellStyle name="Normal 17 2 2 2 3 5" xfId="1357"/>
    <cellStyle name="Normal 17 2 2 2 4" xfId="1358"/>
    <cellStyle name="Normal 17 2 2 2 4 2" xfId="1359"/>
    <cellStyle name="Normal 17 2 2 2 4 2 2" xfId="1360"/>
    <cellStyle name="Normal 17 2 2 2 4 2 2 2" xfId="1361"/>
    <cellStyle name="Normal 17 2 2 2 4 2 3" xfId="1362"/>
    <cellStyle name="Normal 17 2 2 2 4 3" xfId="1363"/>
    <cellStyle name="Normal 17 2 2 2 4 3 2" xfId="1364"/>
    <cellStyle name="Normal 17 2 2 2 4 4" xfId="1365"/>
    <cellStyle name="Normal 17 2 2 2 5" xfId="1366"/>
    <cellStyle name="Normal 17 2 2 2 5 2" xfId="1367"/>
    <cellStyle name="Normal 17 2 2 2 5 2 2" xfId="1368"/>
    <cellStyle name="Normal 17 2 2 2 5 3" xfId="1369"/>
    <cellStyle name="Normal 17 2 2 2 6" xfId="1370"/>
    <cellStyle name="Normal 17 2 2 2 6 2" xfId="1371"/>
    <cellStyle name="Normal 17 2 2 2 7" xfId="1372"/>
    <cellStyle name="Normal 17 2 2 3" xfId="1373"/>
    <cellStyle name="Normal 17 2 2 3 2" xfId="1374"/>
    <cellStyle name="Normal 17 2 2 3 2 2" xfId="1375"/>
    <cellStyle name="Normal 17 2 2 3 2 2 2" xfId="1376"/>
    <cellStyle name="Normal 17 2 2 3 2 2 2 2" xfId="1377"/>
    <cellStyle name="Normal 17 2 2 3 2 2 2 2 2" xfId="1378"/>
    <cellStyle name="Normal 17 2 2 3 2 2 2 3" xfId="1379"/>
    <cellStyle name="Normal 17 2 2 3 2 2 3" xfId="1380"/>
    <cellStyle name="Normal 17 2 2 3 2 2 3 2" xfId="1381"/>
    <cellStyle name="Normal 17 2 2 3 2 2 4" xfId="1382"/>
    <cellStyle name="Normal 17 2 2 3 2 3" xfId="1383"/>
    <cellStyle name="Normal 17 2 2 3 2 3 2" xfId="1384"/>
    <cellStyle name="Normal 17 2 2 3 2 3 2 2" xfId="1385"/>
    <cellStyle name="Normal 17 2 2 3 2 3 3" xfId="1386"/>
    <cellStyle name="Normal 17 2 2 3 2 4" xfId="1387"/>
    <cellStyle name="Normal 17 2 2 3 2 4 2" xfId="1388"/>
    <cellStyle name="Normal 17 2 2 3 2 5" xfId="1389"/>
    <cellStyle name="Normal 17 2 2 3 3" xfId="1390"/>
    <cellStyle name="Normal 17 2 2 3 3 2" xfId="1391"/>
    <cellStyle name="Normal 17 2 2 3 3 2 2" xfId="1392"/>
    <cellStyle name="Normal 17 2 2 3 3 2 2 2" xfId="1393"/>
    <cellStyle name="Normal 17 2 2 3 3 2 3" xfId="1394"/>
    <cellStyle name="Normal 17 2 2 3 3 3" xfId="1395"/>
    <cellStyle name="Normal 17 2 2 3 3 3 2" xfId="1396"/>
    <cellStyle name="Normal 17 2 2 3 3 4" xfId="1397"/>
    <cellStyle name="Normal 17 2 2 3 4" xfId="1398"/>
    <cellStyle name="Normal 17 2 2 3 4 2" xfId="1399"/>
    <cellStyle name="Normal 17 2 2 3 4 2 2" xfId="1400"/>
    <cellStyle name="Normal 17 2 2 3 4 3" xfId="1401"/>
    <cellStyle name="Normal 17 2 2 3 5" xfId="1402"/>
    <cellStyle name="Normal 17 2 2 3 5 2" xfId="1403"/>
    <cellStyle name="Normal 17 2 2 3 6" xfId="1404"/>
    <cellStyle name="Normal 17 2 2 4" xfId="1405"/>
    <cellStyle name="Normal 17 2 2 4 2" xfId="1406"/>
    <cellStyle name="Normal 17 2 2 4 2 2" xfId="1407"/>
    <cellStyle name="Normal 17 2 2 4 2 2 2" xfId="1408"/>
    <cellStyle name="Normal 17 2 2 4 2 2 2 2" xfId="1409"/>
    <cellStyle name="Normal 17 2 2 4 2 2 3" xfId="1410"/>
    <cellStyle name="Normal 17 2 2 4 2 3" xfId="1411"/>
    <cellStyle name="Normal 17 2 2 4 2 3 2" xfId="1412"/>
    <cellStyle name="Normal 17 2 2 4 2 4" xfId="1413"/>
    <cellStyle name="Normal 17 2 2 4 3" xfId="1414"/>
    <cellStyle name="Normal 17 2 2 4 3 2" xfId="1415"/>
    <cellStyle name="Normal 17 2 2 4 3 2 2" xfId="1416"/>
    <cellStyle name="Normal 17 2 2 4 3 3" xfId="1417"/>
    <cellStyle name="Normal 17 2 2 4 4" xfId="1418"/>
    <cellStyle name="Normal 17 2 2 4 4 2" xfId="1419"/>
    <cellStyle name="Normal 17 2 2 4 5" xfId="1420"/>
    <cellStyle name="Normal 17 2 2 5" xfId="1421"/>
    <cellStyle name="Normal 17 2 2 5 2" xfId="1422"/>
    <cellStyle name="Normal 17 2 2 5 2 2" xfId="1423"/>
    <cellStyle name="Normal 17 2 2 5 2 2 2" xfId="1424"/>
    <cellStyle name="Normal 17 2 2 5 2 3" xfId="1425"/>
    <cellStyle name="Normal 17 2 2 5 3" xfId="1426"/>
    <cellStyle name="Normal 17 2 2 5 3 2" xfId="1427"/>
    <cellStyle name="Normal 17 2 2 5 4" xfId="1428"/>
    <cellStyle name="Normal 17 2 2 6" xfId="1429"/>
    <cellStyle name="Normal 17 2 2 6 2" xfId="1430"/>
    <cellStyle name="Normal 17 2 2 6 2 2" xfId="1431"/>
    <cellStyle name="Normal 17 2 2 6 3" xfId="1432"/>
    <cellStyle name="Normal 17 2 2 7" xfId="1433"/>
    <cellStyle name="Normal 17 2 2 7 2" xfId="1434"/>
    <cellStyle name="Normal 17 2 2 8" xfId="1435"/>
    <cellStyle name="Normal 17 2 3" xfId="1436"/>
    <cellStyle name="Normal 17 2 3 2" xfId="1437"/>
    <cellStyle name="Normal 17 2 3 2 2" xfId="1438"/>
    <cellStyle name="Normal 17 2 3 2 2 2" xfId="1439"/>
    <cellStyle name="Normal 17 2 3 2 2 2 2" xfId="1440"/>
    <cellStyle name="Normal 17 2 3 2 2 2 2 2" xfId="1441"/>
    <cellStyle name="Normal 17 2 3 2 2 2 2 2 2" xfId="1442"/>
    <cellStyle name="Normal 17 2 3 2 2 2 2 3" xfId="1443"/>
    <cellStyle name="Normal 17 2 3 2 2 2 3" xfId="1444"/>
    <cellStyle name="Normal 17 2 3 2 2 2 3 2" xfId="1445"/>
    <cellStyle name="Normal 17 2 3 2 2 2 4" xfId="1446"/>
    <cellStyle name="Normal 17 2 3 2 2 3" xfId="1447"/>
    <cellStyle name="Normal 17 2 3 2 2 3 2" xfId="1448"/>
    <cellStyle name="Normal 17 2 3 2 2 3 2 2" xfId="1449"/>
    <cellStyle name="Normal 17 2 3 2 2 3 3" xfId="1450"/>
    <cellStyle name="Normal 17 2 3 2 2 4" xfId="1451"/>
    <cellStyle name="Normal 17 2 3 2 2 4 2" xfId="1452"/>
    <cellStyle name="Normal 17 2 3 2 2 5" xfId="1453"/>
    <cellStyle name="Normal 17 2 3 2 3" xfId="1454"/>
    <cellStyle name="Normal 17 2 3 2 3 2" xfId="1455"/>
    <cellStyle name="Normal 17 2 3 2 3 2 2" xfId="1456"/>
    <cellStyle name="Normal 17 2 3 2 3 2 2 2" xfId="1457"/>
    <cellStyle name="Normal 17 2 3 2 3 2 3" xfId="1458"/>
    <cellStyle name="Normal 17 2 3 2 3 3" xfId="1459"/>
    <cellStyle name="Normal 17 2 3 2 3 3 2" xfId="1460"/>
    <cellStyle name="Normal 17 2 3 2 3 4" xfId="1461"/>
    <cellStyle name="Normal 17 2 3 2 4" xfId="1462"/>
    <cellStyle name="Normal 17 2 3 2 4 2" xfId="1463"/>
    <cellStyle name="Normal 17 2 3 2 4 2 2" xfId="1464"/>
    <cellStyle name="Normal 17 2 3 2 4 3" xfId="1465"/>
    <cellStyle name="Normal 17 2 3 2 5" xfId="1466"/>
    <cellStyle name="Normal 17 2 3 2 5 2" xfId="1467"/>
    <cellStyle name="Normal 17 2 3 2 6" xfId="1468"/>
    <cellStyle name="Normal 17 2 3 3" xfId="1469"/>
    <cellStyle name="Normal 17 2 3 3 2" xfId="1470"/>
    <cellStyle name="Normal 17 2 3 3 2 2" xfId="1471"/>
    <cellStyle name="Normal 17 2 3 3 2 2 2" xfId="1472"/>
    <cellStyle name="Normal 17 2 3 3 2 2 2 2" xfId="1473"/>
    <cellStyle name="Normal 17 2 3 3 2 2 3" xfId="1474"/>
    <cellStyle name="Normal 17 2 3 3 2 3" xfId="1475"/>
    <cellStyle name="Normal 17 2 3 3 2 3 2" xfId="1476"/>
    <cellStyle name="Normal 17 2 3 3 2 4" xfId="1477"/>
    <cellStyle name="Normal 17 2 3 3 3" xfId="1478"/>
    <cellStyle name="Normal 17 2 3 3 3 2" xfId="1479"/>
    <cellStyle name="Normal 17 2 3 3 3 2 2" xfId="1480"/>
    <cellStyle name="Normal 17 2 3 3 3 3" xfId="1481"/>
    <cellStyle name="Normal 17 2 3 3 4" xfId="1482"/>
    <cellStyle name="Normal 17 2 3 3 4 2" xfId="1483"/>
    <cellStyle name="Normal 17 2 3 3 5" xfId="1484"/>
    <cellStyle name="Normal 17 2 3 4" xfId="1485"/>
    <cellStyle name="Normal 17 2 3 4 2" xfId="1486"/>
    <cellStyle name="Normal 17 2 3 4 2 2" xfId="1487"/>
    <cellStyle name="Normal 17 2 3 4 2 2 2" xfId="1488"/>
    <cellStyle name="Normal 17 2 3 4 2 3" xfId="1489"/>
    <cellStyle name="Normal 17 2 3 4 3" xfId="1490"/>
    <cellStyle name="Normal 17 2 3 4 3 2" xfId="1491"/>
    <cellStyle name="Normal 17 2 3 4 4" xfId="1492"/>
    <cellStyle name="Normal 17 2 3 5" xfId="1493"/>
    <cellStyle name="Normal 17 2 3 5 2" xfId="1494"/>
    <cellStyle name="Normal 17 2 3 5 2 2" xfId="1495"/>
    <cellStyle name="Normal 17 2 3 5 3" xfId="1496"/>
    <cellStyle name="Normal 17 2 3 6" xfId="1497"/>
    <cellStyle name="Normal 17 2 3 6 2" xfId="1498"/>
    <cellStyle name="Normal 17 2 3 7" xfId="1499"/>
    <cellStyle name="Normal 17 2 4" xfId="1500"/>
    <cellStyle name="Normal 17 2 4 2" xfId="1501"/>
    <cellStyle name="Normal 17 2 4 2 2" xfId="1502"/>
    <cellStyle name="Normal 17 2 4 2 2 2" xfId="1503"/>
    <cellStyle name="Normal 17 2 4 2 2 2 2" xfId="1504"/>
    <cellStyle name="Normal 17 2 4 2 2 2 2 2" xfId="1505"/>
    <cellStyle name="Normal 17 2 4 2 2 2 3" xfId="1506"/>
    <cellStyle name="Normal 17 2 4 2 2 3" xfId="1507"/>
    <cellStyle name="Normal 17 2 4 2 2 3 2" xfId="1508"/>
    <cellStyle name="Normal 17 2 4 2 2 4" xfId="1509"/>
    <cellStyle name="Normal 17 2 4 2 3" xfId="1510"/>
    <cellStyle name="Normal 17 2 4 2 3 2" xfId="1511"/>
    <cellStyle name="Normal 17 2 4 2 3 2 2" xfId="1512"/>
    <cellStyle name="Normal 17 2 4 2 3 3" xfId="1513"/>
    <cellStyle name="Normal 17 2 4 2 4" xfId="1514"/>
    <cellStyle name="Normal 17 2 4 2 4 2" xfId="1515"/>
    <cellStyle name="Normal 17 2 4 2 5" xfId="1516"/>
    <cellStyle name="Normal 17 2 4 3" xfId="1517"/>
    <cellStyle name="Normal 17 2 4 3 2" xfId="1518"/>
    <cellStyle name="Normal 17 2 4 3 2 2" xfId="1519"/>
    <cellStyle name="Normal 17 2 4 3 2 2 2" xfId="1520"/>
    <cellStyle name="Normal 17 2 4 3 2 3" xfId="1521"/>
    <cellStyle name="Normal 17 2 4 3 3" xfId="1522"/>
    <cellStyle name="Normal 17 2 4 3 3 2" xfId="1523"/>
    <cellStyle name="Normal 17 2 4 3 4" xfId="1524"/>
    <cellStyle name="Normal 17 2 4 4" xfId="1525"/>
    <cellStyle name="Normal 17 2 4 4 2" xfId="1526"/>
    <cellStyle name="Normal 17 2 4 4 2 2" xfId="1527"/>
    <cellStyle name="Normal 17 2 4 4 3" xfId="1528"/>
    <cellStyle name="Normal 17 2 4 5" xfId="1529"/>
    <cellStyle name="Normal 17 2 4 5 2" xfId="1530"/>
    <cellStyle name="Normal 17 2 4 6" xfId="1531"/>
    <cellStyle name="Normal 17 2 5" xfId="1532"/>
    <cellStyle name="Normal 17 2 5 2" xfId="1533"/>
    <cellStyle name="Normal 17 2 5 2 2" xfId="1534"/>
    <cellStyle name="Normal 17 2 5 2 2 2" xfId="1535"/>
    <cellStyle name="Normal 17 2 5 2 2 2 2" xfId="1536"/>
    <cellStyle name="Normal 17 2 5 2 2 3" xfId="1537"/>
    <cellStyle name="Normal 17 2 5 2 3" xfId="1538"/>
    <cellStyle name="Normal 17 2 5 2 3 2" xfId="1539"/>
    <cellStyle name="Normal 17 2 5 2 4" xfId="1540"/>
    <cellStyle name="Normal 17 2 5 3" xfId="1541"/>
    <cellStyle name="Normal 17 2 5 3 2" xfId="1542"/>
    <cellStyle name="Normal 17 2 5 3 2 2" xfId="1543"/>
    <cellStyle name="Normal 17 2 5 3 3" xfId="1544"/>
    <cellStyle name="Normal 17 2 5 4" xfId="1545"/>
    <cellStyle name="Normal 17 2 5 4 2" xfId="1546"/>
    <cellStyle name="Normal 17 2 5 5" xfId="1547"/>
    <cellStyle name="Normal 17 2 6" xfId="1548"/>
    <cellStyle name="Normal 17 2 6 2" xfId="1549"/>
    <cellStyle name="Normal 17 2 6 2 2" xfId="1550"/>
    <cellStyle name="Normal 17 2 6 2 2 2" xfId="1551"/>
    <cellStyle name="Normal 17 2 6 2 3" xfId="1552"/>
    <cellStyle name="Normal 17 2 6 3" xfId="1553"/>
    <cellStyle name="Normal 17 2 6 3 2" xfId="1554"/>
    <cellStyle name="Normal 17 2 6 4" xfId="1555"/>
    <cellStyle name="Normal 17 2 7" xfId="1556"/>
    <cellStyle name="Normal 17 2 7 2" xfId="1557"/>
    <cellStyle name="Normal 17 2 7 2 2" xfId="1558"/>
    <cellStyle name="Normal 17 2 7 3" xfId="1559"/>
    <cellStyle name="Normal 17 2 8" xfId="1560"/>
    <cellStyle name="Normal 17 2 8 2" xfId="1561"/>
    <cellStyle name="Normal 17 2 9" xfId="1562"/>
    <cellStyle name="Normal 17 3" xfId="1563"/>
    <cellStyle name="Normal 17 3 2" xfId="1564"/>
    <cellStyle name="Normal 17 3 2 2" xfId="1565"/>
    <cellStyle name="Normal 17 3 2 2 2" xfId="1566"/>
    <cellStyle name="Normal 17 3 2 2 2 2" xfId="1567"/>
    <cellStyle name="Normal 17 3 2 2 2 2 2" xfId="1568"/>
    <cellStyle name="Normal 17 3 2 2 2 2 2 2" xfId="1569"/>
    <cellStyle name="Normal 17 3 2 2 2 2 2 2 2" xfId="1570"/>
    <cellStyle name="Normal 17 3 2 2 2 2 2 3" xfId="1571"/>
    <cellStyle name="Normal 17 3 2 2 2 2 3" xfId="1572"/>
    <cellStyle name="Normal 17 3 2 2 2 2 3 2" xfId="1573"/>
    <cellStyle name="Normal 17 3 2 2 2 2 4" xfId="1574"/>
    <cellStyle name="Normal 17 3 2 2 2 3" xfId="1575"/>
    <cellStyle name="Normal 17 3 2 2 2 3 2" xfId="1576"/>
    <cellStyle name="Normal 17 3 2 2 2 3 2 2" xfId="1577"/>
    <cellStyle name="Normal 17 3 2 2 2 3 3" xfId="1578"/>
    <cellStyle name="Normal 17 3 2 2 2 4" xfId="1579"/>
    <cellStyle name="Normal 17 3 2 2 2 4 2" xfId="1580"/>
    <cellStyle name="Normal 17 3 2 2 2 5" xfId="1581"/>
    <cellStyle name="Normal 17 3 2 2 3" xfId="1582"/>
    <cellStyle name="Normal 17 3 2 2 3 2" xfId="1583"/>
    <cellStyle name="Normal 17 3 2 2 3 2 2" xfId="1584"/>
    <cellStyle name="Normal 17 3 2 2 3 2 2 2" xfId="1585"/>
    <cellStyle name="Normal 17 3 2 2 3 2 3" xfId="1586"/>
    <cellStyle name="Normal 17 3 2 2 3 3" xfId="1587"/>
    <cellStyle name="Normal 17 3 2 2 3 3 2" xfId="1588"/>
    <cellStyle name="Normal 17 3 2 2 3 4" xfId="1589"/>
    <cellStyle name="Normal 17 3 2 2 4" xfId="1590"/>
    <cellStyle name="Normal 17 3 2 2 4 2" xfId="1591"/>
    <cellStyle name="Normal 17 3 2 2 4 2 2" xfId="1592"/>
    <cellStyle name="Normal 17 3 2 2 4 3" xfId="1593"/>
    <cellStyle name="Normal 17 3 2 2 5" xfId="1594"/>
    <cellStyle name="Normal 17 3 2 2 5 2" xfId="1595"/>
    <cellStyle name="Normal 17 3 2 2 6" xfId="1596"/>
    <cellStyle name="Normal 17 3 2 3" xfId="1597"/>
    <cellStyle name="Normal 17 3 2 3 2" xfId="1598"/>
    <cellStyle name="Normal 17 3 2 3 2 2" xfId="1599"/>
    <cellStyle name="Normal 17 3 2 3 2 2 2" xfId="1600"/>
    <cellStyle name="Normal 17 3 2 3 2 2 2 2" xfId="1601"/>
    <cellStyle name="Normal 17 3 2 3 2 2 3" xfId="1602"/>
    <cellStyle name="Normal 17 3 2 3 2 3" xfId="1603"/>
    <cellStyle name="Normal 17 3 2 3 2 3 2" xfId="1604"/>
    <cellStyle name="Normal 17 3 2 3 2 4" xfId="1605"/>
    <cellStyle name="Normal 17 3 2 3 3" xfId="1606"/>
    <cellStyle name="Normal 17 3 2 3 3 2" xfId="1607"/>
    <cellStyle name="Normal 17 3 2 3 3 2 2" xfId="1608"/>
    <cellStyle name="Normal 17 3 2 3 3 3" xfId="1609"/>
    <cellStyle name="Normal 17 3 2 3 4" xfId="1610"/>
    <cellStyle name="Normal 17 3 2 3 4 2" xfId="1611"/>
    <cellStyle name="Normal 17 3 2 3 5" xfId="1612"/>
    <cellStyle name="Normal 17 3 2 4" xfId="1613"/>
    <cellStyle name="Normal 17 3 2 4 2" xfId="1614"/>
    <cellStyle name="Normal 17 3 2 4 2 2" xfId="1615"/>
    <cellStyle name="Normal 17 3 2 4 2 2 2" xfId="1616"/>
    <cellStyle name="Normal 17 3 2 4 2 3" xfId="1617"/>
    <cellStyle name="Normal 17 3 2 4 3" xfId="1618"/>
    <cellStyle name="Normal 17 3 2 4 3 2" xfId="1619"/>
    <cellStyle name="Normal 17 3 2 4 4" xfId="1620"/>
    <cellStyle name="Normal 17 3 2 5" xfId="1621"/>
    <cellStyle name="Normal 17 3 2 5 2" xfId="1622"/>
    <cellStyle name="Normal 17 3 2 5 2 2" xfId="1623"/>
    <cellStyle name="Normal 17 3 2 5 3" xfId="1624"/>
    <cellStyle name="Normal 17 3 2 6" xfId="1625"/>
    <cellStyle name="Normal 17 3 2 6 2" xfId="1626"/>
    <cellStyle name="Normal 17 3 2 7" xfId="1627"/>
    <cellStyle name="Normal 17 3 3" xfId="1628"/>
    <cellStyle name="Normal 17 3 3 2" xfId="1629"/>
    <cellStyle name="Normal 17 3 3 2 2" xfId="1630"/>
    <cellStyle name="Normal 17 3 3 2 2 2" xfId="1631"/>
    <cellStyle name="Normal 17 3 3 2 2 2 2" xfId="1632"/>
    <cellStyle name="Normal 17 3 3 2 2 2 2 2" xfId="1633"/>
    <cellStyle name="Normal 17 3 3 2 2 2 3" xfId="1634"/>
    <cellStyle name="Normal 17 3 3 2 2 3" xfId="1635"/>
    <cellStyle name="Normal 17 3 3 2 2 3 2" xfId="1636"/>
    <cellStyle name="Normal 17 3 3 2 2 4" xfId="1637"/>
    <cellStyle name="Normal 17 3 3 2 3" xfId="1638"/>
    <cellStyle name="Normal 17 3 3 2 3 2" xfId="1639"/>
    <cellStyle name="Normal 17 3 3 2 3 2 2" xfId="1640"/>
    <cellStyle name="Normal 17 3 3 2 3 3" xfId="1641"/>
    <cellStyle name="Normal 17 3 3 2 4" xfId="1642"/>
    <cellStyle name="Normal 17 3 3 2 4 2" xfId="1643"/>
    <cellStyle name="Normal 17 3 3 2 5" xfId="1644"/>
    <cellStyle name="Normal 17 3 3 3" xfId="1645"/>
    <cellStyle name="Normal 17 3 3 3 2" xfId="1646"/>
    <cellStyle name="Normal 17 3 3 3 2 2" xfId="1647"/>
    <cellStyle name="Normal 17 3 3 3 2 2 2" xfId="1648"/>
    <cellStyle name="Normal 17 3 3 3 2 3" xfId="1649"/>
    <cellStyle name="Normal 17 3 3 3 3" xfId="1650"/>
    <cellStyle name="Normal 17 3 3 3 3 2" xfId="1651"/>
    <cellStyle name="Normal 17 3 3 3 4" xfId="1652"/>
    <cellStyle name="Normal 17 3 3 4" xfId="1653"/>
    <cellStyle name="Normal 17 3 3 4 2" xfId="1654"/>
    <cellStyle name="Normal 17 3 3 4 2 2" xfId="1655"/>
    <cellStyle name="Normal 17 3 3 4 3" xfId="1656"/>
    <cellStyle name="Normal 17 3 3 5" xfId="1657"/>
    <cellStyle name="Normal 17 3 3 5 2" xfId="1658"/>
    <cellStyle name="Normal 17 3 3 6" xfId="1659"/>
    <cellStyle name="Normal 17 3 4" xfId="1660"/>
    <cellStyle name="Normal 17 3 4 2" xfId="1661"/>
    <cellStyle name="Normal 17 3 4 2 2" xfId="1662"/>
    <cellStyle name="Normal 17 3 4 2 2 2" xfId="1663"/>
    <cellStyle name="Normal 17 3 4 2 2 2 2" xfId="1664"/>
    <cellStyle name="Normal 17 3 4 2 2 3" xfId="1665"/>
    <cellStyle name="Normal 17 3 4 2 3" xfId="1666"/>
    <cellStyle name="Normal 17 3 4 2 3 2" xfId="1667"/>
    <cellStyle name="Normal 17 3 4 2 4" xfId="1668"/>
    <cellStyle name="Normal 17 3 4 3" xfId="1669"/>
    <cellStyle name="Normal 17 3 4 3 2" xfId="1670"/>
    <cellStyle name="Normal 17 3 4 3 2 2" xfId="1671"/>
    <cellStyle name="Normal 17 3 4 3 3" xfId="1672"/>
    <cellStyle name="Normal 17 3 4 4" xfId="1673"/>
    <cellStyle name="Normal 17 3 4 4 2" xfId="1674"/>
    <cellStyle name="Normal 17 3 4 5" xfId="1675"/>
    <cellStyle name="Normal 17 3 5" xfId="1676"/>
    <cellStyle name="Normal 17 3 5 2" xfId="1677"/>
    <cellStyle name="Normal 17 3 5 2 2" xfId="1678"/>
    <cellStyle name="Normal 17 3 5 2 2 2" xfId="1679"/>
    <cellStyle name="Normal 17 3 5 2 3" xfId="1680"/>
    <cellStyle name="Normal 17 3 5 3" xfId="1681"/>
    <cellStyle name="Normal 17 3 5 3 2" xfId="1682"/>
    <cellStyle name="Normal 17 3 5 4" xfId="1683"/>
    <cellStyle name="Normal 17 3 6" xfId="1684"/>
    <cellStyle name="Normal 17 3 6 2" xfId="1685"/>
    <cellStyle name="Normal 17 3 6 2 2" xfId="1686"/>
    <cellStyle name="Normal 17 3 6 3" xfId="1687"/>
    <cellStyle name="Normal 17 3 7" xfId="1688"/>
    <cellStyle name="Normal 17 3 7 2" xfId="1689"/>
    <cellStyle name="Normal 17 3 8" xfId="1690"/>
    <cellStyle name="Normal 17 4" xfId="1691"/>
    <cellStyle name="Normal 17 4 2" xfId="1692"/>
    <cellStyle name="Normal 17 4 2 2" xfId="1693"/>
    <cellStyle name="Normal 17 4 2 2 2" xfId="1694"/>
    <cellStyle name="Normal 17 4 2 2 2 2" xfId="1695"/>
    <cellStyle name="Normal 17 4 2 2 2 2 2" xfId="1696"/>
    <cellStyle name="Normal 17 4 2 2 2 2 2 2" xfId="1697"/>
    <cellStyle name="Normal 17 4 2 2 2 2 3" xfId="1698"/>
    <cellStyle name="Normal 17 4 2 2 2 3" xfId="1699"/>
    <cellStyle name="Normal 17 4 2 2 2 3 2" xfId="1700"/>
    <cellStyle name="Normal 17 4 2 2 2 4" xfId="1701"/>
    <cellStyle name="Normal 17 4 2 2 3" xfId="1702"/>
    <cellStyle name="Normal 17 4 2 2 3 2" xfId="1703"/>
    <cellStyle name="Normal 17 4 2 2 3 2 2" xfId="1704"/>
    <cellStyle name="Normal 17 4 2 2 3 3" xfId="1705"/>
    <cellStyle name="Normal 17 4 2 2 4" xfId="1706"/>
    <cellStyle name="Normal 17 4 2 2 4 2" xfId="1707"/>
    <cellStyle name="Normal 17 4 2 2 5" xfId="1708"/>
    <cellStyle name="Normal 17 4 2 3" xfId="1709"/>
    <cellStyle name="Normal 17 4 2 3 2" xfId="1710"/>
    <cellStyle name="Normal 17 4 2 3 2 2" xfId="1711"/>
    <cellStyle name="Normal 17 4 2 3 2 2 2" xfId="1712"/>
    <cellStyle name="Normal 17 4 2 3 2 3" xfId="1713"/>
    <cellStyle name="Normal 17 4 2 3 3" xfId="1714"/>
    <cellStyle name="Normal 17 4 2 3 3 2" xfId="1715"/>
    <cellStyle name="Normal 17 4 2 3 4" xfId="1716"/>
    <cellStyle name="Normal 17 4 2 4" xfId="1717"/>
    <cellStyle name="Normal 17 4 2 4 2" xfId="1718"/>
    <cellStyle name="Normal 17 4 2 4 2 2" xfId="1719"/>
    <cellStyle name="Normal 17 4 2 4 3" xfId="1720"/>
    <cellStyle name="Normal 17 4 2 5" xfId="1721"/>
    <cellStyle name="Normal 17 4 2 5 2" xfId="1722"/>
    <cellStyle name="Normal 17 4 2 6" xfId="1723"/>
    <cellStyle name="Normal 17 4 3" xfId="1724"/>
    <cellStyle name="Normal 17 4 3 2" xfId="1725"/>
    <cellStyle name="Normal 17 4 3 2 2" xfId="1726"/>
    <cellStyle name="Normal 17 4 3 2 2 2" xfId="1727"/>
    <cellStyle name="Normal 17 4 3 2 2 2 2" xfId="1728"/>
    <cellStyle name="Normal 17 4 3 2 2 3" xfId="1729"/>
    <cellStyle name="Normal 17 4 3 2 3" xfId="1730"/>
    <cellStyle name="Normal 17 4 3 2 3 2" xfId="1731"/>
    <cellStyle name="Normal 17 4 3 2 4" xfId="1732"/>
    <cellStyle name="Normal 17 4 3 3" xfId="1733"/>
    <cellStyle name="Normal 17 4 3 3 2" xfId="1734"/>
    <cellStyle name="Normal 17 4 3 3 2 2" xfId="1735"/>
    <cellStyle name="Normal 17 4 3 3 3" xfId="1736"/>
    <cellStyle name="Normal 17 4 3 4" xfId="1737"/>
    <cellStyle name="Normal 17 4 3 4 2" xfId="1738"/>
    <cellStyle name="Normal 17 4 3 5" xfId="1739"/>
    <cellStyle name="Normal 17 4 4" xfId="1740"/>
    <cellStyle name="Normal 17 4 4 2" xfId="1741"/>
    <cellStyle name="Normal 17 4 4 2 2" xfId="1742"/>
    <cellStyle name="Normal 17 4 4 2 2 2" xfId="1743"/>
    <cellStyle name="Normal 17 4 4 2 3" xfId="1744"/>
    <cellStyle name="Normal 17 4 4 3" xfId="1745"/>
    <cellStyle name="Normal 17 4 4 3 2" xfId="1746"/>
    <cellStyle name="Normal 17 4 4 4" xfId="1747"/>
    <cellStyle name="Normal 17 4 5" xfId="1748"/>
    <cellStyle name="Normal 17 4 5 2" xfId="1749"/>
    <cellStyle name="Normal 17 4 5 2 2" xfId="1750"/>
    <cellStyle name="Normal 17 4 5 3" xfId="1751"/>
    <cellStyle name="Normal 17 4 6" xfId="1752"/>
    <cellStyle name="Normal 17 4 6 2" xfId="1753"/>
    <cellStyle name="Normal 17 4 7" xfId="1754"/>
    <cellStyle name="Normal 17 5" xfId="1755"/>
    <cellStyle name="Normal 17 5 2" xfId="1756"/>
    <cellStyle name="Normal 17 5 2 2" xfId="1757"/>
    <cellStyle name="Normal 17 5 2 2 2" xfId="1758"/>
    <cellStyle name="Normal 17 5 2 2 2 2" xfId="1759"/>
    <cellStyle name="Normal 17 5 2 2 2 2 2" xfId="1760"/>
    <cellStyle name="Normal 17 5 2 2 2 3" xfId="1761"/>
    <cellStyle name="Normal 17 5 2 2 3" xfId="1762"/>
    <cellStyle name="Normal 17 5 2 2 3 2" xfId="1763"/>
    <cellStyle name="Normal 17 5 2 2 4" xfId="1764"/>
    <cellStyle name="Normal 17 5 2 3" xfId="1765"/>
    <cellStyle name="Normal 17 5 2 3 2" xfId="1766"/>
    <cellStyle name="Normal 17 5 2 3 2 2" xfId="1767"/>
    <cellStyle name="Normal 17 5 2 3 3" xfId="1768"/>
    <cellStyle name="Normal 17 5 2 4" xfId="1769"/>
    <cellStyle name="Normal 17 5 2 4 2" xfId="1770"/>
    <cellStyle name="Normal 17 5 2 5" xfId="1771"/>
    <cellStyle name="Normal 17 5 3" xfId="1772"/>
    <cellStyle name="Normal 17 5 3 2" xfId="1773"/>
    <cellStyle name="Normal 17 5 3 2 2" xfId="1774"/>
    <cellStyle name="Normal 17 5 3 2 2 2" xfId="1775"/>
    <cellStyle name="Normal 17 5 3 2 3" xfId="1776"/>
    <cellStyle name="Normal 17 5 3 3" xfId="1777"/>
    <cellStyle name="Normal 17 5 3 3 2" xfId="1778"/>
    <cellStyle name="Normal 17 5 3 4" xfId="1779"/>
    <cellStyle name="Normal 17 5 4" xfId="1780"/>
    <cellStyle name="Normal 17 5 4 2" xfId="1781"/>
    <cellStyle name="Normal 17 5 4 2 2" xfId="1782"/>
    <cellStyle name="Normal 17 5 4 3" xfId="1783"/>
    <cellStyle name="Normal 17 5 5" xfId="1784"/>
    <cellStyle name="Normal 17 5 5 2" xfId="1785"/>
    <cellStyle name="Normal 17 5 6" xfId="1786"/>
    <cellStyle name="Normal 17 6" xfId="1787"/>
    <cellStyle name="Normal 17 6 2" xfId="1788"/>
    <cellStyle name="Normal 17 6 2 2" xfId="1789"/>
    <cellStyle name="Normal 17 6 2 2 2" xfId="1790"/>
    <cellStyle name="Normal 17 6 2 2 2 2" xfId="1791"/>
    <cellStyle name="Normal 17 6 2 2 3" xfId="1792"/>
    <cellStyle name="Normal 17 6 2 3" xfId="1793"/>
    <cellStyle name="Normal 17 6 2 3 2" xfId="1794"/>
    <cellStyle name="Normal 17 6 2 4" xfId="1795"/>
    <cellStyle name="Normal 17 6 3" xfId="1796"/>
    <cellStyle name="Normal 17 6 3 2" xfId="1797"/>
    <cellStyle name="Normal 17 6 3 2 2" xfId="1798"/>
    <cellStyle name="Normal 17 6 3 3" xfId="1799"/>
    <cellStyle name="Normal 17 6 4" xfId="1800"/>
    <cellStyle name="Normal 17 6 4 2" xfId="1801"/>
    <cellStyle name="Normal 17 6 5" xfId="1802"/>
    <cellStyle name="Normal 17 7" xfId="1803"/>
    <cellStyle name="Normal 17 7 2" xfId="1804"/>
    <cellStyle name="Normal 17 7 2 2" xfId="1805"/>
    <cellStyle name="Normal 17 7 2 2 2" xfId="1806"/>
    <cellStyle name="Normal 17 7 2 3" xfId="1807"/>
    <cellStyle name="Normal 17 7 3" xfId="1808"/>
    <cellStyle name="Normal 17 7 3 2" xfId="1809"/>
    <cellStyle name="Normal 17 7 4" xfId="1810"/>
    <cellStyle name="Normal 17 8" xfId="1811"/>
    <cellStyle name="Normal 17 8 2" xfId="1812"/>
    <cellStyle name="Normal 17 8 2 2" xfId="1813"/>
    <cellStyle name="Normal 17 8 3" xfId="1814"/>
    <cellStyle name="Normal 17 9" xfId="1815"/>
    <cellStyle name="Normal 17 9 2" xfId="1816"/>
    <cellStyle name="Normal 18" xfId="1817"/>
    <cellStyle name="Normal 18 2" xfId="1818"/>
    <cellStyle name="Normal 19" xfId="1819"/>
    <cellStyle name="Normal 19 2" xfId="1820"/>
    <cellStyle name="Normal 2" xfId="3"/>
    <cellStyle name="Normal 2 10" xfId="1821"/>
    <cellStyle name="Normal 2 11" xfId="1822"/>
    <cellStyle name="Normal 2 12" xfId="1823"/>
    <cellStyle name="Normal 2 13" xfId="1824"/>
    <cellStyle name="Normal 2 14" xfId="1825"/>
    <cellStyle name="Normal 2 14 2" xfId="1826"/>
    <cellStyle name="Normal 2 15" xfId="1827"/>
    <cellStyle name="Normal 2 16" xfId="1828"/>
    <cellStyle name="Normal 2 17" xfId="1829"/>
    <cellStyle name="Normal 2 17 2" xfId="1830"/>
    <cellStyle name="Normal 2 17 3" xfId="1831"/>
    <cellStyle name="Normal 2 18" xfId="1832"/>
    <cellStyle name="Normal 2 2" xfId="4"/>
    <cellStyle name="Normal 2 2 2" xfId="1833"/>
    <cellStyle name="Normal 2 2 2 2" xfId="1834"/>
    <cellStyle name="Normal 2 2 2 2 4 2" xfId="1835"/>
    <cellStyle name="Normal 2 2 2 3" xfId="1836"/>
    <cellStyle name="Normal 2 2 3" xfId="1837"/>
    <cellStyle name="Normal 2 2 4" xfId="1838"/>
    <cellStyle name="Normal 2 2 5" xfId="1839"/>
    <cellStyle name="Normal 2 2 6" xfId="1840"/>
    <cellStyle name="Normal 2 2 7" xfId="1841"/>
    <cellStyle name="Normal 2 2_50. Bishwo" xfId="1842"/>
    <cellStyle name="Normal 2 3" xfId="1843"/>
    <cellStyle name="Normal 2 3 2" xfId="1844"/>
    <cellStyle name="Normal 2 3 3" xfId="1845"/>
    <cellStyle name="Normal 2 4" xfId="1846"/>
    <cellStyle name="Normal 2 4 2" xfId="1847"/>
    <cellStyle name="Normal 2 5" xfId="1848"/>
    <cellStyle name="Normal 2 5 2" xfId="1849"/>
    <cellStyle name="Normal 2 6" xfId="1850"/>
    <cellStyle name="Normal 2 7" xfId="1851"/>
    <cellStyle name="Normal 2 8" xfId="1852"/>
    <cellStyle name="Normal 2 8 2" xfId="1853"/>
    <cellStyle name="Normal 2 8 3" xfId="1854"/>
    <cellStyle name="Normal 2 9" xfId="1855"/>
    <cellStyle name="Normal 2 9 2" xfId="1856"/>
    <cellStyle name="Normal 2_50. Bishwo" xfId="1857"/>
    <cellStyle name="Normal 20" xfId="1858"/>
    <cellStyle name="Normal 20 2" xfId="1859"/>
    <cellStyle name="Normal 20 3" xfId="1860"/>
    <cellStyle name="Normal 21" xfId="1861"/>
    <cellStyle name="Normal 21 2" xfId="1862"/>
    <cellStyle name="Normal 21 3" xfId="1863"/>
    <cellStyle name="Normal 22" xfId="1864"/>
    <cellStyle name="Normal 22 2" xfId="1865"/>
    <cellStyle name="Normal 22 3" xfId="1866"/>
    <cellStyle name="Normal 23" xfId="1867"/>
    <cellStyle name="Normal 23 2" xfId="1868"/>
    <cellStyle name="Normal 24" xfId="1869"/>
    <cellStyle name="Normal 24 2" xfId="1870"/>
    <cellStyle name="Normal 24 3" xfId="1871"/>
    <cellStyle name="Normal 25" xfId="1872"/>
    <cellStyle name="Normal 25 10" xfId="1873"/>
    <cellStyle name="Normal 25 2" xfId="1874"/>
    <cellStyle name="Normal 25 2 2" xfId="1875"/>
    <cellStyle name="Normal 25 2 2 2" xfId="1876"/>
    <cellStyle name="Normal 25 2 2 2 2" xfId="1877"/>
    <cellStyle name="Normal 25 2 2 2 2 2" xfId="1878"/>
    <cellStyle name="Normal 25 2 2 2 2 2 2" xfId="1879"/>
    <cellStyle name="Normal 25 2 2 2 2 2 2 2" xfId="1880"/>
    <cellStyle name="Normal 25 2 2 2 2 2 2 2 2" xfId="1881"/>
    <cellStyle name="Normal 25 2 2 2 2 2 2 3" xfId="1882"/>
    <cellStyle name="Normal 25 2 2 2 2 2 3" xfId="1883"/>
    <cellStyle name="Normal 25 2 2 2 2 2 3 2" xfId="1884"/>
    <cellStyle name="Normal 25 2 2 2 2 2 4" xfId="1885"/>
    <cellStyle name="Normal 25 2 2 2 2 3" xfId="1886"/>
    <cellStyle name="Normal 25 2 2 2 2 3 2" xfId="1887"/>
    <cellStyle name="Normal 25 2 2 2 2 3 2 2" xfId="1888"/>
    <cellStyle name="Normal 25 2 2 2 2 3 3" xfId="1889"/>
    <cellStyle name="Normal 25 2 2 2 2 4" xfId="1890"/>
    <cellStyle name="Normal 25 2 2 2 2 4 2" xfId="1891"/>
    <cellStyle name="Normal 25 2 2 2 2 5" xfId="1892"/>
    <cellStyle name="Normal 25 2 2 2 3" xfId="1893"/>
    <cellStyle name="Normal 25 2 2 2 3 2" xfId="1894"/>
    <cellStyle name="Normal 25 2 2 2 3 2 2" xfId="1895"/>
    <cellStyle name="Normal 25 2 2 2 3 2 2 2" xfId="1896"/>
    <cellStyle name="Normal 25 2 2 2 3 2 3" xfId="1897"/>
    <cellStyle name="Normal 25 2 2 2 3 3" xfId="1898"/>
    <cellStyle name="Normal 25 2 2 2 3 3 2" xfId="1899"/>
    <cellStyle name="Normal 25 2 2 2 3 4" xfId="1900"/>
    <cellStyle name="Normal 25 2 2 2 4" xfId="1901"/>
    <cellStyle name="Normal 25 2 2 2 4 2" xfId="1902"/>
    <cellStyle name="Normal 25 2 2 2 4 2 2" xfId="1903"/>
    <cellStyle name="Normal 25 2 2 2 4 3" xfId="1904"/>
    <cellStyle name="Normal 25 2 2 2 5" xfId="1905"/>
    <cellStyle name="Normal 25 2 2 2 5 2" xfId="1906"/>
    <cellStyle name="Normal 25 2 2 2 6" xfId="1907"/>
    <cellStyle name="Normal 25 2 2 3" xfId="1908"/>
    <cellStyle name="Normal 25 2 2 3 2" xfId="1909"/>
    <cellStyle name="Normal 25 2 2 3 2 2" xfId="1910"/>
    <cellStyle name="Normal 25 2 2 3 2 2 2" xfId="1911"/>
    <cellStyle name="Normal 25 2 2 3 2 2 2 2" xfId="1912"/>
    <cellStyle name="Normal 25 2 2 3 2 2 3" xfId="1913"/>
    <cellStyle name="Normal 25 2 2 3 2 3" xfId="1914"/>
    <cellStyle name="Normal 25 2 2 3 2 3 2" xfId="1915"/>
    <cellStyle name="Normal 25 2 2 3 2 4" xfId="1916"/>
    <cellStyle name="Normal 25 2 2 3 3" xfId="1917"/>
    <cellStyle name="Normal 25 2 2 3 3 2" xfId="1918"/>
    <cellStyle name="Normal 25 2 2 3 3 2 2" xfId="1919"/>
    <cellStyle name="Normal 25 2 2 3 3 3" xfId="1920"/>
    <cellStyle name="Normal 25 2 2 3 4" xfId="1921"/>
    <cellStyle name="Normal 25 2 2 3 4 2" xfId="1922"/>
    <cellStyle name="Normal 25 2 2 3 5" xfId="1923"/>
    <cellStyle name="Normal 25 2 2 4" xfId="1924"/>
    <cellStyle name="Normal 25 2 2 4 2" xfId="1925"/>
    <cellStyle name="Normal 25 2 2 4 2 2" xfId="1926"/>
    <cellStyle name="Normal 25 2 2 4 2 2 2" xfId="1927"/>
    <cellStyle name="Normal 25 2 2 4 2 3" xfId="1928"/>
    <cellStyle name="Normal 25 2 2 4 3" xfId="1929"/>
    <cellStyle name="Normal 25 2 2 4 3 2" xfId="1930"/>
    <cellStyle name="Normal 25 2 2 4 4" xfId="1931"/>
    <cellStyle name="Normal 25 2 2 5" xfId="1932"/>
    <cellStyle name="Normal 25 2 2 5 2" xfId="1933"/>
    <cellStyle name="Normal 25 2 2 5 2 2" xfId="1934"/>
    <cellStyle name="Normal 25 2 2 5 3" xfId="1935"/>
    <cellStyle name="Normal 25 2 2 6" xfId="1936"/>
    <cellStyle name="Normal 25 2 2 6 2" xfId="1937"/>
    <cellStyle name="Normal 25 2 2 7" xfId="1938"/>
    <cellStyle name="Normal 25 2 3" xfId="1939"/>
    <cellStyle name="Normal 25 2 3 2" xfId="1940"/>
    <cellStyle name="Normal 25 2 3 2 2" xfId="1941"/>
    <cellStyle name="Normal 25 2 3 2 2 2" xfId="1942"/>
    <cellStyle name="Normal 25 2 3 2 2 2 2" xfId="1943"/>
    <cellStyle name="Normal 25 2 3 2 2 2 2 2" xfId="1944"/>
    <cellStyle name="Normal 25 2 3 2 2 2 3" xfId="1945"/>
    <cellStyle name="Normal 25 2 3 2 2 3" xfId="1946"/>
    <cellStyle name="Normal 25 2 3 2 2 3 2" xfId="1947"/>
    <cellStyle name="Normal 25 2 3 2 2 4" xfId="1948"/>
    <cellStyle name="Normal 25 2 3 2 3" xfId="1949"/>
    <cellStyle name="Normal 25 2 3 2 3 2" xfId="1950"/>
    <cellStyle name="Normal 25 2 3 2 3 2 2" xfId="1951"/>
    <cellStyle name="Normal 25 2 3 2 3 3" xfId="1952"/>
    <cellStyle name="Normal 25 2 3 2 4" xfId="1953"/>
    <cellStyle name="Normal 25 2 3 2 4 2" xfId="1954"/>
    <cellStyle name="Normal 25 2 3 2 5" xfId="1955"/>
    <cellStyle name="Normal 25 2 3 3" xfId="1956"/>
    <cellStyle name="Normal 25 2 3 3 2" xfId="1957"/>
    <cellStyle name="Normal 25 2 3 3 2 2" xfId="1958"/>
    <cellStyle name="Normal 25 2 3 3 2 2 2" xfId="1959"/>
    <cellStyle name="Normal 25 2 3 3 2 3" xfId="1960"/>
    <cellStyle name="Normal 25 2 3 3 3" xfId="1961"/>
    <cellStyle name="Normal 25 2 3 3 3 2" xfId="1962"/>
    <cellStyle name="Normal 25 2 3 3 4" xfId="1963"/>
    <cellStyle name="Normal 25 2 3 4" xfId="1964"/>
    <cellStyle name="Normal 25 2 3 4 2" xfId="1965"/>
    <cellStyle name="Normal 25 2 3 4 2 2" xfId="1966"/>
    <cellStyle name="Normal 25 2 3 4 3" xfId="1967"/>
    <cellStyle name="Normal 25 2 3 5" xfId="1968"/>
    <cellStyle name="Normal 25 2 3 5 2" xfId="1969"/>
    <cellStyle name="Normal 25 2 3 6" xfId="1970"/>
    <cellStyle name="Normal 25 2 4" xfId="1971"/>
    <cellStyle name="Normal 25 2 4 2" xfId="1972"/>
    <cellStyle name="Normal 25 2 4 2 2" xfId="1973"/>
    <cellStyle name="Normal 25 2 4 2 2 2" xfId="1974"/>
    <cellStyle name="Normal 25 2 4 2 2 2 2" xfId="1975"/>
    <cellStyle name="Normal 25 2 4 2 2 3" xfId="1976"/>
    <cellStyle name="Normal 25 2 4 2 3" xfId="1977"/>
    <cellStyle name="Normal 25 2 4 2 3 2" xfId="1978"/>
    <cellStyle name="Normal 25 2 4 2 4" xfId="1979"/>
    <cellStyle name="Normal 25 2 4 3" xfId="1980"/>
    <cellStyle name="Normal 25 2 4 3 2" xfId="1981"/>
    <cellStyle name="Normal 25 2 4 3 2 2" xfId="1982"/>
    <cellStyle name="Normal 25 2 4 3 3" xfId="1983"/>
    <cellStyle name="Normal 25 2 4 4" xfId="1984"/>
    <cellStyle name="Normal 25 2 4 4 2" xfId="1985"/>
    <cellStyle name="Normal 25 2 4 5" xfId="1986"/>
    <cellStyle name="Normal 25 2 5" xfId="1987"/>
    <cellStyle name="Normal 25 2 5 2" xfId="1988"/>
    <cellStyle name="Normal 25 2 5 2 2" xfId="1989"/>
    <cellStyle name="Normal 25 2 5 2 2 2" xfId="1990"/>
    <cellStyle name="Normal 25 2 5 2 3" xfId="1991"/>
    <cellStyle name="Normal 25 2 5 3" xfId="1992"/>
    <cellStyle name="Normal 25 2 5 3 2" xfId="1993"/>
    <cellStyle name="Normal 25 2 5 4" xfId="1994"/>
    <cellStyle name="Normal 25 2 6" xfId="1995"/>
    <cellStyle name="Normal 25 2 6 2" xfId="1996"/>
    <cellStyle name="Normal 25 2 6 2 2" xfId="1997"/>
    <cellStyle name="Normal 25 2 6 3" xfId="1998"/>
    <cellStyle name="Normal 25 2 7" xfId="1999"/>
    <cellStyle name="Normal 25 2 7 2" xfId="2000"/>
    <cellStyle name="Normal 25 2 8" xfId="2001"/>
    <cellStyle name="Normal 25 2 9" xfId="2002"/>
    <cellStyle name="Normal 25 3" xfId="2003"/>
    <cellStyle name="Normal 25 3 2" xfId="2004"/>
    <cellStyle name="Normal 25 3 2 2" xfId="2005"/>
    <cellStyle name="Normal 25 3 2 2 2" xfId="2006"/>
    <cellStyle name="Normal 25 3 2 2 2 2" xfId="2007"/>
    <cellStyle name="Normal 25 3 2 2 2 2 2" xfId="2008"/>
    <cellStyle name="Normal 25 3 2 2 2 2 2 2" xfId="2009"/>
    <cellStyle name="Normal 25 3 2 2 2 2 3" xfId="2010"/>
    <cellStyle name="Normal 25 3 2 2 2 3" xfId="2011"/>
    <cellStyle name="Normal 25 3 2 2 2 3 2" xfId="2012"/>
    <cellStyle name="Normal 25 3 2 2 2 4" xfId="2013"/>
    <cellStyle name="Normal 25 3 2 2 3" xfId="2014"/>
    <cellStyle name="Normal 25 3 2 2 3 2" xfId="2015"/>
    <cellStyle name="Normal 25 3 2 2 3 2 2" xfId="2016"/>
    <cellStyle name="Normal 25 3 2 2 3 3" xfId="2017"/>
    <cellStyle name="Normal 25 3 2 2 4" xfId="2018"/>
    <cellStyle name="Normal 25 3 2 2 4 2" xfId="2019"/>
    <cellStyle name="Normal 25 3 2 2 5" xfId="2020"/>
    <cellStyle name="Normal 25 3 2 3" xfId="2021"/>
    <cellStyle name="Normal 25 3 2 3 2" xfId="2022"/>
    <cellStyle name="Normal 25 3 2 3 2 2" xfId="2023"/>
    <cellStyle name="Normal 25 3 2 3 2 2 2" xfId="2024"/>
    <cellStyle name="Normal 25 3 2 3 2 3" xfId="2025"/>
    <cellStyle name="Normal 25 3 2 3 3" xfId="2026"/>
    <cellStyle name="Normal 25 3 2 3 3 2" xfId="2027"/>
    <cellStyle name="Normal 25 3 2 3 4" xfId="2028"/>
    <cellStyle name="Normal 25 3 2 4" xfId="2029"/>
    <cellStyle name="Normal 25 3 2 4 2" xfId="2030"/>
    <cellStyle name="Normal 25 3 2 4 2 2" xfId="2031"/>
    <cellStyle name="Normal 25 3 2 4 3" xfId="2032"/>
    <cellStyle name="Normal 25 3 2 5" xfId="2033"/>
    <cellStyle name="Normal 25 3 2 5 2" xfId="2034"/>
    <cellStyle name="Normal 25 3 2 6" xfId="2035"/>
    <cellStyle name="Normal 25 3 3" xfId="2036"/>
    <cellStyle name="Normal 25 3 3 2" xfId="2037"/>
    <cellStyle name="Normal 25 3 3 2 2" xfId="2038"/>
    <cellStyle name="Normal 25 3 3 2 2 2" xfId="2039"/>
    <cellStyle name="Normal 25 3 3 2 2 2 2" xfId="2040"/>
    <cellStyle name="Normal 25 3 3 2 2 3" xfId="2041"/>
    <cellStyle name="Normal 25 3 3 2 3" xfId="2042"/>
    <cellStyle name="Normal 25 3 3 2 3 2" xfId="2043"/>
    <cellStyle name="Normal 25 3 3 2 4" xfId="2044"/>
    <cellStyle name="Normal 25 3 3 3" xfId="2045"/>
    <cellStyle name="Normal 25 3 3 3 2" xfId="2046"/>
    <cellStyle name="Normal 25 3 3 3 2 2" xfId="2047"/>
    <cellStyle name="Normal 25 3 3 3 3" xfId="2048"/>
    <cellStyle name="Normal 25 3 3 4" xfId="2049"/>
    <cellStyle name="Normal 25 3 3 4 2" xfId="2050"/>
    <cellStyle name="Normal 25 3 3 5" xfId="2051"/>
    <cellStyle name="Normal 25 3 4" xfId="2052"/>
    <cellStyle name="Normal 25 3 4 2" xfId="2053"/>
    <cellStyle name="Normal 25 3 4 2 2" xfId="2054"/>
    <cellStyle name="Normal 25 3 4 2 2 2" xfId="2055"/>
    <cellStyle name="Normal 25 3 4 2 3" xfId="2056"/>
    <cellStyle name="Normal 25 3 4 3" xfId="2057"/>
    <cellStyle name="Normal 25 3 4 3 2" xfId="2058"/>
    <cellStyle name="Normal 25 3 4 4" xfId="2059"/>
    <cellStyle name="Normal 25 3 5" xfId="2060"/>
    <cellStyle name="Normal 25 3 5 2" xfId="2061"/>
    <cellStyle name="Normal 25 3 5 2 2" xfId="2062"/>
    <cellStyle name="Normal 25 3 5 3" xfId="2063"/>
    <cellStyle name="Normal 25 3 6" xfId="2064"/>
    <cellStyle name="Normal 25 3 6 2" xfId="2065"/>
    <cellStyle name="Normal 25 3 7" xfId="2066"/>
    <cellStyle name="Normal 25 3 8" xfId="2067"/>
    <cellStyle name="Normal 25 4" xfId="2068"/>
    <cellStyle name="Normal 25 4 2" xfId="2069"/>
    <cellStyle name="Normal 25 4 2 2" xfId="2070"/>
    <cellStyle name="Normal 25 4 2 2 2" xfId="2071"/>
    <cellStyle name="Normal 25 4 2 2 2 2" xfId="2072"/>
    <cellStyle name="Normal 25 4 2 2 2 2 2" xfId="2073"/>
    <cellStyle name="Normal 25 4 2 2 2 3" xfId="2074"/>
    <cellStyle name="Normal 25 4 2 2 3" xfId="2075"/>
    <cellStyle name="Normal 25 4 2 2 3 2" xfId="2076"/>
    <cellStyle name="Normal 25 4 2 2 4" xfId="2077"/>
    <cellStyle name="Normal 25 4 2 3" xfId="2078"/>
    <cellStyle name="Normal 25 4 2 3 2" xfId="2079"/>
    <cellStyle name="Normal 25 4 2 3 2 2" xfId="2080"/>
    <cellStyle name="Normal 25 4 2 3 3" xfId="2081"/>
    <cellStyle name="Normal 25 4 2 4" xfId="2082"/>
    <cellStyle name="Normal 25 4 2 4 2" xfId="2083"/>
    <cellStyle name="Normal 25 4 2 5" xfId="2084"/>
    <cellStyle name="Normal 25 4 3" xfId="2085"/>
    <cellStyle name="Normal 25 4 3 2" xfId="2086"/>
    <cellStyle name="Normal 25 4 3 2 2" xfId="2087"/>
    <cellStyle name="Normal 25 4 3 2 2 2" xfId="2088"/>
    <cellStyle name="Normal 25 4 3 2 3" xfId="2089"/>
    <cellStyle name="Normal 25 4 3 3" xfId="2090"/>
    <cellStyle name="Normal 25 4 3 3 2" xfId="2091"/>
    <cellStyle name="Normal 25 4 3 4" xfId="2092"/>
    <cellStyle name="Normal 25 4 4" xfId="2093"/>
    <cellStyle name="Normal 25 4 4 2" xfId="2094"/>
    <cellStyle name="Normal 25 4 4 2 2" xfId="2095"/>
    <cellStyle name="Normal 25 4 4 3" xfId="2096"/>
    <cellStyle name="Normal 25 4 5" xfId="2097"/>
    <cellStyle name="Normal 25 4 5 2" xfId="2098"/>
    <cellStyle name="Normal 25 4 6" xfId="2099"/>
    <cellStyle name="Normal 25 5" xfId="2100"/>
    <cellStyle name="Normal 25 5 2" xfId="2101"/>
    <cellStyle name="Normal 25 5 2 2" xfId="2102"/>
    <cellStyle name="Normal 25 5 2 2 2" xfId="2103"/>
    <cellStyle name="Normal 25 5 2 2 2 2" xfId="2104"/>
    <cellStyle name="Normal 25 5 2 2 3" xfId="2105"/>
    <cellStyle name="Normal 25 5 2 3" xfId="2106"/>
    <cellStyle name="Normal 25 5 2 3 2" xfId="2107"/>
    <cellStyle name="Normal 25 5 2 4" xfId="2108"/>
    <cellStyle name="Normal 25 5 3" xfId="2109"/>
    <cellStyle name="Normal 25 5 3 2" xfId="2110"/>
    <cellStyle name="Normal 25 5 3 2 2" xfId="2111"/>
    <cellStyle name="Normal 25 5 3 3" xfId="2112"/>
    <cellStyle name="Normal 25 5 4" xfId="2113"/>
    <cellStyle name="Normal 25 5 4 2" xfId="2114"/>
    <cellStyle name="Normal 25 5 5" xfId="2115"/>
    <cellStyle name="Normal 25 6" xfId="2116"/>
    <cellStyle name="Normal 25 6 2" xfId="2117"/>
    <cellStyle name="Normal 25 6 2 2" xfId="2118"/>
    <cellStyle name="Normal 25 6 2 2 2" xfId="2119"/>
    <cellStyle name="Normal 25 6 2 3" xfId="2120"/>
    <cellStyle name="Normal 25 6 3" xfId="2121"/>
    <cellStyle name="Normal 25 6 3 2" xfId="2122"/>
    <cellStyle name="Normal 25 6 4" xfId="2123"/>
    <cellStyle name="Normal 25 7" xfId="2124"/>
    <cellStyle name="Normal 25 7 2" xfId="2125"/>
    <cellStyle name="Normal 25 7 2 2" xfId="2126"/>
    <cellStyle name="Normal 25 7 3" xfId="2127"/>
    <cellStyle name="Normal 25 8" xfId="2128"/>
    <cellStyle name="Normal 25 8 2" xfId="2129"/>
    <cellStyle name="Normal 25 9" xfId="2130"/>
    <cellStyle name="Normal 26" xfId="2131"/>
    <cellStyle name="Normal 26 2" xfId="2132"/>
    <cellStyle name="Normal 26 3" xfId="2133"/>
    <cellStyle name="Normal 27" xfId="2134"/>
    <cellStyle name="Normal 27 2" xfId="2135"/>
    <cellStyle name="Normal 27 2 2" xfId="2136"/>
    <cellStyle name="Normal 27 2 2 2" xfId="2137"/>
    <cellStyle name="Normal 27 2 2 2 2" xfId="2138"/>
    <cellStyle name="Normal 27 2 2 2 2 2" xfId="2139"/>
    <cellStyle name="Normal 27 2 2 2 2 2 2" xfId="2140"/>
    <cellStyle name="Normal 27 2 2 2 2 2 2 2" xfId="2141"/>
    <cellStyle name="Normal 27 2 2 2 2 2 3" xfId="2142"/>
    <cellStyle name="Normal 27 2 2 2 2 3" xfId="2143"/>
    <cellStyle name="Normal 27 2 2 2 2 3 2" xfId="2144"/>
    <cellStyle name="Normal 27 2 2 2 2 4" xfId="2145"/>
    <cellStyle name="Normal 27 2 2 2 3" xfId="2146"/>
    <cellStyle name="Normal 27 2 2 2 3 2" xfId="2147"/>
    <cellStyle name="Normal 27 2 2 2 3 2 2" xfId="2148"/>
    <cellStyle name="Normal 27 2 2 2 3 3" xfId="2149"/>
    <cellStyle name="Normal 27 2 2 2 4" xfId="2150"/>
    <cellStyle name="Normal 27 2 2 2 4 2" xfId="2151"/>
    <cellStyle name="Normal 27 2 2 2 5" xfId="2152"/>
    <cellStyle name="Normal 27 2 2 3" xfId="2153"/>
    <cellStyle name="Normal 27 2 2 3 2" xfId="2154"/>
    <cellStyle name="Normal 27 2 2 3 2 2" xfId="2155"/>
    <cellStyle name="Normal 27 2 2 3 2 2 2" xfId="2156"/>
    <cellStyle name="Normal 27 2 2 3 2 3" xfId="2157"/>
    <cellStyle name="Normal 27 2 2 3 3" xfId="2158"/>
    <cellStyle name="Normal 27 2 2 3 3 2" xfId="2159"/>
    <cellStyle name="Normal 27 2 2 3 4" xfId="2160"/>
    <cellStyle name="Normal 27 2 2 4" xfId="2161"/>
    <cellStyle name="Normal 27 2 2 4 2" xfId="2162"/>
    <cellStyle name="Normal 27 2 2 4 2 2" xfId="2163"/>
    <cellStyle name="Normal 27 2 2 4 3" xfId="2164"/>
    <cellStyle name="Normal 27 2 2 5" xfId="2165"/>
    <cellStyle name="Normal 27 2 2 5 2" xfId="2166"/>
    <cellStyle name="Normal 27 2 2 6" xfId="2167"/>
    <cellStyle name="Normal 27 2 3" xfId="2168"/>
    <cellStyle name="Normal 27 2 3 2" xfId="2169"/>
    <cellStyle name="Normal 27 2 3 2 2" xfId="2170"/>
    <cellStyle name="Normal 27 2 3 2 2 2" xfId="2171"/>
    <cellStyle name="Normal 27 2 3 2 2 2 2" xfId="2172"/>
    <cellStyle name="Normal 27 2 3 2 2 3" xfId="2173"/>
    <cellStyle name="Normal 27 2 3 2 3" xfId="2174"/>
    <cellStyle name="Normal 27 2 3 2 3 2" xfId="2175"/>
    <cellStyle name="Normal 27 2 3 2 4" xfId="2176"/>
    <cellStyle name="Normal 27 2 3 3" xfId="2177"/>
    <cellStyle name="Normal 27 2 3 3 2" xfId="2178"/>
    <cellStyle name="Normal 27 2 3 3 2 2" xfId="2179"/>
    <cellStyle name="Normal 27 2 3 3 3" xfId="2180"/>
    <cellStyle name="Normal 27 2 3 4" xfId="2181"/>
    <cellStyle name="Normal 27 2 3 4 2" xfId="2182"/>
    <cellStyle name="Normal 27 2 3 5" xfId="2183"/>
    <cellStyle name="Normal 27 2 4" xfId="2184"/>
    <cellStyle name="Normal 27 2 4 2" xfId="2185"/>
    <cellStyle name="Normal 27 2 4 2 2" xfId="2186"/>
    <cellStyle name="Normal 27 2 4 2 2 2" xfId="2187"/>
    <cellStyle name="Normal 27 2 4 2 3" xfId="2188"/>
    <cellStyle name="Normal 27 2 4 3" xfId="2189"/>
    <cellStyle name="Normal 27 2 4 3 2" xfId="2190"/>
    <cellStyle name="Normal 27 2 4 4" xfId="2191"/>
    <cellStyle name="Normal 27 2 5" xfId="2192"/>
    <cellStyle name="Normal 27 2 5 2" xfId="2193"/>
    <cellStyle name="Normal 27 2 5 2 2" xfId="2194"/>
    <cellStyle name="Normal 27 2 5 3" xfId="2195"/>
    <cellStyle name="Normal 27 2 6" xfId="2196"/>
    <cellStyle name="Normal 27 2 6 2" xfId="2197"/>
    <cellStyle name="Normal 27 2 7" xfId="2198"/>
    <cellStyle name="Normal 27 2 8" xfId="2199"/>
    <cellStyle name="Normal 27 3" xfId="2200"/>
    <cellStyle name="Normal 27 3 2" xfId="2201"/>
    <cellStyle name="Normal 27 3 2 2" xfId="2202"/>
    <cellStyle name="Normal 27 3 2 2 2" xfId="2203"/>
    <cellStyle name="Normal 27 3 2 2 2 2" xfId="2204"/>
    <cellStyle name="Normal 27 3 2 2 2 2 2" xfId="2205"/>
    <cellStyle name="Normal 27 3 2 2 2 3" xfId="2206"/>
    <cellStyle name="Normal 27 3 2 2 3" xfId="2207"/>
    <cellStyle name="Normal 27 3 2 2 3 2" xfId="2208"/>
    <cellStyle name="Normal 27 3 2 2 4" xfId="2209"/>
    <cellStyle name="Normal 27 3 2 3" xfId="2210"/>
    <cellStyle name="Normal 27 3 2 3 2" xfId="2211"/>
    <cellStyle name="Normal 27 3 2 3 2 2" xfId="2212"/>
    <cellStyle name="Normal 27 3 2 3 3" xfId="2213"/>
    <cellStyle name="Normal 27 3 2 4" xfId="2214"/>
    <cellStyle name="Normal 27 3 2 4 2" xfId="2215"/>
    <cellStyle name="Normal 27 3 2 5" xfId="2216"/>
    <cellStyle name="Normal 27 3 3" xfId="2217"/>
    <cellStyle name="Normal 27 3 3 2" xfId="2218"/>
    <cellStyle name="Normal 27 3 3 2 2" xfId="2219"/>
    <cellStyle name="Normal 27 3 3 2 2 2" xfId="2220"/>
    <cellStyle name="Normal 27 3 3 2 3" xfId="2221"/>
    <cellStyle name="Normal 27 3 3 3" xfId="2222"/>
    <cellStyle name="Normal 27 3 3 3 2" xfId="2223"/>
    <cellStyle name="Normal 27 3 3 4" xfId="2224"/>
    <cellStyle name="Normal 27 3 4" xfId="2225"/>
    <cellStyle name="Normal 27 3 4 2" xfId="2226"/>
    <cellStyle name="Normal 27 3 4 2 2" xfId="2227"/>
    <cellStyle name="Normal 27 3 4 3" xfId="2228"/>
    <cellStyle name="Normal 27 3 5" xfId="2229"/>
    <cellStyle name="Normal 27 3 5 2" xfId="2230"/>
    <cellStyle name="Normal 27 3 6" xfId="2231"/>
    <cellStyle name="Normal 27 3 7" xfId="2232"/>
    <cellStyle name="Normal 27 4" xfId="2233"/>
    <cellStyle name="Normal 27 4 2" xfId="2234"/>
    <cellStyle name="Normal 27 4 2 2" xfId="2235"/>
    <cellStyle name="Normal 27 4 2 2 2" xfId="2236"/>
    <cellStyle name="Normal 27 4 2 2 2 2" xfId="2237"/>
    <cellStyle name="Normal 27 4 2 2 3" xfId="2238"/>
    <cellStyle name="Normal 27 4 2 3" xfId="2239"/>
    <cellStyle name="Normal 27 4 2 3 2" xfId="2240"/>
    <cellStyle name="Normal 27 4 2 4" xfId="2241"/>
    <cellStyle name="Normal 27 4 3" xfId="2242"/>
    <cellStyle name="Normal 27 4 3 2" xfId="2243"/>
    <cellStyle name="Normal 27 4 3 2 2" xfId="2244"/>
    <cellStyle name="Normal 27 4 3 3" xfId="2245"/>
    <cellStyle name="Normal 27 4 4" xfId="2246"/>
    <cellStyle name="Normal 27 4 4 2" xfId="2247"/>
    <cellStyle name="Normal 27 4 5" xfId="2248"/>
    <cellStyle name="Normal 27 5" xfId="2249"/>
    <cellStyle name="Normal 27 5 2" xfId="2250"/>
    <cellStyle name="Normal 27 5 2 2" xfId="2251"/>
    <cellStyle name="Normal 27 5 2 2 2" xfId="2252"/>
    <cellStyle name="Normal 27 5 2 3" xfId="2253"/>
    <cellStyle name="Normal 27 5 3" xfId="2254"/>
    <cellStyle name="Normal 27 5 3 2" xfId="2255"/>
    <cellStyle name="Normal 27 5 4" xfId="2256"/>
    <cellStyle name="Normal 27 6" xfId="2257"/>
    <cellStyle name="Normal 27 6 2" xfId="2258"/>
    <cellStyle name="Normal 27 6 2 2" xfId="2259"/>
    <cellStyle name="Normal 27 6 3" xfId="2260"/>
    <cellStyle name="Normal 27 7" xfId="2261"/>
    <cellStyle name="Normal 27 7 2" xfId="2262"/>
    <cellStyle name="Normal 27 8" xfId="2263"/>
    <cellStyle name="Normal 27 9" xfId="2264"/>
    <cellStyle name="Normal 28" xfId="2265"/>
    <cellStyle name="Normal 28 2" xfId="2266"/>
    <cellStyle name="Normal 28 3" xfId="2267"/>
    <cellStyle name="Normal 29" xfId="2268"/>
    <cellStyle name="Normal 29 2" xfId="2269"/>
    <cellStyle name="Normal 29 3" xfId="2270"/>
    <cellStyle name="Normal 29 3 2" xfId="2271"/>
    <cellStyle name="Normal 29 4" xfId="2272"/>
    <cellStyle name="Normal 3" xfId="5"/>
    <cellStyle name="Normal 3 10" xfId="2273"/>
    <cellStyle name="Normal 3 10 2" xfId="2274"/>
    <cellStyle name="Normal 3 10 2 2" xfId="2275"/>
    <cellStyle name="Normal 3 10 2 2 2" xfId="2276"/>
    <cellStyle name="Normal 3 10 2 2 2 2" xfId="2277"/>
    <cellStyle name="Normal 3 10 2 2 2 2 2" xfId="2278"/>
    <cellStyle name="Normal 3 10 2 2 2 3" xfId="2279"/>
    <cellStyle name="Normal 3 10 2 2 3" xfId="2280"/>
    <cellStyle name="Normal 3 10 2 2 3 2" xfId="2281"/>
    <cellStyle name="Normal 3 10 2 2 4" xfId="2282"/>
    <cellStyle name="Normal 3 10 2 3" xfId="2283"/>
    <cellStyle name="Normal 3 10 2 3 2" xfId="2284"/>
    <cellStyle name="Normal 3 10 2 3 2 2" xfId="2285"/>
    <cellStyle name="Normal 3 10 2 3 3" xfId="2286"/>
    <cellStyle name="Normal 3 10 2 4" xfId="2287"/>
    <cellStyle name="Normal 3 10 2 4 2" xfId="2288"/>
    <cellStyle name="Normal 3 10 2 5" xfId="2289"/>
    <cellStyle name="Normal 3 10 3" xfId="2290"/>
    <cellStyle name="Normal 3 10 3 2" xfId="2291"/>
    <cellStyle name="Normal 3 10 3 2 2" xfId="2292"/>
    <cellStyle name="Normal 3 10 3 2 2 2" xfId="2293"/>
    <cellStyle name="Normal 3 10 3 2 3" xfId="2294"/>
    <cellStyle name="Normal 3 10 3 3" xfId="2295"/>
    <cellStyle name="Normal 3 10 3 3 2" xfId="2296"/>
    <cellStyle name="Normal 3 10 3 4" xfId="2297"/>
    <cellStyle name="Normal 3 10 4" xfId="2298"/>
    <cellStyle name="Normal 3 10 4 2" xfId="2299"/>
    <cellStyle name="Normal 3 10 4 2 2" xfId="2300"/>
    <cellStyle name="Normal 3 10 4 3" xfId="2301"/>
    <cellStyle name="Normal 3 10 5" xfId="2302"/>
    <cellStyle name="Normal 3 10 5 2" xfId="2303"/>
    <cellStyle name="Normal 3 10 6" xfId="2304"/>
    <cellStyle name="Normal 3 11" xfId="2305"/>
    <cellStyle name="Normal 3 11 2" xfId="2306"/>
    <cellStyle name="Normal 3 11 2 2" xfId="2307"/>
    <cellStyle name="Normal 3 11 2 2 2" xfId="2308"/>
    <cellStyle name="Normal 3 11 2 2 2 2" xfId="2309"/>
    <cellStyle name="Normal 3 11 2 2 3" xfId="2310"/>
    <cellStyle name="Normal 3 11 2 3" xfId="2311"/>
    <cellStyle name="Normal 3 11 2 3 2" xfId="2312"/>
    <cellStyle name="Normal 3 11 2 4" xfId="2313"/>
    <cellStyle name="Normal 3 11 3" xfId="2314"/>
    <cellStyle name="Normal 3 11 3 2" xfId="2315"/>
    <cellStyle name="Normal 3 11 3 2 2" xfId="2316"/>
    <cellStyle name="Normal 3 11 3 3" xfId="2317"/>
    <cellStyle name="Normal 3 11 4" xfId="2318"/>
    <cellStyle name="Normal 3 11 4 2" xfId="2319"/>
    <cellStyle name="Normal 3 11 5" xfId="2320"/>
    <cellStyle name="Normal 3 12" xfId="2321"/>
    <cellStyle name="Normal 3 12 2" xfId="2322"/>
    <cellStyle name="Normal 3 12 2 2" xfId="2323"/>
    <cellStyle name="Normal 3 12 2 2 2" xfId="2324"/>
    <cellStyle name="Normal 3 12 2 3" xfId="2325"/>
    <cellStyle name="Normal 3 12 3" xfId="2326"/>
    <cellStyle name="Normal 3 12 3 2" xfId="2327"/>
    <cellStyle name="Normal 3 12 4" xfId="2328"/>
    <cellStyle name="Normal 3 13" xfId="2329"/>
    <cellStyle name="Normal 3 13 2" xfId="2330"/>
    <cellStyle name="Normal 3 13 2 2" xfId="2331"/>
    <cellStyle name="Normal 3 13 3" xfId="2332"/>
    <cellStyle name="Normal 3 14" xfId="2333"/>
    <cellStyle name="Normal 3 14 2" xfId="2334"/>
    <cellStyle name="Normal 3 15" xfId="2335"/>
    <cellStyle name="Normal 3 2" xfId="2336"/>
    <cellStyle name="Normal 3 2 10" xfId="2337"/>
    <cellStyle name="Normal 3 2 10 2" xfId="2338"/>
    <cellStyle name="Normal 3 2 10 2 2" xfId="2339"/>
    <cellStyle name="Normal 3 2 10 2 2 2" xfId="2340"/>
    <cellStyle name="Normal 3 2 10 2 2 2 2" xfId="2341"/>
    <cellStyle name="Normal 3 2 10 2 2 3" xfId="2342"/>
    <cellStyle name="Normal 3 2 10 2 3" xfId="2343"/>
    <cellStyle name="Normal 3 2 10 2 3 2" xfId="2344"/>
    <cellStyle name="Normal 3 2 10 2 4" xfId="2345"/>
    <cellStyle name="Normal 3 2 10 3" xfId="2346"/>
    <cellStyle name="Normal 3 2 10 3 2" xfId="2347"/>
    <cellStyle name="Normal 3 2 10 3 2 2" xfId="2348"/>
    <cellStyle name="Normal 3 2 10 3 3" xfId="2349"/>
    <cellStyle name="Normal 3 2 10 4" xfId="2350"/>
    <cellStyle name="Normal 3 2 10 4 2" xfId="2351"/>
    <cellStyle name="Normal 3 2 10 5" xfId="2352"/>
    <cellStyle name="Normal 3 2 11" xfId="2353"/>
    <cellStyle name="Normal 3 2 11 2" xfId="2354"/>
    <cellStyle name="Normal 3 2 11 2 2" xfId="2355"/>
    <cellStyle name="Normal 3 2 11 2 2 2" xfId="2356"/>
    <cellStyle name="Normal 3 2 11 2 3" xfId="2357"/>
    <cellStyle name="Normal 3 2 11 3" xfId="2358"/>
    <cellStyle name="Normal 3 2 11 3 2" xfId="2359"/>
    <cellStyle name="Normal 3 2 11 4" xfId="2360"/>
    <cellStyle name="Normal 3 2 12" xfId="2361"/>
    <cellStyle name="Normal 3 2 12 2" xfId="2362"/>
    <cellStyle name="Normal 3 2 12 2 2" xfId="2363"/>
    <cellStyle name="Normal 3 2 12 3" xfId="2364"/>
    <cellStyle name="Normal 3 2 13" xfId="2365"/>
    <cellStyle name="Normal 3 2 13 2" xfId="2366"/>
    <cellStyle name="Normal 3 2 14" xfId="2367"/>
    <cellStyle name="Normal 3 2 2" xfId="2368"/>
    <cellStyle name="Normal 3 2 2 10" xfId="2369"/>
    <cellStyle name="Normal 3 2 2 10 2" xfId="2370"/>
    <cellStyle name="Normal 3 2 2 10 2 2" xfId="2371"/>
    <cellStyle name="Normal 3 2 2 10 2 2 2" xfId="2372"/>
    <cellStyle name="Normal 3 2 2 10 2 3" xfId="2373"/>
    <cellStyle name="Normal 3 2 2 10 3" xfId="2374"/>
    <cellStyle name="Normal 3 2 2 10 3 2" xfId="2375"/>
    <cellStyle name="Normal 3 2 2 10 4" xfId="2376"/>
    <cellStyle name="Normal 3 2 2 11" xfId="2377"/>
    <cellStyle name="Normal 3 2 2 11 2" xfId="2378"/>
    <cellStyle name="Normal 3 2 2 11 2 2" xfId="2379"/>
    <cellStyle name="Normal 3 2 2 11 3" xfId="2380"/>
    <cellStyle name="Normal 3 2 2 12" xfId="2381"/>
    <cellStyle name="Normal 3 2 2 12 2" xfId="2382"/>
    <cellStyle name="Normal 3 2 2 13" xfId="2383"/>
    <cellStyle name="Normal 3 2 2 2" xfId="2384"/>
    <cellStyle name="Normal 3 2 2 2 10" xfId="2385"/>
    <cellStyle name="Normal 3 2 2 2 10 2" xfId="2386"/>
    <cellStyle name="Normal 3 2 2 2 10 2 2" xfId="2387"/>
    <cellStyle name="Normal 3 2 2 2 10 3" xfId="2388"/>
    <cellStyle name="Normal 3 2 2 2 11" xfId="2389"/>
    <cellStyle name="Normal 3 2 2 2 11 2" xfId="2390"/>
    <cellStyle name="Normal 3 2 2 2 12" xfId="2391"/>
    <cellStyle name="Normal 3 2 2 2 2" xfId="2392"/>
    <cellStyle name="Normal 3 2 2 2 2 10" xfId="2393"/>
    <cellStyle name="Normal 3 2 2 2 2 10 2" xfId="2394"/>
    <cellStyle name="Normal 3 2 2 2 2 11" xfId="2395"/>
    <cellStyle name="Normal 3 2 2 2 2 2" xfId="2396"/>
    <cellStyle name="Normal 3 2 2 2 2 2 10" xfId="2397"/>
    <cellStyle name="Normal 3 2 2 2 2 2 2" xfId="2398"/>
    <cellStyle name="Normal 3 2 2 2 2 2 2 2" xfId="2399"/>
    <cellStyle name="Normal 3 2 2 2 2 2 2 2 2" xfId="2400"/>
    <cellStyle name="Normal 3 2 2 2 2 2 2 2 2 2" xfId="2401"/>
    <cellStyle name="Normal 3 2 2 2 2 2 2 2 2 2 2" xfId="2402"/>
    <cellStyle name="Normal 3 2 2 2 2 2 2 2 2 2 2 2" xfId="2403"/>
    <cellStyle name="Normal 3 2 2 2 2 2 2 2 2 2 2 2 2" xfId="2404"/>
    <cellStyle name="Normal 3 2 2 2 2 2 2 2 2 2 2 2 2 2" xfId="2405"/>
    <cellStyle name="Normal 3 2 2 2 2 2 2 2 2 2 2 2 2 2 2" xfId="2406"/>
    <cellStyle name="Normal 3 2 2 2 2 2 2 2 2 2 2 2 2 3" xfId="2407"/>
    <cellStyle name="Normal 3 2 2 2 2 2 2 2 2 2 2 2 3" xfId="2408"/>
    <cellStyle name="Normal 3 2 2 2 2 2 2 2 2 2 2 2 3 2" xfId="2409"/>
    <cellStyle name="Normal 3 2 2 2 2 2 2 2 2 2 2 2 4" xfId="2410"/>
    <cellStyle name="Normal 3 2 2 2 2 2 2 2 2 2 2 3" xfId="2411"/>
    <cellStyle name="Normal 3 2 2 2 2 2 2 2 2 2 2 3 2" xfId="2412"/>
    <cellStyle name="Normal 3 2 2 2 2 2 2 2 2 2 2 3 2 2" xfId="2413"/>
    <cellStyle name="Normal 3 2 2 2 2 2 2 2 2 2 2 3 3" xfId="2414"/>
    <cellStyle name="Normal 3 2 2 2 2 2 2 2 2 2 2 4" xfId="2415"/>
    <cellStyle name="Normal 3 2 2 2 2 2 2 2 2 2 2 4 2" xfId="2416"/>
    <cellStyle name="Normal 3 2 2 2 2 2 2 2 2 2 2 5" xfId="2417"/>
    <cellStyle name="Normal 3 2 2 2 2 2 2 2 2 2 3" xfId="2418"/>
    <cellStyle name="Normal 3 2 2 2 2 2 2 2 2 2 3 2" xfId="2419"/>
    <cellStyle name="Normal 3 2 2 2 2 2 2 2 2 2 3 2 2" xfId="2420"/>
    <cellStyle name="Normal 3 2 2 2 2 2 2 2 2 2 3 2 2 2" xfId="2421"/>
    <cellStyle name="Normal 3 2 2 2 2 2 2 2 2 2 3 2 3" xfId="2422"/>
    <cellStyle name="Normal 3 2 2 2 2 2 2 2 2 2 3 3" xfId="2423"/>
    <cellStyle name="Normal 3 2 2 2 2 2 2 2 2 2 3 3 2" xfId="2424"/>
    <cellStyle name="Normal 3 2 2 2 2 2 2 2 2 2 3 4" xfId="2425"/>
    <cellStyle name="Normal 3 2 2 2 2 2 2 2 2 2 4" xfId="2426"/>
    <cellStyle name="Normal 3 2 2 2 2 2 2 2 2 2 4 2" xfId="2427"/>
    <cellStyle name="Normal 3 2 2 2 2 2 2 2 2 2 4 2 2" xfId="2428"/>
    <cellStyle name="Normal 3 2 2 2 2 2 2 2 2 2 4 3" xfId="2429"/>
    <cellStyle name="Normal 3 2 2 2 2 2 2 2 2 2 5" xfId="2430"/>
    <cellStyle name="Normal 3 2 2 2 2 2 2 2 2 2 5 2" xfId="2431"/>
    <cellStyle name="Normal 3 2 2 2 2 2 2 2 2 2 6" xfId="2432"/>
    <cellStyle name="Normal 3 2 2 2 2 2 2 2 2 3" xfId="2433"/>
    <cellStyle name="Normal 3 2 2 2 2 2 2 2 2 3 2" xfId="2434"/>
    <cellStyle name="Normal 3 2 2 2 2 2 2 2 2 3 2 2" xfId="2435"/>
    <cellStyle name="Normal 3 2 2 2 2 2 2 2 2 3 2 2 2" xfId="2436"/>
    <cellStyle name="Normal 3 2 2 2 2 2 2 2 2 3 2 2 2 2" xfId="2437"/>
    <cellStyle name="Normal 3 2 2 2 2 2 2 2 2 3 2 2 3" xfId="2438"/>
    <cellStyle name="Normal 3 2 2 2 2 2 2 2 2 3 2 3" xfId="2439"/>
    <cellStyle name="Normal 3 2 2 2 2 2 2 2 2 3 2 3 2" xfId="2440"/>
    <cellStyle name="Normal 3 2 2 2 2 2 2 2 2 3 2 4" xfId="2441"/>
    <cellStyle name="Normal 3 2 2 2 2 2 2 2 2 3 3" xfId="2442"/>
    <cellStyle name="Normal 3 2 2 2 2 2 2 2 2 3 3 2" xfId="2443"/>
    <cellStyle name="Normal 3 2 2 2 2 2 2 2 2 3 3 2 2" xfId="2444"/>
    <cellStyle name="Normal 3 2 2 2 2 2 2 2 2 3 3 3" xfId="2445"/>
    <cellStyle name="Normal 3 2 2 2 2 2 2 2 2 3 4" xfId="2446"/>
    <cellStyle name="Normal 3 2 2 2 2 2 2 2 2 3 4 2" xfId="2447"/>
    <cellStyle name="Normal 3 2 2 2 2 2 2 2 2 3 5" xfId="2448"/>
    <cellStyle name="Normal 3 2 2 2 2 2 2 2 2 4" xfId="2449"/>
    <cellStyle name="Normal 3 2 2 2 2 2 2 2 2 4 2" xfId="2450"/>
    <cellStyle name="Normal 3 2 2 2 2 2 2 2 2 4 2 2" xfId="2451"/>
    <cellStyle name="Normal 3 2 2 2 2 2 2 2 2 4 2 2 2" xfId="2452"/>
    <cellStyle name="Normal 3 2 2 2 2 2 2 2 2 4 2 3" xfId="2453"/>
    <cellStyle name="Normal 3 2 2 2 2 2 2 2 2 4 3" xfId="2454"/>
    <cellStyle name="Normal 3 2 2 2 2 2 2 2 2 4 3 2" xfId="2455"/>
    <cellStyle name="Normal 3 2 2 2 2 2 2 2 2 4 4" xfId="2456"/>
    <cellStyle name="Normal 3 2 2 2 2 2 2 2 2 5" xfId="2457"/>
    <cellStyle name="Normal 3 2 2 2 2 2 2 2 2 5 2" xfId="2458"/>
    <cellStyle name="Normal 3 2 2 2 2 2 2 2 2 5 2 2" xfId="2459"/>
    <cellStyle name="Normal 3 2 2 2 2 2 2 2 2 5 3" xfId="2460"/>
    <cellStyle name="Normal 3 2 2 2 2 2 2 2 2 6" xfId="2461"/>
    <cellStyle name="Normal 3 2 2 2 2 2 2 2 2 6 2" xfId="2462"/>
    <cellStyle name="Normal 3 2 2 2 2 2 2 2 2 7" xfId="2463"/>
    <cellStyle name="Normal 3 2 2 2 2 2 2 2 3" xfId="2464"/>
    <cellStyle name="Normal 3 2 2 2 2 2 2 2 3 2" xfId="2465"/>
    <cellStyle name="Normal 3 2 2 2 2 2 2 2 3 2 2" xfId="2466"/>
    <cellStyle name="Normal 3 2 2 2 2 2 2 2 3 2 2 2" xfId="2467"/>
    <cellStyle name="Normal 3 2 2 2 2 2 2 2 3 2 2 2 2" xfId="2468"/>
    <cellStyle name="Normal 3 2 2 2 2 2 2 2 3 2 2 2 2 2" xfId="2469"/>
    <cellStyle name="Normal 3 2 2 2 2 2 2 2 3 2 2 2 3" xfId="2470"/>
    <cellStyle name="Normal 3 2 2 2 2 2 2 2 3 2 2 3" xfId="2471"/>
    <cellStyle name="Normal 3 2 2 2 2 2 2 2 3 2 2 3 2" xfId="2472"/>
    <cellStyle name="Normal 3 2 2 2 2 2 2 2 3 2 2 4" xfId="2473"/>
    <cellStyle name="Normal 3 2 2 2 2 2 2 2 3 2 3" xfId="2474"/>
    <cellStyle name="Normal 3 2 2 2 2 2 2 2 3 2 3 2" xfId="2475"/>
    <cellStyle name="Normal 3 2 2 2 2 2 2 2 3 2 3 2 2" xfId="2476"/>
    <cellStyle name="Normal 3 2 2 2 2 2 2 2 3 2 3 3" xfId="2477"/>
    <cellStyle name="Normal 3 2 2 2 2 2 2 2 3 2 4" xfId="2478"/>
    <cellStyle name="Normal 3 2 2 2 2 2 2 2 3 2 4 2" xfId="2479"/>
    <cellStyle name="Normal 3 2 2 2 2 2 2 2 3 2 5" xfId="2480"/>
    <cellStyle name="Normal 3 2 2 2 2 2 2 2 3 3" xfId="2481"/>
    <cellStyle name="Normal 3 2 2 2 2 2 2 2 3 3 2" xfId="2482"/>
    <cellStyle name="Normal 3 2 2 2 2 2 2 2 3 3 2 2" xfId="2483"/>
    <cellStyle name="Normal 3 2 2 2 2 2 2 2 3 3 2 2 2" xfId="2484"/>
    <cellStyle name="Normal 3 2 2 2 2 2 2 2 3 3 2 3" xfId="2485"/>
    <cellStyle name="Normal 3 2 2 2 2 2 2 2 3 3 3" xfId="2486"/>
    <cellStyle name="Normal 3 2 2 2 2 2 2 2 3 3 3 2" xfId="2487"/>
    <cellStyle name="Normal 3 2 2 2 2 2 2 2 3 3 4" xfId="2488"/>
    <cellStyle name="Normal 3 2 2 2 2 2 2 2 3 4" xfId="2489"/>
    <cellStyle name="Normal 3 2 2 2 2 2 2 2 3 4 2" xfId="2490"/>
    <cellStyle name="Normal 3 2 2 2 2 2 2 2 3 4 2 2" xfId="2491"/>
    <cellStyle name="Normal 3 2 2 2 2 2 2 2 3 4 3" xfId="2492"/>
    <cellStyle name="Normal 3 2 2 2 2 2 2 2 3 5" xfId="2493"/>
    <cellStyle name="Normal 3 2 2 2 2 2 2 2 3 5 2" xfId="2494"/>
    <cellStyle name="Normal 3 2 2 2 2 2 2 2 3 6" xfId="2495"/>
    <cellStyle name="Normal 3 2 2 2 2 2 2 2 4" xfId="2496"/>
    <cellStyle name="Normal 3 2 2 2 2 2 2 2 4 2" xfId="2497"/>
    <cellStyle name="Normal 3 2 2 2 2 2 2 2 4 2 2" xfId="2498"/>
    <cellStyle name="Normal 3 2 2 2 2 2 2 2 4 2 2 2" xfId="2499"/>
    <cellStyle name="Normal 3 2 2 2 2 2 2 2 4 2 2 2 2" xfId="2500"/>
    <cellStyle name="Normal 3 2 2 2 2 2 2 2 4 2 2 3" xfId="2501"/>
    <cellStyle name="Normal 3 2 2 2 2 2 2 2 4 2 3" xfId="2502"/>
    <cellStyle name="Normal 3 2 2 2 2 2 2 2 4 2 3 2" xfId="2503"/>
    <cellStyle name="Normal 3 2 2 2 2 2 2 2 4 2 4" xfId="2504"/>
    <cellStyle name="Normal 3 2 2 2 2 2 2 2 4 3" xfId="2505"/>
    <cellStyle name="Normal 3 2 2 2 2 2 2 2 4 3 2" xfId="2506"/>
    <cellStyle name="Normal 3 2 2 2 2 2 2 2 4 3 2 2" xfId="2507"/>
    <cellStyle name="Normal 3 2 2 2 2 2 2 2 4 3 3" xfId="2508"/>
    <cellStyle name="Normal 3 2 2 2 2 2 2 2 4 4" xfId="2509"/>
    <cellStyle name="Normal 3 2 2 2 2 2 2 2 4 4 2" xfId="2510"/>
    <cellStyle name="Normal 3 2 2 2 2 2 2 2 4 5" xfId="2511"/>
    <cellStyle name="Normal 3 2 2 2 2 2 2 2 5" xfId="2512"/>
    <cellStyle name="Normal 3 2 2 2 2 2 2 2 5 2" xfId="2513"/>
    <cellStyle name="Normal 3 2 2 2 2 2 2 2 5 2 2" xfId="2514"/>
    <cellStyle name="Normal 3 2 2 2 2 2 2 2 5 2 2 2" xfId="2515"/>
    <cellStyle name="Normal 3 2 2 2 2 2 2 2 5 2 3" xfId="2516"/>
    <cellStyle name="Normal 3 2 2 2 2 2 2 2 5 3" xfId="2517"/>
    <cellStyle name="Normal 3 2 2 2 2 2 2 2 5 3 2" xfId="2518"/>
    <cellStyle name="Normal 3 2 2 2 2 2 2 2 5 4" xfId="2519"/>
    <cellStyle name="Normal 3 2 2 2 2 2 2 2 6" xfId="2520"/>
    <cellStyle name="Normal 3 2 2 2 2 2 2 2 6 2" xfId="2521"/>
    <cellStyle name="Normal 3 2 2 2 2 2 2 2 6 2 2" xfId="2522"/>
    <cellStyle name="Normal 3 2 2 2 2 2 2 2 6 3" xfId="2523"/>
    <cellStyle name="Normal 3 2 2 2 2 2 2 2 7" xfId="2524"/>
    <cellStyle name="Normal 3 2 2 2 2 2 2 2 7 2" xfId="2525"/>
    <cellStyle name="Normal 3 2 2 2 2 2 2 2 8" xfId="2526"/>
    <cellStyle name="Normal 3 2 2 2 2 2 2 3" xfId="2527"/>
    <cellStyle name="Normal 3 2 2 2 2 2 2 3 2" xfId="2528"/>
    <cellStyle name="Normal 3 2 2 2 2 2 2 3 2 2" xfId="2529"/>
    <cellStyle name="Normal 3 2 2 2 2 2 2 3 2 2 2" xfId="2530"/>
    <cellStyle name="Normal 3 2 2 2 2 2 2 3 2 2 2 2" xfId="2531"/>
    <cellStyle name="Normal 3 2 2 2 2 2 2 3 2 2 2 2 2" xfId="2532"/>
    <cellStyle name="Normal 3 2 2 2 2 2 2 3 2 2 2 2 2 2" xfId="2533"/>
    <cellStyle name="Normal 3 2 2 2 2 2 2 3 2 2 2 2 3" xfId="2534"/>
    <cellStyle name="Normal 3 2 2 2 2 2 2 3 2 2 2 3" xfId="2535"/>
    <cellStyle name="Normal 3 2 2 2 2 2 2 3 2 2 2 3 2" xfId="2536"/>
    <cellStyle name="Normal 3 2 2 2 2 2 2 3 2 2 2 4" xfId="2537"/>
    <cellStyle name="Normal 3 2 2 2 2 2 2 3 2 2 3" xfId="2538"/>
    <cellStyle name="Normal 3 2 2 2 2 2 2 3 2 2 3 2" xfId="2539"/>
    <cellStyle name="Normal 3 2 2 2 2 2 2 3 2 2 3 2 2" xfId="2540"/>
    <cellStyle name="Normal 3 2 2 2 2 2 2 3 2 2 3 3" xfId="2541"/>
    <cellStyle name="Normal 3 2 2 2 2 2 2 3 2 2 4" xfId="2542"/>
    <cellStyle name="Normal 3 2 2 2 2 2 2 3 2 2 4 2" xfId="2543"/>
    <cellStyle name="Normal 3 2 2 2 2 2 2 3 2 2 5" xfId="2544"/>
    <cellStyle name="Normal 3 2 2 2 2 2 2 3 2 3" xfId="2545"/>
    <cellStyle name="Normal 3 2 2 2 2 2 2 3 2 3 2" xfId="2546"/>
    <cellStyle name="Normal 3 2 2 2 2 2 2 3 2 3 2 2" xfId="2547"/>
    <cellStyle name="Normal 3 2 2 2 2 2 2 3 2 3 2 2 2" xfId="2548"/>
    <cellStyle name="Normal 3 2 2 2 2 2 2 3 2 3 2 3" xfId="2549"/>
    <cellStyle name="Normal 3 2 2 2 2 2 2 3 2 3 3" xfId="2550"/>
    <cellStyle name="Normal 3 2 2 2 2 2 2 3 2 3 3 2" xfId="2551"/>
    <cellStyle name="Normal 3 2 2 2 2 2 2 3 2 3 4" xfId="2552"/>
    <cellStyle name="Normal 3 2 2 2 2 2 2 3 2 4" xfId="2553"/>
    <cellStyle name="Normal 3 2 2 2 2 2 2 3 2 4 2" xfId="2554"/>
    <cellStyle name="Normal 3 2 2 2 2 2 2 3 2 4 2 2" xfId="2555"/>
    <cellStyle name="Normal 3 2 2 2 2 2 2 3 2 4 3" xfId="2556"/>
    <cellStyle name="Normal 3 2 2 2 2 2 2 3 2 5" xfId="2557"/>
    <cellStyle name="Normal 3 2 2 2 2 2 2 3 2 5 2" xfId="2558"/>
    <cellStyle name="Normal 3 2 2 2 2 2 2 3 2 6" xfId="2559"/>
    <cellStyle name="Normal 3 2 2 2 2 2 2 3 3" xfId="2560"/>
    <cellStyle name="Normal 3 2 2 2 2 2 2 3 3 2" xfId="2561"/>
    <cellStyle name="Normal 3 2 2 2 2 2 2 3 3 2 2" xfId="2562"/>
    <cellStyle name="Normal 3 2 2 2 2 2 2 3 3 2 2 2" xfId="2563"/>
    <cellStyle name="Normal 3 2 2 2 2 2 2 3 3 2 2 2 2" xfId="2564"/>
    <cellStyle name="Normal 3 2 2 2 2 2 2 3 3 2 2 3" xfId="2565"/>
    <cellStyle name="Normal 3 2 2 2 2 2 2 3 3 2 3" xfId="2566"/>
    <cellStyle name="Normal 3 2 2 2 2 2 2 3 3 2 3 2" xfId="2567"/>
    <cellStyle name="Normal 3 2 2 2 2 2 2 3 3 2 4" xfId="2568"/>
    <cellStyle name="Normal 3 2 2 2 2 2 2 3 3 3" xfId="2569"/>
    <cellStyle name="Normal 3 2 2 2 2 2 2 3 3 3 2" xfId="2570"/>
    <cellStyle name="Normal 3 2 2 2 2 2 2 3 3 3 2 2" xfId="2571"/>
    <cellStyle name="Normal 3 2 2 2 2 2 2 3 3 3 3" xfId="2572"/>
    <cellStyle name="Normal 3 2 2 2 2 2 2 3 3 4" xfId="2573"/>
    <cellStyle name="Normal 3 2 2 2 2 2 2 3 3 4 2" xfId="2574"/>
    <cellStyle name="Normal 3 2 2 2 2 2 2 3 3 5" xfId="2575"/>
    <cellStyle name="Normal 3 2 2 2 2 2 2 3 4" xfId="2576"/>
    <cellStyle name="Normal 3 2 2 2 2 2 2 3 4 2" xfId="2577"/>
    <cellStyle name="Normal 3 2 2 2 2 2 2 3 4 2 2" xfId="2578"/>
    <cellStyle name="Normal 3 2 2 2 2 2 2 3 4 2 2 2" xfId="2579"/>
    <cellStyle name="Normal 3 2 2 2 2 2 2 3 4 2 3" xfId="2580"/>
    <cellStyle name="Normal 3 2 2 2 2 2 2 3 4 3" xfId="2581"/>
    <cellStyle name="Normal 3 2 2 2 2 2 2 3 4 3 2" xfId="2582"/>
    <cellStyle name="Normal 3 2 2 2 2 2 2 3 4 4" xfId="2583"/>
    <cellStyle name="Normal 3 2 2 2 2 2 2 3 5" xfId="2584"/>
    <cellStyle name="Normal 3 2 2 2 2 2 2 3 5 2" xfId="2585"/>
    <cellStyle name="Normal 3 2 2 2 2 2 2 3 5 2 2" xfId="2586"/>
    <cellStyle name="Normal 3 2 2 2 2 2 2 3 5 3" xfId="2587"/>
    <cellStyle name="Normal 3 2 2 2 2 2 2 3 6" xfId="2588"/>
    <cellStyle name="Normal 3 2 2 2 2 2 2 3 6 2" xfId="2589"/>
    <cellStyle name="Normal 3 2 2 2 2 2 2 3 7" xfId="2590"/>
    <cellStyle name="Normal 3 2 2 2 2 2 2 4" xfId="2591"/>
    <cellStyle name="Normal 3 2 2 2 2 2 2 4 2" xfId="2592"/>
    <cellStyle name="Normal 3 2 2 2 2 2 2 4 2 2" xfId="2593"/>
    <cellStyle name="Normal 3 2 2 2 2 2 2 4 2 2 2" xfId="2594"/>
    <cellStyle name="Normal 3 2 2 2 2 2 2 4 2 2 2 2" xfId="2595"/>
    <cellStyle name="Normal 3 2 2 2 2 2 2 4 2 2 2 2 2" xfId="2596"/>
    <cellStyle name="Normal 3 2 2 2 2 2 2 4 2 2 2 3" xfId="2597"/>
    <cellStyle name="Normal 3 2 2 2 2 2 2 4 2 2 3" xfId="2598"/>
    <cellStyle name="Normal 3 2 2 2 2 2 2 4 2 2 3 2" xfId="2599"/>
    <cellStyle name="Normal 3 2 2 2 2 2 2 4 2 2 4" xfId="2600"/>
    <cellStyle name="Normal 3 2 2 2 2 2 2 4 2 3" xfId="2601"/>
    <cellStyle name="Normal 3 2 2 2 2 2 2 4 2 3 2" xfId="2602"/>
    <cellStyle name="Normal 3 2 2 2 2 2 2 4 2 3 2 2" xfId="2603"/>
    <cellStyle name="Normal 3 2 2 2 2 2 2 4 2 3 3" xfId="2604"/>
    <cellStyle name="Normal 3 2 2 2 2 2 2 4 2 4" xfId="2605"/>
    <cellStyle name="Normal 3 2 2 2 2 2 2 4 2 4 2" xfId="2606"/>
    <cellStyle name="Normal 3 2 2 2 2 2 2 4 2 5" xfId="2607"/>
    <cellStyle name="Normal 3 2 2 2 2 2 2 4 3" xfId="2608"/>
    <cellStyle name="Normal 3 2 2 2 2 2 2 4 3 2" xfId="2609"/>
    <cellStyle name="Normal 3 2 2 2 2 2 2 4 3 2 2" xfId="2610"/>
    <cellStyle name="Normal 3 2 2 2 2 2 2 4 3 2 2 2" xfId="2611"/>
    <cellStyle name="Normal 3 2 2 2 2 2 2 4 3 2 3" xfId="2612"/>
    <cellStyle name="Normal 3 2 2 2 2 2 2 4 3 3" xfId="2613"/>
    <cellStyle name="Normal 3 2 2 2 2 2 2 4 3 3 2" xfId="2614"/>
    <cellStyle name="Normal 3 2 2 2 2 2 2 4 3 4" xfId="2615"/>
    <cellStyle name="Normal 3 2 2 2 2 2 2 4 4" xfId="2616"/>
    <cellStyle name="Normal 3 2 2 2 2 2 2 4 4 2" xfId="2617"/>
    <cellStyle name="Normal 3 2 2 2 2 2 2 4 4 2 2" xfId="2618"/>
    <cellStyle name="Normal 3 2 2 2 2 2 2 4 4 3" xfId="2619"/>
    <cellStyle name="Normal 3 2 2 2 2 2 2 4 5" xfId="2620"/>
    <cellStyle name="Normal 3 2 2 2 2 2 2 4 5 2" xfId="2621"/>
    <cellStyle name="Normal 3 2 2 2 2 2 2 4 6" xfId="2622"/>
    <cellStyle name="Normal 3 2 2 2 2 2 2 5" xfId="2623"/>
    <cellStyle name="Normal 3 2 2 2 2 2 2 5 2" xfId="2624"/>
    <cellStyle name="Normal 3 2 2 2 2 2 2 5 2 2" xfId="2625"/>
    <cellStyle name="Normal 3 2 2 2 2 2 2 5 2 2 2" xfId="2626"/>
    <cellStyle name="Normal 3 2 2 2 2 2 2 5 2 2 2 2" xfId="2627"/>
    <cellStyle name="Normal 3 2 2 2 2 2 2 5 2 2 3" xfId="2628"/>
    <cellStyle name="Normal 3 2 2 2 2 2 2 5 2 3" xfId="2629"/>
    <cellStyle name="Normal 3 2 2 2 2 2 2 5 2 3 2" xfId="2630"/>
    <cellStyle name="Normal 3 2 2 2 2 2 2 5 2 4" xfId="2631"/>
    <cellStyle name="Normal 3 2 2 2 2 2 2 5 3" xfId="2632"/>
    <cellStyle name="Normal 3 2 2 2 2 2 2 5 3 2" xfId="2633"/>
    <cellStyle name="Normal 3 2 2 2 2 2 2 5 3 2 2" xfId="2634"/>
    <cellStyle name="Normal 3 2 2 2 2 2 2 5 3 3" xfId="2635"/>
    <cellStyle name="Normal 3 2 2 2 2 2 2 5 4" xfId="2636"/>
    <cellStyle name="Normal 3 2 2 2 2 2 2 5 4 2" xfId="2637"/>
    <cellStyle name="Normal 3 2 2 2 2 2 2 5 5" xfId="2638"/>
    <cellStyle name="Normal 3 2 2 2 2 2 2 6" xfId="2639"/>
    <cellStyle name="Normal 3 2 2 2 2 2 2 6 2" xfId="2640"/>
    <cellStyle name="Normal 3 2 2 2 2 2 2 6 2 2" xfId="2641"/>
    <cellStyle name="Normal 3 2 2 2 2 2 2 6 2 2 2" xfId="2642"/>
    <cellStyle name="Normal 3 2 2 2 2 2 2 6 2 3" xfId="2643"/>
    <cellStyle name="Normal 3 2 2 2 2 2 2 6 3" xfId="2644"/>
    <cellStyle name="Normal 3 2 2 2 2 2 2 6 3 2" xfId="2645"/>
    <cellStyle name="Normal 3 2 2 2 2 2 2 6 4" xfId="2646"/>
    <cellStyle name="Normal 3 2 2 2 2 2 2 7" xfId="2647"/>
    <cellStyle name="Normal 3 2 2 2 2 2 2 7 2" xfId="2648"/>
    <cellStyle name="Normal 3 2 2 2 2 2 2 7 2 2" xfId="2649"/>
    <cellStyle name="Normal 3 2 2 2 2 2 2 7 3" xfId="2650"/>
    <cellStyle name="Normal 3 2 2 2 2 2 2 8" xfId="2651"/>
    <cellStyle name="Normal 3 2 2 2 2 2 2 8 2" xfId="2652"/>
    <cellStyle name="Normal 3 2 2 2 2 2 2 9" xfId="2653"/>
    <cellStyle name="Normal 3 2 2 2 2 2 3" xfId="2654"/>
    <cellStyle name="Normal 3 2 2 2 2 2 3 2" xfId="2655"/>
    <cellStyle name="Normal 3 2 2 2 2 2 3 2 2" xfId="2656"/>
    <cellStyle name="Normal 3 2 2 2 2 2 3 2 2 2" xfId="2657"/>
    <cellStyle name="Normal 3 2 2 2 2 2 3 2 2 2 2" xfId="2658"/>
    <cellStyle name="Normal 3 2 2 2 2 2 3 2 2 2 2 2" xfId="2659"/>
    <cellStyle name="Normal 3 2 2 2 2 2 3 2 2 2 2 2 2" xfId="2660"/>
    <cellStyle name="Normal 3 2 2 2 2 2 3 2 2 2 2 2 2 2" xfId="2661"/>
    <cellStyle name="Normal 3 2 2 2 2 2 3 2 2 2 2 2 3" xfId="2662"/>
    <cellStyle name="Normal 3 2 2 2 2 2 3 2 2 2 2 3" xfId="2663"/>
    <cellStyle name="Normal 3 2 2 2 2 2 3 2 2 2 2 3 2" xfId="2664"/>
    <cellStyle name="Normal 3 2 2 2 2 2 3 2 2 2 2 4" xfId="2665"/>
    <cellStyle name="Normal 3 2 2 2 2 2 3 2 2 2 3" xfId="2666"/>
    <cellStyle name="Normal 3 2 2 2 2 2 3 2 2 2 3 2" xfId="2667"/>
    <cellStyle name="Normal 3 2 2 2 2 2 3 2 2 2 3 2 2" xfId="2668"/>
    <cellStyle name="Normal 3 2 2 2 2 2 3 2 2 2 3 3" xfId="2669"/>
    <cellStyle name="Normal 3 2 2 2 2 2 3 2 2 2 4" xfId="2670"/>
    <cellStyle name="Normal 3 2 2 2 2 2 3 2 2 2 4 2" xfId="2671"/>
    <cellStyle name="Normal 3 2 2 2 2 2 3 2 2 2 5" xfId="2672"/>
    <cellStyle name="Normal 3 2 2 2 2 2 3 2 2 3" xfId="2673"/>
    <cellStyle name="Normal 3 2 2 2 2 2 3 2 2 3 2" xfId="2674"/>
    <cellStyle name="Normal 3 2 2 2 2 2 3 2 2 3 2 2" xfId="2675"/>
    <cellStyle name="Normal 3 2 2 2 2 2 3 2 2 3 2 2 2" xfId="2676"/>
    <cellStyle name="Normal 3 2 2 2 2 2 3 2 2 3 2 3" xfId="2677"/>
    <cellStyle name="Normal 3 2 2 2 2 2 3 2 2 3 3" xfId="2678"/>
    <cellStyle name="Normal 3 2 2 2 2 2 3 2 2 3 3 2" xfId="2679"/>
    <cellStyle name="Normal 3 2 2 2 2 2 3 2 2 3 4" xfId="2680"/>
    <cellStyle name="Normal 3 2 2 2 2 2 3 2 2 4" xfId="2681"/>
    <cellStyle name="Normal 3 2 2 2 2 2 3 2 2 4 2" xfId="2682"/>
    <cellStyle name="Normal 3 2 2 2 2 2 3 2 2 4 2 2" xfId="2683"/>
    <cellStyle name="Normal 3 2 2 2 2 2 3 2 2 4 3" xfId="2684"/>
    <cellStyle name="Normal 3 2 2 2 2 2 3 2 2 5" xfId="2685"/>
    <cellStyle name="Normal 3 2 2 2 2 2 3 2 2 5 2" xfId="2686"/>
    <cellStyle name="Normal 3 2 2 2 2 2 3 2 2 6" xfId="2687"/>
    <cellStyle name="Normal 3 2 2 2 2 2 3 2 3" xfId="2688"/>
    <cellStyle name="Normal 3 2 2 2 2 2 3 2 3 2" xfId="2689"/>
    <cellStyle name="Normal 3 2 2 2 2 2 3 2 3 2 2" xfId="2690"/>
    <cellStyle name="Normal 3 2 2 2 2 2 3 2 3 2 2 2" xfId="2691"/>
    <cellStyle name="Normal 3 2 2 2 2 2 3 2 3 2 2 2 2" xfId="2692"/>
    <cellStyle name="Normal 3 2 2 2 2 2 3 2 3 2 2 3" xfId="2693"/>
    <cellStyle name="Normal 3 2 2 2 2 2 3 2 3 2 3" xfId="2694"/>
    <cellStyle name="Normal 3 2 2 2 2 2 3 2 3 2 3 2" xfId="2695"/>
    <cellStyle name="Normal 3 2 2 2 2 2 3 2 3 2 4" xfId="2696"/>
    <cellStyle name="Normal 3 2 2 2 2 2 3 2 3 3" xfId="2697"/>
    <cellStyle name="Normal 3 2 2 2 2 2 3 2 3 3 2" xfId="2698"/>
    <cellStyle name="Normal 3 2 2 2 2 2 3 2 3 3 2 2" xfId="2699"/>
    <cellStyle name="Normal 3 2 2 2 2 2 3 2 3 3 3" xfId="2700"/>
    <cellStyle name="Normal 3 2 2 2 2 2 3 2 3 4" xfId="2701"/>
    <cellStyle name="Normal 3 2 2 2 2 2 3 2 3 4 2" xfId="2702"/>
    <cellStyle name="Normal 3 2 2 2 2 2 3 2 3 5" xfId="2703"/>
    <cellStyle name="Normal 3 2 2 2 2 2 3 2 4" xfId="2704"/>
    <cellStyle name="Normal 3 2 2 2 2 2 3 2 4 2" xfId="2705"/>
    <cellStyle name="Normal 3 2 2 2 2 2 3 2 4 2 2" xfId="2706"/>
    <cellStyle name="Normal 3 2 2 2 2 2 3 2 4 2 2 2" xfId="2707"/>
    <cellStyle name="Normal 3 2 2 2 2 2 3 2 4 2 3" xfId="2708"/>
    <cellStyle name="Normal 3 2 2 2 2 2 3 2 4 3" xfId="2709"/>
    <cellStyle name="Normal 3 2 2 2 2 2 3 2 4 3 2" xfId="2710"/>
    <cellStyle name="Normal 3 2 2 2 2 2 3 2 4 4" xfId="2711"/>
    <cellStyle name="Normal 3 2 2 2 2 2 3 2 5" xfId="2712"/>
    <cellStyle name="Normal 3 2 2 2 2 2 3 2 5 2" xfId="2713"/>
    <cellStyle name="Normal 3 2 2 2 2 2 3 2 5 2 2" xfId="2714"/>
    <cellStyle name="Normal 3 2 2 2 2 2 3 2 5 3" xfId="2715"/>
    <cellStyle name="Normal 3 2 2 2 2 2 3 2 6" xfId="2716"/>
    <cellStyle name="Normal 3 2 2 2 2 2 3 2 6 2" xfId="2717"/>
    <cellStyle name="Normal 3 2 2 2 2 2 3 2 7" xfId="2718"/>
    <cellStyle name="Normal 3 2 2 2 2 2 3 3" xfId="2719"/>
    <cellStyle name="Normal 3 2 2 2 2 2 3 3 2" xfId="2720"/>
    <cellStyle name="Normal 3 2 2 2 2 2 3 3 2 2" xfId="2721"/>
    <cellStyle name="Normal 3 2 2 2 2 2 3 3 2 2 2" xfId="2722"/>
    <cellStyle name="Normal 3 2 2 2 2 2 3 3 2 2 2 2" xfId="2723"/>
    <cellStyle name="Normal 3 2 2 2 2 2 3 3 2 2 2 2 2" xfId="2724"/>
    <cellStyle name="Normal 3 2 2 2 2 2 3 3 2 2 2 3" xfId="2725"/>
    <cellStyle name="Normal 3 2 2 2 2 2 3 3 2 2 3" xfId="2726"/>
    <cellStyle name="Normal 3 2 2 2 2 2 3 3 2 2 3 2" xfId="2727"/>
    <cellStyle name="Normal 3 2 2 2 2 2 3 3 2 2 4" xfId="2728"/>
    <cellStyle name="Normal 3 2 2 2 2 2 3 3 2 3" xfId="2729"/>
    <cellStyle name="Normal 3 2 2 2 2 2 3 3 2 3 2" xfId="2730"/>
    <cellStyle name="Normal 3 2 2 2 2 2 3 3 2 3 2 2" xfId="2731"/>
    <cellStyle name="Normal 3 2 2 2 2 2 3 3 2 3 3" xfId="2732"/>
    <cellStyle name="Normal 3 2 2 2 2 2 3 3 2 4" xfId="2733"/>
    <cellStyle name="Normal 3 2 2 2 2 2 3 3 2 4 2" xfId="2734"/>
    <cellStyle name="Normal 3 2 2 2 2 2 3 3 2 5" xfId="2735"/>
    <cellStyle name="Normal 3 2 2 2 2 2 3 3 3" xfId="2736"/>
    <cellStyle name="Normal 3 2 2 2 2 2 3 3 3 2" xfId="2737"/>
    <cellStyle name="Normal 3 2 2 2 2 2 3 3 3 2 2" xfId="2738"/>
    <cellStyle name="Normal 3 2 2 2 2 2 3 3 3 2 2 2" xfId="2739"/>
    <cellStyle name="Normal 3 2 2 2 2 2 3 3 3 2 3" xfId="2740"/>
    <cellStyle name="Normal 3 2 2 2 2 2 3 3 3 3" xfId="2741"/>
    <cellStyle name="Normal 3 2 2 2 2 2 3 3 3 3 2" xfId="2742"/>
    <cellStyle name="Normal 3 2 2 2 2 2 3 3 3 4" xfId="2743"/>
    <cellStyle name="Normal 3 2 2 2 2 2 3 3 4" xfId="2744"/>
    <cellStyle name="Normal 3 2 2 2 2 2 3 3 4 2" xfId="2745"/>
    <cellStyle name="Normal 3 2 2 2 2 2 3 3 4 2 2" xfId="2746"/>
    <cellStyle name="Normal 3 2 2 2 2 2 3 3 4 3" xfId="2747"/>
    <cellStyle name="Normal 3 2 2 2 2 2 3 3 5" xfId="2748"/>
    <cellStyle name="Normal 3 2 2 2 2 2 3 3 5 2" xfId="2749"/>
    <cellStyle name="Normal 3 2 2 2 2 2 3 3 6" xfId="2750"/>
    <cellStyle name="Normal 3 2 2 2 2 2 3 4" xfId="2751"/>
    <cellStyle name="Normal 3 2 2 2 2 2 3 4 2" xfId="2752"/>
    <cellStyle name="Normal 3 2 2 2 2 2 3 4 2 2" xfId="2753"/>
    <cellStyle name="Normal 3 2 2 2 2 2 3 4 2 2 2" xfId="2754"/>
    <cellStyle name="Normal 3 2 2 2 2 2 3 4 2 2 2 2" xfId="2755"/>
    <cellStyle name="Normal 3 2 2 2 2 2 3 4 2 2 3" xfId="2756"/>
    <cellStyle name="Normal 3 2 2 2 2 2 3 4 2 3" xfId="2757"/>
    <cellStyle name="Normal 3 2 2 2 2 2 3 4 2 3 2" xfId="2758"/>
    <cellStyle name="Normal 3 2 2 2 2 2 3 4 2 4" xfId="2759"/>
    <cellStyle name="Normal 3 2 2 2 2 2 3 4 3" xfId="2760"/>
    <cellStyle name="Normal 3 2 2 2 2 2 3 4 3 2" xfId="2761"/>
    <cellStyle name="Normal 3 2 2 2 2 2 3 4 3 2 2" xfId="2762"/>
    <cellStyle name="Normal 3 2 2 2 2 2 3 4 3 3" xfId="2763"/>
    <cellStyle name="Normal 3 2 2 2 2 2 3 4 4" xfId="2764"/>
    <cellStyle name="Normal 3 2 2 2 2 2 3 4 4 2" xfId="2765"/>
    <cellStyle name="Normal 3 2 2 2 2 2 3 4 5" xfId="2766"/>
    <cellStyle name="Normal 3 2 2 2 2 2 3 5" xfId="2767"/>
    <cellStyle name="Normal 3 2 2 2 2 2 3 5 2" xfId="2768"/>
    <cellStyle name="Normal 3 2 2 2 2 2 3 5 2 2" xfId="2769"/>
    <cellStyle name="Normal 3 2 2 2 2 2 3 5 2 2 2" xfId="2770"/>
    <cellStyle name="Normal 3 2 2 2 2 2 3 5 2 3" xfId="2771"/>
    <cellStyle name="Normal 3 2 2 2 2 2 3 5 3" xfId="2772"/>
    <cellStyle name="Normal 3 2 2 2 2 2 3 5 3 2" xfId="2773"/>
    <cellStyle name="Normal 3 2 2 2 2 2 3 5 4" xfId="2774"/>
    <cellStyle name="Normal 3 2 2 2 2 2 3 6" xfId="2775"/>
    <cellStyle name="Normal 3 2 2 2 2 2 3 6 2" xfId="2776"/>
    <cellStyle name="Normal 3 2 2 2 2 2 3 6 2 2" xfId="2777"/>
    <cellStyle name="Normal 3 2 2 2 2 2 3 6 3" xfId="2778"/>
    <cellStyle name="Normal 3 2 2 2 2 2 3 7" xfId="2779"/>
    <cellStyle name="Normal 3 2 2 2 2 2 3 7 2" xfId="2780"/>
    <cellStyle name="Normal 3 2 2 2 2 2 3 8" xfId="2781"/>
    <cellStyle name="Normal 3 2 2 2 2 2 4" xfId="2782"/>
    <cellStyle name="Normal 3 2 2 2 2 2 4 2" xfId="2783"/>
    <cellStyle name="Normal 3 2 2 2 2 2 4 2 2" xfId="2784"/>
    <cellStyle name="Normal 3 2 2 2 2 2 4 2 2 2" xfId="2785"/>
    <cellStyle name="Normal 3 2 2 2 2 2 4 2 2 2 2" xfId="2786"/>
    <cellStyle name="Normal 3 2 2 2 2 2 4 2 2 2 2 2" xfId="2787"/>
    <cellStyle name="Normal 3 2 2 2 2 2 4 2 2 2 2 2 2" xfId="2788"/>
    <cellStyle name="Normal 3 2 2 2 2 2 4 2 2 2 2 3" xfId="2789"/>
    <cellStyle name="Normal 3 2 2 2 2 2 4 2 2 2 3" xfId="2790"/>
    <cellStyle name="Normal 3 2 2 2 2 2 4 2 2 2 3 2" xfId="2791"/>
    <cellStyle name="Normal 3 2 2 2 2 2 4 2 2 2 4" xfId="2792"/>
    <cellStyle name="Normal 3 2 2 2 2 2 4 2 2 3" xfId="2793"/>
    <cellStyle name="Normal 3 2 2 2 2 2 4 2 2 3 2" xfId="2794"/>
    <cellStyle name="Normal 3 2 2 2 2 2 4 2 2 3 2 2" xfId="2795"/>
    <cellStyle name="Normal 3 2 2 2 2 2 4 2 2 3 3" xfId="2796"/>
    <cellStyle name="Normal 3 2 2 2 2 2 4 2 2 4" xfId="2797"/>
    <cellStyle name="Normal 3 2 2 2 2 2 4 2 2 4 2" xfId="2798"/>
    <cellStyle name="Normal 3 2 2 2 2 2 4 2 2 5" xfId="2799"/>
    <cellStyle name="Normal 3 2 2 2 2 2 4 2 3" xfId="2800"/>
    <cellStyle name="Normal 3 2 2 2 2 2 4 2 3 2" xfId="2801"/>
    <cellStyle name="Normal 3 2 2 2 2 2 4 2 3 2 2" xfId="2802"/>
    <cellStyle name="Normal 3 2 2 2 2 2 4 2 3 2 2 2" xfId="2803"/>
    <cellStyle name="Normal 3 2 2 2 2 2 4 2 3 2 3" xfId="2804"/>
    <cellStyle name="Normal 3 2 2 2 2 2 4 2 3 3" xfId="2805"/>
    <cellStyle name="Normal 3 2 2 2 2 2 4 2 3 3 2" xfId="2806"/>
    <cellStyle name="Normal 3 2 2 2 2 2 4 2 3 4" xfId="2807"/>
    <cellStyle name="Normal 3 2 2 2 2 2 4 2 4" xfId="2808"/>
    <cellStyle name="Normal 3 2 2 2 2 2 4 2 4 2" xfId="2809"/>
    <cellStyle name="Normal 3 2 2 2 2 2 4 2 4 2 2" xfId="2810"/>
    <cellStyle name="Normal 3 2 2 2 2 2 4 2 4 3" xfId="2811"/>
    <cellStyle name="Normal 3 2 2 2 2 2 4 2 5" xfId="2812"/>
    <cellStyle name="Normal 3 2 2 2 2 2 4 2 5 2" xfId="2813"/>
    <cellStyle name="Normal 3 2 2 2 2 2 4 2 6" xfId="2814"/>
    <cellStyle name="Normal 3 2 2 2 2 2 4 3" xfId="2815"/>
    <cellStyle name="Normal 3 2 2 2 2 2 4 3 2" xfId="2816"/>
    <cellStyle name="Normal 3 2 2 2 2 2 4 3 2 2" xfId="2817"/>
    <cellStyle name="Normal 3 2 2 2 2 2 4 3 2 2 2" xfId="2818"/>
    <cellStyle name="Normal 3 2 2 2 2 2 4 3 2 2 2 2" xfId="2819"/>
    <cellStyle name="Normal 3 2 2 2 2 2 4 3 2 2 3" xfId="2820"/>
    <cellStyle name="Normal 3 2 2 2 2 2 4 3 2 3" xfId="2821"/>
    <cellStyle name="Normal 3 2 2 2 2 2 4 3 2 3 2" xfId="2822"/>
    <cellStyle name="Normal 3 2 2 2 2 2 4 3 2 4" xfId="2823"/>
    <cellStyle name="Normal 3 2 2 2 2 2 4 3 3" xfId="2824"/>
    <cellStyle name="Normal 3 2 2 2 2 2 4 3 3 2" xfId="2825"/>
    <cellStyle name="Normal 3 2 2 2 2 2 4 3 3 2 2" xfId="2826"/>
    <cellStyle name="Normal 3 2 2 2 2 2 4 3 3 3" xfId="2827"/>
    <cellStyle name="Normal 3 2 2 2 2 2 4 3 4" xfId="2828"/>
    <cellStyle name="Normal 3 2 2 2 2 2 4 3 4 2" xfId="2829"/>
    <cellStyle name="Normal 3 2 2 2 2 2 4 3 5" xfId="2830"/>
    <cellStyle name="Normal 3 2 2 2 2 2 4 4" xfId="2831"/>
    <cellStyle name="Normal 3 2 2 2 2 2 4 4 2" xfId="2832"/>
    <cellStyle name="Normal 3 2 2 2 2 2 4 4 2 2" xfId="2833"/>
    <cellStyle name="Normal 3 2 2 2 2 2 4 4 2 2 2" xfId="2834"/>
    <cellStyle name="Normal 3 2 2 2 2 2 4 4 2 3" xfId="2835"/>
    <cellStyle name="Normal 3 2 2 2 2 2 4 4 3" xfId="2836"/>
    <cellStyle name="Normal 3 2 2 2 2 2 4 4 3 2" xfId="2837"/>
    <cellStyle name="Normal 3 2 2 2 2 2 4 4 4" xfId="2838"/>
    <cellStyle name="Normal 3 2 2 2 2 2 4 5" xfId="2839"/>
    <cellStyle name="Normal 3 2 2 2 2 2 4 5 2" xfId="2840"/>
    <cellStyle name="Normal 3 2 2 2 2 2 4 5 2 2" xfId="2841"/>
    <cellStyle name="Normal 3 2 2 2 2 2 4 5 3" xfId="2842"/>
    <cellStyle name="Normal 3 2 2 2 2 2 4 6" xfId="2843"/>
    <cellStyle name="Normal 3 2 2 2 2 2 4 6 2" xfId="2844"/>
    <cellStyle name="Normal 3 2 2 2 2 2 4 7" xfId="2845"/>
    <cellStyle name="Normal 3 2 2 2 2 2 5" xfId="2846"/>
    <cellStyle name="Normal 3 2 2 2 2 2 5 2" xfId="2847"/>
    <cellStyle name="Normal 3 2 2 2 2 2 5 2 2" xfId="2848"/>
    <cellStyle name="Normal 3 2 2 2 2 2 5 2 2 2" xfId="2849"/>
    <cellStyle name="Normal 3 2 2 2 2 2 5 2 2 2 2" xfId="2850"/>
    <cellStyle name="Normal 3 2 2 2 2 2 5 2 2 2 2 2" xfId="2851"/>
    <cellStyle name="Normal 3 2 2 2 2 2 5 2 2 2 3" xfId="2852"/>
    <cellStyle name="Normal 3 2 2 2 2 2 5 2 2 3" xfId="2853"/>
    <cellStyle name="Normal 3 2 2 2 2 2 5 2 2 3 2" xfId="2854"/>
    <cellStyle name="Normal 3 2 2 2 2 2 5 2 2 4" xfId="2855"/>
    <cellStyle name="Normal 3 2 2 2 2 2 5 2 3" xfId="2856"/>
    <cellStyle name="Normal 3 2 2 2 2 2 5 2 3 2" xfId="2857"/>
    <cellStyle name="Normal 3 2 2 2 2 2 5 2 3 2 2" xfId="2858"/>
    <cellStyle name="Normal 3 2 2 2 2 2 5 2 3 3" xfId="2859"/>
    <cellStyle name="Normal 3 2 2 2 2 2 5 2 4" xfId="2860"/>
    <cellStyle name="Normal 3 2 2 2 2 2 5 2 4 2" xfId="2861"/>
    <cellStyle name="Normal 3 2 2 2 2 2 5 2 5" xfId="2862"/>
    <cellStyle name="Normal 3 2 2 2 2 2 5 3" xfId="2863"/>
    <cellStyle name="Normal 3 2 2 2 2 2 5 3 2" xfId="2864"/>
    <cellStyle name="Normal 3 2 2 2 2 2 5 3 2 2" xfId="2865"/>
    <cellStyle name="Normal 3 2 2 2 2 2 5 3 2 2 2" xfId="2866"/>
    <cellStyle name="Normal 3 2 2 2 2 2 5 3 2 3" xfId="2867"/>
    <cellStyle name="Normal 3 2 2 2 2 2 5 3 3" xfId="2868"/>
    <cellStyle name="Normal 3 2 2 2 2 2 5 3 3 2" xfId="2869"/>
    <cellStyle name="Normal 3 2 2 2 2 2 5 3 4" xfId="2870"/>
    <cellStyle name="Normal 3 2 2 2 2 2 5 4" xfId="2871"/>
    <cellStyle name="Normal 3 2 2 2 2 2 5 4 2" xfId="2872"/>
    <cellStyle name="Normal 3 2 2 2 2 2 5 4 2 2" xfId="2873"/>
    <cellStyle name="Normal 3 2 2 2 2 2 5 4 3" xfId="2874"/>
    <cellStyle name="Normal 3 2 2 2 2 2 5 5" xfId="2875"/>
    <cellStyle name="Normal 3 2 2 2 2 2 5 5 2" xfId="2876"/>
    <cellStyle name="Normal 3 2 2 2 2 2 5 6" xfId="2877"/>
    <cellStyle name="Normal 3 2 2 2 2 2 6" xfId="2878"/>
    <cellStyle name="Normal 3 2 2 2 2 2 6 2" xfId="2879"/>
    <cellStyle name="Normal 3 2 2 2 2 2 6 2 2" xfId="2880"/>
    <cellStyle name="Normal 3 2 2 2 2 2 6 2 2 2" xfId="2881"/>
    <cellStyle name="Normal 3 2 2 2 2 2 6 2 2 2 2" xfId="2882"/>
    <cellStyle name="Normal 3 2 2 2 2 2 6 2 2 3" xfId="2883"/>
    <cellStyle name="Normal 3 2 2 2 2 2 6 2 3" xfId="2884"/>
    <cellStyle name="Normal 3 2 2 2 2 2 6 2 3 2" xfId="2885"/>
    <cellStyle name="Normal 3 2 2 2 2 2 6 2 4" xfId="2886"/>
    <cellStyle name="Normal 3 2 2 2 2 2 6 3" xfId="2887"/>
    <cellStyle name="Normal 3 2 2 2 2 2 6 3 2" xfId="2888"/>
    <cellStyle name="Normal 3 2 2 2 2 2 6 3 2 2" xfId="2889"/>
    <cellStyle name="Normal 3 2 2 2 2 2 6 3 3" xfId="2890"/>
    <cellStyle name="Normal 3 2 2 2 2 2 6 4" xfId="2891"/>
    <cellStyle name="Normal 3 2 2 2 2 2 6 4 2" xfId="2892"/>
    <cellStyle name="Normal 3 2 2 2 2 2 6 5" xfId="2893"/>
    <cellStyle name="Normal 3 2 2 2 2 2 7" xfId="2894"/>
    <cellStyle name="Normal 3 2 2 2 2 2 7 2" xfId="2895"/>
    <cellStyle name="Normal 3 2 2 2 2 2 7 2 2" xfId="2896"/>
    <cellStyle name="Normal 3 2 2 2 2 2 7 2 2 2" xfId="2897"/>
    <cellStyle name="Normal 3 2 2 2 2 2 7 2 3" xfId="2898"/>
    <cellStyle name="Normal 3 2 2 2 2 2 7 3" xfId="2899"/>
    <cellStyle name="Normal 3 2 2 2 2 2 7 3 2" xfId="2900"/>
    <cellStyle name="Normal 3 2 2 2 2 2 7 4" xfId="2901"/>
    <cellStyle name="Normal 3 2 2 2 2 2 8" xfId="2902"/>
    <cellStyle name="Normal 3 2 2 2 2 2 8 2" xfId="2903"/>
    <cellStyle name="Normal 3 2 2 2 2 2 8 2 2" xfId="2904"/>
    <cellStyle name="Normal 3 2 2 2 2 2 8 3" xfId="2905"/>
    <cellStyle name="Normal 3 2 2 2 2 2 9" xfId="2906"/>
    <cellStyle name="Normal 3 2 2 2 2 2 9 2" xfId="2907"/>
    <cellStyle name="Normal 3 2 2 2 2 3" xfId="2908"/>
    <cellStyle name="Normal 3 2 2 2 2 3 2" xfId="2909"/>
    <cellStyle name="Normal 3 2 2 2 2 3 2 2" xfId="2910"/>
    <cellStyle name="Normal 3 2 2 2 2 3 2 2 2" xfId="2911"/>
    <cellStyle name="Normal 3 2 2 2 2 3 2 2 2 2" xfId="2912"/>
    <cellStyle name="Normal 3 2 2 2 2 3 2 2 2 2 2" xfId="2913"/>
    <cellStyle name="Normal 3 2 2 2 2 3 2 2 2 2 2 2" xfId="2914"/>
    <cellStyle name="Normal 3 2 2 2 2 3 2 2 2 2 2 2 2" xfId="2915"/>
    <cellStyle name="Normal 3 2 2 2 2 3 2 2 2 2 2 2 2 2" xfId="2916"/>
    <cellStyle name="Normal 3 2 2 2 2 3 2 2 2 2 2 2 3" xfId="2917"/>
    <cellStyle name="Normal 3 2 2 2 2 3 2 2 2 2 2 3" xfId="2918"/>
    <cellStyle name="Normal 3 2 2 2 2 3 2 2 2 2 2 3 2" xfId="2919"/>
    <cellStyle name="Normal 3 2 2 2 2 3 2 2 2 2 2 4" xfId="2920"/>
    <cellStyle name="Normal 3 2 2 2 2 3 2 2 2 2 3" xfId="2921"/>
    <cellStyle name="Normal 3 2 2 2 2 3 2 2 2 2 3 2" xfId="2922"/>
    <cellStyle name="Normal 3 2 2 2 2 3 2 2 2 2 3 2 2" xfId="2923"/>
    <cellStyle name="Normal 3 2 2 2 2 3 2 2 2 2 3 3" xfId="2924"/>
    <cellStyle name="Normal 3 2 2 2 2 3 2 2 2 2 4" xfId="2925"/>
    <cellStyle name="Normal 3 2 2 2 2 3 2 2 2 2 4 2" xfId="2926"/>
    <cellStyle name="Normal 3 2 2 2 2 3 2 2 2 2 5" xfId="2927"/>
    <cellStyle name="Normal 3 2 2 2 2 3 2 2 2 3" xfId="2928"/>
    <cellStyle name="Normal 3 2 2 2 2 3 2 2 2 3 2" xfId="2929"/>
    <cellStyle name="Normal 3 2 2 2 2 3 2 2 2 3 2 2" xfId="2930"/>
    <cellStyle name="Normal 3 2 2 2 2 3 2 2 2 3 2 2 2" xfId="2931"/>
    <cellStyle name="Normal 3 2 2 2 2 3 2 2 2 3 2 3" xfId="2932"/>
    <cellStyle name="Normal 3 2 2 2 2 3 2 2 2 3 3" xfId="2933"/>
    <cellStyle name="Normal 3 2 2 2 2 3 2 2 2 3 3 2" xfId="2934"/>
    <cellStyle name="Normal 3 2 2 2 2 3 2 2 2 3 4" xfId="2935"/>
    <cellStyle name="Normal 3 2 2 2 2 3 2 2 2 4" xfId="2936"/>
    <cellStyle name="Normal 3 2 2 2 2 3 2 2 2 4 2" xfId="2937"/>
    <cellStyle name="Normal 3 2 2 2 2 3 2 2 2 4 2 2" xfId="2938"/>
    <cellStyle name="Normal 3 2 2 2 2 3 2 2 2 4 3" xfId="2939"/>
    <cellStyle name="Normal 3 2 2 2 2 3 2 2 2 5" xfId="2940"/>
    <cellStyle name="Normal 3 2 2 2 2 3 2 2 2 5 2" xfId="2941"/>
    <cellStyle name="Normal 3 2 2 2 2 3 2 2 2 6" xfId="2942"/>
    <cellStyle name="Normal 3 2 2 2 2 3 2 2 3" xfId="2943"/>
    <cellStyle name="Normal 3 2 2 2 2 3 2 2 3 2" xfId="2944"/>
    <cellStyle name="Normal 3 2 2 2 2 3 2 2 3 2 2" xfId="2945"/>
    <cellStyle name="Normal 3 2 2 2 2 3 2 2 3 2 2 2" xfId="2946"/>
    <cellStyle name="Normal 3 2 2 2 2 3 2 2 3 2 2 2 2" xfId="2947"/>
    <cellStyle name="Normal 3 2 2 2 2 3 2 2 3 2 2 3" xfId="2948"/>
    <cellStyle name="Normal 3 2 2 2 2 3 2 2 3 2 3" xfId="2949"/>
    <cellStyle name="Normal 3 2 2 2 2 3 2 2 3 2 3 2" xfId="2950"/>
    <cellStyle name="Normal 3 2 2 2 2 3 2 2 3 2 4" xfId="2951"/>
    <cellStyle name="Normal 3 2 2 2 2 3 2 2 3 3" xfId="2952"/>
    <cellStyle name="Normal 3 2 2 2 2 3 2 2 3 3 2" xfId="2953"/>
    <cellStyle name="Normal 3 2 2 2 2 3 2 2 3 3 2 2" xfId="2954"/>
    <cellStyle name="Normal 3 2 2 2 2 3 2 2 3 3 3" xfId="2955"/>
    <cellStyle name="Normal 3 2 2 2 2 3 2 2 3 4" xfId="2956"/>
    <cellStyle name="Normal 3 2 2 2 2 3 2 2 3 4 2" xfId="2957"/>
    <cellStyle name="Normal 3 2 2 2 2 3 2 2 3 5" xfId="2958"/>
    <cellStyle name="Normal 3 2 2 2 2 3 2 2 4" xfId="2959"/>
    <cellStyle name="Normal 3 2 2 2 2 3 2 2 4 2" xfId="2960"/>
    <cellStyle name="Normal 3 2 2 2 2 3 2 2 4 2 2" xfId="2961"/>
    <cellStyle name="Normal 3 2 2 2 2 3 2 2 4 2 2 2" xfId="2962"/>
    <cellStyle name="Normal 3 2 2 2 2 3 2 2 4 2 3" xfId="2963"/>
    <cellStyle name="Normal 3 2 2 2 2 3 2 2 4 3" xfId="2964"/>
    <cellStyle name="Normal 3 2 2 2 2 3 2 2 4 3 2" xfId="2965"/>
    <cellStyle name="Normal 3 2 2 2 2 3 2 2 4 4" xfId="2966"/>
    <cellStyle name="Normal 3 2 2 2 2 3 2 2 5" xfId="2967"/>
    <cellStyle name="Normal 3 2 2 2 2 3 2 2 5 2" xfId="2968"/>
    <cellStyle name="Normal 3 2 2 2 2 3 2 2 5 2 2" xfId="2969"/>
    <cellStyle name="Normal 3 2 2 2 2 3 2 2 5 3" xfId="2970"/>
    <cellStyle name="Normal 3 2 2 2 2 3 2 2 6" xfId="2971"/>
    <cellStyle name="Normal 3 2 2 2 2 3 2 2 6 2" xfId="2972"/>
    <cellStyle name="Normal 3 2 2 2 2 3 2 2 7" xfId="2973"/>
    <cellStyle name="Normal 3 2 2 2 2 3 2 3" xfId="2974"/>
    <cellStyle name="Normal 3 2 2 2 2 3 2 3 2" xfId="2975"/>
    <cellStyle name="Normal 3 2 2 2 2 3 2 3 2 2" xfId="2976"/>
    <cellStyle name="Normal 3 2 2 2 2 3 2 3 2 2 2" xfId="2977"/>
    <cellStyle name="Normal 3 2 2 2 2 3 2 3 2 2 2 2" xfId="2978"/>
    <cellStyle name="Normal 3 2 2 2 2 3 2 3 2 2 2 2 2" xfId="2979"/>
    <cellStyle name="Normal 3 2 2 2 2 3 2 3 2 2 2 3" xfId="2980"/>
    <cellStyle name="Normal 3 2 2 2 2 3 2 3 2 2 3" xfId="2981"/>
    <cellStyle name="Normal 3 2 2 2 2 3 2 3 2 2 3 2" xfId="2982"/>
    <cellStyle name="Normal 3 2 2 2 2 3 2 3 2 2 4" xfId="2983"/>
    <cellStyle name="Normal 3 2 2 2 2 3 2 3 2 3" xfId="2984"/>
    <cellStyle name="Normal 3 2 2 2 2 3 2 3 2 3 2" xfId="2985"/>
    <cellStyle name="Normal 3 2 2 2 2 3 2 3 2 3 2 2" xfId="2986"/>
    <cellStyle name="Normal 3 2 2 2 2 3 2 3 2 3 3" xfId="2987"/>
    <cellStyle name="Normal 3 2 2 2 2 3 2 3 2 4" xfId="2988"/>
    <cellStyle name="Normal 3 2 2 2 2 3 2 3 2 4 2" xfId="2989"/>
    <cellStyle name="Normal 3 2 2 2 2 3 2 3 2 5" xfId="2990"/>
    <cellStyle name="Normal 3 2 2 2 2 3 2 3 3" xfId="2991"/>
    <cellStyle name="Normal 3 2 2 2 2 3 2 3 3 2" xfId="2992"/>
    <cellStyle name="Normal 3 2 2 2 2 3 2 3 3 2 2" xfId="2993"/>
    <cellStyle name="Normal 3 2 2 2 2 3 2 3 3 2 2 2" xfId="2994"/>
    <cellStyle name="Normal 3 2 2 2 2 3 2 3 3 2 3" xfId="2995"/>
    <cellStyle name="Normal 3 2 2 2 2 3 2 3 3 3" xfId="2996"/>
    <cellStyle name="Normal 3 2 2 2 2 3 2 3 3 3 2" xfId="2997"/>
    <cellStyle name="Normal 3 2 2 2 2 3 2 3 3 4" xfId="2998"/>
    <cellStyle name="Normal 3 2 2 2 2 3 2 3 4" xfId="2999"/>
    <cellStyle name="Normal 3 2 2 2 2 3 2 3 4 2" xfId="3000"/>
    <cellStyle name="Normal 3 2 2 2 2 3 2 3 4 2 2" xfId="3001"/>
    <cellStyle name="Normal 3 2 2 2 2 3 2 3 4 3" xfId="3002"/>
    <cellStyle name="Normal 3 2 2 2 2 3 2 3 5" xfId="3003"/>
    <cellStyle name="Normal 3 2 2 2 2 3 2 3 5 2" xfId="3004"/>
    <cellStyle name="Normal 3 2 2 2 2 3 2 3 6" xfId="3005"/>
    <cellStyle name="Normal 3 2 2 2 2 3 2 4" xfId="3006"/>
    <cellStyle name="Normal 3 2 2 2 2 3 2 4 2" xfId="3007"/>
    <cellStyle name="Normal 3 2 2 2 2 3 2 4 2 2" xfId="3008"/>
    <cellStyle name="Normal 3 2 2 2 2 3 2 4 2 2 2" xfId="3009"/>
    <cellStyle name="Normal 3 2 2 2 2 3 2 4 2 2 2 2" xfId="3010"/>
    <cellStyle name="Normal 3 2 2 2 2 3 2 4 2 2 3" xfId="3011"/>
    <cellStyle name="Normal 3 2 2 2 2 3 2 4 2 3" xfId="3012"/>
    <cellStyle name="Normal 3 2 2 2 2 3 2 4 2 3 2" xfId="3013"/>
    <cellStyle name="Normal 3 2 2 2 2 3 2 4 2 4" xfId="3014"/>
    <cellStyle name="Normal 3 2 2 2 2 3 2 4 3" xfId="3015"/>
    <cellStyle name="Normal 3 2 2 2 2 3 2 4 3 2" xfId="3016"/>
    <cellStyle name="Normal 3 2 2 2 2 3 2 4 3 2 2" xfId="3017"/>
    <cellStyle name="Normal 3 2 2 2 2 3 2 4 3 3" xfId="3018"/>
    <cellStyle name="Normal 3 2 2 2 2 3 2 4 4" xfId="3019"/>
    <cellStyle name="Normal 3 2 2 2 2 3 2 4 4 2" xfId="3020"/>
    <cellStyle name="Normal 3 2 2 2 2 3 2 4 5" xfId="3021"/>
    <cellStyle name="Normal 3 2 2 2 2 3 2 5" xfId="3022"/>
    <cellStyle name="Normal 3 2 2 2 2 3 2 5 2" xfId="3023"/>
    <cellStyle name="Normal 3 2 2 2 2 3 2 5 2 2" xfId="3024"/>
    <cellStyle name="Normal 3 2 2 2 2 3 2 5 2 2 2" xfId="3025"/>
    <cellStyle name="Normal 3 2 2 2 2 3 2 5 2 3" xfId="3026"/>
    <cellStyle name="Normal 3 2 2 2 2 3 2 5 3" xfId="3027"/>
    <cellStyle name="Normal 3 2 2 2 2 3 2 5 3 2" xfId="3028"/>
    <cellStyle name="Normal 3 2 2 2 2 3 2 5 4" xfId="3029"/>
    <cellStyle name="Normal 3 2 2 2 2 3 2 6" xfId="3030"/>
    <cellStyle name="Normal 3 2 2 2 2 3 2 6 2" xfId="3031"/>
    <cellStyle name="Normal 3 2 2 2 2 3 2 6 2 2" xfId="3032"/>
    <cellStyle name="Normal 3 2 2 2 2 3 2 6 3" xfId="3033"/>
    <cellStyle name="Normal 3 2 2 2 2 3 2 7" xfId="3034"/>
    <cellStyle name="Normal 3 2 2 2 2 3 2 7 2" xfId="3035"/>
    <cellStyle name="Normal 3 2 2 2 2 3 2 8" xfId="3036"/>
    <cellStyle name="Normal 3 2 2 2 2 3 3" xfId="3037"/>
    <cellStyle name="Normal 3 2 2 2 2 3 3 2" xfId="3038"/>
    <cellStyle name="Normal 3 2 2 2 2 3 3 2 2" xfId="3039"/>
    <cellStyle name="Normal 3 2 2 2 2 3 3 2 2 2" xfId="3040"/>
    <cellStyle name="Normal 3 2 2 2 2 3 3 2 2 2 2" xfId="3041"/>
    <cellStyle name="Normal 3 2 2 2 2 3 3 2 2 2 2 2" xfId="3042"/>
    <cellStyle name="Normal 3 2 2 2 2 3 3 2 2 2 2 2 2" xfId="3043"/>
    <cellStyle name="Normal 3 2 2 2 2 3 3 2 2 2 2 3" xfId="3044"/>
    <cellStyle name="Normal 3 2 2 2 2 3 3 2 2 2 3" xfId="3045"/>
    <cellStyle name="Normal 3 2 2 2 2 3 3 2 2 2 3 2" xfId="3046"/>
    <cellStyle name="Normal 3 2 2 2 2 3 3 2 2 2 4" xfId="3047"/>
    <cellStyle name="Normal 3 2 2 2 2 3 3 2 2 3" xfId="3048"/>
    <cellStyle name="Normal 3 2 2 2 2 3 3 2 2 3 2" xfId="3049"/>
    <cellStyle name="Normal 3 2 2 2 2 3 3 2 2 3 2 2" xfId="3050"/>
    <cellStyle name="Normal 3 2 2 2 2 3 3 2 2 3 3" xfId="3051"/>
    <cellStyle name="Normal 3 2 2 2 2 3 3 2 2 4" xfId="3052"/>
    <cellStyle name="Normal 3 2 2 2 2 3 3 2 2 4 2" xfId="3053"/>
    <cellStyle name="Normal 3 2 2 2 2 3 3 2 2 5" xfId="3054"/>
    <cellStyle name="Normal 3 2 2 2 2 3 3 2 3" xfId="3055"/>
    <cellStyle name="Normal 3 2 2 2 2 3 3 2 3 2" xfId="3056"/>
    <cellStyle name="Normal 3 2 2 2 2 3 3 2 3 2 2" xfId="3057"/>
    <cellStyle name="Normal 3 2 2 2 2 3 3 2 3 2 2 2" xfId="3058"/>
    <cellStyle name="Normal 3 2 2 2 2 3 3 2 3 2 3" xfId="3059"/>
    <cellStyle name="Normal 3 2 2 2 2 3 3 2 3 3" xfId="3060"/>
    <cellStyle name="Normal 3 2 2 2 2 3 3 2 3 3 2" xfId="3061"/>
    <cellStyle name="Normal 3 2 2 2 2 3 3 2 3 4" xfId="3062"/>
    <cellStyle name="Normal 3 2 2 2 2 3 3 2 4" xfId="3063"/>
    <cellStyle name="Normal 3 2 2 2 2 3 3 2 4 2" xfId="3064"/>
    <cellStyle name="Normal 3 2 2 2 2 3 3 2 4 2 2" xfId="3065"/>
    <cellStyle name="Normal 3 2 2 2 2 3 3 2 4 3" xfId="3066"/>
    <cellStyle name="Normal 3 2 2 2 2 3 3 2 5" xfId="3067"/>
    <cellStyle name="Normal 3 2 2 2 2 3 3 2 5 2" xfId="3068"/>
    <cellStyle name="Normal 3 2 2 2 2 3 3 2 6" xfId="3069"/>
    <cellStyle name="Normal 3 2 2 2 2 3 3 3" xfId="3070"/>
    <cellStyle name="Normal 3 2 2 2 2 3 3 3 2" xfId="3071"/>
    <cellStyle name="Normal 3 2 2 2 2 3 3 3 2 2" xfId="3072"/>
    <cellStyle name="Normal 3 2 2 2 2 3 3 3 2 2 2" xfId="3073"/>
    <cellStyle name="Normal 3 2 2 2 2 3 3 3 2 2 2 2" xfId="3074"/>
    <cellStyle name="Normal 3 2 2 2 2 3 3 3 2 2 3" xfId="3075"/>
    <cellStyle name="Normal 3 2 2 2 2 3 3 3 2 3" xfId="3076"/>
    <cellStyle name="Normal 3 2 2 2 2 3 3 3 2 3 2" xfId="3077"/>
    <cellStyle name="Normal 3 2 2 2 2 3 3 3 2 4" xfId="3078"/>
    <cellStyle name="Normal 3 2 2 2 2 3 3 3 3" xfId="3079"/>
    <cellStyle name="Normal 3 2 2 2 2 3 3 3 3 2" xfId="3080"/>
    <cellStyle name="Normal 3 2 2 2 2 3 3 3 3 2 2" xfId="3081"/>
    <cellStyle name="Normal 3 2 2 2 2 3 3 3 3 3" xfId="3082"/>
    <cellStyle name="Normal 3 2 2 2 2 3 3 3 4" xfId="3083"/>
    <cellStyle name="Normal 3 2 2 2 2 3 3 3 4 2" xfId="3084"/>
    <cellStyle name="Normal 3 2 2 2 2 3 3 3 5" xfId="3085"/>
    <cellStyle name="Normal 3 2 2 2 2 3 3 4" xfId="3086"/>
    <cellStyle name="Normal 3 2 2 2 2 3 3 4 2" xfId="3087"/>
    <cellStyle name="Normal 3 2 2 2 2 3 3 4 2 2" xfId="3088"/>
    <cellStyle name="Normal 3 2 2 2 2 3 3 4 2 2 2" xfId="3089"/>
    <cellStyle name="Normal 3 2 2 2 2 3 3 4 2 3" xfId="3090"/>
    <cellStyle name="Normal 3 2 2 2 2 3 3 4 3" xfId="3091"/>
    <cellStyle name="Normal 3 2 2 2 2 3 3 4 3 2" xfId="3092"/>
    <cellStyle name="Normal 3 2 2 2 2 3 3 4 4" xfId="3093"/>
    <cellStyle name="Normal 3 2 2 2 2 3 3 5" xfId="3094"/>
    <cellStyle name="Normal 3 2 2 2 2 3 3 5 2" xfId="3095"/>
    <cellStyle name="Normal 3 2 2 2 2 3 3 5 2 2" xfId="3096"/>
    <cellStyle name="Normal 3 2 2 2 2 3 3 5 3" xfId="3097"/>
    <cellStyle name="Normal 3 2 2 2 2 3 3 6" xfId="3098"/>
    <cellStyle name="Normal 3 2 2 2 2 3 3 6 2" xfId="3099"/>
    <cellStyle name="Normal 3 2 2 2 2 3 3 7" xfId="3100"/>
    <cellStyle name="Normal 3 2 2 2 2 3 4" xfId="3101"/>
    <cellStyle name="Normal 3 2 2 2 2 3 4 2" xfId="3102"/>
    <cellStyle name="Normal 3 2 2 2 2 3 4 2 2" xfId="3103"/>
    <cellStyle name="Normal 3 2 2 2 2 3 4 2 2 2" xfId="3104"/>
    <cellStyle name="Normal 3 2 2 2 2 3 4 2 2 2 2" xfId="3105"/>
    <cellStyle name="Normal 3 2 2 2 2 3 4 2 2 2 2 2" xfId="3106"/>
    <cellStyle name="Normal 3 2 2 2 2 3 4 2 2 2 3" xfId="3107"/>
    <cellStyle name="Normal 3 2 2 2 2 3 4 2 2 3" xfId="3108"/>
    <cellStyle name="Normal 3 2 2 2 2 3 4 2 2 3 2" xfId="3109"/>
    <cellStyle name="Normal 3 2 2 2 2 3 4 2 2 4" xfId="3110"/>
    <cellStyle name="Normal 3 2 2 2 2 3 4 2 3" xfId="3111"/>
    <cellStyle name="Normal 3 2 2 2 2 3 4 2 3 2" xfId="3112"/>
    <cellStyle name="Normal 3 2 2 2 2 3 4 2 3 2 2" xfId="3113"/>
    <cellStyle name="Normal 3 2 2 2 2 3 4 2 3 3" xfId="3114"/>
    <cellStyle name="Normal 3 2 2 2 2 3 4 2 4" xfId="3115"/>
    <cellStyle name="Normal 3 2 2 2 2 3 4 2 4 2" xfId="3116"/>
    <cellStyle name="Normal 3 2 2 2 2 3 4 2 5" xfId="3117"/>
    <cellStyle name="Normal 3 2 2 2 2 3 4 3" xfId="3118"/>
    <cellStyle name="Normal 3 2 2 2 2 3 4 3 2" xfId="3119"/>
    <cellStyle name="Normal 3 2 2 2 2 3 4 3 2 2" xfId="3120"/>
    <cellStyle name="Normal 3 2 2 2 2 3 4 3 2 2 2" xfId="3121"/>
    <cellStyle name="Normal 3 2 2 2 2 3 4 3 2 3" xfId="3122"/>
    <cellStyle name="Normal 3 2 2 2 2 3 4 3 3" xfId="3123"/>
    <cellStyle name="Normal 3 2 2 2 2 3 4 3 3 2" xfId="3124"/>
    <cellStyle name="Normal 3 2 2 2 2 3 4 3 4" xfId="3125"/>
    <cellStyle name="Normal 3 2 2 2 2 3 4 4" xfId="3126"/>
    <cellStyle name="Normal 3 2 2 2 2 3 4 4 2" xfId="3127"/>
    <cellStyle name="Normal 3 2 2 2 2 3 4 4 2 2" xfId="3128"/>
    <cellStyle name="Normal 3 2 2 2 2 3 4 4 3" xfId="3129"/>
    <cellStyle name="Normal 3 2 2 2 2 3 4 5" xfId="3130"/>
    <cellStyle name="Normal 3 2 2 2 2 3 4 5 2" xfId="3131"/>
    <cellStyle name="Normal 3 2 2 2 2 3 4 6" xfId="3132"/>
    <cellStyle name="Normal 3 2 2 2 2 3 5" xfId="3133"/>
    <cellStyle name="Normal 3 2 2 2 2 3 5 2" xfId="3134"/>
    <cellStyle name="Normal 3 2 2 2 2 3 5 2 2" xfId="3135"/>
    <cellStyle name="Normal 3 2 2 2 2 3 5 2 2 2" xfId="3136"/>
    <cellStyle name="Normal 3 2 2 2 2 3 5 2 2 2 2" xfId="3137"/>
    <cellStyle name="Normal 3 2 2 2 2 3 5 2 2 3" xfId="3138"/>
    <cellStyle name="Normal 3 2 2 2 2 3 5 2 3" xfId="3139"/>
    <cellStyle name="Normal 3 2 2 2 2 3 5 2 3 2" xfId="3140"/>
    <cellStyle name="Normal 3 2 2 2 2 3 5 2 4" xfId="3141"/>
    <cellStyle name="Normal 3 2 2 2 2 3 5 3" xfId="3142"/>
    <cellStyle name="Normal 3 2 2 2 2 3 5 3 2" xfId="3143"/>
    <cellStyle name="Normal 3 2 2 2 2 3 5 3 2 2" xfId="3144"/>
    <cellStyle name="Normal 3 2 2 2 2 3 5 3 3" xfId="3145"/>
    <cellStyle name="Normal 3 2 2 2 2 3 5 4" xfId="3146"/>
    <cellStyle name="Normal 3 2 2 2 2 3 5 4 2" xfId="3147"/>
    <cellStyle name="Normal 3 2 2 2 2 3 5 5" xfId="3148"/>
    <cellStyle name="Normal 3 2 2 2 2 3 6" xfId="3149"/>
    <cellStyle name="Normal 3 2 2 2 2 3 6 2" xfId="3150"/>
    <cellStyle name="Normal 3 2 2 2 2 3 6 2 2" xfId="3151"/>
    <cellStyle name="Normal 3 2 2 2 2 3 6 2 2 2" xfId="3152"/>
    <cellStyle name="Normal 3 2 2 2 2 3 6 2 3" xfId="3153"/>
    <cellStyle name="Normal 3 2 2 2 2 3 6 3" xfId="3154"/>
    <cellStyle name="Normal 3 2 2 2 2 3 6 3 2" xfId="3155"/>
    <cellStyle name="Normal 3 2 2 2 2 3 6 4" xfId="3156"/>
    <cellStyle name="Normal 3 2 2 2 2 3 7" xfId="3157"/>
    <cellStyle name="Normal 3 2 2 2 2 3 7 2" xfId="3158"/>
    <cellStyle name="Normal 3 2 2 2 2 3 7 2 2" xfId="3159"/>
    <cellStyle name="Normal 3 2 2 2 2 3 7 3" xfId="3160"/>
    <cellStyle name="Normal 3 2 2 2 2 3 8" xfId="3161"/>
    <cellStyle name="Normal 3 2 2 2 2 3 8 2" xfId="3162"/>
    <cellStyle name="Normal 3 2 2 2 2 3 9" xfId="3163"/>
    <cellStyle name="Normal 3 2 2 2 2 4" xfId="3164"/>
    <cellStyle name="Normal 3 2 2 2 2 4 2" xfId="3165"/>
    <cellStyle name="Normal 3 2 2 2 2 4 2 2" xfId="3166"/>
    <cellStyle name="Normal 3 2 2 2 2 4 2 2 2" xfId="3167"/>
    <cellStyle name="Normal 3 2 2 2 2 4 2 2 2 2" xfId="3168"/>
    <cellStyle name="Normal 3 2 2 2 2 4 2 2 2 2 2" xfId="3169"/>
    <cellStyle name="Normal 3 2 2 2 2 4 2 2 2 2 2 2" xfId="3170"/>
    <cellStyle name="Normal 3 2 2 2 2 4 2 2 2 2 2 2 2" xfId="3171"/>
    <cellStyle name="Normal 3 2 2 2 2 4 2 2 2 2 2 3" xfId="3172"/>
    <cellStyle name="Normal 3 2 2 2 2 4 2 2 2 2 3" xfId="3173"/>
    <cellStyle name="Normal 3 2 2 2 2 4 2 2 2 2 3 2" xfId="3174"/>
    <cellStyle name="Normal 3 2 2 2 2 4 2 2 2 2 4" xfId="3175"/>
    <cellStyle name="Normal 3 2 2 2 2 4 2 2 2 3" xfId="3176"/>
    <cellStyle name="Normal 3 2 2 2 2 4 2 2 2 3 2" xfId="3177"/>
    <cellStyle name="Normal 3 2 2 2 2 4 2 2 2 3 2 2" xfId="3178"/>
    <cellStyle name="Normal 3 2 2 2 2 4 2 2 2 3 3" xfId="3179"/>
    <cellStyle name="Normal 3 2 2 2 2 4 2 2 2 4" xfId="3180"/>
    <cellStyle name="Normal 3 2 2 2 2 4 2 2 2 4 2" xfId="3181"/>
    <cellStyle name="Normal 3 2 2 2 2 4 2 2 2 5" xfId="3182"/>
    <cellStyle name="Normal 3 2 2 2 2 4 2 2 3" xfId="3183"/>
    <cellStyle name="Normal 3 2 2 2 2 4 2 2 3 2" xfId="3184"/>
    <cellStyle name="Normal 3 2 2 2 2 4 2 2 3 2 2" xfId="3185"/>
    <cellStyle name="Normal 3 2 2 2 2 4 2 2 3 2 2 2" xfId="3186"/>
    <cellStyle name="Normal 3 2 2 2 2 4 2 2 3 2 3" xfId="3187"/>
    <cellStyle name="Normal 3 2 2 2 2 4 2 2 3 3" xfId="3188"/>
    <cellStyle name="Normal 3 2 2 2 2 4 2 2 3 3 2" xfId="3189"/>
    <cellStyle name="Normal 3 2 2 2 2 4 2 2 3 4" xfId="3190"/>
    <cellStyle name="Normal 3 2 2 2 2 4 2 2 4" xfId="3191"/>
    <cellStyle name="Normal 3 2 2 2 2 4 2 2 4 2" xfId="3192"/>
    <cellStyle name="Normal 3 2 2 2 2 4 2 2 4 2 2" xfId="3193"/>
    <cellStyle name="Normal 3 2 2 2 2 4 2 2 4 3" xfId="3194"/>
    <cellStyle name="Normal 3 2 2 2 2 4 2 2 5" xfId="3195"/>
    <cellStyle name="Normal 3 2 2 2 2 4 2 2 5 2" xfId="3196"/>
    <cellStyle name="Normal 3 2 2 2 2 4 2 2 6" xfId="3197"/>
    <cellStyle name="Normal 3 2 2 2 2 4 2 3" xfId="3198"/>
    <cellStyle name="Normal 3 2 2 2 2 4 2 3 2" xfId="3199"/>
    <cellStyle name="Normal 3 2 2 2 2 4 2 3 2 2" xfId="3200"/>
    <cellStyle name="Normal 3 2 2 2 2 4 2 3 2 2 2" xfId="3201"/>
    <cellStyle name="Normal 3 2 2 2 2 4 2 3 2 2 2 2" xfId="3202"/>
    <cellStyle name="Normal 3 2 2 2 2 4 2 3 2 2 3" xfId="3203"/>
    <cellStyle name="Normal 3 2 2 2 2 4 2 3 2 3" xfId="3204"/>
    <cellStyle name="Normal 3 2 2 2 2 4 2 3 2 3 2" xfId="3205"/>
    <cellStyle name="Normal 3 2 2 2 2 4 2 3 2 4" xfId="3206"/>
    <cellStyle name="Normal 3 2 2 2 2 4 2 3 3" xfId="3207"/>
    <cellStyle name="Normal 3 2 2 2 2 4 2 3 3 2" xfId="3208"/>
    <cellStyle name="Normal 3 2 2 2 2 4 2 3 3 2 2" xfId="3209"/>
    <cellStyle name="Normal 3 2 2 2 2 4 2 3 3 3" xfId="3210"/>
    <cellStyle name="Normal 3 2 2 2 2 4 2 3 4" xfId="3211"/>
    <cellStyle name="Normal 3 2 2 2 2 4 2 3 4 2" xfId="3212"/>
    <cellStyle name="Normal 3 2 2 2 2 4 2 3 5" xfId="3213"/>
    <cellStyle name="Normal 3 2 2 2 2 4 2 4" xfId="3214"/>
    <cellStyle name="Normal 3 2 2 2 2 4 2 4 2" xfId="3215"/>
    <cellStyle name="Normal 3 2 2 2 2 4 2 4 2 2" xfId="3216"/>
    <cellStyle name="Normal 3 2 2 2 2 4 2 4 2 2 2" xfId="3217"/>
    <cellStyle name="Normal 3 2 2 2 2 4 2 4 2 3" xfId="3218"/>
    <cellStyle name="Normal 3 2 2 2 2 4 2 4 3" xfId="3219"/>
    <cellStyle name="Normal 3 2 2 2 2 4 2 4 3 2" xfId="3220"/>
    <cellStyle name="Normal 3 2 2 2 2 4 2 4 4" xfId="3221"/>
    <cellStyle name="Normal 3 2 2 2 2 4 2 5" xfId="3222"/>
    <cellStyle name="Normal 3 2 2 2 2 4 2 5 2" xfId="3223"/>
    <cellStyle name="Normal 3 2 2 2 2 4 2 5 2 2" xfId="3224"/>
    <cellStyle name="Normal 3 2 2 2 2 4 2 5 3" xfId="3225"/>
    <cellStyle name="Normal 3 2 2 2 2 4 2 6" xfId="3226"/>
    <cellStyle name="Normal 3 2 2 2 2 4 2 6 2" xfId="3227"/>
    <cellStyle name="Normal 3 2 2 2 2 4 2 7" xfId="3228"/>
    <cellStyle name="Normal 3 2 2 2 2 4 3" xfId="3229"/>
    <cellStyle name="Normal 3 2 2 2 2 4 3 2" xfId="3230"/>
    <cellStyle name="Normal 3 2 2 2 2 4 3 2 2" xfId="3231"/>
    <cellStyle name="Normal 3 2 2 2 2 4 3 2 2 2" xfId="3232"/>
    <cellStyle name="Normal 3 2 2 2 2 4 3 2 2 2 2" xfId="3233"/>
    <cellStyle name="Normal 3 2 2 2 2 4 3 2 2 2 2 2" xfId="3234"/>
    <cellStyle name="Normal 3 2 2 2 2 4 3 2 2 2 3" xfId="3235"/>
    <cellStyle name="Normal 3 2 2 2 2 4 3 2 2 3" xfId="3236"/>
    <cellStyle name="Normal 3 2 2 2 2 4 3 2 2 3 2" xfId="3237"/>
    <cellStyle name="Normal 3 2 2 2 2 4 3 2 2 4" xfId="3238"/>
    <cellStyle name="Normal 3 2 2 2 2 4 3 2 3" xfId="3239"/>
    <cellStyle name="Normal 3 2 2 2 2 4 3 2 3 2" xfId="3240"/>
    <cellStyle name="Normal 3 2 2 2 2 4 3 2 3 2 2" xfId="3241"/>
    <cellStyle name="Normal 3 2 2 2 2 4 3 2 3 3" xfId="3242"/>
    <cellStyle name="Normal 3 2 2 2 2 4 3 2 4" xfId="3243"/>
    <cellStyle name="Normal 3 2 2 2 2 4 3 2 4 2" xfId="3244"/>
    <cellStyle name="Normal 3 2 2 2 2 4 3 2 5" xfId="3245"/>
    <cellStyle name="Normal 3 2 2 2 2 4 3 3" xfId="3246"/>
    <cellStyle name="Normal 3 2 2 2 2 4 3 3 2" xfId="3247"/>
    <cellStyle name="Normal 3 2 2 2 2 4 3 3 2 2" xfId="3248"/>
    <cellStyle name="Normal 3 2 2 2 2 4 3 3 2 2 2" xfId="3249"/>
    <cellStyle name="Normal 3 2 2 2 2 4 3 3 2 3" xfId="3250"/>
    <cellStyle name="Normal 3 2 2 2 2 4 3 3 3" xfId="3251"/>
    <cellStyle name="Normal 3 2 2 2 2 4 3 3 3 2" xfId="3252"/>
    <cellStyle name="Normal 3 2 2 2 2 4 3 3 4" xfId="3253"/>
    <cellStyle name="Normal 3 2 2 2 2 4 3 4" xfId="3254"/>
    <cellStyle name="Normal 3 2 2 2 2 4 3 4 2" xfId="3255"/>
    <cellStyle name="Normal 3 2 2 2 2 4 3 4 2 2" xfId="3256"/>
    <cellStyle name="Normal 3 2 2 2 2 4 3 4 3" xfId="3257"/>
    <cellStyle name="Normal 3 2 2 2 2 4 3 5" xfId="3258"/>
    <cellStyle name="Normal 3 2 2 2 2 4 3 5 2" xfId="3259"/>
    <cellStyle name="Normal 3 2 2 2 2 4 3 6" xfId="3260"/>
    <cellStyle name="Normal 3 2 2 2 2 4 4" xfId="3261"/>
    <cellStyle name="Normal 3 2 2 2 2 4 4 2" xfId="3262"/>
    <cellStyle name="Normal 3 2 2 2 2 4 4 2 2" xfId="3263"/>
    <cellStyle name="Normal 3 2 2 2 2 4 4 2 2 2" xfId="3264"/>
    <cellStyle name="Normal 3 2 2 2 2 4 4 2 2 2 2" xfId="3265"/>
    <cellStyle name="Normal 3 2 2 2 2 4 4 2 2 3" xfId="3266"/>
    <cellStyle name="Normal 3 2 2 2 2 4 4 2 3" xfId="3267"/>
    <cellStyle name="Normal 3 2 2 2 2 4 4 2 3 2" xfId="3268"/>
    <cellStyle name="Normal 3 2 2 2 2 4 4 2 4" xfId="3269"/>
    <cellStyle name="Normal 3 2 2 2 2 4 4 3" xfId="3270"/>
    <cellStyle name="Normal 3 2 2 2 2 4 4 3 2" xfId="3271"/>
    <cellStyle name="Normal 3 2 2 2 2 4 4 3 2 2" xfId="3272"/>
    <cellStyle name="Normal 3 2 2 2 2 4 4 3 3" xfId="3273"/>
    <cellStyle name="Normal 3 2 2 2 2 4 4 4" xfId="3274"/>
    <cellStyle name="Normal 3 2 2 2 2 4 4 4 2" xfId="3275"/>
    <cellStyle name="Normal 3 2 2 2 2 4 4 5" xfId="3276"/>
    <cellStyle name="Normal 3 2 2 2 2 4 5" xfId="3277"/>
    <cellStyle name="Normal 3 2 2 2 2 4 5 2" xfId="3278"/>
    <cellStyle name="Normal 3 2 2 2 2 4 5 2 2" xfId="3279"/>
    <cellStyle name="Normal 3 2 2 2 2 4 5 2 2 2" xfId="3280"/>
    <cellStyle name="Normal 3 2 2 2 2 4 5 2 3" xfId="3281"/>
    <cellStyle name="Normal 3 2 2 2 2 4 5 3" xfId="3282"/>
    <cellStyle name="Normal 3 2 2 2 2 4 5 3 2" xfId="3283"/>
    <cellStyle name="Normal 3 2 2 2 2 4 5 4" xfId="3284"/>
    <cellStyle name="Normal 3 2 2 2 2 4 6" xfId="3285"/>
    <cellStyle name="Normal 3 2 2 2 2 4 6 2" xfId="3286"/>
    <cellStyle name="Normal 3 2 2 2 2 4 6 2 2" xfId="3287"/>
    <cellStyle name="Normal 3 2 2 2 2 4 6 3" xfId="3288"/>
    <cellStyle name="Normal 3 2 2 2 2 4 7" xfId="3289"/>
    <cellStyle name="Normal 3 2 2 2 2 4 7 2" xfId="3290"/>
    <cellStyle name="Normal 3 2 2 2 2 4 8" xfId="3291"/>
    <cellStyle name="Normal 3 2 2 2 2 5" xfId="3292"/>
    <cellStyle name="Normal 3 2 2 2 2 5 2" xfId="3293"/>
    <cellStyle name="Normal 3 2 2 2 2 5 2 2" xfId="3294"/>
    <cellStyle name="Normal 3 2 2 2 2 5 2 2 2" xfId="3295"/>
    <cellStyle name="Normal 3 2 2 2 2 5 2 2 2 2" xfId="3296"/>
    <cellStyle name="Normal 3 2 2 2 2 5 2 2 2 2 2" xfId="3297"/>
    <cellStyle name="Normal 3 2 2 2 2 5 2 2 2 2 2 2" xfId="3298"/>
    <cellStyle name="Normal 3 2 2 2 2 5 2 2 2 2 3" xfId="3299"/>
    <cellStyle name="Normal 3 2 2 2 2 5 2 2 2 3" xfId="3300"/>
    <cellStyle name="Normal 3 2 2 2 2 5 2 2 2 3 2" xfId="3301"/>
    <cellStyle name="Normal 3 2 2 2 2 5 2 2 2 4" xfId="3302"/>
    <cellStyle name="Normal 3 2 2 2 2 5 2 2 3" xfId="3303"/>
    <cellStyle name="Normal 3 2 2 2 2 5 2 2 3 2" xfId="3304"/>
    <cellStyle name="Normal 3 2 2 2 2 5 2 2 3 2 2" xfId="3305"/>
    <cellStyle name="Normal 3 2 2 2 2 5 2 2 3 3" xfId="3306"/>
    <cellStyle name="Normal 3 2 2 2 2 5 2 2 4" xfId="3307"/>
    <cellStyle name="Normal 3 2 2 2 2 5 2 2 4 2" xfId="3308"/>
    <cellStyle name="Normal 3 2 2 2 2 5 2 2 5" xfId="3309"/>
    <cellStyle name="Normal 3 2 2 2 2 5 2 3" xfId="3310"/>
    <cellStyle name="Normal 3 2 2 2 2 5 2 3 2" xfId="3311"/>
    <cellStyle name="Normal 3 2 2 2 2 5 2 3 2 2" xfId="3312"/>
    <cellStyle name="Normal 3 2 2 2 2 5 2 3 2 2 2" xfId="3313"/>
    <cellStyle name="Normal 3 2 2 2 2 5 2 3 2 3" xfId="3314"/>
    <cellStyle name="Normal 3 2 2 2 2 5 2 3 3" xfId="3315"/>
    <cellStyle name="Normal 3 2 2 2 2 5 2 3 3 2" xfId="3316"/>
    <cellStyle name="Normal 3 2 2 2 2 5 2 3 4" xfId="3317"/>
    <cellStyle name="Normal 3 2 2 2 2 5 2 4" xfId="3318"/>
    <cellStyle name="Normal 3 2 2 2 2 5 2 4 2" xfId="3319"/>
    <cellStyle name="Normal 3 2 2 2 2 5 2 4 2 2" xfId="3320"/>
    <cellStyle name="Normal 3 2 2 2 2 5 2 4 3" xfId="3321"/>
    <cellStyle name="Normal 3 2 2 2 2 5 2 5" xfId="3322"/>
    <cellStyle name="Normal 3 2 2 2 2 5 2 5 2" xfId="3323"/>
    <cellStyle name="Normal 3 2 2 2 2 5 2 6" xfId="3324"/>
    <cellStyle name="Normal 3 2 2 2 2 5 3" xfId="3325"/>
    <cellStyle name="Normal 3 2 2 2 2 5 3 2" xfId="3326"/>
    <cellStyle name="Normal 3 2 2 2 2 5 3 2 2" xfId="3327"/>
    <cellStyle name="Normal 3 2 2 2 2 5 3 2 2 2" xfId="3328"/>
    <cellStyle name="Normal 3 2 2 2 2 5 3 2 2 2 2" xfId="3329"/>
    <cellStyle name="Normal 3 2 2 2 2 5 3 2 2 3" xfId="3330"/>
    <cellStyle name="Normal 3 2 2 2 2 5 3 2 3" xfId="3331"/>
    <cellStyle name="Normal 3 2 2 2 2 5 3 2 3 2" xfId="3332"/>
    <cellStyle name="Normal 3 2 2 2 2 5 3 2 4" xfId="3333"/>
    <cellStyle name="Normal 3 2 2 2 2 5 3 3" xfId="3334"/>
    <cellStyle name="Normal 3 2 2 2 2 5 3 3 2" xfId="3335"/>
    <cellStyle name="Normal 3 2 2 2 2 5 3 3 2 2" xfId="3336"/>
    <cellStyle name="Normal 3 2 2 2 2 5 3 3 3" xfId="3337"/>
    <cellStyle name="Normal 3 2 2 2 2 5 3 4" xfId="3338"/>
    <cellStyle name="Normal 3 2 2 2 2 5 3 4 2" xfId="3339"/>
    <cellStyle name="Normal 3 2 2 2 2 5 3 5" xfId="3340"/>
    <cellStyle name="Normal 3 2 2 2 2 5 4" xfId="3341"/>
    <cellStyle name="Normal 3 2 2 2 2 5 4 2" xfId="3342"/>
    <cellStyle name="Normal 3 2 2 2 2 5 4 2 2" xfId="3343"/>
    <cellStyle name="Normal 3 2 2 2 2 5 4 2 2 2" xfId="3344"/>
    <cellStyle name="Normal 3 2 2 2 2 5 4 2 3" xfId="3345"/>
    <cellStyle name="Normal 3 2 2 2 2 5 4 3" xfId="3346"/>
    <cellStyle name="Normal 3 2 2 2 2 5 4 3 2" xfId="3347"/>
    <cellStyle name="Normal 3 2 2 2 2 5 4 4" xfId="3348"/>
    <cellStyle name="Normal 3 2 2 2 2 5 5" xfId="3349"/>
    <cellStyle name="Normal 3 2 2 2 2 5 5 2" xfId="3350"/>
    <cellStyle name="Normal 3 2 2 2 2 5 5 2 2" xfId="3351"/>
    <cellStyle name="Normal 3 2 2 2 2 5 5 3" xfId="3352"/>
    <cellStyle name="Normal 3 2 2 2 2 5 6" xfId="3353"/>
    <cellStyle name="Normal 3 2 2 2 2 5 6 2" xfId="3354"/>
    <cellStyle name="Normal 3 2 2 2 2 5 7" xfId="3355"/>
    <cellStyle name="Normal 3 2 2 2 2 6" xfId="3356"/>
    <cellStyle name="Normal 3 2 2 2 2 6 2" xfId="3357"/>
    <cellStyle name="Normal 3 2 2 2 2 6 2 2" xfId="3358"/>
    <cellStyle name="Normal 3 2 2 2 2 6 2 2 2" xfId="3359"/>
    <cellStyle name="Normal 3 2 2 2 2 6 2 2 2 2" xfId="3360"/>
    <cellStyle name="Normal 3 2 2 2 2 6 2 2 2 2 2" xfId="3361"/>
    <cellStyle name="Normal 3 2 2 2 2 6 2 2 2 3" xfId="3362"/>
    <cellStyle name="Normal 3 2 2 2 2 6 2 2 3" xfId="3363"/>
    <cellStyle name="Normal 3 2 2 2 2 6 2 2 3 2" xfId="3364"/>
    <cellStyle name="Normal 3 2 2 2 2 6 2 2 4" xfId="3365"/>
    <cellStyle name="Normal 3 2 2 2 2 6 2 3" xfId="3366"/>
    <cellStyle name="Normal 3 2 2 2 2 6 2 3 2" xfId="3367"/>
    <cellStyle name="Normal 3 2 2 2 2 6 2 3 2 2" xfId="3368"/>
    <cellStyle name="Normal 3 2 2 2 2 6 2 3 3" xfId="3369"/>
    <cellStyle name="Normal 3 2 2 2 2 6 2 4" xfId="3370"/>
    <cellStyle name="Normal 3 2 2 2 2 6 2 4 2" xfId="3371"/>
    <cellStyle name="Normal 3 2 2 2 2 6 2 5" xfId="3372"/>
    <cellStyle name="Normal 3 2 2 2 2 6 3" xfId="3373"/>
    <cellStyle name="Normal 3 2 2 2 2 6 3 2" xfId="3374"/>
    <cellStyle name="Normal 3 2 2 2 2 6 3 2 2" xfId="3375"/>
    <cellStyle name="Normal 3 2 2 2 2 6 3 2 2 2" xfId="3376"/>
    <cellStyle name="Normal 3 2 2 2 2 6 3 2 3" xfId="3377"/>
    <cellStyle name="Normal 3 2 2 2 2 6 3 3" xfId="3378"/>
    <cellStyle name="Normal 3 2 2 2 2 6 3 3 2" xfId="3379"/>
    <cellStyle name="Normal 3 2 2 2 2 6 3 4" xfId="3380"/>
    <cellStyle name="Normal 3 2 2 2 2 6 4" xfId="3381"/>
    <cellStyle name="Normal 3 2 2 2 2 6 4 2" xfId="3382"/>
    <cellStyle name="Normal 3 2 2 2 2 6 4 2 2" xfId="3383"/>
    <cellStyle name="Normal 3 2 2 2 2 6 4 3" xfId="3384"/>
    <cellStyle name="Normal 3 2 2 2 2 6 5" xfId="3385"/>
    <cellStyle name="Normal 3 2 2 2 2 6 5 2" xfId="3386"/>
    <cellStyle name="Normal 3 2 2 2 2 6 6" xfId="3387"/>
    <cellStyle name="Normal 3 2 2 2 2 7" xfId="3388"/>
    <cellStyle name="Normal 3 2 2 2 2 7 2" xfId="3389"/>
    <cellStyle name="Normal 3 2 2 2 2 7 2 2" xfId="3390"/>
    <cellStyle name="Normal 3 2 2 2 2 7 2 2 2" xfId="3391"/>
    <cellStyle name="Normal 3 2 2 2 2 7 2 2 2 2" xfId="3392"/>
    <cellStyle name="Normal 3 2 2 2 2 7 2 2 3" xfId="3393"/>
    <cellStyle name="Normal 3 2 2 2 2 7 2 3" xfId="3394"/>
    <cellStyle name="Normal 3 2 2 2 2 7 2 3 2" xfId="3395"/>
    <cellStyle name="Normal 3 2 2 2 2 7 2 4" xfId="3396"/>
    <cellStyle name="Normal 3 2 2 2 2 7 3" xfId="3397"/>
    <cellStyle name="Normal 3 2 2 2 2 7 3 2" xfId="3398"/>
    <cellStyle name="Normal 3 2 2 2 2 7 3 2 2" xfId="3399"/>
    <cellStyle name="Normal 3 2 2 2 2 7 3 3" xfId="3400"/>
    <cellStyle name="Normal 3 2 2 2 2 7 4" xfId="3401"/>
    <cellStyle name="Normal 3 2 2 2 2 7 4 2" xfId="3402"/>
    <cellStyle name="Normal 3 2 2 2 2 7 5" xfId="3403"/>
    <cellStyle name="Normal 3 2 2 2 2 8" xfId="3404"/>
    <cellStyle name="Normal 3 2 2 2 2 8 2" xfId="3405"/>
    <cellStyle name="Normal 3 2 2 2 2 8 2 2" xfId="3406"/>
    <cellStyle name="Normal 3 2 2 2 2 8 2 2 2" xfId="3407"/>
    <cellStyle name="Normal 3 2 2 2 2 8 2 3" xfId="3408"/>
    <cellStyle name="Normal 3 2 2 2 2 8 3" xfId="3409"/>
    <cellStyle name="Normal 3 2 2 2 2 8 3 2" xfId="3410"/>
    <cellStyle name="Normal 3 2 2 2 2 8 4" xfId="3411"/>
    <cellStyle name="Normal 3 2 2 2 2 9" xfId="3412"/>
    <cellStyle name="Normal 3 2 2 2 2 9 2" xfId="3413"/>
    <cellStyle name="Normal 3 2 2 2 2 9 2 2" xfId="3414"/>
    <cellStyle name="Normal 3 2 2 2 2 9 3" xfId="3415"/>
    <cellStyle name="Normal 3 2 2 2 3" xfId="3416"/>
    <cellStyle name="Normal 3 2 2 2 3 10" xfId="3417"/>
    <cellStyle name="Normal 3 2 2 2 3 2" xfId="3418"/>
    <cellStyle name="Normal 3 2 2 2 3 2 2" xfId="3419"/>
    <cellStyle name="Normal 3 2 2 2 3 2 2 2" xfId="3420"/>
    <cellStyle name="Normal 3 2 2 2 3 2 2 2 2" xfId="3421"/>
    <cellStyle name="Normal 3 2 2 2 3 2 2 2 2 2" xfId="3422"/>
    <cellStyle name="Normal 3 2 2 2 3 2 2 2 2 2 2" xfId="3423"/>
    <cellStyle name="Normal 3 2 2 2 3 2 2 2 2 2 2 2" xfId="3424"/>
    <cellStyle name="Normal 3 2 2 2 3 2 2 2 2 2 2 2 2" xfId="3425"/>
    <cellStyle name="Normal 3 2 2 2 3 2 2 2 2 2 2 2 2 2" xfId="3426"/>
    <cellStyle name="Normal 3 2 2 2 3 2 2 2 2 2 2 2 3" xfId="3427"/>
    <cellStyle name="Normal 3 2 2 2 3 2 2 2 2 2 2 3" xfId="3428"/>
    <cellStyle name="Normal 3 2 2 2 3 2 2 2 2 2 2 3 2" xfId="3429"/>
    <cellStyle name="Normal 3 2 2 2 3 2 2 2 2 2 2 4" xfId="3430"/>
    <cellStyle name="Normal 3 2 2 2 3 2 2 2 2 2 3" xfId="3431"/>
    <cellStyle name="Normal 3 2 2 2 3 2 2 2 2 2 3 2" xfId="3432"/>
    <cellStyle name="Normal 3 2 2 2 3 2 2 2 2 2 3 2 2" xfId="3433"/>
    <cellStyle name="Normal 3 2 2 2 3 2 2 2 2 2 3 3" xfId="3434"/>
    <cellStyle name="Normal 3 2 2 2 3 2 2 2 2 2 4" xfId="3435"/>
    <cellStyle name="Normal 3 2 2 2 3 2 2 2 2 2 4 2" xfId="3436"/>
    <cellStyle name="Normal 3 2 2 2 3 2 2 2 2 2 5" xfId="3437"/>
    <cellStyle name="Normal 3 2 2 2 3 2 2 2 2 3" xfId="3438"/>
    <cellStyle name="Normal 3 2 2 2 3 2 2 2 2 3 2" xfId="3439"/>
    <cellStyle name="Normal 3 2 2 2 3 2 2 2 2 3 2 2" xfId="3440"/>
    <cellStyle name="Normal 3 2 2 2 3 2 2 2 2 3 2 2 2" xfId="3441"/>
    <cellStyle name="Normal 3 2 2 2 3 2 2 2 2 3 2 3" xfId="3442"/>
    <cellStyle name="Normal 3 2 2 2 3 2 2 2 2 3 3" xfId="3443"/>
    <cellStyle name="Normal 3 2 2 2 3 2 2 2 2 3 3 2" xfId="3444"/>
    <cellStyle name="Normal 3 2 2 2 3 2 2 2 2 3 4" xfId="3445"/>
    <cellStyle name="Normal 3 2 2 2 3 2 2 2 2 4" xfId="3446"/>
    <cellStyle name="Normal 3 2 2 2 3 2 2 2 2 4 2" xfId="3447"/>
    <cellStyle name="Normal 3 2 2 2 3 2 2 2 2 4 2 2" xfId="3448"/>
    <cellStyle name="Normal 3 2 2 2 3 2 2 2 2 4 3" xfId="3449"/>
    <cellStyle name="Normal 3 2 2 2 3 2 2 2 2 5" xfId="3450"/>
    <cellStyle name="Normal 3 2 2 2 3 2 2 2 2 5 2" xfId="3451"/>
    <cellStyle name="Normal 3 2 2 2 3 2 2 2 2 6" xfId="3452"/>
    <cellStyle name="Normal 3 2 2 2 3 2 2 2 3" xfId="3453"/>
    <cellStyle name="Normal 3 2 2 2 3 2 2 2 3 2" xfId="3454"/>
    <cellStyle name="Normal 3 2 2 2 3 2 2 2 3 2 2" xfId="3455"/>
    <cellStyle name="Normal 3 2 2 2 3 2 2 2 3 2 2 2" xfId="3456"/>
    <cellStyle name="Normal 3 2 2 2 3 2 2 2 3 2 2 2 2" xfId="3457"/>
    <cellStyle name="Normal 3 2 2 2 3 2 2 2 3 2 2 3" xfId="3458"/>
    <cellStyle name="Normal 3 2 2 2 3 2 2 2 3 2 3" xfId="3459"/>
    <cellStyle name="Normal 3 2 2 2 3 2 2 2 3 2 3 2" xfId="3460"/>
    <cellStyle name="Normal 3 2 2 2 3 2 2 2 3 2 4" xfId="3461"/>
    <cellStyle name="Normal 3 2 2 2 3 2 2 2 3 3" xfId="3462"/>
    <cellStyle name="Normal 3 2 2 2 3 2 2 2 3 3 2" xfId="3463"/>
    <cellStyle name="Normal 3 2 2 2 3 2 2 2 3 3 2 2" xfId="3464"/>
    <cellStyle name="Normal 3 2 2 2 3 2 2 2 3 3 3" xfId="3465"/>
    <cellStyle name="Normal 3 2 2 2 3 2 2 2 3 4" xfId="3466"/>
    <cellStyle name="Normal 3 2 2 2 3 2 2 2 3 4 2" xfId="3467"/>
    <cellStyle name="Normal 3 2 2 2 3 2 2 2 3 5" xfId="3468"/>
    <cellStyle name="Normal 3 2 2 2 3 2 2 2 4" xfId="3469"/>
    <cellStyle name="Normal 3 2 2 2 3 2 2 2 4 2" xfId="3470"/>
    <cellStyle name="Normal 3 2 2 2 3 2 2 2 4 2 2" xfId="3471"/>
    <cellStyle name="Normal 3 2 2 2 3 2 2 2 4 2 2 2" xfId="3472"/>
    <cellStyle name="Normal 3 2 2 2 3 2 2 2 4 2 3" xfId="3473"/>
    <cellStyle name="Normal 3 2 2 2 3 2 2 2 4 3" xfId="3474"/>
    <cellStyle name="Normal 3 2 2 2 3 2 2 2 4 3 2" xfId="3475"/>
    <cellStyle name="Normal 3 2 2 2 3 2 2 2 4 4" xfId="3476"/>
    <cellStyle name="Normal 3 2 2 2 3 2 2 2 5" xfId="3477"/>
    <cellStyle name="Normal 3 2 2 2 3 2 2 2 5 2" xfId="3478"/>
    <cellStyle name="Normal 3 2 2 2 3 2 2 2 5 2 2" xfId="3479"/>
    <cellStyle name="Normal 3 2 2 2 3 2 2 2 5 3" xfId="3480"/>
    <cellStyle name="Normal 3 2 2 2 3 2 2 2 6" xfId="3481"/>
    <cellStyle name="Normal 3 2 2 2 3 2 2 2 6 2" xfId="3482"/>
    <cellStyle name="Normal 3 2 2 2 3 2 2 2 7" xfId="3483"/>
    <cellStyle name="Normal 3 2 2 2 3 2 2 3" xfId="3484"/>
    <cellStyle name="Normal 3 2 2 2 3 2 2 3 2" xfId="3485"/>
    <cellStyle name="Normal 3 2 2 2 3 2 2 3 2 2" xfId="3486"/>
    <cellStyle name="Normal 3 2 2 2 3 2 2 3 2 2 2" xfId="3487"/>
    <cellStyle name="Normal 3 2 2 2 3 2 2 3 2 2 2 2" xfId="3488"/>
    <cellStyle name="Normal 3 2 2 2 3 2 2 3 2 2 2 2 2" xfId="3489"/>
    <cellStyle name="Normal 3 2 2 2 3 2 2 3 2 2 2 3" xfId="3490"/>
    <cellStyle name="Normal 3 2 2 2 3 2 2 3 2 2 3" xfId="3491"/>
    <cellStyle name="Normal 3 2 2 2 3 2 2 3 2 2 3 2" xfId="3492"/>
    <cellStyle name="Normal 3 2 2 2 3 2 2 3 2 2 4" xfId="3493"/>
    <cellStyle name="Normal 3 2 2 2 3 2 2 3 2 3" xfId="3494"/>
    <cellStyle name="Normal 3 2 2 2 3 2 2 3 2 3 2" xfId="3495"/>
    <cellStyle name="Normal 3 2 2 2 3 2 2 3 2 3 2 2" xfId="3496"/>
    <cellStyle name="Normal 3 2 2 2 3 2 2 3 2 3 3" xfId="3497"/>
    <cellStyle name="Normal 3 2 2 2 3 2 2 3 2 4" xfId="3498"/>
    <cellStyle name="Normal 3 2 2 2 3 2 2 3 2 4 2" xfId="3499"/>
    <cellStyle name="Normal 3 2 2 2 3 2 2 3 2 5" xfId="3500"/>
    <cellStyle name="Normal 3 2 2 2 3 2 2 3 3" xfId="3501"/>
    <cellStyle name="Normal 3 2 2 2 3 2 2 3 3 2" xfId="3502"/>
    <cellStyle name="Normal 3 2 2 2 3 2 2 3 3 2 2" xfId="3503"/>
    <cellStyle name="Normal 3 2 2 2 3 2 2 3 3 2 2 2" xfId="3504"/>
    <cellStyle name="Normal 3 2 2 2 3 2 2 3 3 2 3" xfId="3505"/>
    <cellStyle name="Normal 3 2 2 2 3 2 2 3 3 3" xfId="3506"/>
    <cellStyle name="Normal 3 2 2 2 3 2 2 3 3 3 2" xfId="3507"/>
    <cellStyle name="Normal 3 2 2 2 3 2 2 3 3 4" xfId="3508"/>
    <cellStyle name="Normal 3 2 2 2 3 2 2 3 4" xfId="3509"/>
    <cellStyle name="Normal 3 2 2 2 3 2 2 3 4 2" xfId="3510"/>
    <cellStyle name="Normal 3 2 2 2 3 2 2 3 4 2 2" xfId="3511"/>
    <cellStyle name="Normal 3 2 2 2 3 2 2 3 4 3" xfId="3512"/>
    <cellStyle name="Normal 3 2 2 2 3 2 2 3 5" xfId="3513"/>
    <cellStyle name="Normal 3 2 2 2 3 2 2 3 5 2" xfId="3514"/>
    <cellStyle name="Normal 3 2 2 2 3 2 2 3 6" xfId="3515"/>
    <cellStyle name="Normal 3 2 2 2 3 2 2 4" xfId="3516"/>
    <cellStyle name="Normal 3 2 2 2 3 2 2 4 2" xfId="3517"/>
    <cellStyle name="Normal 3 2 2 2 3 2 2 4 2 2" xfId="3518"/>
    <cellStyle name="Normal 3 2 2 2 3 2 2 4 2 2 2" xfId="3519"/>
    <cellStyle name="Normal 3 2 2 2 3 2 2 4 2 2 2 2" xfId="3520"/>
    <cellStyle name="Normal 3 2 2 2 3 2 2 4 2 2 3" xfId="3521"/>
    <cellStyle name="Normal 3 2 2 2 3 2 2 4 2 3" xfId="3522"/>
    <cellStyle name="Normal 3 2 2 2 3 2 2 4 2 3 2" xfId="3523"/>
    <cellStyle name="Normal 3 2 2 2 3 2 2 4 2 4" xfId="3524"/>
    <cellStyle name="Normal 3 2 2 2 3 2 2 4 3" xfId="3525"/>
    <cellStyle name="Normal 3 2 2 2 3 2 2 4 3 2" xfId="3526"/>
    <cellStyle name="Normal 3 2 2 2 3 2 2 4 3 2 2" xfId="3527"/>
    <cellStyle name="Normal 3 2 2 2 3 2 2 4 3 3" xfId="3528"/>
    <cellStyle name="Normal 3 2 2 2 3 2 2 4 4" xfId="3529"/>
    <cellStyle name="Normal 3 2 2 2 3 2 2 4 4 2" xfId="3530"/>
    <cellStyle name="Normal 3 2 2 2 3 2 2 4 5" xfId="3531"/>
    <cellStyle name="Normal 3 2 2 2 3 2 2 5" xfId="3532"/>
    <cellStyle name="Normal 3 2 2 2 3 2 2 5 2" xfId="3533"/>
    <cellStyle name="Normal 3 2 2 2 3 2 2 5 2 2" xfId="3534"/>
    <cellStyle name="Normal 3 2 2 2 3 2 2 5 2 2 2" xfId="3535"/>
    <cellStyle name="Normal 3 2 2 2 3 2 2 5 2 3" xfId="3536"/>
    <cellStyle name="Normal 3 2 2 2 3 2 2 5 3" xfId="3537"/>
    <cellStyle name="Normal 3 2 2 2 3 2 2 5 3 2" xfId="3538"/>
    <cellStyle name="Normal 3 2 2 2 3 2 2 5 4" xfId="3539"/>
    <cellStyle name="Normal 3 2 2 2 3 2 2 6" xfId="3540"/>
    <cellStyle name="Normal 3 2 2 2 3 2 2 6 2" xfId="3541"/>
    <cellStyle name="Normal 3 2 2 2 3 2 2 6 2 2" xfId="3542"/>
    <cellStyle name="Normal 3 2 2 2 3 2 2 6 3" xfId="3543"/>
    <cellStyle name="Normal 3 2 2 2 3 2 2 7" xfId="3544"/>
    <cellStyle name="Normal 3 2 2 2 3 2 2 7 2" xfId="3545"/>
    <cellStyle name="Normal 3 2 2 2 3 2 2 8" xfId="3546"/>
    <cellStyle name="Normal 3 2 2 2 3 2 3" xfId="3547"/>
    <cellStyle name="Normal 3 2 2 2 3 2 3 2" xfId="3548"/>
    <cellStyle name="Normal 3 2 2 2 3 2 3 2 2" xfId="3549"/>
    <cellStyle name="Normal 3 2 2 2 3 2 3 2 2 2" xfId="3550"/>
    <cellStyle name="Normal 3 2 2 2 3 2 3 2 2 2 2" xfId="3551"/>
    <cellStyle name="Normal 3 2 2 2 3 2 3 2 2 2 2 2" xfId="3552"/>
    <cellStyle name="Normal 3 2 2 2 3 2 3 2 2 2 2 2 2" xfId="3553"/>
    <cellStyle name="Normal 3 2 2 2 3 2 3 2 2 2 2 3" xfId="3554"/>
    <cellStyle name="Normal 3 2 2 2 3 2 3 2 2 2 3" xfId="3555"/>
    <cellStyle name="Normal 3 2 2 2 3 2 3 2 2 2 3 2" xfId="3556"/>
    <cellStyle name="Normal 3 2 2 2 3 2 3 2 2 2 4" xfId="3557"/>
    <cellStyle name="Normal 3 2 2 2 3 2 3 2 2 3" xfId="3558"/>
    <cellStyle name="Normal 3 2 2 2 3 2 3 2 2 3 2" xfId="3559"/>
    <cellStyle name="Normal 3 2 2 2 3 2 3 2 2 3 2 2" xfId="3560"/>
    <cellStyle name="Normal 3 2 2 2 3 2 3 2 2 3 3" xfId="3561"/>
    <cellStyle name="Normal 3 2 2 2 3 2 3 2 2 4" xfId="3562"/>
    <cellStyle name="Normal 3 2 2 2 3 2 3 2 2 4 2" xfId="3563"/>
    <cellStyle name="Normal 3 2 2 2 3 2 3 2 2 5" xfId="3564"/>
    <cellStyle name="Normal 3 2 2 2 3 2 3 2 3" xfId="3565"/>
    <cellStyle name="Normal 3 2 2 2 3 2 3 2 3 2" xfId="3566"/>
    <cellStyle name="Normal 3 2 2 2 3 2 3 2 3 2 2" xfId="3567"/>
    <cellStyle name="Normal 3 2 2 2 3 2 3 2 3 2 2 2" xfId="3568"/>
    <cellStyle name="Normal 3 2 2 2 3 2 3 2 3 2 3" xfId="3569"/>
    <cellStyle name="Normal 3 2 2 2 3 2 3 2 3 3" xfId="3570"/>
    <cellStyle name="Normal 3 2 2 2 3 2 3 2 3 3 2" xfId="3571"/>
    <cellStyle name="Normal 3 2 2 2 3 2 3 2 3 4" xfId="3572"/>
    <cellStyle name="Normal 3 2 2 2 3 2 3 2 4" xfId="3573"/>
    <cellStyle name="Normal 3 2 2 2 3 2 3 2 4 2" xfId="3574"/>
    <cellStyle name="Normal 3 2 2 2 3 2 3 2 4 2 2" xfId="3575"/>
    <cellStyle name="Normal 3 2 2 2 3 2 3 2 4 3" xfId="3576"/>
    <cellStyle name="Normal 3 2 2 2 3 2 3 2 5" xfId="3577"/>
    <cellStyle name="Normal 3 2 2 2 3 2 3 2 5 2" xfId="3578"/>
    <cellStyle name="Normal 3 2 2 2 3 2 3 2 6" xfId="3579"/>
    <cellStyle name="Normal 3 2 2 2 3 2 3 3" xfId="3580"/>
    <cellStyle name="Normal 3 2 2 2 3 2 3 3 2" xfId="3581"/>
    <cellStyle name="Normal 3 2 2 2 3 2 3 3 2 2" xfId="3582"/>
    <cellStyle name="Normal 3 2 2 2 3 2 3 3 2 2 2" xfId="3583"/>
    <cellStyle name="Normal 3 2 2 2 3 2 3 3 2 2 2 2" xfId="3584"/>
    <cellStyle name="Normal 3 2 2 2 3 2 3 3 2 2 3" xfId="3585"/>
    <cellStyle name="Normal 3 2 2 2 3 2 3 3 2 3" xfId="3586"/>
    <cellStyle name="Normal 3 2 2 2 3 2 3 3 2 3 2" xfId="3587"/>
    <cellStyle name="Normal 3 2 2 2 3 2 3 3 2 4" xfId="3588"/>
    <cellStyle name="Normal 3 2 2 2 3 2 3 3 3" xfId="3589"/>
    <cellStyle name="Normal 3 2 2 2 3 2 3 3 3 2" xfId="3590"/>
    <cellStyle name="Normal 3 2 2 2 3 2 3 3 3 2 2" xfId="3591"/>
    <cellStyle name="Normal 3 2 2 2 3 2 3 3 3 3" xfId="3592"/>
    <cellStyle name="Normal 3 2 2 2 3 2 3 3 4" xfId="3593"/>
    <cellStyle name="Normal 3 2 2 2 3 2 3 3 4 2" xfId="3594"/>
    <cellStyle name="Normal 3 2 2 2 3 2 3 3 5" xfId="3595"/>
    <cellStyle name="Normal 3 2 2 2 3 2 3 4" xfId="3596"/>
    <cellStyle name="Normal 3 2 2 2 3 2 3 4 2" xfId="3597"/>
    <cellStyle name="Normal 3 2 2 2 3 2 3 4 2 2" xfId="3598"/>
    <cellStyle name="Normal 3 2 2 2 3 2 3 4 2 2 2" xfId="3599"/>
    <cellStyle name="Normal 3 2 2 2 3 2 3 4 2 3" xfId="3600"/>
    <cellStyle name="Normal 3 2 2 2 3 2 3 4 3" xfId="3601"/>
    <cellStyle name="Normal 3 2 2 2 3 2 3 4 3 2" xfId="3602"/>
    <cellStyle name="Normal 3 2 2 2 3 2 3 4 4" xfId="3603"/>
    <cellStyle name="Normal 3 2 2 2 3 2 3 5" xfId="3604"/>
    <cellStyle name="Normal 3 2 2 2 3 2 3 5 2" xfId="3605"/>
    <cellStyle name="Normal 3 2 2 2 3 2 3 5 2 2" xfId="3606"/>
    <cellStyle name="Normal 3 2 2 2 3 2 3 5 3" xfId="3607"/>
    <cellStyle name="Normal 3 2 2 2 3 2 3 6" xfId="3608"/>
    <cellStyle name="Normal 3 2 2 2 3 2 3 6 2" xfId="3609"/>
    <cellStyle name="Normal 3 2 2 2 3 2 3 7" xfId="3610"/>
    <cellStyle name="Normal 3 2 2 2 3 2 4" xfId="3611"/>
    <cellStyle name="Normal 3 2 2 2 3 2 4 2" xfId="3612"/>
    <cellStyle name="Normal 3 2 2 2 3 2 4 2 2" xfId="3613"/>
    <cellStyle name="Normal 3 2 2 2 3 2 4 2 2 2" xfId="3614"/>
    <cellStyle name="Normal 3 2 2 2 3 2 4 2 2 2 2" xfId="3615"/>
    <cellStyle name="Normal 3 2 2 2 3 2 4 2 2 2 2 2" xfId="3616"/>
    <cellStyle name="Normal 3 2 2 2 3 2 4 2 2 2 3" xfId="3617"/>
    <cellStyle name="Normal 3 2 2 2 3 2 4 2 2 3" xfId="3618"/>
    <cellStyle name="Normal 3 2 2 2 3 2 4 2 2 3 2" xfId="3619"/>
    <cellStyle name="Normal 3 2 2 2 3 2 4 2 2 4" xfId="3620"/>
    <cellStyle name="Normal 3 2 2 2 3 2 4 2 3" xfId="3621"/>
    <cellStyle name="Normal 3 2 2 2 3 2 4 2 3 2" xfId="3622"/>
    <cellStyle name="Normal 3 2 2 2 3 2 4 2 3 2 2" xfId="3623"/>
    <cellStyle name="Normal 3 2 2 2 3 2 4 2 3 3" xfId="3624"/>
    <cellStyle name="Normal 3 2 2 2 3 2 4 2 4" xfId="3625"/>
    <cellStyle name="Normal 3 2 2 2 3 2 4 2 4 2" xfId="3626"/>
    <cellStyle name="Normal 3 2 2 2 3 2 4 2 5" xfId="3627"/>
    <cellStyle name="Normal 3 2 2 2 3 2 4 3" xfId="3628"/>
    <cellStyle name="Normal 3 2 2 2 3 2 4 3 2" xfId="3629"/>
    <cellStyle name="Normal 3 2 2 2 3 2 4 3 2 2" xfId="3630"/>
    <cellStyle name="Normal 3 2 2 2 3 2 4 3 2 2 2" xfId="3631"/>
    <cellStyle name="Normal 3 2 2 2 3 2 4 3 2 3" xfId="3632"/>
    <cellStyle name="Normal 3 2 2 2 3 2 4 3 3" xfId="3633"/>
    <cellStyle name="Normal 3 2 2 2 3 2 4 3 3 2" xfId="3634"/>
    <cellStyle name="Normal 3 2 2 2 3 2 4 3 4" xfId="3635"/>
    <cellStyle name="Normal 3 2 2 2 3 2 4 4" xfId="3636"/>
    <cellStyle name="Normal 3 2 2 2 3 2 4 4 2" xfId="3637"/>
    <cellStyle name="Normal 3 2 2 2 3 2 4 4 2 2" xfId="3638"/>
    <cellStyle name="Normal 3 2 2 2 3 2 4 4 3" xfId="3639"/>
    <cellStyle name="Normal 3 2 2 2 3 2 4 5" xfId="3640"/>
    <cellStyle name="Normal 3 2 2 2 3 2 4 5 2" xfId="3641"/>
    <cellStyle name="Normal 3 2 2 2 3 2 4 6" xfId="3642"/>
    <cellStyle name="Normal 3 2 2 2 3 2 5" xfId="3643"/>
    <cellStyle name="Normal 3 2 2 2 3 2 5 2" xfId="3644"/>
    <cellStyle name="Normal 3 2 2 2 3 2 5 2 2" xfId="3645"/>
    <cellStyle name="Normal 3 2 2 2 3 2 5 2 2 2" xfId="3646"/>
    <cellStyle name="Normal 3 2 2 2 3 2 5 2 2 2 2" xfId="3647"/>
    <cellStyle name="Normal 3 2 2 2 3 2 5 2 2 3" xfId="3648"/>
    <cellStyle name="Normal 3 2 2 2 3 2 5 2 3" xfId="3649"/>
    <cellStyle name="Normal 3 2 2 2 3 2 5 2 3 2" xfId="3650"/>
    <cellStyle name="Normal 3 2 2 2 3 2 5 2 4" xfId="3651"/>
    <cellStyle name="Normal 3 2 2 2 3 2 5 3" xfId="3652"/>
    <cellStyle name="Normal 3 2 2 2 3 2 5 3 2" xfId="3653"/>
    <cellStyle name="Normal 3 2 2 2 3 2 5 3 2 2" xfId="3654"/>
    <cellStyle name="Normal 3 2 2 2 3 2 5 3 3" xfId="3655"/>
    <cellStyle name="Normal 3 2 2 2 3 2 5 4" xfId="3656"/>
    <cellStyle name="Normal 3 2 2 2 3 2 5 4 2" xfId="3657"/>
    <cellStyle name="Normal 3 2 2 2 3 2 5 5" xfId="3658"/>
    <cellStyle name="Normal 3 2 2 2 3 2 6" xfId="3659"/>
    <cellStyle name="Normal 3 2 2 2 3 2 6 2" xfId="3660"/>
    <cellStyle name="Normal 3 2 2 2 3 2 6 2 2" xfId="3661"/>
    <cellStyle name="Normal 3 2 2 2 3 2 6 2 2 2" xfId="3662"/>
    <cellStyle name="Normal 3 2 2 2 3 2 6 2 3" xfId="3663"/>
    <cellStyle name="Normal 3 2 2 2 3 2 6 3" xfId="3664"/>
    <cellStyle name="Normal 3 2 2 2 3 2 6 3 2" xfId="3665"/>
    <cellStyle name="Normal 3 2 2 2 3 2 6 4" xfId="3666"/>
    <cellStyle name="Normal 3 2 2 2 3 2 7" xfId="3667"/>
    <cellStyle name="Normal 3 2 2 2 3 2 7 2" xfId="3668"/>
    <cellStyle name="Normal 3 2 2 2 3 2 7 2 2" xfId="3669"/>
    <cellStyle name="Normal 3 2 2 2 3 2 7 3" xfId="3670"/>
    <cellStyle name="Normal 3 2 2 2 3 2 8" xfId="3671"/>
    <cellStyle name="Normal 3 2 2 2 3 2 8 2" xfId="3672"/>
    <cellStyle name="Normal 3 2 2 2 3 2 9" xfId="3673"/>
    <cellStyle name="Normal 3 2 2 2 3 3" xfId="3674"/>
    <cellStyle name="Normal 3 2 2 2 3 3 2" xfId="3675"/>
    <cellStyle name="Normal 3 2 2 2 3 3 2 2" xfId="3676"/>
    <cellStyle name="Normal 3 2 2 2 3 3 2 2 2" xfId="3677"/>
    <cellStyle name="Normal 3 2 2 2 3 3 2 2 2 2" xfId="3678"/>
    <cellStyle name="Normal 3 2 2 2 3 3 2 2 2 2 2" xfId="3679"/>
    <cellStyle name="Normal 3 2 2 2 3 3 2 2 2 2 2 2" xfId="3680"/>
    <cellStyle name="Normal 3 2 2 2 3 3 2 2 2 2 2 2 2" xfId="3681"/>
    <cellStyle name="Normal 3 2 2 2 3 3 2 2 2 2 2 3" xfId="3682"/>
    <cellStyle name="Normal 3 2 2 2 3 3 2 2 2 2 3" xfId="3683"/>
    <cellStyle name="Normal 3 2 2 2 3 3 2 2 2 2 3 2" xfId="3684"/>
    <cellStyle name="Normal 3 2 2 2 3 3 2 2 2 2 4" xfId="3685"/>
    <cellStyle name="Normal 3 2 2 2 3 3 2 2 2 3" xfId="3686"/>
    <cellStyle name="Normal 3 2 2 2 3 3 2 2 2 3 2" xfId="3687"/>
    <cellStyle name="Normal 3 2 2 2 3 3 2 2 2 3 2 2" xfId="3688"/>
    <cellStyle name="Normal 3 2 2 2 3 3 2 2 2 3 3" xfId="3689"/>
    <cellStyle name="Normal 3 2 2 2 3 3 2 2 2 4" xfId="3690"/>
    <cellStyle name="Normal 3 2 2 2 3 3 2 2 2 4 2" xfId="3691"/>
    <cellStyle name="Normal 3 2 2 2 3 3 2 2 2 5" xfId="3692"/>
    <cellStyle name="Normal 3 2 2 2 3 3 2 2 3" xfId="3693"/>
    <cellStyle name="Normal 3 2 2 2 3 3 2 2 3 2" xfId="3694"/>
    <cellStyle name="Normal 3 2 2 2 3 3 2 2 3 2 2" xfId="3695"/>
    <cellStyle name="Normal 3 2 2 2 3 3 2 2 3 2 2 2" xfId="3696"/>
    <cellStyle name="Normal 3 2 2 2 3 3 2 2 3 2 3" xfId="3697"/>
    <cellStyle name="Normal 3 2 2 2 3 3 2 2 3 3" xfId="3698"/>
    <cellStyle name="Normal 3 2 2 2 3 3 2 2 3 3 2" xfId="3699"/>
    <cellStyle name="Normal 3 2 2 2 3 3 2 2 3 4" xfId="3700"/>
    <cellStyle name="Normal 3 2 2 2 3 3 2 2 4" xfId="3701"/>
    <cellStyle name="Normal 3 2 2 2 3 3 2 2 4 2" xfId="3702"/>
    <cellStyle name="Normal 3 2 2 2 3 3 2 2 4 2 2" xfId="3703"/>
    <cellStyle name="Normal 3 2 2 2 3 3 2 2 4 3" xfId="3704"/>
    <cellStyle name="Normal 3 2 2 2 3 3 2 2 5" xfId="3705"/>
    <cellStyle name="Normal 3 2 2 2 3 3 2 2 5 2" xfId="3706"/>
    <cellStyle name="Normal 3 2 2 2 3 3 2 2 6" xfId="3707"/>
    <cellStyle name="Normal 3 2 2 2 3 3 2 3" xfId="3708"/>
    <cellStyle name="Normal 3 2 2 2 3 3 2 3 2" xfId="3709"/>
    <cellStyle name="Normal 3 2 2 2 3 3 2 3 2 2" xfId="3710"/>
    <cellStyle name="Normal 3 2 2 2 3 3 2 3 2 2 2" xfId="3711"/>
    <cellStyle name="Normal 3 2 2 2 3 3 2 3 2 2 2 2" xfId="3712"/>
    <cellStyle name="Normal 3 2 2 2 3 3 2 3 2 2 3" xfId="3713"/>
    <cellStyle name="Normal 3 2 2 2 3 3 2 3 2 3" xfId="3714"/>
    <cellStyle name="Normal 3 2 2 2 3 3 2 3 2 3 2" xfId="3715"/>
    <cellStyle name="Normal 3 2 2 2 3 3 2 3 2 4" xfId="3716"/>
    <cellStyle name="Normal 3 2 2 2 3 3 2 3 3" xfId="3717"/>
    <cellStyle name="Normal 3 2 2 2 3 3 2 3 3 2" xfId="3718"/>
    <cellStyle name="Normal 3 2 2 2 3 3 2 3 3 2 2" xfId="3719"/>
    <cellStyle name="Normal 3 2 2 2 3 3 2 3 3 3" xfId="3720"/>
    <cellStyle name="Normal 3 2 2 2 3 3 2 3 4" xfId="3721"/>
    <cellStyle name="Normal 3 2 2 2 3 3 2 3 4 2" xfId="3722"/>
    <cellStyle name="Normal 3 2 2 2 3 3 2 3 5" xfId="3723"/>
    <cellStyle name="Normal 3 2 2 2 3 3 2 4" xfId="3724"/>
    <cellStyle name="Normal 3 2 2 2 3 3 2 4 2" xfId="3725"/>
    <cellStyle name="Normal 3 2 2 2 3 3 2 4 2 2" xfId="3726"/>
    <cellStyle name="Normal 3 2 2 2 3 3 2 4 2 2 2" xfId="3727"/>
    <cellStyle name="Normal 3 2 2 2 3 3 2 4 2 3" xfId="3728"/>
    <cellStyle name="Normal 3 2 2 2 3 3 2 4 3" xfId="3729"/>
    <cellStyle name="Normal 3 2 2 2 3 3 2 4 3 2" xfId="3730"/>
    <cellStyle name="Normal 3 2 2 2 3 3 2 4 4" xfId="3731"/>
    <cellStyle name="Normal 3 2 2 2 3 3 2 5" xfId="3732"/>
    <cellStyle name="Normal 3 2 2 2 3 3 2 5 2" xfId="3733"/>
    <cellStyle name="Normal 3 2 2 2 3 3 2 5 2 2" xfId="3734"/>
    <cellStyle name="Normal 3 2 2 2 3 3 2 5 3" xfId="3735"/>
    <cellStyle name="Normal 3 2 2 2 3 3 2 6" xfId="3736"/>
    <cellStyle name="Normal 3 2 2 2 3 3 2 6 2" xfId="3737"/>
    <cellStyle name="Normal 3 2 2 2 3 3 2 7" xfId="3738"/>
    <cellStyle name="Normal 3 2 2 2 3 3 3" xfId="3739"/>
    <cellStyle name="Normal 3 2 2 2 3 3 3 2" xfId="3740"/>
    <cellStyle name="Normal 3 2 2 2 3 3 3 2 2" xfId="3741"/>
    <cellStyle name="Normal 3 2 2 2 3 3 3 2 2 2" xfId="3742"/>
    <cellStyle name="Normal 3 2 2 2 3 3 3 2 2 2 2" xfId="3743"/>
    <cellStyle name="Normal 3 2 2 2 3 3 3 2 2 2 2 2" xfId="3744"/>
    <cellStyle name="Normal 3 2 2 2 3 3 3 2 2 2 3" xfId="3745"/>
    <cellStyle name="Normal 3 2 2 2 3 3 3 2 2 3" xfId="3746"/>
    <cellStyle name="Normal 3 2 2 2 3 3 3 2 2 3 2" xfId="3747"/>
    <cellStyle name="Normal 3 2 2 2 3 3 3 2 2 4" xfId="3748"/>
    <cellStyle name="Normal 3 2 2 2 3 3 3 2 3" xfId="3749"/>
    <cellStyle name="Normal 3 2 2 2 3 3 3 2 3 2" xfId="3750"/>
    <cellStyle name="Normal 3 2 2 2 3 3 3 2 3 2 2" xfId="3751"/>
    <cellStyle name="Normal 3 2 2 2 3 3 3 2 3 3" xfId="3752"/>
    <cellStyle name="Normal 3 2 2 2 3 3 3 2 4" xfId="3753"/>
    <cellStyle name="Normal 3 2 2 2 3 3 3 2 4 2" xfId="3754"/>
    <cellStyle name="Normal 3 2 2 2 3 3 3 2 5" xfId="3755"/>
    <cellStyle name="Normal 3 2 2 2 3 3 3 3" xfId="3756"/>
    <cellStyle name="Normal 3 2 2 2 3 3 3 3 2" xfId="3757"/>
    <cellStyle name="Normal 3 2 2 2 3 3 3 3 2 2" xfId="3758"/>
    <cellStyle name="Normal 3 2 2 2 3 3 3 3 2 2 2" xfId="3759"/>
    <cellStyle name="Normal 3 2 2 2 3 3 3 3 2 3" xfId="3760"/>
    <cellStyle name="Normal 3 2 2 2 3 3 3 3 3" xfId="3761"/>
    <cellStyle name="Normal 3 2 2 2 3 3 3 3 3 2" xfId="3762"/>
    <cellStyle name="Normal 3 2 2 2 3 3 3 3 4" xfId="3763"/>
    <cellStyle name="Normal 3 2 2 2 3 3 3 4" xfId="3764"/>
    <cellStyle name="Normal 3 2 2 2 3 3 3 4 2" xfId="3765"/>
    <cellStyle name="Normal 3 2 2 2 3 3 3 4 2 2" xfId="3766"/>
    <cellStyle name="Normal 3 2 2 2 3 3 3 4 3" xfId="3767"/>
    <cellStyle name="Normal 3 2 2 2 3 3 3 5" xfId="3768"/>
    <cellStyle name="Normal 3 2 2 2 3 3 3 5 2" xfId="3769"/>
    <cellStyle name="Normal 3 2 2 2 3 3 3 6" xfId="3770"/>
    <cellStyle name="Normal 3 2 2 2 3 3 4" xfId="3771"/>
    <cellStyle name="Normal 3 2 2 2 3 3 4 2" xfId="3772"/>
    <cellStyle name="Normal 3 2 2 2 3 3 4 2 2" xfId="3773"/>
    <cellStyle name="Normal 3 2 2 2 3 3 4 2 2 2" xfId="3774"/>
    <cellStyle name="Normal 3 2 2 2 3 3 4 2 2 2 2" xfId="3775"/>
    <cellStyle name="Normal 3 2 2 2 3 3 4 2 2 3" xfId="3776"/>
    <cellStyle name="Normal 3 2 2 2 3 3 4 2 3" xfId="3777"/>
    <cellStyle name="Normal 3 2 2 2 3 3 4 2 3 2" xfId="3778"/>
    <cellStyle name="Normal 3 2 2 2 3 3 4 2 4" xfId="3779"/>
    <cellStyle name="Normal 3 2 2 2 3 3 4 3" xfId="3780"/>
    <cellStyle name="Normal 3 2 2 2 3 3 4 3 2" xfId="3781"/>
    <cellStyle name="Normal 3 2 2 2 3 3 4 3 2 2" xfId="3782"/>
    <cellStyle name="Normal 3 2 2 2 3 3 4 3 3" xfId="3783"/>
    <cellStyle name="Normal 3 2 2 2 3 3 4 4" xfId="3784"/>
    <cellStyle name="Normal 3 2 2 2 3 3 4 4 2" xfId="3785"/>
    <cellStyle name="Normal 3 2 2 2 3 3 4 5" xfId="3786"/>
    <cellStyle name="Normal 3 2 2 2 3 3 5" xfId="3787"/>
    <cellStyle name="Normal 3 2 2 2 3 3 5 2" xfId="3788"/>
    <cellStyle name="Normal 3 2 2 2 3 3 5 2 2" xfId="3789"/>
    <cellStyle name="Normal 3 2 2 2 3 3 5 2 2 2" xfId="3790"/>
    <cellStyle name="Normal 3 2 2 2 3 3 5 2 3" xfId="3791"/>
    <cellStyle name="Normal 3 2 2 2 3 3 5 3" xfId="3792"/>
    <cellStyle name="Normal 3 2 2 2 3 3 5 3 2" xfId="3793"/>
    <cellStyle name="Normal 3 2 2 2 3 3 5 4" xfId="3794"/>
    <cellStyle name="Normal 3 2 2 2 3 3 6" xfId="3795"/>
    <cellStyle name="Normal 3 2 2 2 3 3 6 2" xfId="3796"/>
    <cellStyle name="Normal 3 2 2 2 3 3 6 2 2" xfId="3797"/>
    <cellStyle name="Normal 3 2 2 2 3 3 6 3" xfId="3798"/>
    <cellStyle name="Normal 3 2 2 2 3 3 7" xfId="3799"/>
    <cellStyle name="Normal 3 2 2 2 3 3 7 2" xfId="3800"/>
    <cellStyle name="Normal 3 2 2 2 3 3 8" xfId="3801"/>
    <cellStyle name="Normal 3 2 2 2 3 4" xfId="3802"/>
    <cellStyle name="Normal 3 2 2 2 3 4 2" xfId="3803"/>
    <cellStyle name="Normal 3 2 2 2 3 4 2 2" xfId="3804"/>
    <cellStyle name="Normal 3 2 2 2 3 4 2 2 2" xfId="3805"/>
    <cellStyle name="Normal 3 2 2 2 3 4 2 2 2 2" xfId="3806"/>
    <cellStyle name="Normal 3 2 2 2 3 4 2 2 2 2 2" xfId="3807"/>
    <cellStyle name="Normal 3 2 2 2 3 4 2 2 2 2 2 2" xfId="3808"/>
    <cellStyle name="Normal 3 2 2 2 3 4 2 2 2 2 3" xfId="3809"/>
    <cellStyle name="Normal 3 2 2 2 3 4 2 2 2 3" xfId="3810"/>
    <cellStyle name="Normal 3 2 2 2 3 4 2 2 2 3 2" xfId="3811"/>
    <cellStyle name="Normal 3 2 2 2 3 4 2 2 2 4" xfId="3812"/>
    <cellStyle name="Normal 3 2 2 2 3 4 2 2 3" xfId="3813"/>
    <cellStyle name="Normal 3 2 2 2 3 4 2 2 3 2" xfId="3814"/>
    <cellStyle name="Normal 3 2 2 2 3 4 2 2 3 2 2" xfId="3815"/>
    <cellStyle name="Normal 3 2 2 2 3 4 2 2 3 3" xfId="3816"/>
    <cellStyle name="Normal 3 2 2 2 3 4 2 2 4" xfId="3817"/>
    <cellStyle name="Normal 3 2 2 2 3 4 2 2 4 2" xfId="3818"/>
    <cellStyle name="Normal 3 2 2 2 3 4 2 2 5" xfId="3819"/>
    <cellStyle name="Normal 3 2 2 2 3 4 2 3" xfId="3820"/>
    <cellStyle name="Normal 3 2 2 2 3 4 2 3 2" xfId="3821"/>
    <cellStyle name="Normal 3 2 2 2 3 4 2 3 2 2" xfId="3822"/>
    <cellStyle name="Normal 3 2 2 2 3 4 2 3 2 2 2" xfId="3823"/>
    <cellStyle name="Normal 3 2 2 2 3 4 2 3 2 3" xfId="3824"/>
    <cellStyle name="Normal 3 2 2 2 3 4 2 3 3" xfId="3825"/>
    <cellStyle name="Normal 3 2 2 2 3 4 2 3 3 2" xfId="3826"/>
    <cellStyle name="Normal 3 2 2 2 3 4 2 3 4" xfId="3827"/>
    <cellStyle name="Normal 3 2 2 2 3 4 2 4" xfId="3828"/>
    <cellStyle name="Normal 3 2 2 2 3 4 2 4 2" xfId="3829"/>
    <cellStyle name="Normal 3 2 2 2 3 4 2 4 2 2" xfId="3830"/>
    <cellStyle name="Normal 3 2 2 2 3 4 2 4 3" xfId="3831"/>
    <cellStyle name="Normal 3 2 2 2 3 4 2 5" xfId="3832"/>
    <cellStyle name="Normal 3 2 2 2 3 4 2 5 2" xfId="3833"/>
    <cellStyle name="Normal 3 2 2 2 3 4 2 6" xfId="3834"/>
    <cellStyle name="Normal 3 2 2 2 3 4 3" xfId="3835"/>
    <cellStyle name="Normal 3 2 2 2 3 4 3 2" xfId="3836"/>
    <cellStyle name="Normal 3 2 2 2 3 4 3 2 2" xfId="3837"/>
    <cellStyle name="Normal 3 2 2 2 3 4 3 2 2 2" xfId="3838"/>
    <cellStyle name="Normal 3 2 2 2 3 4 3 2 2 2 2" xfId="3839"/>
    <cellStyle name="Normal 3 2 2 2 3 4 3 2 2 3" xfId="3840"/>
    <cellStyle name="Normal 3 2 2 2 3 4 3 2 3" xfId="3841"/>
    <cellStyle name="Normal 3 2 2 2 3 4 3 2 3 2" xfId="3842"/>
    <cellStyle name="Normal 3 2 2 2 3 4 3 2 4" xfId="3843"/>
    <cellStyle name="Normal 3 2 2 2 3 4 3 3" xfId="3844"/>
    <cellStyle name="Normal 3 2 2 2 3 4 3 3 2" xfId="3845"/>
    <cellStyle name="Normal 3 2 2 2 3 4 3 3 2 2" xfId="3846"/>
    <cellStyle name="Normal 3 2 2 2 3 4 3 3 3" xfId="3847"/>
    <cellStyle name="Normal 3 2 2 2 3 4 3 4" xfId="3848"/>
    <cellStyle name="Normal 3 2 2 2 3 4 3 4 2" xfId="3849"/>
    <cellStyle name="Normal 3 2 2 2 3 4 3 5" xfId="3850"/>
    <cellStyle name="Normal 3 2 2 2 3 4 4" xfId="3851"/>
    <cellStyle name="Normal 3 2 2 2 3 4 4 2" xfId="3852"/>
    <cellStyle name="Normal 3 2 2 2 3 4 4 2 2" xfId="3853"/>
    <cellStyle name="Normal 3 2 2 2 3 4 4 2 2 2" xfId="3854"/>
    <cellStyle name="Normal 3 2 2 2 3 4 4 2 3" xfId="3855"/>
    <cellStyle name="Normal 3 2 2 2 3 4 4 3" xfId="3856"/>
    <cellStyle name="Normal 3 2 2 2 3 4 4 3 2" xfId="3857"/>
    <cellStyle name="Normal 3 2 2 2 3 4 4 4" xfId="3858"/>
    <cellStyle name="Normal 3 2 2 2 3 4 5" xfId="3859"/>
    <cellStyle name="Normal 3 2 2 2 3 4 5 2" xfId="3860"/>
    <cellStyle name="Normal 3 2 2 2 3 4 5 2 2" xfId="3861"/>
    <cellStyle name="Normal 3 2 2 2 3 4 5 3" xfId="3862"/>
    <cellStyle name="Normal 3 2 2 2 3 4 6" xfId="3863"/>
    <cellStyle name="Normal 3 2 2 2 3 4 6 2" xfId="3864"/>
    <cellStyle name="Normal 3 2 2 2 3 4 7" xfId="3865"/>
    <cellStyle name="Normal 3 2 2 2 3 5" xfId="3866"/>
    <cellStyle name="Normal 3 2 2 2 3 5 2" xfId="3867"/>
    <cellStyle name="Normal 3 2 2 2 3 5 2 2" xfId="3868"/>
    <cellStyle name="Normal 3 2 2 2 3 5 2 2 2" xfId="3869"/>
    <cellStyle name="Normal 3 2 2 2 3 5 2 2 2 2" xfId="3870"/>
    <cellStyle name="Normal 3 2 2 2 3 5 2 2 2 2 2" xfId="3871"/>
    <cellStyle name="Normal 3 2 2 2 3 5 2 2 2 3" xfId="3872"/>
    <cellStyle name="Normal 3 2 2 2 3 5 2 2 3" xfId="3873"/>
    <cellStyle name="Normal 3 2 2 2 3 5 2 2 3 2" xfId="3874"/>
    <cellStyle name="Normal 3 2 2 2 3 5 2 2 4" xfId="3875"/>
    <cellStyle name="Normal 3 2 2 2 3 5 2 3" xfId="3876"/>
    <cellStyle name="Normal 3 2 2 2 3 5 2 3 2" xfId="3877"/>
    <cellStyle name="Normal 3 2 2 2 3 5 2 3 2 2" xfId="3878"/>
    <cellStyle name="Normal 3 2 2 2 3 5 2 3 3" xfId="3879"/>
    <cellStyle name="Normal 3 2 2 2 3 5 2 4" xfId="3880"/>
    <cellStyle name="Normal 3 2 2 2 3 5 2 4 2" xfId="3881"/>
    <cellStyle name="Normal 3 2 2 2 3 5 2 5" xfId="3882"/>
    <cellStyle name="Normal 3 2 2 2 3 5 3" xfId="3883"/>
    <cellStyle name="Normal 3 2 2 2 3 5 3 2" xfId="3884"/>
    <cellStyle name="Normal 3 2 2 2 3 5 3 2 2" xfId="3885"/>
    <cellStyle name="Normal 3 2 2 2 3 5 3 2 2 2" xfId="3886"/>
    <cellStyle name="Normal 3 2 2 2 3 5 3 2 3" xfId="3887"/>
    <cellStyle name="Normal 3 2 2 2 3 5 3 3" xfId="3888"/>
    <cellStyle name="Normal 3 2 2 2 3 5 3 3 2" xfId="3889"/>
    <cellStyle name="Normal 3 2 2 2 3 5 3 4" xfId="3890"/>
    <cellStyle name="Normal 3 2 2 2 3 5 4" xfId="3891"/>
    <cellStyle name="Normal 3 2 2 2 3 5 4 2" xfId="3892"/>
    <cellStyle name="Normal 3 2 2 2 3 5 4 2 2" xfId="3893"/>
    <cellStyle name="Normal 3 2 2 2 3 5 4 3" xfId="3894"/>
    <cellStyle name="Normal 3 2 2 2 3 5 5" xfId="3895"/>
    <cellStyle name="Normal 3 2 2 2 3 5 5 2" xfId="3896"/>
    <cellStyle name="Normal 3 2 2 2 3 5 6" xfId="3897"/>
    <cellStyle name="Normal 3 2 2 2 3 6" xfId="3898"/>
    <cellStyle name="Normal 3 2 2 2 3 6 2" xfId="3899"/>
    <cellStyle name="Normal 3 2 2 2 3 6 2 2" xfId="3900"/>
    <cellStyle name="Normal 3 2 2 2 3 6 2 2 2" xfId="3901"/>
    <cellStyle name="Normal 3 2 2 2 3 6 2 2 2 2" xfId="3902"/>
    <cellStyle name="Normal 3 2 2 2 3 6 2 2 3" xfId="3903"/>
    <cellStyle name="Normal 3 2 2 2 3 6 2 3" xfId="3904"/>
    <cellStyle name="Normal 3 2 2 2 3 6 2 3 2" xfId="3905"/>
    <cellStyle name="Normal 3 2 2 2 3 6 2 4" xfId="3906"/>
    <cellStyle name="Normal 3 2 2 2 3 6 3" xfId="3907"/>
    <cellStyle name="Normal 3 2 2 2 3 6 3 2" xfId="3908"/>
    <cellStyle name="Normal 3 2 2 2 3 6 3 2 2" xfId="3909"/>
    <cellStyle name="Normal 3 2 2 2 3 6 3 3" xfId="3910"/>
    <cellStyle name="Normal 3 2 2 2 3 6 4" xfId="3911"/>
    <cellStyle name="Normal 3 2 2 2 3 6 4 2" xfId="3912"/>
    <cellStyle name="Normal 3 2 2 2 3 6 5" xfId="3913"/>
    <cellStyle name="Normal 3 2 2 2 3 7" xfId="3914"/>
    <cellStyle name="Normal 3 2 2 2 3 7 2" xfId="3915"/>
    <cellStyle name="Normal 3 2 2 2 3 7 2 2" xfId="3916"/>
    <cellStyle name="Normal 3 2 2 2 3 7 2 2 2" xfId="3917"/>
    <cellStyle name="Normal 3 2 2 2 3 7 2 3" xfId="3918"/>
    <cellStyle name="Normal 3 2 2 2 3 7 3" xfId="3919"/>
    <cellStyle name="Normal 3 2 2 2 3 7 3 2" xfId="3920"/>
    <cellStyle name="Normal 3 2 2 2 3 7 4" xfId="3921"/>
    <cellStyle name="Normal 3 2 2 2 3 8" xfId="3922"/>
    <cellStyle name="Normal 3 2 2 2 3 8 2" xfId="3923"/>
    <cellStyle name="Normal 3 2 2 2 3 8 2 2" xfId="3924"/>
    <cellStyle name="Normal 3 2 2 2 3 8 3" xfId="3925"/>
    <cellStyle name="Normal 3 2 2 2 3 9" xfId="3926"/>
    <cellStyle name="Normal 3 2 2 2 3 9 2" xfId="3927"/>
    <cellStyle name="Normal 3 2 2 2 4" xfId="3928"/>
    <cellStyle name="Normal 3 2 2 2 4 2" xfId="3929"/>
    <cellStyle name="Normal 3 2 2 2 4 2 2" xfId="3930"/>
    <cellStyle name="Normal 3 2 2 2 4 2 2 2" xfId="3931"/>
    <cellStyle name="Normal 3 2 2 2 4 2 2 2 2" xfId="3932"/>
    <cellStyle name="Normal 3 2 2 2 4 2 2 2 2 2" xfId="3933"/>
    <cellStyle name="Normal 3 2 2 2 4 2 2 2 2 2 2" xfId="3934"/>
    <cellStyle name="Normal 3 2 2 2 4 2 2 2 2 2 2 2" xfId="3935"/>
    <cellStyle name="Normal 3 2 2 2 4 2 2 2 2 2 2 2 2" xfId="3936"/>
    <cellStyle name="Normal 3 2 2 2 4 2 2 2 2 2 2 3" xfId="3937"/>
    <cellStyle name="Normal 3 2 2 2 4 2 2 2 2 2 3" xfId="3938"/>
    <cellStyle name="Normal 3 2 2 2 4 2 2 2 2 2 3 2" xfId="3939"/>
    <cellStyle name="Normal 3 2 2 2 4 2 2 2 2 2 4" xfId="3940"/>
    <cellStyle name="Normal 3 2 2 2 4 2 2 2 2 3" xfId="3941"/>
    <cellStyle name="Normal 3 2 2 2 4 2 2 2 2 3 2" xfId="3942"/>
    <cellStyle name="Normal 3 2 2 2 4 2 2 2 2 3 2 2" xfId="3943"/>
    <cellStyle name="Normal 3 2 2 2 4 2 2 2 2 3 3" xfId="3944"/>
    <cellStyle name="Normal 3 2 2 2 4 2 2 2 2 4" xfId="3945"/>
    <cellStyle name="Normal 3 2 2 2 4 2 2 2 2 4 2" xfId="3946"/>
    <cellStyle name="Normal 3 2 2 2 4 2 2 2 2 5" xfId="3947"/>
    <cellStyle name="Normal 3 2 2 2 4 2 2 2 3" xfId="3948"/>
    <cellStyle name="Normal 3 2 2 2 4 2 2 2 3 2" xfId="3949"/>
    <cellStyle name="Normal 3 2 2 2 4 2 2 2 3 2 2" xfId="3950"/>
    <cellStyle name="Normal 3 2 2 2 4 2 2 2 3 2 2 2" xfId="3951"/>
    <cellStyle name="Normal 3 2 2 2 4 2 2 2 3 2 3" xfId="3952"/>
    <cellStyle name="Normal 3 2 2 2 4 2 2 2 3 3" xfId="3953"/>
    <cellStyle name="Normal 3 2 2 2 4 2 2 2 3 3 2" xfId="3954"/>
    <cellStyle name="Normal 3 2 2 2 4 2 2 2 3 4" xfId="3955"/>
    <cellStyle name="Normal 3 2 2 2 4 2 2 2 4" xfId="3956"/>
    <cellStyle name="Normal 3 2 2 2 4 2 2 2 4 2" xfId="3957"/>
    <cellStyle name="Normal 3 2 2 2 4 2 2 2 4 2 2" xfId="3958"/>
    <cellStyle name="Normal 3 2 2 2 4 2 2 2 4 3" xfId="3959"/>
    <cellStyle name="Normal 3 2 2 2 4 2 2 2 5" xfId="3960"/>
    <cellStyle name="Normal 3 2 2 2 4 2 2 2 5 2" xfId="3961"/>
    <cellStyle name="Normal 3 2 2 2 4 2 2 2 6" xfId="3962"/>
    <cellStyle name="Normal 3 2 2 2 4 2 2 3" xfId="3963"/>
    <cellStyle name="Normal 3 2 2 2 4 2 2 3 2" xfId="3964"/>
    <cellStyle name="Normal 3 2 2 2 4 2 2 3 2 2" xfId="3965"/>
    <cellStyle name="Normal 3 2 2 2 4 2 2 3 2 2 2" xfId="3966"/>
    <cellStyle name="Normal 3 2 2 2 4 2 2 3 2 2 2 2" xfId="3967"/>
    <cellStyle name="Normal 3 2 2 2 4 2 2 3 2 2 3" xfId="3968"/>
    <cellStyle name="Normal 3 2 2 2 4 2 2 3 2 3" xfId="3969"/>
    <cellStyle name="Normal 3 2 2 2 4 2 2 3 2 3 2" xfId="3970"/>
    <cellStyle name="Normal 3 2 2 2 4 2 2 3 2 4" xfId="3971"/>
    <cellStyle name="Normal 3 2 2 2 4 2 2 3 3" xfId="3972"/>
    <cellStyle name="Normal 3 2 2 2 4 2 2 3 3 2" xfId="3973"/>
    <cellStyle name="Normal 3 2 2 2 4 2 2 3 3 2 2" xfId="3974"/>
    <cellStyle name="Normal 3 2 2 2 4 2 2 3 3 3" xfId="3975"/>
    <cellStyle name="Normal 3 2 2 2 4 2 2 3 4" xfId="3976"/>
    <cellStyle name="Normal 3 2 2 2 4 2 2 3 4 2" xfId="3977"/>
    <cellStyle name="Normal 3 2 2 2 4 2 2 3 5" xfId="3978"/>
    <cellStyle name="Normal 3 2 2 2 4 2 2 4" xfId="3979"/>
    <cellStyle name="Normal 3 2 2 2 4 2 2 4 2" xfId="3980"/>
    <cellStyle name="Normal 3 2 2 2 4 2 2 4 2 2" xfId="3981"/>
    <cellStyle name="Normal 3 2 2 2 4 2 2 4 2 2 2" xfId="3982"/>
    <cellStyle name="Normal 3 2 2 2 4 2 2 4 2 3" xfId="3983"/>
    <cellStyle name="Normal 3 2 2 2 4 2 2 4 3" xfId="3984"/>
    <cellStyle name="Normal 3 2 2 2 4 2 2 4 3 2" xfId="3985"/>
    <cellStyle name="Normal 3 2 2 2 4 2 2 4 4" xfId="3986"/>
    <cellStyle name="Normal 3 2 2 2 4 2 2 5" xfId="3987"/>
    <cellStyle name="Normal 3 2 2 2 4 2 2 5 2" xfId="3988"/>
    <cellStyle name="Normal 3 2 2 2 4 2 2 5 2 2" xfId="3989"/>
    <cellStyle name="Normal 3 2 2 2 4 2 2 5 3" xfId="3990"/>
    <cellStyle name="Normal 3 2 2 2 4 2 2 6" xfId="3991"/>
    <cellStyle name="Normal 3 2 2 2 4 2 2 6 2" xfId="3992"/>
    <cellStyle name="Normal 3 2 2 2 4 2 2 7" xfId="3993"/>
    <cellStyle name="Normal 3 2 2 2 4 2 3" xfId="3994"/>
    <cellStyle name="Normal 3 2 2 2 4 2 3 2" xfId="3995"/>
    <cellStyle name="Normal 3 2 2 2 4 2 3 2 2" xfId="3996"/>
    <cellStyle name="Normal 3 2 2 2 4 2 3 2 2 2" xfId="3997"/>
    <cellStyle name="Normal 3 2 2 2 4 2 3 2 2 2 2" xfId="3998"/>
    <cellStyle name="Normal 3 2 2 2 4 2 3 2 2 2 2 2" xfId="3999"/>
    <cellStyle name="Normal 3 2 2 2 4 2 3 2 2 2 3" xfId="4000"/>
    <cellStyle name="Normal 3 2 2 2 4 2 3 2 2 3" xfId="4001"/>
    <cellStyle name="Normal 3 2 2 2 4 2 3 2 2 3 2" xfId="4002"/>
    <cellStyle name="Normal 3 2 2 2 4 2 3 2 2 4" xfId="4003"/>
    <cellStyle name="Normal 3 2 2 2 4 2 3 2 3" xfId="4004"/>
    <cellStyle name="Normal 3 2 2 2 4 2 3 2 3 2" xfId="4005"/>
    <cellStyle name="Normal 3 2 2 2 4 2 3 2 3 2 2" xfId="4006"/>
    <cellStyle name="Normal 3 2 2 2 4 2 3 2 3 3" xfId="4007"/>
    <cellStyle name="Normal 3 2 2 2 4 2 3 2 4" xfId="4008"/>
    <cellStyle name="Normal 3 2 2 2 4 2 3 2 4 2" xfId="4009"/>
    <cellStyle name="Normal 3 2 2 2 4 2 3 2 5" xfId="4010"/>
    <cellStyle name="Normal 3 2 2 2 4 2 3 3" xfId="4011"/>
    <cellStyle name="Normal 3 2 2 2 4 2 3 3 2" xfId="4012"/>
    <cellStyle name="Normal 3 2 2 2 4 2 3 3 2 2" xfId="4013"/>
    <cellStyle name="Normal 3 2 2 2 4 2 3 3 2 2 2" xfId="4014"/>
    <cellStyle name="Normal 3 2 2 2 4 2 3 3 2 3" xfId="4015"/>
    <cellStyle name="Normal 3 2 2 2 4 2 3 3 3" xfId="4016"/>
    <cellStyle name="Normal 3 2 2 2 4 2 3 3 3 2" xfId="4017"/>
    <cellStyle name="Normal 3 2 2 2 4 2 3 3 4" xfId="4018"/>
    <cellStyle name="Normal 3 2 2 2 4 2 3 4" xfId="4019"/>
    <cellStyle name="Normal 3 2 2 2 4 2 3 4 2" xfId="4020"/>
    <cellStyle name="Normal 3 2 2 2 4 2 3 4 2 2" xfId="4021"/>
    <cellStyle name="Normal 3 2 2 2 4 2 3 4 3" xfId="4022"/>
    <cellStyle name="Normal 3 2 2 2 4 2 3 5" xfId="4023"/>
    <cellStyle name="Normal 3 2 2 2 4 2 3 5 2" xfId="4024"/>
    <cellStyle name="Normal 3 2 2 2 4 2 3 6" xfId="4025"/>
    <cellStyle name="Normal 3 2 2 2 4 2 4" xfId="4026"/>
    <cellStyle name="Normal 3 2 2 2 4 2 4 2" xfId="4027"/>
    <cellStyle name="Normal 3 2 2 2 4 2 4 2 2" xfId="4028"/>
    <cellStyle name="Normal 3 2 2 2 4 2 4 2 2 2" xfId="4029"/>
    <cellStyle name="Normal 3 2 2 2 4 2 4 2 2 2 2" xfId="4030"/>
    <cellStyle name="Normal 3 2 2 2 4 2 4 2 2 3" xfId="4031"/>
    <cellStyle name="Normal 3 2 2 2 4 2 4 2 3" xfId="4032"/>
    <cellStyle name="Normal 3 2 2 2 4 2 4 2 3 2" xfId="4033"/>
    <cellStyle name="Normal 3 2 2 2 4 2 4 2 4" xfId="4034"/>
    <cellStyle name="Normal 3 2 2 2 4 2 4 3" xfId="4035"/>
    <cellStyle name="Normal 3 2 2 2 4 2 4 3 2" xfId="4036"/>
    <cellStyle name="Normal 3 2 2 2 4 2 4 3 2 2" xfId="4037"/>
    <cellStyle name="Normal 3 2 2 2 4 2 4 3 3" xfId="4038"/>
    <cellStyle name="Normal 3 2 2 2 4 2 4 4" xfId="4039"/>
    <cellStyle name="Normal 3 2 2 2 4 2 4 4 2" xfId="4040"/>
    <cellStyle name="Normal 3 2 2 2 4 2 4 5" xfId="4041"/>
    <cellStyle name="Normal 3 2 2 2 4 2 5" xfId="4042"/>
    <cellStyle name="Normal 3 2 2 2 4 2 5 2" xfId="4043"/>
    <cellStyle name="Normal 3 2 2 2 4 2 5 2 2" xfId="4044"/>
    <cellStyle name="Normal 3 2 2 2 4 2 5 2 2 2" xfId="4045"/>
    <cellStyle name="Normal 3 2 2 2 4 2 5 2 3" xfId="4046"/>
    <cellStyle name="Normal 3 2 2 2 4 2 5 3" xfId="4047"/>
    <cellStyle name="Normal 3 2 2 2 4 2 5 3 2" xfId="4048"/>
    <cellStyle name="Normal 3 2 2 2 4 2 5 4" xfId="4049"/>
    <cellStyle name="Normal 3 2 2 2 4 2 6" xfId="4050"/>
    <cellStyle name="Normal 3 2 2 2 4 2 6 2" xfId="4051"/>
    <cellStyle name="Normal 3 2 2 2 4 2 6 2 2" xfId="4052"/>
    <cellStyle name="Normal 3 2 2 2 4 2 6 3" xfId="4053"/>
    <cellStyle name="Normal 3 2 2 2 4 2 7" xfId="4054"/>
    <cellStyle name="Normal 3 2 2 2 4 2 7 2" xfId="4055"/>
    <cellStyle name="Normal 3 2 2 2 4 2 8" xfId="4056"/>
    <cellStyle name="Normal 3 2 2 2 4 3" xfId="4057"/>
    <cellStyle name="Normal 3 2 2 2 4 3 2" xfId="4058"/>
    <cellStyle name="Normal 3 2 2 2 4 3 2 2" xfId="4059"/>
    <cellStyle name="Normal 3 2 2 2 4 3 2 2 2" xfId="4060"/>
    <cellStyle name="Normal 3 2 2 2 4 3 2 2 2 2" xfId="4061"/>
    <cellStyle name="Normal 3 2 2 2 4 3 2 2 2 2 2" xfId="4062"/>
    <cellStyle name="Normal 3 2 2 2 4 3 2 2 2 2 2 2" xfId="4063"/>
    <cellStyle name="Normal 3 2 2 2 4 3 2 2 2 2 3" xfId="4064"/>
    <cellStyle name="Normal 3 2 2 2 4 3 2 2 2 3" xfId="4065"/>
    <cellStyle name="Normal 3 2 2 2 4 3 2 2 2 3 2" xfId="4066"/>
    <cellStyle name="Normal 3 2 2 2 4 3 2 2 2 4" xfId="4067"/>
    <cellStyle name="Normal 3 2 2 2 4 3 2 2 3" xfId="4068"/>
    <cellStyle name="Normal 3 2 2 2 4 3 2 2 3 2" xfId="4069"/>
    <cellStyle name="Normal 3 2 2 2 4 3 2 2 3 2 2" xfId="4070"/>
    <cellStyle name="Normal 3 2 2 2 4 3 2 2 3 3" xfId="4071"/>
    <cellStyle name="Normal 3 2 2 2 4 3 2 2 4" xfId="4072"/>
    <cellStyle name="Normal 3 2 2 2 4 3 2 2 4 2" xfId="4073"/>
    <cellStyle name="Normal 3 2 2 2 4 3 2 2 5" xfId="4074"/>
    <cellStyle name="Normal 3 2 2 2 4 3 2 3" xfId="4075"/>
    <cellStyle name="Normal 3 2 2 2 4 3 2 3 2" xfId="4076"/>
    <cellStyle name="Normal 3 2 2 2 4 3 2 3 2 2" xfId="4077"/>
    <cellStyle name="Normal 3 2 2 2 4 3 2 3 2 2 2" xfId="4078"/>
    <cellStyle name="Normal 3 2 2 2 4 3 2 3 2 3" xfId="4079"/>
    <cellStyle name="Normal 3 2 2 2 4 3 2 3 3" xfId="4080"/>
    <cellStyle name="Normal 3 2 2 2 4 3 2 3 3 2" xfId="4081"/>
    <cellStyle name="Normal 3 2 2 2 4 3 2 3 4" xfId="4082"/>
    <cellStyle name="Normal 3 2 2 2 4 3 2 4" xfId="4083"/>
    <cellStyle name="Normal 3 2 2 2 4 3 2 4 2" xfId="4084"/>
    <cellStyle name="Normal 3 2 2 2 4 3 2 4 2 2" xfId="4085"/>
    <cellStyle name="Normal 3 2 2 2 4 3 2 4 3" xfId="4086"/>
    <cellStyle name="Normal 3 2 2 2 4 3 2 5" xfId="4087"/>
    <cellStyle name="Normal 3 2 2 2 4 3 2 5 2" xfId="4088"/>
    <cellStyle name="Normal 3 2 2 2 4 3 2 6" xfId="4089"/>
    <cellStyle name="Normal 3 2 2 2 4 3 3" xfId="4090"/>
    <cellStyle name="Normal 3 2 2 2 4 3 3 2" xfId="4091"/>
    <cellStyle name="Normal 3 2 2 2 4 3 3 2 2" xfId="4092"/>
    <cellStyle name="Normal 3 2 2 2 4 3 3 2 2 2" xfId="4093"/>
    <cellStyle name="Normal 3 2 2 2 4 3 3 2 2 2 2" xfId="4094"/>
    <cellStyle name="Normal 3 2 2 2 4 3 3 2 2 3" xfId="4095"/>
    <cellStyle name="Normal 3 2 2 2 4 3 3 2 3" xfId="4096"/>
    <cellStyle name="Normal 3 2 2 2 4 3 3 2 3 2" xfId="4097"/>
    <cellStyle name="Normal 3 2 2 2 4 3 3 2 4" xfId="4098"/>
    <cellStyle name="Normal 3 2 2 2 4 3 3 3" xfId="4099"/>
    <cellStyle name="Normal 3 2 2 2 4 3 3 3 2" xfId="4100"/>
    <cellStyle name="Normal 3 2 2 2 4 3 3 3 2 2" xfId="4101"/>
    <cellStyle name="Normal 3 2 2 2 4 3 3 3 3" xfId="4102"/>
    <cellStyle name="Normal 3 2 2 2 4 3 3 4" xfId="4103"/>
    <cellStyle name="Normal 3 2 2 2 4 3 3 4 2" xfId="4104"/>
    <cellStyle name="Normal 3 2 2 2 4 3 3 5" xfId="4105"/>
    <cellStyle name="Normal 3 2 2 2 4 3 4" xfId="4106"/>
    <cellStyle name="Normal 3 2 2 2 4 3 4 2" xfId="4107"/>
    <cellStyle name="Normal 3 2 2 2 4 3 4 2 2" xfId="4108"/>
    <cellStyle name="Normal 3 2 2 2 4 3 4 2 2 2" xfId="4109"/>
    <cellStyle name="Normal 3 2 2 2 4 3 4 2 3" xfId="4110"/>
    <cellStyle name="Normal 3 2 2 2 4 3 4 3" xfId="4111"/>
    <cellStyle name="Normal 3 2 2 2 4 3 4 3 2" xfId="4112"/>
    <cellStyle name="Normal 3 2 2 2 4 3 4 4" xfId="4113"/>
    <cellStyle name="Normal 3 2 2 2 4 3 5" xfId="4114"/>
    <cellStyle name="Normal 3 2 2 2 4 3 5 2" xfId="4115"/>
    <cellStyle name="Normal 3 2 2 2 4 3 5 2 2" xfId="4116"/>
    <cellStyle name="Normal 3 2 2 2 4 3 5 3" xfId="4117"/>
    <cellStyle name="Normal 3 2 2 2 4 3 6" xfId="4118"/>
    <cellStyle name="Normal 3 2 2 2 4 3 6 2" xfId="4119"/>
    <cellStyle name="Normal 3 2 2 2 4 3 7" xfId="4120"/>
    <cellStyle name="Normal 3 2 2 2 4 4" xfId="4121"/>
    <cellStyle name="Normal 3 2 2 2 4 4 2" xfId="4122"/>
    <cellStyle name="Normal 3 2 2 2 4 4 2 2" xfId="4123"/>
    <cellStyle name="Normal 3 2 2 2 4 4 2 2 2" xfId="4124"/>
    <cellStyle name="Normal 3 2 2 2 4 4 2 2 2 2" xfId="4125"/>
    <cellStyle name="Normal 3 2 2 2 4 4 2 2 2 2 2" xfId="4126"/>
    <cellStyle name="Normal 3 2 2 2 4 4 2 2 2 3" xfId="4127"/>
    <cellStyle name="Normal 3 2 2 2 4 4 2 2 3" xfId="4128"/>
    <cellStyle name="Normal 3 2 2 2 4 4 2 2 3 2" xfId="4129"/>
    <cellStyle name="Normal 3 2 2 2 4 4 2 2 4" xfId="4130"/>
    <cellStyle name="Normal 3 2 2 2 4 4 2 3" xfId="4131"/>
    <cellStyle name="Normal 3 2 2 2 4 4 2 3 2" xfId="4132"/>
    <cellStyle name="Normal 3 2 2 2 4 4 2 3 2 2" xfId="4133"/>
    <cellStyle name="Normal 3 2 2 2 4 4 2 3 3" xfId="4134"/>
    <cellStyle name="Normal 3 2 2 2 4 4 2 4" xfId="4135"/>
    <cellStyle name="Normal 3 2 2 2 4 4 2 4 2" xfId="4136"/>
    <cellStyle name="Normal 3 2 2 2 4 4 2 5" xfId="4137"/>
    <cellStyle name="Normal 3 2 2 2 4 4 3" xfId="4138"/>
    <cellStyle name="Normal 3 2 2 2 4 4 3 2" xfId="4139"/>
    <cellStyle name="Normal 3 2 2 2 4 4 3 2 2" xfId="4140"/>
    <cellStyle name="Normal 3 2 2 2 4 4 3 2 2 2" xfId="4141"/>
    <cellStyle name="Normal 3 2 2 2 4 4 3 2 3" xfId="4142"/>
    <cellStyle name="Normal 3 2 2 2 4 4 3 3" xfId="4143"/>
    <cellStyle name="Normal 3 2 2 2 4 4 3 3 2" xfId="4144"/>
    <cellStyle name="Normal 3 2 2 2 4 4 3 4" xfId="4145"/>
    <cellStyle name="Normal 3 2 2 2 4 4 4" xfId="4146"/>
    <cellStyle name="Normal 3 2 2 2 4 4 4 2" xfId="4147"/>
    <cellStyle name="Normal 3 2 2 2 4 4 4 2 2" xfId="4148"/>
    <cellStyle name="Normal 3 2 2 2 4 4 4 3" xfId="4149"/>
    <cellStyle name="Normal 3 2 2 2 4 4 5" xfId="4150"/>
    <cellStyle name="Normal 3 2 2 2 4 4 5 2" xfId="4151"/>
    <cellStyle name="Normal 3 2 2 2 4 4 6" xfId="4152"/>
    <cellStyle name="Normal 3 2 2 2 4 5" xfId="4153"/>
    <cellStyle name="Normal 3 2 2 2 4 5 2" xfId="4154"/>
    <cellStyle name="Normal 3 2 2 2 4 5 2 2" xfId="4155"/>
    <cellStyle name="Normal 3 2 2 2 4 5 2 2 2" xfId="4156"/>
    <cellStyle name="Normal 3 2 2 2 4 5 2 2 2 2" xfId="4157"/>
    <cellStyle name="Normal 3 2 2 2 4 5 2 2 3" xfId="4158"/>
    <cellStyle name="Normal 3 2 2 2 4 5 2 3" xfId="4159"/>
    <cellStyle name="Normal 3 2 2 2 4 5 2 3 2" xfId="4160"/>
    <cellStyle name="Normal 3 2 2 2 4 5 2 4" xfId="4161"/>
    <cellStyle name="Normal 3 2 2 2 4 5 3" xfId="4162"/>
    <cellStyle name="Normal 3 2 2 2 4 5 3 2" xfId="4163"/>
    <cellStyle name="Normal 3 2 2 2 4 5 3 2 2" xfId="4164"/>
    <cellStyle name="Normal 3 2 2 2 4 5 3 3" xfId="4165"/>
    <cellStyle name="Normal 3 2 2 2 4 5 4" xfId="4166"/>
    <cellStyle name="Normal 3 2 2 2 4 5 4 2" xfId="4167"/>
    <cellStyle name="Normal 3 2 2 2 4 5 5" xfId="4168"/>
    <cellStyle name="Normal 3 2 2 2 4 6" xfId="4169"/>
    <cellStyle name="Normal 3 2 2 2 4 6 2" xfId="4170"/>
    <cellStyle name="Normal 3 2 2 2 4 6 2 2" xfId="4171"/>
    <cellStyle name="Normal 3 2 2 2 4 6 2 2 2" xfId="4172"/>
    <cellStyle name="Normal 3 2 2 2 4 6 2 3" xfId="4173"/>
    <cellStyle name="Normal 3 2 2 2 4 6 3" xfId="4174"/>
    <cellStyle name="Normal 3 2 2 2 4 6 3 2" xfId="4175"/>
    <cellStyle name="Normal 3 2 2 2 4 6 4" xfId="4176"/>
    <cellStyle name="Normal 3 2 2 2 4 7" xfId="4177"/>
    <cellStyle name="Normal 3 2 2 2 4 7 2" xfId="4178"/>
    <cellStyle name="Normal 3 2 2 2 4 7 2 2" xfId="4179"/>
    <cellStyle name="Normal 3 2 2 2 4 7 3" xfId="4180"/>
    <cellStyle name="Normal 3 2 2 2 4 8" xfId="4181"/>
    <cellStyle name="Normal 3 2 2 2 4 8 2" xfId="4182"/>
    <cellStyle name="Normal 3 2 2 2 4 9" xfId="4183"/>
    <cellStyle name="Normal 3 2 2 2 5" xfId="4184"/>
    <cellStyle name="Normal 3 2 2 2 5 2" xfId="4185"/>
    <cellStyle name="Normal 3 2 2 2 5 2 2" xfId="4186"/>
    <cellStyle name="Normal 3 2 2 2 5 2 2 2" xfId="4187"/>
    <cellStyle name="Normal 3 2 2 2 5 2 2 2 2" xfId="4188"/>
    <cellStyle name="Normal 3 2 2 2 5 2 2 2 2 2" xfId="4189"/>
    <cellStyle name="Normal 3 2 2 2 5 2 2 2 2 2 2" xfId="4190"/>
    <cellStyle name="Normal 3 2 2 2 5 2 2 2 2 2 2 2" xfId="4191"/>
    <cellStyle name="Normal 3 2 2 2 5 2 2 2 2 2 3" xfId="4192"/>
    <cellStyle name="Normal 3 2 2 2 5 2 2 2 2 3" xfId="4193"/>
    <cellStyle name="Normal 3 2 2 2 5 2 2 2 2 3 2" xfId="4194"/>
    <cellStyle name="Normal 3 2 2 2 5 2 2 2 2 4" xfId="4195"/>
    <cellStyle name="Normal 3 2 2 2 5 2 2 2 3" xfId="4196"/>
    <cellStyle name="Normal 3 2 2 2 5 2 2 2 3 2" xfId="4197"/>
    <cellStyle name="Normal 3 2 2 2 5 2 2 2 3 2 2" xfId="4198"/>
    <cellStyle name="Normal 3 2 2 2 5 2 2 2 3 3" xfId="4199"/>
    <cellStyle name="Normal 3 2 2 2 5 2 2 2 4" xfId="4200"/>
    <cellStyle name="Normal 3 2 2 2 5 2 2 2 4 2" xfId="4201"/>
    <cellStyle name="Normal 3 2 2 2 5 2 2 2 5" xfId="4202"/>
    <cellStyle name="Normal 3 2 2 2 5 2 2 3" xfId="4203"/>
    <cellStyle name="Normal 3 2 2 2 5 2 2 3 2" xfId="4204"/>
    <cellStyle name="Normal 3 2 2 2 5 2 2 3 2 2" xfId="4205"/>
    <cellStyle name="Normal 3 2 2 2 5 2 2 3 2 2 2" xfId="4206"/>
    <cellStyle name="Normal 3 2 2 2 5 2 2 3 2 3" xfId="4207"/>
    <cellStyle name="Normal 3 2 2 2 5 2 2 3 3" xfId="4208"/>
    <cellStyle name="Normal 3 2 2 2 5 2 2 3 3 2" xfId="4209"/>
    <cellStyle name="Normal 3 2 2 2 5 2 2 3 4" xfId="4210"/>
    <cellStyle name="Normal 3 2 2 2 5 2 2 4" xfId="4211"/>
    <cellStyle name="Normal 3 2 2 2 5 2 2 4 2" xfId="4212"/>
    <cellStyle name="Normal 3 2 2 2 5 2 2 4 2 2" xfId="4213"/>
    <cellStyle name="Normal 3 2 2 2 5 2 2 4 3" xfId="4214"/>
    <cellStyle name="Normal 3 2 2 2 5 2 2 5" xfId="4215"/>
    <cellStyle name="Normal 3 2 2 2 5 2 2 5 2" xfId="4216"/>
    <cellStyle name="Normal 3 2 2 2 5 2 2 6" xfId="4217"/>
    <cellStyle name="Normal 3 2 2 2 5 2 3" xfId="4218"/>
    <cellStyle name="Normal 3 2 2 2 5 2 3 2" xfId="4219"/>
    <cellStyle name="Normal 3 2 2 2 5 2 3 2 2" xfId="4220"/>
    <cellStyle name="Normal 3 2 2 2 5 2 3 2 2 2" xfId="4221"/>
    <cellStyle name="Normal 3 2 2 2 5 2 3 2 2 2 2" xfId="4222"/>
    <cellStyle name="Normal 3 2 2 2 5 2 3 2 2 3" xfId="4223"/>
    <cellStyle name="Normal 3 2 2 2 5 2 3 2 3" xfId="4224"/>
    <cellStyle name="Normal 3 2 2 2 5 2 3 2 3 2" xfId="4225"/>
    <cellStyle name="Normal 3 2 2 2 5 2 3 2 4" xfId="4226"/>
    <cellStyle name="Normal 3 2 2 2 5 2 3 3" xfId="4227"/>
    <cellStyle name="Normal 3 2 2 2 5 2 3 3 2" xfId="4228"/>
    <cellStyle name="Normal 3 2 2 2 5 2 3 3 2 2" xfId="4229"/>
    <cellStyle name="Normal 3 2 2 2 5 2 3 3 3" xfId="4230"/>
    <cellStyle name="Normal 3 2 2 2 5 2 3 4" xfId="4231"/>
    <cellStyle name="Normal 3 2 2 2 5 2 3 4 2" xfId="4232"/>
    <cellStyle name="Normal 3 2 2 2 5 2 3 5" xfId="4233"/>
    <cellStyle name="Normal 3 2 2 2 5 2 4" xfId="4234"/>
    <cellStyle name="Normal 3 2 2 2 5 2 4 2" xfId="4235"/>
    <cellStyle name="Normal 3 2 2 2 5 2 4 2 2" xfId="4236"/>
    <cellStyle name="Normal 3 2 2 2 5 2 4 2 2 2" xfId="4237"/>
    <cellStyle name="Normal 3 2 2 2 5 2 4 2 3" xfId="4238"/>
    <cellStyle name="Normal 3 2 2 2 5 2 4 3" xfId="4239"/>
    <cellStyle name="Normal 3 2 2 2 5 2 4 3 2" xfId="4240"/>
    <cellStyle name="Normal 3 2 2 2 5 2 4 4" xfId="4241"/>
    <cellStyle name="Normal 3 2 2 2 5 2 5" xfId="4242"/>
    <cellStyle name="Normal 3 2 2 2 5 2 5 2" xfId="4243"/>
    <cellStyle name="Normal 3 2 2 2 5 2 5 2 2" xfId="4244"/>
    <cellStyle name="Normal 3 2 2 2 5 2 5 3" xfId="4245"/>
    <cellStyle name="Normal 3 2 2 2 5 2 6" xfId="4246"/>
    <cellStyle name="Normal 3 2 2 2 5 2 6 2" xfId="4247"/>
    <cellStyle name="Normal 3 2 2 2 5 2 7" xfId="4248"/>
    <cellStyle name="Normal 3 2 2 2 5 3" xfId="4249"/>
    <cellStyle name="Normal 3 2 2 2 5 3 2" xfId="4250"/>
    <cellStyle name="Normal 3 2 2 2 5 3 2 2" xfId="4251"/>
    <cellStyle name="Normal 3 2 2 2 5 3 2 2 2" xfId="4252"/>
    <cellStyle name="Normal 3 2 2 2 5 3 2 2 2 2" xfId="4253"/>
    <cellStyle name="Normal 3 2 2 2 5 3 2 2 2 2 2" xfId="4254"/>
    <cellStyle name="Normal 3 2 2 2 5 3 2 2 2 3" xfId="4255"/>
    <cellStyle name="Normal 3 2 2 2 5 3 2 2 3" xfId="4256"/>
    <cellStyle name="Normal 3 2 2 2 5 3 2 2 3 2" xfId="4257"/>
    <cellStyle name="Normal 3 2 2 2 5 3 2 2 4" xfId="4258"/>
    <cellStyle name="Normal 3 2 2 2 5 3 2 3" xfId="4259"/>
    <cellStyle name="Normal 3 2 2 2 5 3 2 3 2" xfId="4260"/>
    <cellStyle name="Normal 3 2 2 2 5 3 2 3 2 2" xfId="4261"/>
    <cellStyle name="Normal 3 2 2 2 5 3 2 3 3" xfId="4262"/>
    <cellStyle name="Normal 3 2 2 2 5 3 2 4" xfId="4263"/>
    <cellStyle name="Normal 3 2 2 2 5 3 2 4 2" xfId="4264"/>
    <cellStyle name="Normal 3 2 2 2 5 3 2 5" xfId="4265"/>
    <cellStyle name="Normal 3 2 2 2 5 3 3" xfId="4266"/>
    <cellStyle name="Normal 3 2 2 2 5 3 3 2" xfId="4267"/>
    <cellStyle name="Normal 3 2 2 2 5 3 3 2 2" xfId="4268"/>
    <cellStyle name="Normal 3 2 2 2 5 3 3 2 2 2" xfId="4269"/>
    <cellStyle name="Normal 3 2 2 2 5 3 3 2 3" xfId="4270"/>
    <cellStyle name="Normal 3 2 2 2 5 3 3 3" xfId="4271"/>
    <cellStyle name="Normal 3 2 2 2 5 3 3 3 2" xfId="4272"/>
    <cellStyle name="Normal 3 2 2 2 5 3 3 4" xfId="4273"/>
    <cellStyle name="Normal 3 2 2 2 5 3 4" xfId="4274"/>
    <cellStyle name="Normal 3 2 2 2 5 3 4 2" xfId="4275"/>
    <cellStyle name="Normal 3 2 2 2 5 3 4 2 2" xfId="4276"/>
    <cellStyle name="Normal 3 2 2 2 5 3 4 3" xfId="4277"/>
    <cellStyle name="Normal 3 2 2 2 5 3 5" xfId="4278"/>
    <cellStyle name="Normal 3 2 2 2 5 3 5 2" xfId="4279"/>
    <cellStyle name="Normal 3 2 2 2 5 3 6" xfId="4280"/>
    <cellStyle name="Normal 3 2 2 2 5 4" xfId="4281"/>
    <cellStyle name="Normal 3 2 2 2 5 4 2" xfId="4282"/>
    <cellStyle name="Normal 3 2 2 2 5 4 2 2" xfId="4283"/>
    <cellStyle name="Normal 3 2 2 2 5 4 2 2 2" xfId="4284"/>
    <cellStyle name="Normal 3 2 2 2 5 4 2 2 2 2" xfId="4285"/>
    <cellStyle name="Normal 3 2 2 2 5 4 2 2 3" xfId="4286"/>
    <cellStyle name="Normal 3 2 2 2 5 4 2 3" xfId="4287"/>
    <cellStyle name="Normal 3 2 2 2 5 4 2 3 2" xfId="4288"/>
    <cellStyle name="Normal 3 2 2 2 5 4 2 4" xfId="4289"/>
    <cellStyle name="Normal 3 2 2 2 5 4 3" xfId="4290"/>
    <cellStyle name="Normal 3 2 2 2 5 4 3 2" xfId="4291"/>
    <cellStyle name="Normal 3 2 2 2 5 4 3 2 2" xfId="4292"/>
    <cellStyle name="Normal 3 2 2 2 5 4 3 3" xfId="4293"/>
    <cellStyle name="Normal 3 2 2 2 5 4 4" xfId="4294"/>
    <cellStyle name="Normal 3 2 2 2 5 4 4 2" xfId="4295"/>
    <cellStyle name="Normal 3 2 2 2 5 4 5" xfId="4296"/>
    <cellStyle name="Normal 3 2 2 2 5 5" xfId="4297"/>
    <cellStyle name="Normal 3 2 2 2 5 5 2" xfId="4298"/>
    <cellStyle name="Normal 3 2 2 2 5 5 2 2" xfId="4299"/>
    <cellStyle name="Normal 3 2 2 2 5 5 2 2 2" xfId="4300"/>
    <cellStyle name="Normal 3 2 2 2 5 5 2 3" xfId="4301"/>
    <cellStyle name="Normal 3 2 2 2 5 5 3" xfId="4302"/>
    <cellStyle name="Normal 3 2 2 2 5 5 3 2" xfId="4303"/>
    <cellStyle name="Normal 3 2 2 2 5 5 4" xfId="4304"/>
    <cellStyle name="Normal 3 2 2 2 5 6" xfId="4305"/>
    <cellStyle name="Normal 3 2 2 2 5 6 2" xfId="4306"/>
    <cellStyle name="Normal 3 2 2 2 5 6 2 2" xfId="4307"/>
    <cellStyle name="Normal 3 2 2 2 5 6 3" xfId="4308"/>
    <cellStyle name="Normal 3 2 2 2 5 7" xfId="4309"/>
    <cellStyle name="Normal 3 2 2 2 5 7 2" xfId="4310"/>
    <cellStyle name="Normal 3 2 2 2 5 8" xfId="4311"/>
    <cellStyle name="Normal 3 2 2 2 6" xfId="4312"/>
    <cellStyle name="Normal 3 2 2 2 6 2" xfId="4313"/>
    <cellStyle name="Normal 3 2 2 2 6 2 2" xfId="4314"/>
    <cellStyle name="Normal 3 2 2 2 6 2 2 2" xfId="4315"/>
    <cellStyle name="Normal 3 2 2 2 6 2 2 2 2" xfId="4316"/>
    <cellStyle name="Normal 3 2 2 2 6 2 2 2 2 2" xfId="4317"/>
    <cellStyle name="Normal 3 2 2 2 6 2 2 2 2 2 2" xfId="4318"/>
    <cellStyle name="Normal 3 2 2 2 6 2 2 2 2 3" xfId="4319"/>
    <cellStyle name="Normal 3 2 2 2 6 2 2 2 3" xfId="4320"/>
    <cellStyle name="Normal 3 2 2 2 6 2 2 2 3 2" xfId="4321"/>
    <cellStyle name="Normal 3 2 2 2 6 2 2 2 4" xfId="4322"/>
    <cellStyle name="Normal 3 2 2 2 6 2 2 3" xfId="4323"/>
    <cellStyle name="Normal 3 2 2 2 6 2 2 3 2" xfId="4324"/>
    <cellStyle name="Normal 3 2 2 2 6 2 2 3 2 2" xfId="4325"/>
    <cellStyle name="Normal 3 2 2 2 6 2 2 3 3" xfId="4326"/>
    <cellStyle name="Normal 3 2 2 2 6 2 2 4" xfId="4327"/>
    <cellStyle name="Normal 3 2 2 2 6 2 2 4 2" xfId="4328"/>
    <cellStyle name="Normal 3 2 2 2 6 2 2 5" xfId="4329"/>
    <cellStyle name="Normal 3 2 2 2 6 2 3" xfId="4330"/>
    <cellStyle name="Normal 3 2 2 2 6 2 3 2" xfId="4331"/>
    <cellStyle name="Normal 3 2 2 2 6 2 3 2 2" xfId="4332"/>
    <cellStyle name="Normal 3 2 2 2 6 2 3 2 2 2" xfId="4333"/>
    <cellStyle name="Normal 3 2 2 2 6 2 3 2 3" xfId="4334"/>
    <cellStyle name="Normal 3 2 2 2 6 2 3 3" xfId="4335"/>
    <cellStyle name="Normal 3 2 2 2 6 2 3 3 2" xfId="4336"/>
    <cellStyle name="Normal 3 2 2 2 6 2 3 4" xfId="4337"/>
    <cellStyle name="Normal 3 2 2 2 6 2 4" xfId="4338"/>
    <cellStyle name="Normal 3 2 2 2 6 2 4 2" xfId="4339"/>
    <cellStyle name="Normal 3 2 2 2 6 2 4 2 2" xfId="4340"/>
    <cellStyle name="Normal 3 2 2 2 6 2 4 3" xfId="4341"/>
    <cellStyle name="Normal 3 2 2 2 6 2 5" xfId="4342"/>
    <cellStyle name="Normal 3 2 2 2 6 2 5 2" xfId="4343"/>
    <cellStyle name="Normal 3 2 2 2 6 2 6" xfId="4344"/>
    <cellStyle name="Normal 3 2 2 2 6 3" xfId="4345"/>
    <cellStyle name="Normal 3 2 2 2 6 3 2" xfId="4346"/>
    <cellStyle name="Normal 3 2 2 2 6 3 2 2" xfId="4347"/>
    <cellStyle name="Normal 3 2 2 2 6 3 2 2 2" xfId="4348"/>
    <cellStyle name="Normal 3 2 2 2 6 3 2 2 2 2" xfId="4349"/>
    <cellStyle name="Normal 3 2 2 2 6 3 2 2 3" xfId="4350"/>
    <cellStyle name="Normal 3 2 2 2 6 3 2 3" xfId="4351"/>
    <cellStyle name="Normal 3 2 2 2 6 3 2 3 2" xfId="4352"/>
    <cellStyle name="Normal 3 2 2 2 6 3 2 4" xfId="4353"/>
    <cellStyle name="Normal 3 2 2 2 6 3 3" xfId="4354"/>
    <cellStyle name="Normal 3 2 2 2 6 3 3 2" xfId="4355"/>
    <cellStyle name="Normal 3 2 2 2 6 3 3 2 2" xfId="4356"/>
    <cellStyle name="Normal 3 2 2 2 6 3 3 3" xfId="4357"/>
    <cellStyle name="Normal 3 2 2 2 6 3 4" xfId="4358"/>
    <cellStyle name="Normal 3 2 2 2 6 3 4 2" xfId="4359"/>
    <cellStyle name="Normal 3 2 2 2 6 3 5" xfId="4360"/>
    <cellStyle name="Normal 3 2 2 2 6 4" xfId="4361"/>
    <cellStyle name="Normal 3 2 2 2 6 4 2" xfId="4362"/>
    <cellStyle name="Normal 3 2 2 2 6 4 2 2" xfId="4363"/>
    <cellStyle name="Normal 3 2 2 2 6 4 2 2 2" xfId="4364"/>
    <cellStyle name="Normal 3 2 2 2 6 4 2 3" xfId="4365"/>
    <cellStyle name="Normal 3 2 2 2 6 4 3" xfId="4366"/>
    <cellStyle name="Normal 3 2 2 2 6 4 3 2" xfId="4367"/>
    <cellStyle name="Normal 3 2 2 2 6 4 4" xfId="4368"/>
    <cellStyle name="Normal 3 2 2 2 6 5" xfId="4369"/>
    <cellStyle name="Normal 3 2 2 2 6 5 2" xfId="4370"/>
    <cellStyle name="Normal 3 2 2 2 6 5 2 2" xfId="4371"/>
    <cellStyle name="Normal 3 2 2 2 6 5 3" xfId="4372"/>
    <cellStyle name="Normal 3 2 2 2 6 6" xfId="4373"/>
    <cellStyle name="Normal 3 2 2 2 6 6 2" xfId="4374"/>
    <cellStyle name="Normal 3 2 2 2 6 7" xfId="4375"/>
    <cellStyle name="Normal 3 2 2 2 7" xfId="4376"/>
    <cellStyle name="Normal 3 2 2 2 7 2" xfId="4377"/>
    <cellStyle name="Normal 3 2 2 2 7 2 2" xfId="4378"/>
    <cellStyle name="Normal 3 2 2 2 7 2 2 2" xfId="4379"/>
    <cellStyle name="Normal 3 2 2 2 7 2 2 2 2" xfId="4380"/>
    <cellStyle name="Normal 3 2 2 2 7 2 2 2 2 2" xfId="4381"/>
    <cellStyle name="Normal 3 2 2 2 7 2 2 2 3" xfId="4382"/>
    <cellStyle name="Normal 3 2 2 2 7 2 2 3" xfId="4383"/>
    <cellStyle name="Normal 3 2 2 2 7 2 2 3 2" xfId="4384"/>
    <cellStyle name="Normal 3 2 2 2 7 2 2 4" xfId="4385"/>
    <cellStyle name="Normal 3 2 2 2 7 2 3" xfId="4386"/>
    <cellStyle name="Normal 3 2 2 2 7 2 3 2" xfId="4387"/>
    <cellStyle name="Normal 3 2 2 2 7 2 3 2 2" xfId="4388"/>
    <cellStyle name="Normal 3 2 2 2 7 2 3 3" xfId="4389"/>
    <cellStyle name="Normal 3 2 2 2 7 2 4" xfId="4390"/>
    <cellStyle name="Normal 3 2 2 2 7 2 4 2" xfId="4391"/>
    <cellStyle name="Normal 3 2 2 2 7 2 5" xfId="4392"/>
    <cellStyle name="Normal 3 2 2 2 7 3" xfId="4393"/>
    <cellStyle name="Normal 3 2 2 2 7 3 2" xfId="4394"/>
    <cellStyle name="Normal 3 2 2 2 7 3 2 2" xfId="4395"/>
    <cellStyle name="Normal 3 2 2 2 7 3 2 2 2" xfId="4396"/>
    <cellStyle name="Normal 3 2 2 2 7 3 2 3" xfId="4397"/>
    <cellStyle name="Normal 3 2 2 2 7 3 3" xfId="4398"/>
    <cellStyle name="Normal 3 2 2 2 7 3 3 2" xfId="4399"/>
    <cellStyle name="Normal 3 2 2 2 7 3 4" xfId="4400"/>
    <cellStyle name="Normal 3 2 2 2 7 4" xfId="4401"/>
    <cellStyle name="Normal 3 2 2 2 7 4 2" xfId="4402"/>
    <cellStyle name="Normal 3 2 2 2 7 4 2 2" xfId="4403"/>
    <cellStyle name="Normal 3 2 2 2 7 4 3" xfId="4404"/>
    <cellStyle name="Normal 3 2 2 2 7 5" xfId="4405"/>
    <cellStyle name="Normal 3 2 2 2 7 5 2" xfId="4406"/>
    <cellStyle name="Normal 3 2 2 2 7 6" xfId="4407"/>
    <cellStyle name="Normal 3 2 2 2 8" xfId="4408"/>
    <cellStyle name="Normal 3 2 2 2 8 2" xfId="4409"/>
    <cellStyle name="Normal 3 2 2 2 8 2 2" xfId="4410"/>
    <cellStyle name="Normal 3 2 2 2 8 2 2 2" xfId="4411"/>
    <cellStyle name="Normal 3 2 2 2 8 2 2 2 2" xfId="4412"/>
    <cellStyle name="Normal 3 2 2 2 8 2 2 3" xfId="4413"/>
    <cellStyle name="Normal 3 2 2 2 8 2 3" xfId="4414"/>
    <cellStyle name="Normal 3 2 2 2 8 2 3 2" xfId="4415"/>
    <cellStyle name="Normal 3 2 2 2 8 2 4" xfId="4416"/>
    <cellStyle name="Normal 3 2 2 2 8 3" xfId="4417"/>
    <cellStyle name="Normal 3 2 2 2 8 3 2" xfId="4418"/>
    <cellStyle name="Normal 3 2 2 2 8 3 2 2" xfId="4419"/>
    <cellStyle name="Normal 3 2 2 2 8 3 3" xfId="4420"/>
    <cellStyle name="Normal 3 2 2 2 8 4" xfId="4421"/>
    <cellStyle name="Normal 3 2 2 2 8 4 2" xfId="4422"/>
    <cellStyle name="Normal 3 2 2 2 8 5" xfId="4423"/>
    <cellStyle name="Normal 3 2 2 2 9" xfId="4424"/>
    <cellStyle name="Normal 3 2 2 2 9 2" xfId="4425"/>
    <cellStyle name="Normal 3 2 2 2 9 2 2" xfId="4426"/>
    <cellStyle name="Normal 3 2 2 2 9 2 2 2" xfId="4427"/>
    <cellStyle name="Normal 3 2 2 2 9 2 3" xfId="4428"/>
    <cellStyle name="Normal 3 2 2 2 9 3" xfId="4429"/>
    <cellStyle name="Normal 3 2 2 2 9 3 2" xfId="4430"/>
    <cellStyle name="Normal 3 2 2 2 9 4" xfId="4431"/>
    <cellStyle name="Normal 3 2 2 3" xfId="4432"/>
    <cellStyle name="Normal 3 2 2 3 10" xfId="4433"/>
    <cellStyle name="Normal 3 2 2 3 10 2" xfId="4434"/>
    <cellStyle name="Normal 3 2 2 3 11" xfId="4435"/>
    <cellStyle name="Normal 3 2 2 3 2" xfId="4436"/>
    <cellStyle name="Normal 3 2 2 3 2 10" xfId="4437"/>
    <cellStyle name="Normal 3 2 2 3 2 2" xfId="4438"/>
    <cellStyle name="Normal 3 2 2 3 2 2 2" xfId="4439"/>
    <cellStyle name="Normal 3 2 2 3 2 2 2 2" xfId="4440"/>
    <cellStyle name="Normal 3 2 2 3 2 2 2 2 2" xfId="4441"/>
    <cellStyle name="Normal 3 2 2 3 2 2 2 2 2 2" xfId="4442"/>
    <cellStyle name="Normal 3 2 2 3 2 2 2 2 2 2 2" xfId="4443"/>
    <cellStyle name="Normal 3 2 2 3 2 2 2 2 2 2 2 2" xfId="4444"/>
    <cellStyle name="Normal 3 2 2 3 2 2 2 2 2 2 2 2 2" xfId="4445"/>
    <cellStyle name="Normal 3 2 2 3 2 2 2 2 2 2 2 2 2 2" xfId="4446"/>
    <cellStyle name="Normal 3 2 2 3 2 2 2 2 2 2 2 2 3" xfId="4447"/>
    <cellStyle name="Normal 3 2 2 3 2 2 2 2 2 2 2 3" xfId="4448"/>
    <cellStyle name="Normal 3 2 2 3 2 2 2 2 2 2 2 3 2" xfId="4449"/>
    <cellStyle name="Normal 3 2 2 3 2 2 2 2 2 2 2 4" xfId="4450"/>
    <cellStyle name="Normal 3 2 2 3 2 2 2 2 2 2 3" xfId="4451"/>
    <cellStyle name="Normal 3 2 2 3 2 2 2 2 2 2 3 2" xfId="4452"/>
    <cellStyle name="Normal 3 2 2 3 2 2 2 2 2 2 3 2 2" xfId="4453"/>
    <cellStyle name="Normal 3 2 2 3 2 2 2 2 2 2 3 3" xfId="4454"/>
    <cellStyle name="Normal 3 2 2 3 2 2 2 2 2 2 4" xfId="4455"/>
    <cellStyle name="Normal 3 2 2 3 2 2 2 2 2 2 4 2" xfId="4456"/>
    <cellStyle name="Normal 3 2 2 3 2 2 2 2 2 2 5" xfId="4457"/>
    <cellStyle name="Normal 3 2 2 3 2 2 2 2 2 3" xfId="4458"/>
    <cellStyle name="Normal 3 2 2 3 2 2 2 2 2 3 2" xfId="4459"/>
    <cellStyle name="Normal 3 2 2 3 2 2 2 2 2 3 2 2" xfId="4460"/>
    <cellStyle name="Normal 3 2 2 3 2 2 2 2 2 3 2 2 2" xfId="4461"/>
    <cellStyle name="Normal 3 2 2 3 2 2 2 2 2 3 2 3" xfId="4462"/>
    <cellStyle name="Normal 3 2 2 3 2 2 2 2 2 3 3" xfId="4463"/>
    <cellStyle name="Normal 3 2 2 3 2 2 2 2 2 3 3 2" xfId="4464"/>
    <cellStyle name="Normal 3 2 2 3 2 2 2 2 2 3 4" xfId="4465"/>
    <cellStyle name="Normal 3 2 2 3 2 2 2 2 2 4" xfId="4466"/>
    <cellStyle name="Normal 3 2 2 3 2 2 2 2 2 4 2" xfId="4467"/>
    <cellStyle name="Normal 3 2 2 3 2 2 2 2 2 4 2 2" xfId="4468"/>
    <cellStyle name="Normal 3 2 2 3 2 2 2 2 2 4 3" xfId="4469"/>
    <cellStyle name="Normal 3 2 2 3 2 2 2 2 2 5" xfId="4470"/>
    <cellStyle name="Normal 3 2 2 3 2 2 2 2 2 5 2" xfId="4471"/>
    <cellStyle name="Normal 3 2 2 3 2 2 2 2 2 6" xfId="4472"/>
    <cellStyle name="Normal 3 2 2 3 2 2 2 2 3" xfId="4473"/>
    <cellStyle name="Normal 3 2 2 3 2 2 2 2 3 2" xfId="4474"/>
    <cellStyle name="Normal 3 2 2 3 2 2 2 2 3 2 2" xfId="4475"/>
    <cellStyle name="Normal 3 2 2 3 2 2 2 2 3 2 2 2" xfId="4476"/>
    <cellStyle name="Normal 3 2 2 3 2 2 2 2 3 2 2 2 2" xfId="4477"/>
    <cellStyle name="Normal 3 2 2 3 2 2 2 2 3 2 2 3" xfId="4478"/>
    <cellStyle name="Normal 3 2 2 3 2 2 2 2 3 2 3" xfId="4479"/>
    <cellStyle name="Normal 3 2 2 3 2 2 2 2 3 2 3 2" xfId="4480"/>
    <cellStyle name="Normal 3 2 2 3 2 2 2 2 3 2 4" xfId="4481"/>
    <cellStyle name="Normal 3 2 2 3 2 2 2 2 3 3" xfId="4482"/>
    <cellStyle name="Normal 3 2 2 3 2 2 2 2 3 3 2" xfId="4483"/>
    <cellStyle name="Normal 3 2 2 3 2 2 2 2 3 3 2 2" xfId="4484"/>
    <cellStyle name="Normal 3 2 2 3 2 2 2 2 3 3 3" xfId="4485"/>
    <cellStyle name="Normal 3 2 2 3 2 2 2 2 3 4" xfId="4486"/>
    <cellStyle name="Normal 3 2 2 3 2 2 2 2 3 4 2" xfId="4487"/>
    <cellStyle name="Normal 3 2 2 3 2 2 2 2 3 5" xfId="4488"/>
    <cellStyle name="Normal 3 2 2 3 2 2 2 2 4" xfId="4489"/>
    <cellStyle name="Normal 3 2 2 3 2 2 2 2 4 2" xfId="4490"/>
    <cellStyle name="Normal 3 2 2 3 2 2 2 2 4 2 2" xfId="4491"/>
    <cellStyle name="Normal 3 2 2 3 2 2 2 2 4 2 2 2" xfId="4492"/>
    <cellStyle name="Normal 3 2 2 3 2 2 2 2 4 2 3" xfId="4493"/>
    <cellStyle name="Normal 3 2 2 3 2 2 2 2 4 3" xfId="4494"/>
    <cellStyle name="Normal 3 2 2 3 2 2 2 2 4 3 2" xfId="4495"/>
    <cellStyle name="Normal 3 2 2 3 2 2 2 2 4 4" xfId="4496"/>
    <cellStyle name="Normal 3 2 2 3 2 2 2 2 5" xfId="4497"/>
    <cellStyle name="Normal 3 2 2 3 2 2 2 2 5 2" xfId="4498"/>
    <cellStyle name="Normal 3 2 2 3 2 2 2 2 5 2 2" xfId="4499"/>
    <cellStyle name="Normal 3 2 2 3 2 2 2 2 5 3" xfId="4500"/>
    <cellStyle name="Normal 3 2 2 3 2 2 2 2 6" xfId="4501"/>
    <cellStyle name="Normal 3 2 2 3 2 2 2 2 6 2" xfId="4502"/>
    <cellStyle name="Normal 3 2 2 3 2 2 2 2 7" xfId="4503"/>
    <cellStyle name="Normal 3 2 2 3 2 2 2 3" xfId="4504"/>
    <cellStyle name="Normal 3 2 2 3 2 2 2 3 2" xfId="4505"/>
    <cellStyle name="Normal 3 2 2 3 2 2 2 3 2 2" xfId="4506"/>
    <cellStyle name="Normal 3 2 2 3 2 2 2 3 2 2 2" xfId="4507"/>
    <cellStyle name="Normal 3 2 2 3 2 2 2 3 2 2 2 2" xfId="4508"/>
    <cellStyle name="Normal 3 2 2 3 2 2 2 3 2 2 2 2 2" xfId="4509"/>
    <cellStyle name="Normal 3 2 2 3 2 2 2 3 2 2 2 3" xfId="4510"/>
    <cellStyle name="Normal 3 2 2 3 2 2 2 3 2 2 3" xfId="4511"/>
    <cellStyle name="Normal 3 2 2 3 2 2 2 3 2 2 3 2" xfId="4512"/>
    <cellStyle name="Normal 3 2 2 3 2 2 2 3 2 2 4" xfId="4513"/>
    <cellStyle name="Normal 3 2 2 3 2 2 2 3 2 3" xfId="4514"/>
    <cellStyle name="Normal 3 2 2 3 2 2 2 3 2 3 2" xfId="4515"/>
    <cellStyle name="Normal 3 2 2 3 2 2 2 3 2 3 2 2" xfId="4516"/>
    <cellStyle name="Normal 3 2 2 3 2 2 2 3 2 3 3" xfId="4517"/>
    <cellStyle name="Normal 3 2 2 3 2 2 2 3 2 4" xfId="4518"/>
    <cellStyle name="Normal 3 2 2 3 2 2 2 3 2 4 2" xfId="4519"/>
    <cellStyle name="Normal 3 2 2 3 2 2 2 3 2 5" xfId="4520"/>
    <cellStyle name="Normal 3 2 2 3 2 2 2 3 3" xfId="4521"/>
    <cellStyle name="Normal 3 2 2 3 2 2 2 3 3 2" xfId="4522"/>
    <cellStyle name="Normal 3 2 2 3 2 2 2 3 3 2 2" xfId="4523"/>
    <cellStyle name="Normal 3 2 2 3 2 2 2 3 3 2 2 2" xfId="4524"/>
    <cellStyle name="Normal 3 2 2 3 2 2 2 3 3 2 3" xfId="4525"/>
    <cellStyle name="Normal 3 2 2 3 2 2 2 3 3 3" xfId="4526"/>
    <cellStyle name="Normal 3 2 2 3 2 2 2 3 3 3 2" xfId="4527"/>
    <cellStyle name="Normal 3 2 2 3 2 2 2 3 3 4" xfId="4528"/>
    <cellStyle name="Normal 3 2 2 3 2 2 2 3 4" xfId="4529"/>
    <cellStyle name="Normal 3 2 2 3 2 2 2 3 4 2" xfId="4530"/>
    <cellStyle name="Normal 3 2 2 3 2 2 2 3 4 2 2" xfId="4531"/>
    <cellStyle name="Normal 3 2 2 3 2 2 2 3 4 3" xfId="4532"/>
    <cellStyle name="Normal 3 2 2 3 2 2 2 3 5" xfId="4533"/>
    <cellStyle name="Normal 3 2 2 3 2 2 2 3 5 2" xfId="4534"/>
    <cellStyle name="Normal 3 2 2 3 2 2 2 3 6" xfId="4535"/>
    <cellStyle name="Normal 3 2 2 3 2 2 2 4" xfId="4536"/>
    <cellStyle name="Normal 3 2 2 3 2 2 2 4 2" xfId="4537"/>
    <cellStyle name="Normal 3 2 2 3 2 2 2 4 2 2" xfId="4538"/>
    <cellStyle name="Normal 3 2 2 3 2 2 2 4 2 2 2" xfId="4539"/>
    <cellStyle name="Normal 3 2 2 3 2 2 2 4 2 2 2 2" xfId="4540"/>
    <cellStyle name="Normal 3 2 2 3 2 2 2 4 2 2 3" xfId="4541"/>
    <cellStyle name="Normal 3 2 2 3 2 2 2 4 2 3" xfId="4542"/>
    <cellStyle name="Normal 3 2 2 3 2 2 2 4 2 3 2" xfId="4543"/>
    <cellStyle name="Normal 3 2 2 3 2 2 2 4 2 4" xfId="4544"/>
    <cellStyle name="Normal 3 2 2 3 2 2 2 4 3" xfId="4545"/>
    <cellStyle name="Normal 3 2 2 3 2 2 2 4 3 2" xfId="4546"/>
    <cellStyle name="Normal 3 2 2 3 2 2 2 4 3 2 2" xfId="4547"/>
    <cellStyle name="Normal 3 2 2 3 2 2 2 4 3 3" xfId="4548"/>
    <cellStyle name="Normal 3 2 2 3 2 2 2 4 4" xfId="4549"/>
    <cellStyle name="Normal 3 2 2 3 2 2 2 4 4 2" xfId="4550"/>
    <cellStyle name="Normal 3 2 2 3 2 2 2 4 5" xfId="4551"/>
    <cellStyle name="Normal 3 2 2 3 2 2 2 5" xfId="4552"/>
    <cellStyle name="Normal 3 2 2 3 2 2 2 5 2" xfId="4553"/>
    <cellStyle name="Normal 3 2 2 3 2 2 2 5 2 2" xfId="4554"/>
    <cellStyle name="Normal 3 2 2 3 2 2 2 5 2 2 2" xfId="4555"/>
    <cellStyle name="Normal 3 2 2 3 2 2 2 5 2 3" xfId="4556"/>
    <cellStyle name="Normal 3 2 2 3 2 2 2 5 3" xfId="4557"/>
    <cellStyle name="Normal 3 2 2 3 2 2 2 5 3 2" xfId="4558"/>
    <cellStyle name="Normal 3 2 2 3 2 2 2 5 4" xfId="4559"/>
    <cellStyle name="Normal 3 2 2 3 2 2 2 6" xfId="4560"/>
    <cellStyle name="Normal 3 2 2 3 2 2 2 6 2" xfId="4561"/>
    <cellStyle name="Normal 3 2 2 3 2 2 2 6 2 2" xfId="4562"/>
    <cellStyle name="Normal 3 2 2 3 2 2 2 6 3" xfId="4563"/>
    <cellStyle name="Normal 3 2 2 3 2 2 2 7" xfId="4564"/>
    <cellStyle name="Normal 3 2 2 3 2 2 2 7 2" xfId="4565"/>
    <cellStyle name="Normal 3 2 2 3 2 2 2 8" xfId="4566"/>
    <cellStyle name="Normal 3 2 2 3 2 2 3" xfId="4567"/>
    <cellStyle name="Normal 3 2 2 3 2 2 3 2" xfId="4568"/>
    <cellStyle name="Normal 3 2 2 3 2 2 3 2 2" xfId="4569"/>
    <cellStyle name="Normal 3 2 2 3 2 2 3 2 2 2" xfId="4570"/>
    <cellStyle name="Normal 3 2 2 3 2 2 3 2 2 2 2" xfId="4571"/>
    <cellStyle name="Normal 3 2 2 3 2 2 3 2 2 2 2 2" xfId="4572"/>
    <cellStyle name="Normal 3 2 2 3 2 2 3 2 2 2 2 2 2" xfId="4573"/>
    <cellStyle name="Normal 3 2 2 3 2 2 3 2 2 2 2 3" xfId="4574"/>
    <cellStyle name="Normal 3 2 2 3 2 2 3 2 2 2 3" xfId="4575"/>
    <cellStyle name="Normal 3 2 2 3 2 2 3 2 2 2 3 2" xfId="4576"/>
    <cellStyle name="Normal 3 2 2 3 2 2 3 2 2 2 4" xfId="4577"/>
    <cellStyle name="Normal 3 2 2 3 2 2 3 2 2 3" xfId="4578"/>
    <cellStyle name="Normal 3 2 2 3 2 2 3 2 2 3 2" xfId="4579"/>
    <cellStyle name="Normal 3 2 2 3 2 2 3 2 2 3 2 2" xfId="4580"/>
    <cellStyle name="Normal 3 2 2 3 2 2 3 2 2 3 3" xfId="4581"/>
    <cellStyle name="Normal 3 2 2 3 2 2 3 2 2 4" xfId="4582"/>
    <cellStyle name="Normal 3 2 2 3 2 2 3 2 2 4 2" xfId="4583"/>
    <cellStyle name="Normal 3 2 2 3 2 2 3 2 2 5" xfId="4584"/>
    <cellStyle name="Normal 3 2 2 3 2 2 3 2 3" xfId="4585"/>
    <cellStyle name="Normal 3 2 2 3 2 2 3 2 3 2" xfId="4586"/>
    <cellStyle name="Normal 3 2 2 3 2 2 3 2 3 2 2" xfId="4587"/>
    <cellStyle name="Normal 3 2 2 3 2 2 3 2 3 2 2 2" xfId="4588"/>
    <cellStyle name="Normal 3 2 2 3 2 2 3 2 3 2 3" xfId="4589"/>
    <cellStyle name="Normal 3 2 2 3 2 2 3 2 3 3" xfId="4590"/>
    <cellStyle name="Normal 3 2 2 3 2 2 3 2 3 3 2" xfId="4591"/>
    <cellStyle name="Normal 3 2 2 3 2 2 3 2 3 4" xfId="4592"/>
    <cellStyle name="Normal 3 2 2 3 2 2 3 2 4" xfId="4593"/>
    <cellStyle name="Normal 3 2 2 3 2 2 3 2 4 2" xfId="4594"/>
    <cellStyle name="Normal 3 2 2 3 2 2 3 2 4 2 2" xfId="4595"/>
    <cellStyle name="Normal 3 2 2 3 2 2 3 2 4 3" xfId="4596"/>
    <cellStyle name="Normal 3 2 2 3 2 2 3 2 5" xfId="4597"/>
    <cellStyle name="Normal 3 2 2 3 2 2 3 2 5 2" xfId="4598"/>
    <cellStyle name="Normal 3 2 2 3 2 2 3 2 6" xfId="4599"/>
    <cellStyle name="Normal 3 2 2 3 2 2 3 3" xfId="4600"/>
    <cellStyle name="Normal 3 2 2 3 2 2 3 3 2" xfId="4601"/>
    <cellStyle name="Normal 3 2 2 3 2 2 3 3 2 2" xfId="4602"/>
    <cellStyle name="Normal 3 2 2 3 2 2 3 3 2 2 2" xfId="4603"/>
    <cellStyle name="Normal 3 2 2 3 2 2 3 3 2 2 2 2" xfId="4604"/>
    <cellStyle name="Normal 3 2 2 3 2 2 3 3 2 2 3" xfId="4605"/>
    <cellStyle name="Normal 3 2 2 3 2 2 3 3 2 3" xfId="4606"/>
    <cellStyle name="Normal 3 2 2 3 2 2 3 3 2 3 2" xfId="4607"/>
    <cellStyle name="Normal 3 2 2 3 2 2 3 3 2 4" xfId="4608"/>
    <cellStyle name="Normal 3 2 2 3 2 2 3 3 3" xfId="4609"/>
    <cellStyle name="Normal 3 2 2 3 2 2 3 3 3 2" xfId="4610"/>
    <cellStyle name="Normal 3 2 2 3 2 2 3 3 3 2 2" xfId="4611"/>
    <cellStyle name="Normal 3 2 2 3 2 2 3 3 3 3" xfId="4612"/>
    <cellStyle name="Normal 3 2 2 3 2 2 3 3 4" xfId="4613"/>
    <cellStyle name="Normal 3 2 2 3 2 2 3 3 4 2" xfId="4614"/>
    <cellStyle name="Normal 3 2 2 3 2 2 3 3 5" xfId="4615"/>
    <cellStyle name="Normal 3 2 2 3 2 2 3 4" xfId="4616"/>
    <cellStyle name="Normal 3 2 2 3 2 2 3 4 2" xfId="4617"/>
    <cellStyle name="Normal 3 2 2 3 2 2 3 4 2 2" xfId="4618"/>
    <cellStyle name="Normal 3 2 2 3 2 2 3 4 2 2 2" xfId="4619"/>
    <cellStyle name="Normal 3 2 2 3 2 2 3 4 2 3" xfId="4620"/>
    <cellStyle name="Normal 3 2 2 3 2 2 3 4 3" xfId="4621"/>
    <cellStyle name="Normal 3 2 2 3 2 2 3 4 3 2" xfId="4622"/>
    <cellStyle name="Normal 3 2 2 3 2 2 3 4 4" xfId="4623"/>
    <cellStyle name="Normal 3 2 2 3 2 2 3 5" xfId="4624"/>
    <cellStyle name="Normal 3 2 2 3 2 2 3 5 2" xfId="4625"/>
    <cellStyle name="Normal 3 2 2 3 2 2 3 5 2 2" xfId="4626"/>
    <cellStyle name="Normal 3 2 2 3 2 2 3 5 3" xfId="4627"/>
    <cellStyle name="Normal 3 2 2 3 2 2 3 6" xfId="4628"/>
    <cellStyle name="Normal 3 2 2 3 2 2 3 6 2" xfId="4629"/>
    <cellStyle name="Normal 3 2 2 3 2 2 3 7" xfId="4630"/>
    <cellStyle name="Normal 3 2 2 3 2 2 4" xfId="4631"/>
    <cellStyle name="Normal 3 2 2 3 2 2 4 2" xfId="4632"/>
    <cellStyle name="Normal 3 2 2 3 2 2 4 2 2" xfId="4633"/>
    <cellStyle name="Normal 3 2 2 3 2 2 4 2 2 2" xfId="4634"/>
    <cellStyle name="Normal 3 2 2 3 2 2 4 2 2 2 2" xfId="4635"/>
    <cellStyle name="Normal 3 2 2 3 2 2 4 2 2 2 2 2" xfId="4636"/>
    <cellStyle name="Normal 3 2 2 3 2 2 4 2 2 2 3" xfId="4637"/>
    <cellStyle name="Normal 3 2 2 3 2 2 4 2 2 3" xfId="4638"/>
    <cellStyle name="Normal 3 2 2 3 2 2 4 2 2 3 2" xfId="4639"/>
    <cellStyle name="Normal 3 2 2 3 2 2 4 2 2 4" xfId="4640"/>
    <cellStyle name="Normal 3 2 2 3 2 2 4 2 3" xfId="4641"/>
    <cellStyle name="Normal 3 2 2 3 2 2 4 2 3 2" xfId="4642"/>
    <cellStyle name="Normal 3 2 2 3 2 2 4 2 3 2 2" xfId="4643"/>
    <cellStyle name="Normal 3 2 2 3 2 2 4 2 3 3" xfId="4644"/>
    <cellStyle name="Normal 3 2 2 3 2 2 4 2 4" xfId="4645"/>
    <cellStyle name="Normal 3 2 2 3 2 2 4 2 4 2" xfId="4646"/>
    <cellStyle name="Normal 3 2 2 3 2 2 4 2 5" xfId="4647"/>
    <cellStyle name="Normal 3 2 2 3 2 2 4 3" xfId="4648"/>
    <cellStyle name="Normal 3 2 2 3 2 2 4 3 2" xfId="4649"/>
    <cellStyle name="Normal 3 2 2 3 2 2 4 3 2 2" xfId="4650"/>
    <cellStyle name="Normal 3 2 2 3 2 2 4 3 2 2 2" xfId="4651"/>
    <cellStyle name="Normal 3 2 2 3 2 2 4 3 2 3" xfId="4652"/>
    <cellStyle name="Normal 3 2 2 3 2 2 4 3 3" xfId="4653"/>
    <cellStyle name="Normal 3 2 2 3 2 2 4 3 3 2" xfId="4654"/>
    <cellStyle name="Normal 3 2 2 3 2 2 4 3 4" xfId="4655"/>
    <cellStyle name="Normal 3 2 2 3 2 2 4 4" xfId="4656"/>
    <cellStyle name="Normal 3 2 2 3 2 2 4 4 2" xfId="4657"/>
    <cellStyle name="Normal 3 2 2 3 2 2 4 4 2 2" xfId="4658"/>
    <cellStyle name="Normal 3 2 2 3 2 2 4 4 3" xfId="4659"/>
    <cellStyle name="Normal 3 2 2 3 2 2 4 5" xfId="4660"/>
    <cellStyle name="Normal 3 2 2 3 2 2 4 5 2" xfId="4661"/>
    <cellStyle name="Normal 3 2 2 3 2 2 4 6" xfId="4662"/>
    <cellStyle name="Normal 3 2 2 3 2 2 5" xfId="4663"/>
    <cellStyle name="Normal 3 2 2 3 2 2 5 2" xfId="4664"/>
    <cellStyle name="Normal 3 2 2 3 2 2 5 2 2" xfId="4665"/>
    <cellStyle name="Normal 3 2 2 3 2 2 5 2 2 2" xfId="4666"/>
    <cellStyle name="Normal 3 2 2 3 2 2 5 2 2 2 2" xfId="4667"/>
    <cellStyle name="Normal 3 2 2 3 2 2 5 2 2 3" xfId="4668"/>
    <cellStyle name="Normal 3 2 2 3 2 2 5 2 3" xfId="4669"/>
    <cellStyle name="Normal 3 2 2 3 2 2 5 2 3 2" xfId="4670"/>
    <cellStyle name="Normal 3 2 2 3 2 2 5 2 4" xfId="4671"/>
    <cellStyle name="Normal 3 2 2 3 2 2 5 3" xfId="4672"/>
    <cellStyle name="Normal 3 2 2 3 2 2 5 3 2" xfId="4673"/>
    <cellStyle name="Normal 3 2 2 3 2 2 5 3 2 2" xfId="4674"/>
    <cellStyle name="Normal 3 2 2 3 2 2 5 3 3" xfId="4675"/>
    <cellStyle name="Normal 3 2 2 3 2 2 5 4" xfId="4676"/>
    <cellStyle name="Normal 3 2 2 3 2 2 5 4 2" xfId="4677"/>
    <cellStyle name="Normal 3 2 2 3 2 2 5 5" xfId="4678"/>
    <cellStyle name="Normal 3 2 2 3 2 2 6" xfId="4679"/>
    <cellStyle name="Normal 3 2 2 3 2 2 6 2" xfId="4680"/>
    <cellStyle name="Normal 3 2 2 3 2 2 6 2 2" xfId="4681"/>
    <cellStyle name="Normal 3 2 2 3 2 2 6 2 2 2" xfId="4682"/>
    <cellStyle name="Normal 3 2 2 3 2 2 6 2 3" xfId="4683"/>
    <cellStyle name="Normal 3 2 2 3 2 2 6 3" xfId="4684"/>
    <cellStyle name="Normal 3 2 2 3 2 2 6 3 2" xfId="4685"/>
    <cellStyle name="Normal 3 2 2 3 2 2 6 4" xfId="4686"/>
    <cellStyle name="Normal 3 2 2 3 2 2 7" xfId="4687"/>
    <cellStyle name="Normal 3 2 2 3 2 2 7 2" xfId="4688"/>
    <cellStyle name="Normal 3 2 2 3 2 2 7 2 2" xfId="4689"/>
    <cellStyle name="Normal 3 2 2 3 2 2 7 3" xfId="4690"/>
    <cellStyle name="Normal 3 2 2 3 2 2 8" xfId="4691"/>
    <cellStyle name="Normal 3 2 2 3 2 2 8 2" xfId="4692"/>
    <cellStyle name="Normal 3 2 2 3 2 2 9" xfId="4693"/>
    <cellStyle name="Normal 3 2 2 3 2 3" xfId="4694"/>
    <cellStyle name="Normal 3 2 2 3 2 3 2" xfId="4695"/>
    <cellStyle name="Normal 3 2 2 3 2 3 2 2" xfId="4696"/>
    <cellStyle name="Normal 3 2 2 3 2 3 2 2 2" xfId="4697"/>
    <cellStyle name="Normal 3 2 2 3 2 3 2 2 2 2" xfId="4698"/>
    <cellStyle name="Normal 3 2 2 3 2 3 2 2 2 2 2" xfId="4699"/>
    <cellStyle name="Normal 3 2 2 3 2 3 2 2 2 2 2 2" xfId="4700"/>
    <cellStyle name="Normal 3 2 2 3 2 3 2 2 2 2 2 2 2" xfId="4701"/>
    <cellStyle name="Normal 3 2 2 3 2 3 2 2 2 2 2 3" xfId="4702"/>
    <cellStyle name="Normal 3 2 2 3 2 3 2 2 2 2 3" xfId="4703"/>
    <cellStyle name="Normal 3 2 2 3 2 3 2 2 2 2 3 2" xfId="4704"/>
    <cellStyle name="Normal 3 2 2 3 2 3 2 2 2 2 4" xfId="4705"/>
    <cellStyle name="Normal 3 2 2 3 2 3 2 2 2 3" xfId="4706"/>
    <cellStyle name="Normal 3 2 2 3 2 3 2 2 2 3 2" xfId="4707"/>
    <cellStyle name="Normal 3 2 2 3 2 3 2 2 2 3 2 2" xfId="4708"/>
    <cellStyle name="Normal 3 2 2 3 2 3 2 2 2 3 3" xfId="4709"/>
    <cellStyle name="Normal 3 2 2 3 2 3 2 2 2 4" xfId="4710"/>
    <cellStyle name="Normal 3 2 2 3 2 3 2 2 2 4 2" xfId="4711"/>
    <cellStyle name="Normal 3 2 2 3 2 3 2 2 2 5" xfId="4712"/>
    <cellStyle name="Normal 3 2 2 3 2 3 2 2 3" xfId="4713"/>
    <cellStyle name="Normal 3 2 2 3 2 3 2 2 3 2" xfId="4714"/>
    <cellStyle name="Normal 3 2 2 3 2 3 2 2 3 2 2" xfId="4715"/>
    <cellStyle name="Normal 3 2 2 3 2 3 2 2 3 2 2 2" xfId="4716"/>
    <cellStyle name="Normal 3 2 2 3 2 3 2 2 3 2 3" xfId="4717"/>
    <cellStyle name="Normal 3 2 2 3 2 3 2 2 3 3" xfId="4718"/>
    <cellStyle name="Normal 3 2 2 3 2 3 2 2 3 3 2" xfId="4719"/>
    <cellStyle name="Normal 3 2 2 3 2 3 2 2 3 4" xfId="4720"/>
    <cellStyle name="Normal 3 2 2 3 2 3 2 2 4" xfId="4721"/>
    <cellStyle name="Normal 3 2 2 3 2 3 2 2 4 2" xfId="4722"/>
    <cellStyle name="Normal 3 2 2 3 2 3 2 2 4 2 2" xfId="4723"/>
    <cellStyle name="Normal 3 2 2 3 2 3 2 2 4 3" xfId="4724"/>
    <cellStyle name="Normal 3 2 2 3 2 3 2 2 5" xfId="4725"/>
    <cellStyle name="Normal 3 2 2 3 2 3 2 2 5 2" xfId="4726"/>
    <cellStyle name="Normal 3 2 2 3 2 3 2 2 6" xfId="4727"/>
    <cellStyle name="Normal 3 2 2 3 2 3 2 3" xfId="4728"/>
    <cellStyle name="Normal 3 2 2 3 2 3 2 3 2" xfId="4729"/>
    <cellStyle name="Normal 3 2 2 3 2 3 2 3 2 2" xfId="4730"/>
    <cellStyle name="Normal 3 2 2 3 2 3 2 3 2 2 2" xfId="4731"/>
    <cellStyle name="Normal 3 2 2 3 2 3 2 3 2 2 2 2" xfId="4732"/>
    <cellStyle name="Normal 3 2 2 3 2 3 2 3 2 2 3" xfId="4733"/>
    <cellStyle name="Normal 3 2 2 3 2 3 2 3 2 3" xfId="4734"/>
    <cellStyle name="Normal 3 2 2 3 2 3 2 3 2 3 2" xfId="4735"/>
    <cellStyle name="Normal 3 2 2 3 2 3 2 3 2 4" xfId="4736"/>
    <cellStyle name="Normal 3 2 2 3 2 3 2 3 3" xfId="4737"/>
    <cellStyle name="Normal 3 2 2 3 2 3 2 3 3 2" xfId="4738"/>
    <cellStyle name="Normal 3 2 2 3 2 3 2 3 3 2 2" xfId="4739"/>
    <cellStyle name="Normal 3 2 2 3 2 3 2 3 3 3" xfId="4740"/>
    <cellStyle name="Normal 3 2 2 3 2 3 2 3 4" xfId="4741"/>
    <cellStyle name="Normal 3 2 2 3 2 3 2 3 4 2" xfId="4742"/>
    <cellStyle name="Normal 3 2 2 3 2 3 2 3 5" xfId="4743"/>
    <cellStyle name="Normal 3 2 2 3 2 3 2 4" xfId="4744"/>
    <cellStyle name="Normal 3 2 2 3 2 3 2 4 2" xfId="4745"/>
    <cellStyle name="Normal 3 2 2 3 2 3 2 4 2 2" xfId="4746"/>
    <cellStyle name="Normal 3 2 2 3 2 3 2 4 2 2 2" xfId="4747"/>
    <cellStyle name="Normal 3 2 2 3 2 3 2 4 2 3" xfId="4748"/>
    <cellStyle name="Normal 3 2 2 3 2 3 2 4 3" xfId="4749"/>
    <cellStyle name="Normal 3 2 2 3 2 3 2 4 3 2" xfId="4750"/>
    <cellStyle name="Normal 3 2 2 3 2 3 2 4 4" xfId="4751"/>
    <cellStyle name="Normal 3 2 2 3 2 3 2 5" xfId="4752"/>
    <cellStyle name="Normal 3 2 2 3 2 3 2 5 2" xfId="4753"/>
    <cellStyle name="Normal 3 2 2 3 2 3 2 5 2 2" xfId="4754"/>
    <cellStyle name="Normal 3 2 2 3 2 3 2 5 3" xfId="4755"/>
    <cellStyle name="Normal 3 2 2 3 2 3 2 6" xfId="4756"/>
    <cellStyle name="Normal 3 2 2 3 2 3 2 6 2" xfId="4757"/>
    <cellStyle name="Normal 3 2 2 3 2 3 2 7" xfId="4758"/>
    <cellStyle name="Normal 3 2 2 3 2 3 3" xfId="4759"/>
    <cellStyle name="Normal 3 2 2 3 2 3 3 2" xfId="4760"/>
    <cellStyle name="Normal 3 2 2 3 2 3 3 2 2" xfId="4761"/>
    <cellStyle name="Normal 3 2 2 3 2 3 3 2 2 2" xfId="4762"/>
    <cellStyle name="Normal 3 2 2 3 2 3 3 2 2 2 2" xfId="4763"/>
    <cellStyle name="Normal 3 2 2 3 2 3 3 2 2 2 2 2" xfId="4764"/>
    <cellStyle name="Normal 3 2 2 3 2 3 3 2 2 2 3" xfId="4765"/>
    <cellStyle name="Normal 3 2 2 3 2 3 3 2 2 3" xfId="4766"/>
    <cellStyle name="Normal 3 2 2 3 2 3 3 2 2 3 2" xfId="4767"/>
    <cellStyle name="Normal 3 2 2 3 2 3 3 2 2 4" xfId="4768"/>
    <cellStyle name="Normal 3 2 2 3 2 3 3 2 3" xfId="4769"/>
    <cellStyle name="Normal 3 2 2 3 2 3 3 2 3 2" xfId="4770"/>
    <cellStyle name="Normal 3 2 2 3 2 3 3 2 3 2 2" xfId="4771"/>
    <cellStyle name="Normal 3 2 2 3 2 3 3 2 3 3" xfId="4772"/>
    <cellStyle name="Normal 3 2 2 3 2 3 3 2 4" xfId="4773"/>
    <cellStyle name="Normal 3 2 2 3 2 3 3 2 4 2" xfId="4774"/>
    <cellStyle name="Normal 3 2 2 3 2 3 3 2 5" xfId="4775"/>
    <cellStyle name="Normal 3 2 2 3 2 3 3 3" xfId="4776"/>
    <cellStyle name="Normal 3 2 2 3 2 3 3 3 2" xfId="4777"/>
    <cellStyle name="Normal 3 2 2 3 2 3 3 3 2 2" xfId="4778"/>
    <cellStyle name="Normal 3 2 2 3 2 3 3 3 2 2 2" xfId="4779"/>
    <cellStyle name="Normal 3 2 2 3 2 3 3 3 2 3" xfId="4780"/>
    <cellStyle name="Normal 3 2 2 3 2 3 3 3 3" xfId="4781"/>
    <cellStyle name="Normal 3 2 2 3 2 3 3 3 3 2" xfId="4782"/>
    <cellStyle name="Normal 3 2 2 3 2 3 3 3 4" xfId="4783"/>
    <cellStyle name="Normal 3 2 2 3 2 3 3 4" xfId="4784"/>
    <cellStyle name="Normal 3 2 2 3 2 3 3 4 2" xfId="4785"/>
    <cellStyle name="Normal 3 2 2 3 2 3 3 4 2 2" xfId="4786"/>
    <cellStyle name="Normal 3 2 2 3 2 3 3 4 3" xfId="4787"/>
    <cellStyle name="Normal 3 2 2 3 2 3 3 5" xfId="4788"/>
    <cellStyle name="Normal 3 2 2 3 2 3 3 5 2" xfId="4789"/>
    <cellStyle name="Normal 3 2 2 3 2 3 3 6" xfId="4790"/>
    <cellStyle name="Normal 3 2 2 3 2 3 4" xfId="4791"/>
    <cellStyle name="Normal 3 2 2 3 2 3 4 2" xfId="4792"/>
    <cellStyle name="Normal 3 2 2 3 2 3 4 2 2" xfId="4793"/>
    <cellStyle name="Normal 3 2 2 3 2 3 4 2 2 2" xfId="4794"/>
    <cellStyle name="Normal 3 2 2 3 2 3 4 2 2 2 2" xfId="4795"/>
    <cellStyle name="Normal 3 2 2 3 2 3 4 2 2 3" xfId="4796"/>
    <cellStyle name="Normal 3 2 2 3 2 3 4 2 3" xfId="4797"/>
    <cellStyle name="Normal 3 2 2 3 2 3 4 2 3 2" xfId="4798"/>
    <cellStyle name="Normal 3 2 2 3 2 3 4 2 4" xfId="4799"/>
    <cellStyle name="Normal 3 2 2 3 2 3 4 3" xfId="4800"/>
    <cellStyle name="Normal 3 2 2 3 2 3 4 3 2" xfId="4801"/>
    <cellStyle name="Normal 3 2 2 3 2 3 4 3 2 2" xfId="4802"/>
    <cellStyle name="Normal 3 2 2 3 2 3 4 3 3" xfId="4803"/>
    <cellStyle name="Normal 3 2 2 3 2 3 4 4" xfId="4804"/>
    <cellStyle name="Normal 3 2 2 3 2 3 4 4 2" xfId="4805"/>
    <cellStyle name="Normal 3 2 2 3 2 3 4 5" xfId="4806"/>
    <cellStyle name="Normal 3 2 2 3 2 3 5" xfId="4807"/>
    <cellStyle name="Normal 3 2 2 3 2 3 5 2" xfId="4808"/>
    <cellStyle name="Normal 3 2 2 3 2 3 5 2 2" xfId="4809"/>
    <cellStyle name="Normal 3 2 2 3 2 3 5 2 2 2" xfId="4810"/>
    <cellStyle name="Normal 3 2 2 3 2 3 5 2 3" xfId="4811"/>
    <cellStyle name="Normal 3 2 2 3 2 3 5 3" xfId="4812"/>
    <cellStyle name="Normal 3 2 2 3 2 3 5 3 2" xfId="4813"/>
    <cellStyle name="Normal 3 2 2 3 2 3 5 4" xfId="4814"/>
    <cellStyle name="Normal 3 2 2 3 2 3 6" xfId="4815"/>
    <cellStyle name="Normal 3 2 2 3 2 3 6 2" xfId="4816"/>
    <cellStyle name="Normal 3 2 2 3 2 3 6 2 2" xfId="4817"/>
    <cellStyle name="Normal 3 2 2 3 2 3 6 3" xfId="4818"/>
    <cellStyle name="Normal 3 2 2 3 2 3 7" xfId="4819"/>
    <cellStyle name="Normal 3 2 2 3 2 3 7 2" xfId="4820"/>
    <cellStyle name="Normal 3 2 2 3 2 3 8" xfId="4821"/>
    <cellStyle name="Normal 3 2 2 3 2 4" xfId="4822"/>
    <cellStyle name="Normal 3 2 2 3 2 4 2" xfId="4823"/>
    <cellStyle name="Normal 3 2 2 3 2 4 2 2" xfId="4824"/>
    <cellStyle name="Normal 3 2 2 3 2 4 2 2 2" xfId="4825"/>
    <cellStyle name="Normal 3 2 2 3 2 4 2 2 2 2" xfId="4826"/>
    <cellStyle name="Normal 3 2 2 3 2 4 2 2 2 2 2" xfId="4827"/>
    <cellStyle name="Normal 3 2 2 3 2 4 2 2 2 2 2 2" xfId="4828"/>
    <cellStyle name="Normal 3 2 2 3 2 4 2 2 2 2 3" xfId="4829"/>
    <cellStyle name="Normal 3 2 2 3 2 4 2 2 2 3" xfId="4830"/>
    <cellStyle name="Normal 3 2 2 3 2 4 2 2 2 3 2" xfId="4831"/>
    <cellStyle name="Normal 3 2 2 3 2 4 2 2 2 4" xfId="4832"/>
    <cellStyle name="Normal 3 2 2 3 2 4 2 2 3" xfId="4833"/>
    <cellStyle name="Normal 3 2 2 3 2 4 2 2 3 2" xfId="4834"/>
    <cellStyle name="Normal 3 2 2 3 2 4 2 2 3 2 2" xfId="4835"/>
    <cellStyle name="Normal 3 2 2 3 2 4 2 2 3 3" xfId="4836"/>
    <cellStyle name="Normal 3 2 2 3 2 4 2 2 4" xfId="4837"/>
    <cellStyle name="Normal 3 2 2 3 2 4 2 2 4 2" xfId="4838"/>
    <cellStyle name="Normal 3 2 2 3 2 4 2 2 5" xfId="4839"/>
    <cellStyle name="Normal 3 2 2 3 2 4 2 3" xfId="4840"/>
    <cellStyle name="Normal 3 2 2 3 2 4 2 3 2" xfId="4841"/>
    <cellStyle name="Normal 3 2 2 3 2 4 2 3 2 2" xfId="4842"/>
    <cellStyle name="Normal 3 2 2 3 2 4 2 3 2 2 2" xfId="4843"/>
    <cellStyle name="Normal 3 2 2 3 2 4 2 3 2 3" xfId="4844"/>
    <cellStyle name="Normal 3 2 2 3 2 4 2 3 3" xfId="4845"/>
    <cellStyle name="Normal 3 2 2 3 2 4 2 3 3 2" xfId="4846"/>
    <cellStyle name="Normal 3 2 2 3 2 4 2 3 4" xfId="4847"/>
    <cellStyle name="Normal 3 2 2 3 2 4 2 4" xfId="4848"/>
    <cellStyle name="Normal 3 2 2 3 2 4 2 4 2" xfId="4849"/>
    <cellStyle name="Normal 3 2 2 3 2 4 2 4 2 2" xfId="4850"/>
    <cellStyle name="Normal 3 2 2 3 2 4 2 4 3" xfId="4851"/>
    <cellStyle name="Normal 3 2 2 3 2 4 2 5" xfId="4852"/>
    <cellStyle name="Normal 3 2 2 3 2 4 2 5 2" xfId="4853"/>
    <cellStyle name="Normal 3 2 2 3 2 4 2 6" xfId="4854"/>
    <cellStyle name="Normal 3 2 2 3 2 4 3" xfId="4855"/>
    <cellStyle name="Normal 3 2 2 3 2 4 3 2" xfId="4856"/>
    <cellStyle name="Normal 3 2 2 3 2 4 3 2 2" xfId="4857"/>
    <cellStyle name="Normal 3 2 2 3 2 4 3 2 2 2" xfId="4858"/>
    <cellStyle name="Normal 3 2 2 3 2 4 3 2 2 2 2" xfId="4859"/>
    <cellStyle name="Normal 3 2 2 3 2 4 3 2 2 3" xfId="4860"/>
    <cellStyle name="Normal 3 2 2 3 2 4 3 2 3" xfId="4861"/>
    <cellStyle name="Normal 3 2 2 3 2 4 3 2 3 2" xfId="4862"/>
    <cellStyle name="Normal 3 2 2 3 2 4 3 2 4" xfId="4863"/>
    <cellStyle name="Normal 3 2 2 3 2 4 3 3" xfId="4864"/>
    <cellStyle name="Normal 3 2 2 3 2 4 3 3 2" xfId="4865"/>
    <cellStyle name="Normal 3 2 2 3 2 4 3 3 2 2" xfId="4866"/>
    <cellStyle name="Normal 3 2 2 3 2 4 3 3 3" xfId="4867"/>
    <cellStyle name="Normal 3 2 2 3 2 4 3 4" xfId="4868"/>
    <cellStyle name="Normal 3 2 2 3 2 4 3 4 2" xfId="4869"/>
    <cellStyle name="Normal 3 2 2 3 2 4 3 5" xfId="4870"/>
    <cellStyle name="Normal 3 2 2 3 2 4 4" xfId="4871"/>
    <cellStyle name="Normal 3 2 2 3 2 4 4 2" xfId="4872"/>
    <cellStyle name="Normal 3 2 2 3 2 4 4 2 2" xfId="4873"/>
    <cellStyle name="Normal 3 2 2 3 2 4 4 2 2 2" xfId="4874"/>
    <cellStyle name="Normal 3 2 2 3 2 4 4 2 3" xfId="4875"/>
    <cellStyle name="Normal 3 2 2 3 2 4 4 3" xfId="4876"/>
    <cellStyle name="Normal 3 2 2 3 2 4 4 3 2" xfId="4877"/>
    <cellStyle name="Normal 3 2 2 3 2 4 4 4" xfId="4878"/>
    <cellStyle name="Normal 3 2 2 3 2 4 5" xfId="4879"/>
    <cellStyle name="Normal 3 2 2 3 2 4 5 2" xfId="4880"/>
    <cellStyle name="Normal 3 2 2 3 2 4 5 2 2" xfId="4881"/>
    <cellStyle name="Normal 3 2 2 3 2 4 5 3" xfId="4882"/>
    <cellStyle name="Normal 3 2 2 3 2 4 6" xfId="4883"/>
    <cellStyle name="Normal 3 2 2 3 2 4 6 2" xfId="4884"/>
    <cellStyle name="Normal 3 2 2 3 2 4 7" xfId="4885"/>
    <cellStyle name="Normal 3 2 2 3 2 5" xfId="4886"/>
    <cellStyle name="Normal 3 2 2 3 2 5 2" xfId="4887"/>
    <cellStyle name="Normal 3 2 2 3 2 5 2 2" xfId="4888"/>
    <cellStyle name="Normal 3 2 2 3 2 5 2 2 2" xfId="4889"/>
    <cellStyle name="Normal 3 2 2 3 2 5 2 2 2 2" xfId="4890"/>
    <cellStyle name="Normal 3 2 2 3 2 5 2 2 2 2 2" xfId="4891"/>
    <cellStyle name="Normal 3 2 2 3 2 5 2 2 2 3" xfId="4892"/>
    <cellStyle name="Normal 3 2 2 3 2 5 2 2 3" xfId="4893"/>
    <cellStyle name="Normal 3 2 2 3 2 5 2 2 3 2" xfId="4894"/>
    <cellStyle name="Normal 3 2 2 3 2 5 2 2 4" xfId="4895"/>
    <cellStyle name="Normal 3 2 2 3 2 5 2 3" xfId="4896"/>
    <cellStyle name="Normal 3 2 2 3 2 5 2 3 2" xfId="4897"/>
    <cellStyle name="Normal 3 2 2 3 2 5 2 3 2 2" xfId="4898"/>
    <cellStyle name="Normal 3 2 2 3 2 5 2 3 3" xfId="4899"/>
    <cellStyle name="Normal 3 2 2 3 2 5 2 4" xfId="4900"/>
    <cellStyle name="Normal 3 2 2 3 2 5 2 4 2" xfId="4901"/>
    <cellStyle name="Normal 3 2 2 3 2 5 2 5" xfId="4902"/>
    <cellStyle name="Normal 3 2 2 3 2 5 3" xfId="4903"/>
    <cellStyle name="Normal 3 2 2 3 2 5 3 2" xfId="4904"/>
    <cellStyle name="Normal 3 2 2 3 2 5 3 2 2" xfId="4905"/>
    <cellStyle name="Normal 3 2 2 3 2 5 3 2 2 2" xfId="4906"/>
    <cellStyle name="Normal 3 2 2 3 2 5 3 2 3" xfId="4907"/>
    <cellStyle name="Normal 3 2 2 3 2 5 3 3" xfId="4908"/>
    <cellStyle name="Normal 3 2 2 3 2 5 3 3 2" xfId="4909"/>
    <cellStyle name="Normal 3 2 2 3 2 5 3 4" xfId="4910"/>
    <cellStyle name="Normal 3 2 2 3 2 5 4" xfId="4911"/>
    <cellStyle name="Normal 3 2 2 3 2 5 4 2" xfId="4912"/>
    <cellStyle name="Normal 3 2 2 3 2 5 4 2 2" xfId="4913"/>
    <cellStyle name="Normal 3 2 2 3 2 5 4 3" xfId="4914"/>
    <cellStyle name="Normal 3 2 2 3 2 5 5" xfId="4915"/>
    <cellStyle name="Normal 3 2 2 3 2 5 5 2" xfId="4916"/>
    <cellStyle name="Normal 3 2 2 3 2 5 6" xfId="4917"/>
    <cellStyle name="Normal 3 2 2 3 2 6" xfId="4918"/>
    <cellStyle name="Normal 3 2 2 3 2 6 2" xfId="4919"/>
    <cellStyle name="Normal 3 2 2 3 2 6 2 2" xfId="4920"/>
    <cellStyle name="Normal 3 2 2 3 2 6 2 2 2" xfId="4921"/>
    <cellStyle name="Normal 3 2 2 3 2 6 2 2 2 2" xfId="4922"/>
    <cellStyle name="Normal 3 2 2 3 2 6 2 2 3" xfId="4923"/>
    <cellStyle name="Normal 3 2 2 3 2 6 2 3" xfId="4924"/>
    <cellStyle name="Normal 3 2 2 3 2 6 2 3 2" xfId="4925"/>
    <cellStyle name="Normal 3 2 2 3 2 6 2 4" xfId="4926"/>
    <cellStyle name="Normal 3 2 2 3 2 6 3" xfId="4927"/>
    <cellStyle name="Normal 3 2 2 3 2 6 3 2" xfId="4928"/>
    <cellStyle name="Normal 3 2 2 3 2 6 3 2 2" xfId="4929"/>
    <cellStyle name="Normal 3 2 2 3 2 6 3 3" xfId="4930"/>
    <cellStyle name="Normal 3 2 2 3 2 6 4" xfId="4931"/>
    <cellStyle name="Normal 3 2 2 3 2 6 4 2" xfId="4932"/>
    <cellStyle name="Normal 3 2 2 3 2 6 5" xfId="4933"/>
    <cellStyle name="Normal 3 2 2 3 2 7" xfId="4934"/>
    <cellStyle name="Normal 3 2 2 3 2 7 2" xfId="4935"/>
    <cellStyle name="Normal 3 2 2 3 2 7 2 2" xfId="4936"/>
    <cellStyle name="Normal 3 2 2 3 2 7 2 2 2" xfId="4937"/>
    <cellStyle name="Normal 3 2 2 3 2 7 2 3" xfId="4938"/>
    <cellStyle name="Normal 3 2 2 3 2 7 3" xfId="4939"/>
    <cellStyle name="Normal 3 2 2 3 2 7 3 2" xfId="4940"/>
    <cellStyle name="Normal 3 2 2 3 2 7 4" xfId="4941"/>
    <cellStyle name="Normal 3 2 2 3 2 8" xfId="4942"/>
    <cellStyle name="Normal 3 2 2 3 2 8 2" xfId="4943"/>
    <cellStyle name="Normal 3 2 2 3 2 8 2 2" xfId="4944"/>
    <cellStyle name="Normal 3 2 2 3 2 8 3" xfId="4945"/>
    <cellStyle name="Normal 3 2 2 3 2 9" xfId="4946"/>
    <cellStyle name="Normal 3 2 2 3 2 9 2" xfId="4947"/>
    <cellStyle name="Normal 3 2 2 3 3" xfId="4948"/>
    <cellStyle name="Normal 3 2 2 3 3 2" xfId="4949"/>
    <cellStyle name="Normal 3 2 2 3 3 2 2" xfId="4950"/>
    <cellStyle name="Normal 3 2 2 3 3 2 2 2" xfId="4951"/>
    <cellStyle name="Normal 3 2 2 3 3 2 2 2 2" xfId="4952"/>
    <cellStyle name="Normal 3 2 2 3 3 2 2 2 2 2" xfId="4953"/>
    <cellStyle name="Normal 3 2 2 3 3 2 2 2 2 2 2" xfId="4954"/>
    <cellStyle name="Normal 3 2 2 3 3 2 2 2 2 2 2 2" xfId="4955"/>
    <cellStyle name="Normal 3 2 2 3 3 2 2 2 2 2 2 2 2" xfId="4956"/>
    <cellStyle name="Normal 3 2 2 3 3 2 2 2 2 2 2 3" xfId="4957"/>
    <cellStyle name="Normal 3 2 2 3 3 2 2 2 2 2 3" xfId="4958"/>
    <cellStyle name="Normal 3 2 2 3 3 2 2 2 2 2 3 2" xfId="4959"/>
    <cellStyle name="Normal 3 2 2 3 3 2 2 2 2 2 4" xfId="4960"/>
    <cellStyle name="Normal 3 2 2 3 3 2 2 2 2 3" xfId="4961"/>
    <cellStyle name="Normal 3 2 2 3 3 2 2 2 2 3 2" xfId="4962"/>
    <cellStyle name="Normal 3 2 2 3 3 2 2 2 2 3 2 2" xfId="4963"/>
    <cellStyle name="Normal 3 2 2 3 3 2 2 2 2 3 3" xfId="4964"/>
    <cellStyle name="Normal 3 2 2 3 3 2 2 2 2 4" xfId="4965"/>
    <cellStyle name="Normal 3 2 2 3 3 2 2 2 2 4 2" xfId="4966"/>
    <cellStyle name="Normal 3 2 2 3 3 2 2 2 2 5" xfId="4967"/>
    <cellStyle name="Normal 3 2 2 3 3 2 2 2 3" xfId="4968"/>
    <cellStyle name="Normal 3 2 2 3 3 2 2 2 3 2" xfId="4969"/>
    <cellStyle name="Normal 3 2 2 3 3 2 2 2 3 2 2" xfId="4970"/>
    <cellStyle name="Normal 3 2 2 3 3 2 2 2 3 2 2 2" xfId="4971"/>
    <cellStyle name="Normal 3 2 2 3 3 2 2 2 3 2 3" xfId="4972"/>
    <cellStyle name="Normal 3 2 2 3 3 2 2 2 3 3" xfId="4973"/>
    <cellStyle name="Normal 3 2 2 3 3 2 2 2 3 3 2" xfId="4974"/>
    <cellStyle name="Normal 3 2 2 3 3 2 2 2 3 4" xfId="4975"/>
    <cellStyle name="Normal 3 2 2 3 3 2 2 2 4" xfId="4976"/>
    <cellStyle name="Normal 3 2 2 3 3 2 2 2 4 2" xfId="4977"/>
    <cellStyle name="Normal 3 2 2 3 3 2 2 2 4 2 2" xfId="4978"/>
    <cellStyle name="Normal 3 2 2 3 3 2 2 2 4 3" xfId="4979"/>
    <cellStyle name="Normal 3 2 2 3 3 2 2 2 5" xfId="4980"/>
    <cellStyle name="Normal 3 2 2 3 3 2 2 2 5 2" xfId="4981"/>
    <cellStyle name="Normal 3 2 2 3 3 2 2 2 6" xfId="4982"/>
    <cellStyle name="Normal 3 2 2 3 3 2 2 3" xfId="4983"/>
    <cellStyle name="Normal 3 2 2 3 3 2 2 3 2" xfId="4984"/>
    <cellStyle name="Normal 3 2 2 3 3 2 2 3 2 2" xfId="4985"/>
    <cellStyle name="Normal 3 2 2 3 3 2 2 3 2 2 2" xfId="4986"/>
    <cellStyle name="Normal 3 2 2 3 3 2 2 3 2 2 2 2" xfId="4987"/>
    <cellStyle name="Normal 3 2 2 3 3 2 2 3 2 2 3" xfId="4988"/>
    <cellStyle name="Normal 3 2 2 3 3 2 2 3 2 3" xfId="4989"/>
    <cellStyle name="Normal 3 2 2 3 3 2 2 3 2 3 2" xfId="4990"/>
    <cellStyle name="Normal 3 2 2 3 3 2 2 3 2 4" xfId="4991"/>
    <cellStyle name="Normal 3 2 2 3 3 2 2 3 3" xfId="4992"/>
    <cellStyle name="Normal 3 2 2 3 3 2 2 3 3 2" xfId="4993"/>
    <cellStyle name="Normal 3 2 2 3 3 2 2 3 3 2 2" xfId="4994"/>
    <cellStyle name="Normal 3 2 2 3 3 2 2 3 3 3" xfId="4995"/>
    <cellStyle name="Normal 3 2 2 3 3 2 2 3 4" xfId="4996"/>
    <cellStyle name="Normal 3 2 2 3 3 2 2 3 4 2" xfId="4997"/>
    <cellStyle name="Normal 3 2 2 3 3 2 2 3 5" xfId="4998"/>
    <cellStyle name="Normal 3 2 2 3 3 2 2 4" xfId="4999"/>
    <cellStyle name="Normal 3 2 2 3 3 2 2 4 2" xfId="5000"/>
    <cellStyle name="Normal 3 2 2 3 3 2 2 4 2 2" xfId="5001"/>
    <cellStyle name="Normal 3 2 2 3 3 2 2 4 2 2 2" xfId="5002"/>
    <cellStyle name="Normal 3 2 2 3 3 2 2 4 2 3" xfId="5003"/>
    <cellStyle name="Normal 3 2 2 3 3 2 2 4 3" xfId="5004"/>
    <cellStyle name="Normal 3 2 2 3 3 2 2 4 3 2" xfId="5005"/>
    <cellStyle name="Normal 3 2 2 3 3 2 2 4 4" xfId="5006"/>
    <cellStyle name="Normal 3 2 2 3 3 2 2 5" xfId="5007"/>
    <cellStyle name="Normal 3 2 2 3 3 2 2 5 2" xfId="5008"/>
    <cellStyle name="Normal 3 2 2 3 3 2 2 5 2 2" xfId="5009"/>
    <cellStyle name="Normal 3 2 2 3 3 2 2 5 3" xfId="5010"/>
    <cellStyle name="Normal 3 2 2 3 3 2 2 6" xfId="5011"/>
    <cellStyle name="Normal 3 2 2 3 3 2 2 6 2" xfId="5012"/>
    <cellStyle name="Normal 3 2 2 3 3 2 2 7" xfId="5013"/>
    <cellStyle name="Normal 3 2 2 3 3 2 3" xfId="5014"/>
    <cellStyle name="Normal 3 2 2 3 3 2 3 2" xfId="5015"/>
    <cellStyle name="Normal 3 2 2 3 3 2 3 2 2" xfId="5016"/>
    <cellStyle name="Normal 3 2 2 3 3 2 3 2 2 2" xfId="5017"/>
    <cellStyle name="Normal 3 2 2 3 3 2 3 2 2 2 2" xfId="5018"/>
    <cellStyle name="Normal 3 2 2 3 3 2 3 2 2 2 2 2" xfId="5019"/>
    <cellStyle name="Normal 3 2 2 3 3 2 3 2 2 2 3" xfId="5020"/>
    <cellStyle name="Normal 3 2 2 3 3 2 3 2 2 3" xfId="5021"/>
    <cellStyle name="Normal 3 2 2 3 3 2 3 2 2 3 2" xfId="5022"/>
    <cellStyle name="Normal 3 2 2 3 3 2 3 2 2 4" xfId="5023"/>
    <cellStyle name="Normal 3 2 2 3 3 2 3 2 3" xfId="5024"/>
    <cellStyle name="Normal 3 2 2 3 3 2 3 2 3 2" xfId="5025"/>
    <cellStyle name="Normal 3 2 2 3 3 2 3 2 3 2 2" xfId="5026"/>
    <cellStyle name="Normal 3 2 2 3 3 2 3 2 3 3" xfId="5027"/>
    <cellStyle name="Normal 3 2 2 3 3 2 3 2 4" xfId="5028"/>
    <cellStyle name="Normal 3 2 2 3 3 2 3 2 4 2" xfId="5029"/>
    <cellStyle name="Normal 3 2 2 3 3 2 3 2 5" xfId="5030"/>
    <cellStyle name="Normal 3 2 2 3 3 2 3 3" xfId="5031"/>
    <cellStyle name="Normal 3 2 2 3 3 2 3 3 2" xfId="5032"/>
    <cellStyle name="Normal 3 2 2 3 3 2 3 3 2 2" xfId="5033"/>
    <cellStyle name="Normal 3 2 2 3 3 2 3 3 2 2 2" xfId="5034"/>
    <cellStyle name="Normal 3 2 2 3 3 2 3 3 2 3" xfId="5035"/>
    <cellStyle name="Normal 3 2 2 3 3 2 3 3 3" xfId="5036"/>
    <cellStyle name="Normal 3 2 2 3 3 2 3 3 3 2" xfId="5037"/>
    <cellStyle name="Normal 3 2 2 3 3 2 3 3 4" xfId="5038"/>
    <cellStyle name="Normal 3 2 2 3 3 2 3 4" xfId="5039"/>
    <cellStyle name="Normal 3 2 2 3 3 2 3 4 2" xfId="5040"/>
    <cellStyle name="Normal 3 2 2 3 3 2 3 4 2 2" xfId="5041"/>
    <cellStyle name="Normal 3 2 2 3 3 2 3 4 3" xfId="5042"/>
    <cellStyle name="Normal 3 2 2 3 3 2 3 5" xfId="5043"/>
    <cellStyle name="Normal 3 2 2 3 3 2 3 5 2" xfId="5044"/>
    <cellStyle name="Normal 3 2 2 3 3 2 3 6" xfId="5045"/>
    <cellStyle name="Normal 3 2 2 3 3 2 4" xfId="5046"/>
    <cellStyle name="Normal 3 2 2 3 3 2 4 2" xfId="5047"/>
    <cellStyle name="Normal 3 2 2 3 3 2 4 2 2" xfId="5048"/>
    <cellStyle name="Normal 3 2 2 3 3 2 4 2 2 2" xfId="5049"/>
    <cellStyle name="Normal 3 2 2 3 3 2 4 2 2 2 2" xfId="5050"/>
    <cellStyle name="Normal 3 2 2 3 3 2 4 2 2 3" xfId="5051"/>
    <cellStyle name="Normal 3 2 2 3 3 2 4 2 3" xfId="5052"/>
    <cellStyle name="Normal 3 2 2 3 3 2 4 2 3 2" xfId="5053"/>
    <cellStyle name="Normal 3 2 2 3 3 2 4 2 4" xfId="5054"/>
    <cellStyle name="Normal 3 2 2 3 3 2 4 3" xfId="5055"/>
    <cellStyle name="Normal 3 2 2 3 3 2 4 3 2" xfId="5056"/>
    <cellStyle name="Normal 3 2 2 3 3 2 4 3 2 2" xfId="5057"/>
    <cellStyle name="Normal 3 2 2 3 3 2 4 3 3" xfId="5058"/>
    <cellStyle name="Normal 3 2 2 3 3 2 4 4" xfId="5059"/>
    <cellStyle name="Normal 3 2 2 3 3 2 4 4 2" xfId="5060"/>
    <cellStyle name="Normal 3 2 2 3 3 2 4 5" xfId="5061"/>
    <cellStyle name="Normal 3 2 2 3 3 2 5" xfId="5062"/>
    <cellStyle name="Normal 3 2 2 3 3 2 5 2" xfId="5063"/>
    <cellStyle name="Normal 3 2 2 3 3 2 5 2 2" xfId="5064"/>
    <cellStyle name="Normal 3 2 2 3 3 2 5 2 2 2" xfId="5065"/>
    <cellStyle name="Normal 3 2 2 3 3 2 5 2 3" xfId="5066"/>
    <cellStyle name="Normal 3 2 2 3 3 2 5 3" xfId="5067"/>
    <cellStyle name="Normal 3 2 2 3 3 2 5 3 2" xfId="5068"/>
    <cellStyle name="Normal 3 2 2 3 3 2 5 4" xfId="5069"/>
    <cellStyle name="Normal 3 2 2 3 3 2 6" xfId="5070"/>
    <cellStyle name="Normal 3 2 2 3 3 2 6 2" xfId="5071"/>
    <cellStyle name="Normal 3 2 2 3 3 2 6 2 2" xfId="5072"/>
    <cellStyle name="Normal 3 2 2 3 3 2 6 3" xfId="5073"/>
    <cellStyle name="Normal 3 2 2 3 3 2 7" xfId="5074"/>
    <cellStyle name="Normal 3 2 2 3 3 2 7 2" xfId="5075"/>
    <cellStyle name="Normal 3 2 2 3 3 2 8" xfId="5076"/>
    <cellStyle name="Normal 3 2 2 3 3 3" xfId="5077"/>
    <cellStyle name="Normal 3 2 2 3 3 3 2" xfId="5078"/>
    <cellStyle name="Normal 3 2 2 3 3 3 2 2" xfId="5079"/>
    <cellStyle name="Normal 3 2 2 3 3 3 2 2 2" xfId="5080"/>
    <cellStyle name="Normal 3 2 2 3 3 3 2 2 2 2" xfId="5081"/>
    <cellStyle name="Normal 3 2 2 3 3 3 2 2 2 2 2" xfId="5082"/>
    <cellStyle name="Normal 3 2 2 3 3 3 2 2 2 2 2 2" xfId="5083"/>
    <cellStyle name="Normal 3 2 2 3 3 3 2 2 2 2 3" xfId="5084"/>
    <cellStyle name="Normal 3 2 2 3 3 3 2 2 2 3" xfId="5085"/>
    <cellStyle name="Normal 3 2 2 3 3 3 2 2 2 3 2" xfId="5086"/>
    <cellStyle name="Normal 3 2 2 3 3 3 2 2 2 4" xfId="5087"/>
    <cellStyle name="Normal 3 2 2 3 3 3 2 2 3" xfId="5088"/>
    <cellStyle name="Normal 3 2 2 3 3 3 2 2 3 2" xfId="5089"/>
    <cellStyle name="Normal 3 2 2 3 3 3 2 2 3 2 2" xfId="5090"/>
    <cellStyle name="Normal 3 2 2 3 3 3 2 2 3 3" xfId="5091"/>
    <cellStyle name="Normal 3 2 2 3 3 3 2 2 4" xfId="5092"/>
    <cellStyle name="Normal 3 2 2 3 3 3 2 2 4 2" xfId="5093"/>
    <cellStyle name="Normal 3 2 2 3 3 3 2 2 5" xfId="5094"/>
    <cellStyle name="Normal 3 2 2 3 3 3 2 3" xfId="5095"/>
    <cellStyle name="Normal 3 2 2 3 3 3 2 3 2" xfId="5096"/>
    <cellStyle name="Normal 3 2 2 3 3 3 2 3 2 2" xfId="5097"/>
    <cellStyle name="Normal 3 2 2 3 3 3 2 3 2 2 2" xfId="5098"/>
    <cellStyle name="Normal 3 2 2 3 3 3 2 3 2 3" xfId="5099"/>
    <cellStyle name="Normal 3 2 2 3 3 3 2 3 3" xfId="5100"/>
    <cellStyle name="Normal 3 2 2 3 3 3 2 3 3 2" xfId="5101"/>
    <cellStyle name="Normal 3 2 2 3 3 3 2 3 4" xfId="5102"/>
    <cellStyle name="Normal 3 2 2 3 3 3 2 4" xfId="5103"/>
    <cellStyle name="Normal 3 2 2 3 3 3 2 4 2" xfId="5104"/>
    <cellStyle name="Normal 3 2 2 3 3 3 2 4 2 2" xfId="5105"/>
    <cellStyle name="Normal 3 2 2 3 3 3 2 4 3" xfId="5106"/>
    <cellStyle name="Normal 3 2 2 3 3 3 2 5" xfId="5107"/>
    <cellStyle name="Normal 3 2 2 3 3 3 2 5 2" xfId="5108"/>
    <cellStyle name="Normal 3 2 2 3 3 3 2 6" xfId="5109"/>
    <cellStyle name="Normal 3 2 2 3 3 3 3" xfId="5110"/>
    <cellStyle name="Normal 3 2 2 3 3 3 3 2" xfId="5111"/>
    <cellStyle name="Normal 3 2 2 3 3 3 3 2 2" xfId="5112"/>
    <cellStyle name="Normal 3 2 2 3 3 3 3 2 2 2" xfId="5113"/>
    <cellStyle name="Normal 3 2 2 3 3 3 3 2 2 2 2" xfId="5114"/>
    <cellStyle name="Normal 3 2 2 3 3 3 3 2 2 3" xfId="5115"/>
    <cellStyle name="Normal 3 2 2 3 3 3 3 2 3" xfId="5116"/>
    <cellStyle name="Normal 3 2 2 3 3 3 3 2 3 2" xfId="5117"/>
    <cellStyle name="Normal 3 2 2 3 3 3 3 2 4" xfId="5118"/>
    <cellStyle name="Normal 3 2 2 3 3 3 3 3" xfId="5119"/>
    <cellStyle name="Normal 3 2 2 3 3 3 3 3 2" xfId="5120"/>
    <cellStyle name="Normal 3 2 2 3 3 3 3 3 2 2" xfId="5121"/>
    <cellStyle name="Normal 3 2 2 3 3 3 3 3 3" xfId="5122"/>
    <cellStyle name="Normal 3 2 2 3 3 3 3 4" xfId="5123"/>
    <cellStyle name="Normal 3 2 2 3 3 3 3 4 2" xfId="5124"/>
    <cellStyle name="Normal 3 2 2 3 3 3 3 5" xfId="5125"/>
    <cellStyle name="Normal 3 2 2 3 3 3 4" xfId="5126"/>
    <cellStyle name="Normal 3 2 2 3 3 3 4 2" xfId="5127"/>
    <cellStyle name="Normal 3 2 2 3 3 3 4 2 2" xfId="5128"/>
    <cellStyle name="Normal 3 2 2 3 3 3 4 2 2 2" xfId="5129"/>
    <cellStyle name="Normal 3 2 2 3 3 3 4 2 3" xfId="5130"/>
    <cellStyle name="Normal 3 2 2 3 3 3 4 3" xfId="5131"/>
    <cellStyle name="Normal 3 2 2 3 3 3 4 3 2" xfId="5132"/>
    <cellStyle name="Normal 3 2 2 3 3 3 4 4" xfId="5133"/>
    <cellStyle name="Normal 3 2 2 3 3 3 5" xfId="5134"/>
    <cellStyle name="Normal 3 2 2 3 3 3 5 2" xfId="5135"/>
    <cellStyle name="Normal 3 2 2 3 3 3 5 2 2" xfId="5136"/>
    <cellStyle name="Normal 3 2 2 3 3 3 5 3" xfId="5137"/>
    <cellStyle name="Normal 3 2 2 3 3 3 6" xfId="5138"/>
    <cellStyle name="Normal 3 2 2 3 3 3 6 2" xfId="5139"/>
    <cellStyle name="Normal 3 2 2 3 3 3 7" xfId="5140"/>
    <cellStyle name="Normal 3 2 2 3 3 4" xfId="5141"/>
    <cellStyle name="Normal 3 2 2 3 3 4 2" xfId="5142"/>
    <cellStyle name="Normal 3 2 2 3 3 4 2 2" xfId="5143"/>
    <cellStyle name="Normal 3 2 2 3 3 4 2 2 2" xfId="5144"/>
    <cellStyle name="Normal 3 2 2 3 3 4 2 2 2 2" xfId="5145"/>
    <cellStyle name="Normal 3 2 2 3 3 4 2 2 2 2 2" xfId="5146"/>
    <cellStyle name="Normal 3 2 2 3 3 4 2 2 2 3" xfId="5147"/>
    <cellStyle name="Normal 3 2 2 3 3 4 2 2 3" xfId="5148"/>
    <cellStyle name="Normal 3 2 2 3 3 4 2 2 3 2" xfId="5149"/>
    <cellStyle name="Normal 3 2 2 3 3 4 2 2 4" xfId="5150"/>
    <cellStyle name="Normal 3 2 2 3 3 4 2 3" xfId="5151"/>
    <cellStyle name="Normal 3 2 2 3 3 4 2 3 2" xfId="5152"/>
    <cellStyle name="Normal 3 2 2 3 3 4 2 3 2 2" xfId="5153"/>
    <cellStyle name="Normal 3 2 2 3 3 4 2 3 3" xfId="5154"/>
    <cellStyle name="Normal 3 2 2 3 3 4 2 4" xfId="5155"/>
    <cellStyle name="Normal 3 2 2 3 3 4 2 4 2" xfId="5156"/>
    <cellStyle name="Normal 3 2 2 3 3 4 2 5" xfId="5157"/>
    <cellStyle name="Normal 3 2 2 3 3 4 3" xfId="5158"/>
    <cellStyle name="Normal 3 2 2 3 3 4 3 2" xfId="5159"/>
    <cellStyle name="Normal 3 2 2 3 3 4 3 2 2" xfId="5160"/>
    <cellStyle name="Normal 3 2 2 3 3 4 3 2 2 2" xfId="5161"/>
    <cellStyle name="Normal 3 2 2 3 3 4 3 2 3" xfId="5162"/>
    <cellStyle name="Normal 3 2 2 3 3 4 3 3" xfId="5163"/>
    <cellStyle name="Normal 3 2 2 3 3 4 3 3 2" xfId="5164"/>
    <cellStyle name="Normal 3 2 2 3 3 4 3 4" xfId="5165"/>
    <cellStyle name="Normal 3 2 2 3 3 4 4" xfId="5166"/>
    <cellStyle name="Normal 3 2 2 3 3 4 4 2" xfId="5167"/>
    <cellStyle name="Normal 3 2 2 3 3 4 4 2 2" xfId="5168"/>
    <cellStyle name="Normal 3 2 2 3 3 4 4 3" xfId="5169"/>
    <cellStyle name="Normal 3 2 2 3 3 4 5" xfId="5170"/>
    <cellStyle name="Normal 3 2 2 3 3 4 5 2" xfId="5171"/>
    <cellStyle name="Normal 3 2 2 3 3 4 6" xfId="5172"/>
    <cellStyle name="Normal 3 2 2 3 3 5" xfId="5173"/>
    <cellStyle name="Normal 3 2 2 3 3 5 2" xfId="5174"/>
    <cellStyle name="Normal 3 2 2 3 3 5 2 2" xfId="5175"/>
    <cellStyle name="Normal 3 2 2 3 3 5 2 2 2" xfId="5176"/>
    <cellStyle name="Normal 3 2 2 3 3 5 2 2 2 2" xfId="5177"/>
    <cellStyle name="Normal 3 2 2 3 3 5 2 2 3" xfId="5178"/>
    <cellStyle name="Normal 3 2 2 3 3 5 2 3" xfId="5179"/>
    <cellStyle name="Normal 3 2 2 3 3 5 2 3 2" xfId="5180"/>
    <cellStyle name="Normal 3 2 2 3 3 5 2 4" xfId="5181"/>
    <cellStyle name="Normal 3 2 2 3 3 5 3" xfId="5182"/>
    <cellStyle name="Normal 3 2 2 3 3 5 3 2" xfId="5183"/>
    <cellStyle name="Normal 3 2 2 3 3 5 3 2 2" xfId="5184"/>
    <cellStyle name="Normal 3 2 2 3 3 5 3 3" xfId="5185"/>
    <cellStyle name="Normal 3 2 2 3 3 5 4" xfId="5186"/>
    <cellStyle name="Normal 3 2 2 3 3 5 4 2" xfId="5187"/>
    <cellStyle name="Normal 3 2 2 3 3 5 5" xfId="5188"/>
    <cellStyle name="Normal 3 2 2 3 3 6" xfId="5189"/>
    <cellStyle name="Normal 3 2 2 3 3 6 2" xfId="5190"/>
    <cellStyle name="Normal 3 2 2 3 3 6 2 2" xfId="5191"/>
    <cellStyle name="Normal 3 2 2 3 3 6 2 2 2" xfId="5192"/>
    <cellStyle name="Normal 3 2 2 3 3 6 2 3" xfId="5193"/>
    <cellStyle name="Normal 3 2 2 3 3 6 3" xfId="5194"/>
    <cellStyle name="Normal 3 2 2 3 3 6 3 2" xfId="5195"/>
    <cellStyle name="Normal 3 2 2 3 3 6 4" xfId="5196"/>
    <cellStyle name="Normal 3 2 2 3 3 7" xfId="5197"/>
    <cellStyle name="Normal 3 2 2 3 3 7 2" xfId="5198"/>
    <cellStyle name="Normal 3 2 2 3 3 7 2 2" xfId="5199"/>
    <cellStyle name="Normal 3 2 2 3 3 7 3" xfId="5200"/>
    <cellStyle name="Normal 3 2 2 3 3 8" xfId="5201"/>
    <cellStyle name="Normal 3 2 2 3 3 8 2" xfId="5202"/>
    <cellStyle name="Normal 3 2 2 3 3 9" xfId="5203"/>
    <cellStyle name="Normal 3 2 2 3 4" xfId="5204"/>
    <cellStyle name="Normal 3 2 2 3 4 2" xfId="5205"/>
    <cellStyle name="Normal 3 2 2 3 4 2 2" xfId="5206"/>
    <cellStyle name="Normal 3 2 2 3 4 2 2 2" xfId="5207"/>
    <cellStyle name="Normal 3 2 2 3 4 2 2 2 2" xfId="5208"/>
    <cellStyle name="Normal 3 2 2 3 4 2 2 2 2 2" xfId="5209"/>
    <cellStyle name="Normal 3 2 2 3 4 2 2 2 2 2 2" xfId="5210"/>
    <cellStyle name="Normal 3 2 2 3 4 2 2 2 2 2 2 2" xfId="5211"/>
    <cellStyle name="Normal 3 2 2 3 4 2 2 2 2 2 3" xfId="5212"/>
    <cellStyle name="Normal 3 2 2 3 4 2 2 2 2 3" xfId="5213"/>
    <cellStyle name="Normal 3 2 2 3 4 2 2 2 2 3 2" xfId="5214"/>
    <cellStyle name="Normal 3 2 2 3 4 2 2 2 2 4" xfId="5215"/>
    <cellStyle name="Normal 3 2 2 3 4 2 2 2 3" xfId="5216"/>
    <cellStyle name="Normal 3 2 2 3 4 2 2 2 3 2" xfId="5217"/>
    <cellStyle name="Normal 3 2 2 3 4 2 2 2 3 2 2" xfId="5218"/>
    <cellStyle name="Normal 3 2 2 3 4 2 2 2 3 3" xfId="5219"/>
    <cellStyle name="Normal 3 2 2 3 4 2 2 2 4" xfId="5220"/>
    <cellStyle name="Normal 3 2 2 3 4 2 2 2 4 2" xfId="5221"/>
    <cellStyle name="Normal 3 2 2 3 4 2 2 2 5" xfId="5222"/>
    <cellStyle name="Normal 3 2 2 3 4 2 2 3" xfId="5223"/>
    <cellStyle name="Normal 3 2 2 3 4 2 2 3 2" xfId="5224"/>
    <cellStyle name="Normal 3 2 2 3 4 2 2 3 2 2" xfId="5225"/>
    <cellStyle name="Normal 3 2 2 3 4 2 2 3 2 2 2" xfId="5226"/>
    <cellStyle name="Normal 3 2 2 3 4 2 2 3 2 3" xfId="5227"/>
    <cellStyle name="Normal 3 2 2 3 4 2 2 3 3" xfId="5228"/>
    <cellStyle name="Normal 3 2 2 3 4 2 2 3 3 2" xfId="5229"/>
    <cellStyle name="Normal 3 2 2 3 4 2 2 3 4" xfId="5230"/>
    <cellStyle name="Normal 3 2 2 3 4 2 2 4" xfId="5231"/>
    <cellStyle name="Normal 3 2 2 3 4 2 2 4 2" xfId="5232"/>
    <cellStyle name="Normal 3 2 2 3 4 2 2 4 2 2" xfId="5233"/>
    <cellStyle name="Normal 3 2 2 3 4 2 2 4 3" xfId="5234"/>
    <cellStyle name="Normal 3 2 2 3 4 2 2 5" xfId="5235"/>
    <cellStyle name="Normal 3 2 2 3 4 2 2 5 2" xfId="5236"/>
    <cellStyle name="Normal 3 2 2 3 4 2 2 6" xfId="5237"/>
    <cellStyle name="Normal 3 2 2 3 4 2 3" xfId="5238"/>
    <cellStyle name="Normal 3 2 2 3 4 2 3 2" xfId="5239"/>
    <cellStyle name="Normal 3 2 2 3 4 2 3 2 2" xfId="5240"/>
    <cellStyle name="Normal 3 2 2 3 4 2 3 2 2 2" xfId="5241"/>
    <cellStyle name="Normal 3 2 2 3 4 2 3 2 2 2 2" xfId="5242"/>
    <cellStyle name="Normal 3 2 2 3 4 2 3 2 2 3" xfId="5243"/>
    <cellStyle name="Normal 3 2 2 3 4 2 3 2 3" xfId="5244"/>
    <cellStyle name="Normal 3 2 2 3 4 2 3 2 3 2" xfId="5245"/>
    <cellStyle name="Normal 3 2 2 3 4 2 3 2 4" xfId="5246"/>
    <cellStyle name="Normal 3 2 2 3 4 2 3 3" xfId="5247"/>
    <cellStyle name="Normal 3 2 2 3 4 2 3 3 2" xfId="5248"/>
    <cellStyle name="Normal 3 2 2 3 4 2 3 3 2 2" xfId="5249"/>
    <cellStyle name="Normal 3 2 2 3 4 2 3 3 3" xfId="5250"/>
    <cellStyle name="Normal 3 2 2 3 4 2 3 4" xfId="5251"/>
    <cellStyle name="Normal 3 2 2 3 4 2 3 4 2" xfId="5252"/>
    <cellStyle name="Normal 3 2 2 3 4 2 3 5" xfId="5253"/>
    <cellStyle name="Normal 3 2 2 3 4 2 4" xfId="5254"/>
    <cellStyle name="Normal 3 2 2 3 4 2 4 2" xfId="5255"/>
    <cellStyle name="Normal 3 2 2 3 4 2 4 2 2" xfId="5256"/>
    <cellStyle name="Normal 3 2 2 3 4 2 4 2 2 2" xfId="5257"/>
    <cellStyle name="Normal 3 2 2 3 4 2 4 2 3" xfId="5258"/>
    <cellStyle name="Normal 3 2 2 3 4 2 4 3" xfId="5259"/>
    <cellStyle name="Normal 3 2 2 3 4 2 4 3 2" xfId="5260"/>
    <cellStyle name="Normal 3 2 2 3 4 2 4 4" xfId="5261"/>
    <cellStyle name="Normal 3 2 2 3 4 2 5" xfId="5262"/>
    <cellStyle name="Normal 3 2 2 3 4 2 5 2" xfId="5263"/>
    <cellStyle name="Normal 3 2 2 3 4 2 5 2 2" xfId="5264"/>
    <cellStyle name="Normal 3 2 2 3 4 2 5 3" xfId="5265"/>
    <cellStyle name="Normal 3 2 2 3 4 2 6" xfId="5266"/>
    <cellStyle name="Normal 3 2 2 3 4 2 6 2" xfId="5267"/>
    <cellStyle name="Normal 3 2 2 3 4 2 7" xfId="5268"/>
    <cellStyle name="Normal 3 2 2 3 4 3" xfId="5269"/>
    <cellStyle name="Normal 3 2 2 3 4 3 2" xfId="5270"/>
    <cellStyle name="Normal 3 2 2 3 4 3 2 2" xfId="5271"/>
    <cellStyle name="Normal 3 2 2 3 4 3 2 2 2" xfId="5272"/>
    <cellStyle name="Normal 3 2 2 3 4 3 2 2 2 2" xfId="5273"/>
    <cellStyle name="Normal 3 2 2 3 4 3 2 2 2 2 2" xfId="5274"/>
    <cellStyle name="Normal 3 2 2 3 4 3 2 2 2 3" xfId="5275"/>
    <cellStyle name="Normal 3 2 2 3 4 3 2 2 3" xfId="5276"/>
    <cellStyle name="Normal 3 2 2 3 4 3 2 2 3 2" xfId="5277"/>
    <cellStyle name="Normal 3 2 2 3 4 3 2 2 4" xfId="5278"/>
    <cellStyle name="Normal 3 2 2 3 4 3 2 3" xfId="5279"/>
    <cellStyle name="Normal 3 2 2 3 4 3 2 3 2" xfId="5280"/>
    <cellStyle name="Normal 3 2 2 3 4 3 2 3 2 2" xfId="5281"/>
    <cellStyle name="Normal 3 2 2 3 4 3 2 3 3" xfId="5282"/>
    <cellStyle name="Normal 3 2 2 3 4 3 2 4" xfId="5283"/>
    <cellStyle name="Normal 3 2 2 3 4 3 2 4 2" xfId="5284"/>
    <cellStyle name="Normal 3 2 2 3 4 3 2 5" xfId="5285"/>
    <cellStyle name="Normal 3 2 2 3 4 3 3" xfId="5286"/>
    <cellStyle name="Normal 3 2 2 3 4 3 3 2" xfId="5287"/>
    <cellStyle name="Normal 3 2 2 3 4 3 3 2 2" xfId="5288"/>
    <cellStyle name="Normal 3 2 2 3 4 3 3 2 2 2" xfId="5289"/>
    <cellStyle name="Normal 3 2 2 3 4 3 3 2 3" xfId="5290"/>
    <cellStyle name="Normal 3 2 2 3 4 3 3 3" xfId="5291"/>
    <cellStyle name="Normal 3 2 2 3 4 3 3 3 2" xfId="5292"/>
    <cellStyle name="Normal 3 2 2 3 4 3 3 4" xfId="5293"/>
    <cellStyle name="Normal 3 2 2 3 4 3 4" xfId="5294"/>
    <cellStyle name="Normal 3 2 2 3 4 3 4 2" xfId="5295"/>
    <cellStyle name="Normal 3 2 2 3 4 3 4 2 2" xfId="5296"/>
    <cellStyle name="Normal 3 2 2 3 4 3 4 3" xfId="5297"/>
    <cellStyle name="Normal 3 2 2 3 4 3 5" xfId="5298"/>
    <cellStyle name="Normal 3 2 2 3 4 3 5 2" xfId="5299"/>
    <cellStyle name="Normal 3 2 2 3 4 3 6" xfId="5300"/>
    <cellStyle name="Normal 3 2 2 3 4 4" xfId="5301"/>
    <cellStyle name="Normal 3 2 2 3 4 4 2" xfId="5302"/>
    <cellStyle name="Normal 3 2 2 3 4 4 2 2" xfId="5303"/>
    <cellStyle name="Normal 3 2 2 3 4 4 2 2 2" xfId="5304"/>
    <cellStyle name="Normal 3 2 2 3 4 4 2 2 2 2" xfId="5305"/>
    <cellStyle name="Normal 3 2 2 3 4 4 2 2 3" xfId="5306"/>
    <cellStyle name="Normal 3 2 2 3 4 4 2 3" xfId="5307"/>
    <cellStyle name="Normal 3 2 2 3 4 4 2 3 2" xfId="5308"/>
    <cellStyle name="Normal 3 2 2 3 4 4 2 4" xfId="5309"/>
    <cellStyle name="Normal 3 2 2 3 4 4 3" xfId="5310"/>
    <cellStyle name="Normal 3 2 2 3 4 4 3 2" xfId="5311"/>
    <cellStyle name="Normal 3 2 2 3 4 4 3 2 2" xfId="5312"/>
    <cellStyle name="Normal 3 2 2 3 4 4 3 3" xfId="5313"/>
    <cellStyle name="Normal 3 2 2 3 4 4 4" xfId="5314"/>
    <cellStyle name="Normal 3 2 2 3 4 4 4 2" xfId="5315"/>
    <cellStyle name="Normal 3 2 2 3 4 4 5" xfId="5316"/>
    <cellStyle name="Normal 3 2 2 3 4 5" xfId="5317"/>
    <cellStyle name="Normal 3 2 2 3 4 5 2" xfId="5318"/>
    <cellStyle name="Normal 3 2 2 3 4 5 2 2" xfId="5319"/>
    <cellStyle name="Normal 3 2 2 3 4 5 2 2 2" xfId="5320"/>
    <cellStyle name="Normal 3 2 2 3 4 5 2 3" xfId="5321"/>
    <cellStyle name="Normal 3 2 2 3 4 5 3" xfId="5322"/>
    <cellStyle name="Normal 3 2 2 3 4 5 3 2" xfId="5323"/>
    <cellStyle name="Normal 3 2 2 3 4 5 4" xfId="5324"/>
    <cellStyle name="Normal 3 2 2 3 4 6" xfId="5325"/>
    <cellStyle name="Normal 3 2 2 3 4 6 2" xfId="5326"/>
    <cellStyle name="Normal 3 2 2 3 4 6 2 2" xfId="5327"/>
    <cellStyle name="Normal 3 2 2 3 4 6 3" xfId="5328"/>
    <cellStyle name="Normal 3 2 2 3 4 7" xfId="5329"/>
    <cellStyle name="Normal 3 2 2 3 4 7 2" xfId="5330"/>
    <cellStyle name="Normal 3 2 2 3 4 8" xfId="5331"/>
    <cellStyle name="Normal 3 2 2 3 5" xfId="5332"/>
    <cellStyle name="Normal 3 2 2 3 5 2" xfId="5333"/>
    <cellStyle name="Normal 3 2 2 3 5 2 2" xfId="5334"/>
    <cellStyle name="Normal 3 2 2 3 5 2 2 2" xfId="5335"/>
    <cellStyle name="Normal 3 2 2 3 5 2 2 2 2" xfId="5336"/>
    <cellStyle name="Normal 3 2 2 3 5 2 2 2 2 2" xfId="5337"/>
    <cellStyle name="Normal 3 2 2 3 5 2 2 2 2 2 2" xfId="5338"/>
    <cellStyle name="Normal 3 2 2 3 5 2 2 2 2 3" xfId="5339"/>
    <cellStyle name="Normal 3 2 2 3 5 2 2 2 3" xfId="5340"/>
    <cellStyle name="Normal 3 2 2 3 5 2 2 2 3 2" xfId="5341"/>
    <cellStyle name="Normal 3 2 2 3 5 2 2 2 4" xfId="5342"/>
    <cellStyle name="Normal 3 2 2 3 5 2 2 3" xfId="5343"/>
    <cellStyle name="Normal 3 2 2 3 5 2 2 3 2" xfId="5344"/>
    <cellStyle name="Normal 3 2 2 3 5 2 2 3 2 2" xfId="5345"/>
    <cellStyle name="Normal 3 2 2 3 5 2 2 3 3" xfId="5346"/>
    <cellStyle name="Normal 3 2 2 3 5 2 2 4" xfId="5347"/>
    <cellStyle name="Normal 3 2 2 3 5 2 2 4 2" xfId="5348"/>
    <cellStyle name="Normal 3 2 2 3 5 2 2 5" xfId="5349"/>
    <cellStyle name="Normal 3 2 2 3 5 2 3" xfId="5350"/>
    <cellStyle name="Normal 3 2 2 3 5 2 3 2" xfId="5351"/>
    <cellStyle name="Normal 3 2 2 3 5 2 3 2 2" xfId="5352"/>
    <cellStyle name="Normal 3 2 2 3 5 2 3 2 2 2" xfId="5353"/>
    <cellStyle name="Normal 3 2 2 3 5 2 3 2 3" xfId="5354"/>
    <cellStyle name="Normal 3 2 2 3 5 2 3 3" xfId="5355"/>
    <cellStyle name="Normal 3 2 2 3 5 2 3 3 2" xfId="5356"/>
    <cellStyle name="Normal 3 2 2 3 5 2 3 4" xfId="5357"/>
    <cellStyle name="Normal 3 2 2 3 5 2 4" xfId="5358"/>
    <cellStyle name="Normal 3 2 2 3 5 2 4 2" xfId="5359"/>
    <cellStyle name="Normal 3 2 2 3 5 2 4 2 2" xfId="5360"/>
    <cellStyle name="Normal 3 2 2 3 5 2 4 3" xfId="5361"/>
    <cellStyle name="Normal 3 2 2 3 5 2 5" xfId="5362"/>
    <cellStyle name="Normal 3 2 2 3 5 2 5 2" xfId="5363"/>
    <cellStyle name="Normal 3 2 2 3 5 2 6" xfId="5364"/>
    <cellStyle name="Normal 3 2 2 3 5 3" xfId="5365"/>
    <cellStyle name="Normal 3 2 2 3 5 3 2" xfId="5366"/>
    <cellStyle name="Normal 3 2 2 3 5 3 2 2" xfId="5367"/>
    <cellStyle name="Normal 3 2 2 3 5 3 2 2 2" xfId="5368"/>
    <cellStyle name="Normal 3 2 2 3 5 3 2 2 2 2" xfId="5369"/>
    <cellStyle name="Normal 3 2 2 3 5 3 2 2 3" xfId="5370"/>
    <cellStyle name="Normal 3 2 2 3 5 3 2 3" xfId="5371"/>
    <cellStyle name="Normal 3 2 2 3 5 3 2 3 2" xfId="5372"/>
    <cellStyle name="Normal 3 2 2 3 5 3 2 4" xfId="5373"/>
    <cellStyle name="Normal 3 2 2 3 5 3 3" xfId="5374"/>
    <cellStyle name="Normal 3 2 2 3 5 3 3 2" xfId="5375"/>
    <cellStyle name="Normal 3 2 2 3 5 3 3 2 2" xfId="5376"/>
    <cellStyle name="Normal 3 2 2 3 5 3 3 3" xfId="5377"/>
    <cellStyle name="Normal 3 2 2 3 5 3 4" xfId="5378"/>
    <cellStyle name="Normal 3 2 2 3 5 3 4 2" xfId="5379"/>
    <cellStyle name="Normal 3 2 2 3 5 3 5" xfId="5380"/>
    <cellStyle name="Normal 3 2 2 3 5 4" xfId="5381"/>
    <cellStyle name="Normal 3 2 2 3 5 4 2" xfId="5382"/>
    <cellStyle name="Normal 3 2 2 3 5 4 2 2" xfId="5383"/>
    <cellStyle name="Normal 3 2 2 3 5 4 2 2 2" xfId="5384"/>
    <cellStyle name="Normal 3 2 2 3 5 4 2 3" xfId="5385"/>
    <cellStyle name="Normal 3 2 2 3 5 4 3" xfId="5386"/>
    <cellStyle name="Normal 3 2 2 3 5 4 3 2" xfId="5387"/>
    <cellStyle name="Normal 3 2 2 3 5 4 4" xfId="5388"/>
    <cellStyle name="Normal 3 2 2 3 5 5" xfId="5389"/>
    <cellStyle name="Normal 3 2 2 3 5 5 2" xfId="5390"/>
    <cellStyle name="Normal 3 2 2 3 5 5 2 2" xfId="5391"/>
    <cellStyle name="Normal 3 2 2 3 5 5 3" xfId="5392"/>
    <cellStyle name="Normal 3 2 2 3 5 6" xfId="5393"/>
    <cellStyle name="Normal 3 2 2 3 5 6 2" xfId="5394"/>
    <cellStyle name="Normal 3 2 2 3 5 7" xfId="5395"/>
    <cellStyle name="Normal 3 2 2 3 6" xfId="5396"/>
    <cellStyle name="Normal 3 2 2 3 6 2" xfId="5397"/>
    <cellStyle name="Normal 3 2 2 3 6 2 2" xfId="5398"/>
    <cellStyle name="Normal 3 2 2 3 6 2 2 2" xfId="5399"/>
    <cellStyle name="Normal 3 2 2 3 6 2 2 2 2" xfId="5400"/>
    <cellStyle name="Normal 3 2 2 3 6 2 2 2 2 2" xfId="5401"/>
    <cellStyle name="Normal 3 2 2 3 6 2 2 2 3" xfId="5402"/>
    <cellStyle name="Normal 3 2 2 3 6 2 2 3" xfId="5403"/>
    <cellStyle name="Normal 3 2 2 3 6 2 2 3 2" xfId="5404"/>
    <cellStyle name="Normal 3 2 2 3 6 2 2 4" xfId="5405"/>
    <cellStyle name="Normal 3 2 2 3 6 2 3" xfId="5406"/>
    <cellStyle name="Normal 3 2 2 3 6 2 3 2" xfId="5407"/>
    <cellStyle name="Normal 3 2 2 3 6 2 3 2 2" xfId="5408"/>
    <cellStyle name="Normal 3 2 2 3 6 2 3 3" xfId="5409"/>
    <cellStyle name="Normal 3 2 2 3 6 2 4" xfId="5410"/>
    <cellStyle name="Normal 3 2 2 3 6 2 4 2" xfId="5411"/>
    <cellStyle name="Normal 3 2 2 3 6 2 5" xfId="5412"/>
    <cellStyle name="Normal 3 2 2 3 6 3" xfId="5413"/>
    <cellStyle name="Normal 3 2 2 3 6 3 2" xfId="5414"/>
    <cellStyle name="Normal 3 2 2 3 6 3 2 2" xfId="5415"/>
    <cellStyle name="Normal 3 2 2 3 6 3 2 2 2" xfId="5416"/>
    <cellStyle name="Normal 3 2 2 3 6 3 2 3" xfId="5417"/>
    <cellStyle name="Normal 3 2 2 3 6 3 3" xfId="5418"/>
    <cellStyle name="Normal 3 2 2 3 6 3 3 2" xfId="5419"/>
    <cellStyle name="Normal 3 2 2 3 6 3 4" xfId="5420"/>
    <cellStyle name="Normal 3 2 2 3 6 4" xfId="5421"/>
    <cellStyle name="Normal 3 2 2 3 6 4 2" xfId="5422"/>
    <cellStyle name="Normal 3 2 2 3 6 4 2 2" xfId="5423"/>
    <cellStyle name="Normal 3 2 2 3 6 4 3" xfId="5424"/>
    <cellStyle name="Normal 3 2 2 3 6 5" xfId="5425"/>
    <cellStyle name="Normal 3 2 2 3 6 5 2" xfId="5426"/>
    <cellStyle name="Normal 3 2 2 3 6 6" xfId="5427"/>
    <cellStyle name="Normal 3 2 2 3 7" xfId="5428"/>
    <cellStyle name="Normal 3 2 2 3 7 2" xfId="5429"/>
    <cellStyle name="Normal 3 2 2 3 7 2 2" xfId="5430"/>
    <cellStyle name="Normal 3 2 2 3 7 2 2 2" xfId="5431"/>
    <cellStyle name="Normal 3 2 2 3 7 2 2 2 2" xfId="5432"/>
    <cellStyle name="Normal 3 2 2 3 7 2 2 3" xfId="5433"/>
    <cellStyle name="Normal 3 2 2 3 7 2 3" xfId="5434"/>
    <cellStyle name="Normal 3 2 2 3 7 2 3 2" xfId="5435"/>
    <cellStyle name="Normal 3 2 2 3 7 2 4" xfId="5436"/>
    <cellStyle name="Normal 3 2 2 3 7 3" xfId="5437"/>
    <cellStyle name="Normal 3 2 2 3 7 3 2" xfId="5438"/>
    <cellStyle name="Normal 3 2 2 3 7 3 2 2" xfId="5439"/>
    <cellStyle name="Normal 3 2 2 3 7 3 3" xfId="5440"/>
    <cellStyle name="Normal 3 2 2 3 7 4" xfId="5441"/>
    <cellStyle name="Normal 3 2 2 3 7 4 2" xfId="5442"/>
    <cellStyle name="Normal 3 2 2 3 7 5" xfId="5443"/>
    <cellStyle name="Normal 3 2 2 3 8" xfId="5444"/>
    <cellStyle name="Normal 3 2 2 3 8 2" xfId="5445"/>
    <cellStyle name="Normal 3 2 2 3 8 2 2" xfId="5446"/>
    <cellStyle name="Normal 3 2 2 3 8 2 2 2" xfId="5447"/>
    <cellStyle name="Normal 3 2 2 3 8 2 3" xfId="5448"/>
    <cellStyle name="Normal 3 2 2 3 8 3" xfId="5449"/>
    <cellStyle name="Normal 3 2 2 3 8 3 2" xfId="5450"/>
    <cellStyle name="Normal 3 2 2 3 8 4" xfId="5451"/>
    <cellStyle name="Normal 3 2 2 3 9" xfId="5452"/>
    <cellStyle name="Normal 3 2 2 3 9 2" xfId="5453"/>
    <cellStyle name="Normal 3 2 2 3 9 2 2" xfId="5454"/>
    <cellStyle name="Normal 3 2 2 3 9 3" xfId="5455"/>
    <cellStyle name="Normal 3 2 2 4" xfId="5456"/>
    <cellStyle name="Normal 3 2 2 4 10" xfId="5457"/>
    <cellStyle name="Normal 3 2 2 4 2" xfId="5458"/>
    <cellStyle name="Normal 3 2 2 4 2 2" xfId="5459"/>
    <cellStyle name="Normal 3 2 2 4 2 2 2" xfId="5460"/>
    <cellStyle name="Normal 3 2 2 4 2 2 2 2" xfId="5461"/>
    <cellStyle name="Normal 3 2 2 4 2 2 2 2 2" xfId="5462"/>
    <cellStyle name="Normal 3 2 2 4 2 2 2 2 2 2" xfId="5463"/>
    <cellStyle name="Normal 3 2 2 4 2 2 2 2 2 2 2" xfId="5464"/>
    <cellStyle name="Normal 3 2 2 4 2 2 2 2 2 2 2 2" xfId="5465"/>
    <cellStyle name="Normal 3 2 2 4 2 2 2 2 2 2 2 2 2" xfId="5466"/>
    <cellStyle name="Normal 3 2 2 4 2 2 2 2 2 2 2 3" xfId="5467"/>
    <cellStyle name="Normal 3 2 2 4 2 2 2 2 2 2 3" xfId="5468"/>
    <cellStyle name="Normal 3 2 2 4 2 2 2 2 2 2 3 2" xfId="5469"/>
    <cellStyle name="Normal 3 2 2 4 2 2 2 2 2 2 4" xfId="5470"/>
    <cellStyle name="Normal 3 2 2 4 2 2 2 2 2 3" xfId="5471"/>
    <cellStyle name="Normal 3 2 2 4 2 2 2 2 2 3 2" xfId="5472"/>
    <cellStyle name="Normal 3 2 2 4 2 2 2 2 2 3 2 2" xfId="5473"/>
    <cellStyle name="Normal 3 2 2 4 2 2 2 2 2 3 3" xfId="5474"/>
    <cellStyle name="Normal 3 2 2 4 2 2 2 2 2 4" xfId="5475"/>
    <cellStyle name="Normal 3 2 2 4 2 2 2 2 2 4 2" xfId="5476"/>
    <cellStyle name="Normal 3 2 2 4 2 2 2 2 2 5" xfId="5477"/>
    <cellStyle name="Normal 3 2 2 4 2 2 2 2 3" xfId="5478"/>
    <cellStyle name="Normal 3 2 2 4 2 2 2 2 3 2" xfId="5479"/>
    <cellStyle name="Normal 3 2 2 4 2 2 2 2 3 2 2" xfId="5480"/>
    <cellStyle name="Normal 3 2 2 4 2 2 2 2 3 2 2 2" xfId="5481"/>
    <cellStyle name="Normal 3 2 2 4 2 2 2 2 3 2 3" xfId="5482"/>
    <cellStyle name="Normal 3 2 2 4 2 2 2 2 3 3" xfId="5483"/>
    <cellStyle name="Normal 3 2 2 4 2 2 2 2 3 3 2" xfId="5484"/>
    <cellStyle name="Normal 3 2 2 4 2 2 2 2 3 4" xfId="5485"/>
    <cellStyle name="Normal 3 2 2 4 2 2 2 2 4" xfId="5486"/>
    <cellStyle name="Normal 3 2 2 4 2 2 2 2 4 2" xfId="5487"/>
    <cellStyle name="Normal 3 2 2 4 2 2 2 2 4 2 2" xfId="5488"/>
    <cellStyle name="Normal 3 2 2 4 2 2 2 2 4 3" xfId="5489"/>
    <cellStyle name="Normal 3 2 2 4 2 2 2 2 5" xfId="5490"/>
    <cellStyle name="Normal 3 2 2 4 2 2 2 2 5 2" xfId="5491"/>
    <cellStyle name="Normal 3 2 2 4 2 2 2 2 6" xfId="5492"/>
    <cellStyle name="Normal 3 2 2 4 2 2 2 3" xfId="5493"/>
    <cellStyle name="Normal 3 2 2 4 2 2 2 3 2" xfId="5494"/>
    <cellStyle name="Normal 3 2 2 4 2 2 2 3 2 2" xfId="5495"/>
    <cellStyle name="Normal 3 2 2 4 2 2 2 3 2 2 2" xfId="5496"/>
    <cellStyle name="Normal 3 2 2 4 2 2 2 3 2 2 2 2" xfId="5497"/>
    <cellStyle name="Normal 3 2 2 4 2 2 2 3 2 2 3" xfId="5498"/>
    <cellStyle name="Normal 3 2 2 4 2 2 2 3 2 3" xfId="5499"/>
    <cellStyle name="Normal 3 2 2 4 2 2 2 3 2 3 2" xfId="5500"/>
    <cellStyle name="Normal 3 2 2 4 2 2 2 3 2 4" xfId="5501"/>
    <cellStyle name="Normal 3 2 2 4 2 2 2 3 3" xfId="5502"/>
    <cellStyle name="Normal 3 2 2 4 2 2 2 3 3 2" xfId="5503"/>
    <cellStyle name="Normal 3 2 2 4 2 2 2 3 3 2 2" xfId="5504"/>
    <cellStyle name="Normal 3 2 2 4 2 2 2 3 3 3" xfId="5505"/>
    <cellStyle name="Normal 3 2 2 4 2 2 2 3 4" xfId="5506"/>
    <cellStyle name="Normal 3 2 2 4 2 2 2 3 4 2" xfId="5507"/>
    <cellStyle name="Normal 3 2 2 4 2 2 2 3 5" xfId="5508"/>
    <cellStyle name="Normal 3 2 2 4 2 2 2 4" xfId="5509"/>
    <cellStyle name="Normal 3 2 2 4 2 2 2 4 2" xfId="5510"/>
    <cellStyle name="Normal 3 2 2 4 2 2 2 4 2 2" xfId="5511"/>
    <cellStyle name="Normal 3 2 2 4 2 2 2 4 2 2 2" xfId="5512"/>
    <cellStyle name="Normal 3 2 2 4 2 2 2 4 2 3" xfId="5513"/>
    <cellStyle name="Normal 3 2 2 4 2 2 2 4 3" xfId="5514"/>
    <cellStyle name="Normal 3 2 2 4 2 2 2 4 3 2" xfId="5515"/>
    <cellStyle name="Normal 3 2 2 4 2 2 2 4 4" xfId="5516"/>
    <cellStyle name="Normal 3 2 2 4 2 2 2 5" xfId="5517"/>
    <cellStyle name="Normal 3 2 2 4 2 2 2 5 2" xfId="5518"/>
    <cellStyle name="Normal 3 2 2 4 2 2 2 5 2 2" xfId="5519"/>
    <cellStyle name="Normal 3 2 2 4 2 2 2 5 3" xfId="5520"/>
    <cellStyle name="Normal 3 2 2 4 2 2 2 6" xfId="5521"/>
    <cellStyle name="Normal 3 2 2 4 2 2 2 6 2" xfId="5522"/>
    <cellStyle name="Normal 3 2 2 4 2 2 2 7" xfId="5523"/>
    <cellStyle name="Normal 3 2 2 4 2 2 3" xfId="5524"/>
    <cellStyle name="Normal 3 2 2 4 2 2 3 2" xfId="5525"/>
    <cellStyle name="Normal 3 2 2 4 2 2 3 2 2" xfId="5526"/>
    <cellStyle name="Normal 3 2 2 4 2 2 3 2 2 2" xfId="5527"/>
    <cellStyle name="Normal 3 2 2 4 2 2 3 2 2 2 2" xfId="5528"/>
    <cellStyle name="Normal 3 2 2 4 2 2 3 2 2 2 2 2" xfId="5529"/>
    <cellStyle name="Normal 3 2 2 4 2 2 3 2 2 2 3" xfId="5530"/>
    <cellStyle name="Normal 3 2 2 4 2 2 3 2 2 3" xfId="5531"/>
    <cellStyle name="Normal 3 2 2 4 2 2 3 2 2 3 2" xfId="5532"/>
    <cellStyle name="Normal 3 2 2 4 2 2 3 2 2 4" xfId="5533"/>
    <cellStyle name="Normal 3 2 2 4 2 2 3 2 3" xfId="5534"/>
    <cellStyle name="Normal 3 2 2 4 2 2 3 2 3 2" xfId="5535"/>
    <cellStyle name="Normal 3 2 2 4 2 2 3 2 3 2 2" xfId="5536"/>
    <cellStyle name="Normal 3 2 2 4 2 2 3 2 3 3" xfId="5537"/>
    <cellStyle name="Normal 3 2 2 4 2 2 3 2 4" xfId="5538"/>
    <cellStyle name="Normal 3 2 2 4 2 2 3 2 4 2" xfId="5539"/>
    <cellStyle name="Normal 3 2 2 4 2 2 3 2 5" xfId="5540"/>
    <cellStyle name="Normal 3 2 2 4 2 2 3 3" xfId="5541"/>
    <cellStyle name="Normal 3 2 2 4 2 2 3 3 2" xfId="5542"/>
    <cellStyle name="Normal 3 2 2 4 2 2 3 3 2 2" xfId="5543"/>
    <cellStyle name="Normal 3 2 2 4 2 2 3 3 2 2 2" xfId="5544"/>
    <cellStyle name="Normal 3 2 2 4 2 2 3 3 2 3" xfId="5545"/>
    <cellStyle name="Normal 3 2 2 4 2 2 3 3 3" xfId="5546"/>
    <cellStyle name="Normal 3 2 2 4 2 2 3 3 3 2" xfId="5547"/>
    <cellStyle name="Normal 3 2 2 4 2 2 3 3 4" xfId="5548"/>
    <cellStyle name="Normal 3 2 2 4 2 2 3 4" xfId="5549"/>
    <cellStyle name="Normal 3 2 2 4 2 2 3 4 2" xfId="5550"/>
    <cellStyle name="Normal 3 2 2 4 2 2 3 4 2 2" xfId="5551"/>
    <cellStyle name="Normal 3 2 2 4 2 2 3 4 3" xfId="5552"/>
    <cellStyle name="Normal 3 2 2 4 2 2 3 5" xfId="5553"/>
    <cellStyle name="Normal 3 2 2 4 2 2 3 5 2" xfId="5554"/>
    <cellStyle name="Normal 3 2 2 4 2 2 3 6" xfId="5555"/>
    <cellStyle name="Normal 3 2 2 4 2 2 4" xfId="5556"/>
    <cellStyle name="Normal 3 2 2 4 2 2 4 2" xfId="5557"/>
    <cellStyle name="Normal 3 2 2 4 2 2 4 2 2" xfId="5558"/>
    <cellStyle name="Normal 3 2 2 4 2 2 4 2 2 2" xfId="5559"/>
    <cellStyle name="Normal 3 2 2 4 2 2 4 2 2 2 2" xfId="5560"/>
    <cellStyle name="Normal 3 2 2 4 2 2 4 2 2 3" xfId="5561"/>
    <cellStyle name="Normal 3 2 2 4 2 2 4 2 3" xfId="5562"/>
    <cellStyle name="Normal 3 2 2 4 2 2 4 2 3 2" xfId="5563"/>
    <cellStyle name="Normal 3 2 2 4 2 2 4 2 4" xfId="5564"/>
    <cellStyle name="Normal 3 2 2 4 2 2 4 3" xfId="5565"/>
    <cellStyle name="Normal 3 2 2 4 2 2 4 3 2" xfId="5566"/>
    <cellStyle name="Normal 3 2 2 4 2 2 4 3 2 2" xfId="5567"/>
    <cellStyle name="Normal 3 2 2 4 2 2 4 3 3" xfId="5568"/>
    <cellStyle name="Normal 3 2 2 4 2 2 4 4" xfId="5569"/>
    <cellStyle name="Normal 3 2 2 4 2 2 4 4 2" xfId="5570"/>
    <cellStyle name="Normal 3 2 2 4 2 2 4 5" xfId="5571"/>
    <cellStyle name="Normal 3 2 2 4 2 2 5" xfId="5572"/>
    <cellStyle name="Normal 3 2 2 4 2 2 5 2" xfId="5573"/>
    <cellStyle name="Normal 3 2 2 4 2 2 5 2 2" xfId="5574"/>
    <cellStyle name="Normal 3 2 2 4 2 2 5 2 2 2" xfId="5575"/>
    <cellStyle name="Normal 3 2 2 4 2 2 5 2 3" xfId="5576"/>
    <cellStyle name="Normal 3 2 2 4 2 2 5 3" xfId="5577"/>
    <cellStyle name="Normal 3 2 2 4 2 2 5 3 2" xfId="5578"/>
    <cellStyle name="Normal 3 2 2 4 2 2 5 4" xfId="5579"/>
    <cellStyle name="Normal 3 2 2 4 2 2 6" xfId="5580"/>
    <cellStyle name="Normal 3 2 2 4 2 2 6 2" xfId="5581"/>
    <cellStyle name="Normal 3 2 2 4 2 2 6 2 2" xfId="5582"/>
    <cellStyle name="Normal 3 2 2 4 2 2 6 3" xfId="5583"/>
    <cellStyle name="Normal 3 2 2 4 2 2 7" xfId="5584"/>
    <cellStyle name="Normal 3 2 2 4 2 2 7 2" xfId="5585"/>
    <cellStyle name="Normal 3 2 2 4 2 2 8" xfId="5586"/>
    <cellStyle name="Normal 3 2 2 4 2 3" xfId="5587"/>
    <cellStyle name="Normal 3 2 2 4 2 3 2" xfId="5588"/>
    <cellStyle name="Normal 3 2 2 4 2 3 2 2" xfId="5589"/>
    <cellStyle name="Normal 3 2 2 4 2 3 2 2 2" xfId="5590"/>
    <cellStyle name="Normal 3 2 2 4 2 3 2 2 2 2" xfId="5591"/>
    <cellStyle name="Normal 3 2 2 4 2 3 2 2 2 2 2" xfId="5592"/>
    <cellStyle name="Normal 3 2 2 4 2 3 2 2 2 2 2 2" xfId="5593"/>
    <cellStyle name="Normal 3 2 2 4 2 3 2 2 2 2 3" xfId="5594"/>
    <cellStyle name="Normal 3 2 2 4 2 3 2 2 2 3" xfId="5595"/>
    <cellStyle name="Normal 3 2 2 4 2 3 2 2 2 3 2" xfId="5596"/>
    <cellStyle name="Normal 3 2 2 4 2 3 2 2 2 4" xfId="5597"/>
    <cellStyle name="Normal 3 2 2 4 2 3 2 2 3" xfId="5598"/>
    <cellStyle name="Normal 3 2 2 4 2 3 2 2 3 2" xfId="5599"/>
    <cellStyle name="Normal 3 2 2 4 2 3 2 2 3 2 2" xfId="5600"/>
    <cellStyle name="Normal 3 2 2 4 2 3 2 2 3 3" xfId="5601"/>
    <cellStyle name="Normal 3 2 2 4 2 3 2 2 4" xfId="5602"/>
    <cellStyle name="Normal 3 2 2 4 2 3 2 2 4 2" xfId="5603"/>
    <cellStyle name="Normal 3 2 2 4 2 3 2 2 5" xfId="5604"/>
    <cellStyle name="Normal 3 2 2 4 2 3 2 3" xfId="5605"/>
    <cellStyle name="Normal 3 2 2 4 2 3 2 3 2" xfId="5606"/>
    <cellStyle name="Normal 3 2 2 4 2 3 2 3 2 2" xfId="5607"/>
    <cellStyle name="Normal 3 2 2 4 2 3 2 3 2 2 2" xfId="5608"/>
    <cellStyle name="Normal 3 2 2 4 2 3 2 3 2 3" xfId="5609"/>
    <cellStyle name="Normal 3 2 2 4 2 3 2 3 3" xfId="5610"/>
    <cellStyle name="Normal 3 2 2 4 2 3 2 3 3 2" xfId="5611"/>
    <cellStyle name="Normal 3 2 2 4 2 3 2 3 4" xfId="5612"/>
    <cellStyle name="Normal 3 2 2 4 2 3 2 4" xfId="5613"/>
    <cellStyle name="Normal 3 2 2 4 2 3 2 4 2" xfId="5614"/>
    <cellStyle name="Normal 3 2 2 4 2 3 2 4 2 2" xfId="5615"/>
    <cellStyle name="Normal 3 2 2 4 2 3 2 4 3" xfId="5616"/>
    <cellStyle name="Normal 3 2 2 4 2 3 2 5" xfId="5617"/>
    <cellStyle name="Normal 3 2 2 4 2 3 2 5 2" xfId="5618"/>
    <cellStyle name="Normal 3 2 2 4 2 3 2 6" xfId="5619"/>
    <cellStyle name="Normal 3 2 2 4 2 3 3" xfId="5620"/>
    <cellStyle name="Normal 3 2 2 4 2 3 3 2" xfId="5621"/>
    <cellStyle name="Normal 3 2 2 4 2 3 3 2 2" xfId="5622"/>
    <cellStyle name="Normal 3 2 2 4 2 3 3 2 2 2" xfId="5623"/>
    <cellStyle name="Normal 3 2 2 4 2 3 3 2 2 2 2" xfId="5624"/>
    <cellStyle name="Normal 3 2 2 4 2 3 3 2 2 3" xfId="5625"/>
    <cellStyle name="Normal 3 2 2 4 2 3 3 2 3" xfId="5626"/>
    <cellStyle name="Normal 3 2 2 4 2 3 3 2 3 2" xfId="5627"/>
    <cellStyle name="Normal 3 2 2 4 2 3 3 2 4" xfId="5628"/>
    <cellStyle name="Normal 3 2 2 4 2 3 3 3" xfId="5629"/>
    <cellStyle name="Normal 3 2 2 4 2 3 3 3 2" xfId="5630"/>
    <cellStyle name="Normal 3 2 2 4 2 3 3 3 2 2" xfId="5631"/>
    <cellStyle name="Normal 3 2 2 4 2 3 3 3 3" xfId="5632"/>
    <cellStyle name="Normal 3 2 2 4 2 3 3 4" xfId="5633"/>
    <cellStyle name="Normal 3 2 2 4 2 3 3 4 2" xfId="5634"/>
    <cellStyle name="Normal 3 2 2 4 2 3 3 5" xfId="5635"/>
    <cellStyle name="Normal 3 2 2 4 2 3 4" xfId="5636"/>
    <cellStyle name="Normal 3 2 2 4 2 3 4 2" xfId="5637"/>
    <cellStyle name="Normal 3 2 2 4 2 3 4 2 2" xfId="5638"/>
    <cellStyle name="Normal 3 2 2 4 2 3 4 2 2 2" xfId="5639"/>
    <cellStyle name="Normal 3 2 2 4 2 3 4 2 3" xfId="5640"/>
    <cellStyle name="Normal 3 2 2 4 2 3 4 3" xfId="5641"/>
    <cellStyle name="Normal 3 2 2 4 2 3 4 3 2" xfId="5642"/>
    <cellStyle name="Normal 3 2 2 4 2 3 4 4" xfId="5643"/>
    <cellStyle name="Normal 3 2 2 4 2 3 5" xfId="5644"/>
    <cellStyle name="Normal 3 2 2 4 2 3 5 2" xfId="5645"/>
    <cellStyle name="Normal 3 2 2 4 2 3 5 2 2" xfId="5646"/>
    <cellStyle name="Normal 3 2 2 4 2 3 5 3" xfId="5647"/>
    <cellStyle name="Normal 3 2 2 4 2 3 6" xfId="5648"/>
    <cellStyle name="Normal 3 2 2 4 2 3 6 2" xfId="5649"/>
    <cellStyle name="Normal 3 2 2 4 2 3 7" xfId="5650"/>
    <cellStyle name="Normal 3 2 2 4 2 4" xfId="5651"/>
    <cellStyle name="Normal 3 2 2 4 2 4 2" xfId="5652"/>
    <cellStyle name="Normal 3 2 2 4 2 4 2 2" xfId="5653"/>
    <cellStyle name="Normal 3 2 2 4 2 4 2 2 2" xfId="5654"/>
    <cellStyle name="Normal 3 2 2 4 2 4 2 2 2 2" xfId="5655"/>
    <cellStyle name="Normal 3 2 2 4 2 4 2 2 2 2 2" xfId="5656"/>
    <cellStyle name="Normal 3 2 2 4 2 4 2 2 2 3" xfId="5657"/>
    <cellStyle name="Normal 3 2 2 4 2 4 2 2 3" xfId="5658"/>
    <cellStyle name="Normal 3 2 2 4 2 4 2 2 3 2" xfId="5659"/>
    <cellStyle name="Normal 3 2 2 4 2 4 2 2 4" xfId="5660"/>
    <cellStyle name="Normal 3 2 2 4 2 4 2 3" xfId="5661"/>
    <cellStyle name="Normal 3 2 2 4 2 4 2 3 2" xfId="5662"/>
    <cellStyle name="Normal 3 2 2 4 2 4 2 3 2 2" xfId="5663"/>
    <cellStyle name="Normal 3 2 2 4 2 4 2 3 3" xfId="5664"/>
    <cellStyle name="Normal 3 2 2 4 2 4 2 4" xfId="5665"/>
    <cellStyle name="Normal 3 2 2 4 2 4 2 4 2" xfId="5666"/>
    <cellStyle name="Normal 3 2 2 4 2 4 2 5" xfId="5667"/>
    <cellStyle name="Normal 3 2 2 4 2 4 3" xfId="5668"/>
    <cellStyle name="Normal 3 2 2 4 2 4 3 2" xfId="5669"/>
    <cellStyle name="Normal 3 2 2 4 2 4 3 2 2" xfId="5670"/>
    <cellStyle name="Normal 3 2 2 4 2 4 3 2 2 2" xfId="5671"/>
    <cellStyle name="Normal 3 2 2 4 2 4 3 2 3" xfId="5672"/>
    <cellStyle name="Normal 3 2 2 4 2 4 3 3" xfId="5673"/>
    <cellStyle name="Normal 3 2 2 4 2 4 3 3 2" xfId="5674"/>
    <cellStyle name="Normal 3 2 2 4 2 4 3 4" xfId="5675"/>
    <cellStyle name="Normal 3 2 2 4 2 4 4" xfId="5676"/>
    <cellStyle name="Normal 3 2 2 4 2 4 4 2" xfId="5677"/>
    <cellStyle name="Normal 3 2 2 4 2 4 4 2 2" xfId="5678"/>
    <cellStyle name="Normal 3 2 2 4 2 4 4 3" xfId="5679"/>
    <cellStyle name="Normal 3 2 2 4 2 4 5" xfId="5680"/>
    <cellStyle name="Normal 3 2 2 4 2 4 5 2" xfId="5681"/>
    <cellStyle name="Normal 3 2 2 4 2 4 6" xfId="5682"/>
    <cellStyle name="Normal 3 2 2 4 2 5" xfId="5683"/>
    <cellStyle name="Normal 3 2 2 4 2 5 2" xfId="5684"/>
    <cellStyle name="Normal 3 2 2 4 2 5 2 2" xfId="5685"/>
    <cellStyle name="Normal 3 2 2 4 2 5 2 2 2" xfId="5686"/>
    <cellStyle name="Normal 3 2 2 4 2 5 2 2 2 2" xfId="5687"/>
    <cellStyle name="Normal 3 2 2 4 2 5 2 2 3" xfId="5688"/>
    <cellStyle name="Normal 3 2 2 4 2 5 2 3" xfId="5689"/>
    <cellStyle name="Normal 3 2 2 4 2 5 2 3 2" xfId="5690"/>
    <cellStyle name="Normal 3 2 2 4 2 5 2 4" xfId="5691"/>
    <cellStyle name="Normal 3 2 2 4 2 5 3" xfId="5692"/>
    <cellStyle name="Normal 3 2 2 4 2 5 3 2" xfId="5693"/>
    <cellStyle name="Normal 3 2 2 4 2 5 3 2 2" xfId="5694"/>
    <cellStyle name="Normal 3 2 2 4 2 5 3 3" xfId="5695"/>
    <cellStyle name="Normal 3 2 2 4 2 5 4" xfId="5696"/>
    <cellStyle name="Normal 3 2 2 4 2 5 4 2" xfId="5697"/>
    <cellStyle name="Normal 3 2 2 4 2 5 5" xfId="5698"/>
    <cellStyle name="Normal 3 2 2 4 2 6" xfId="5699"/>
    <cellStyle name="Normal 3 2 2 4 2 6 2" xfId="5700"/>
    <cellStyle name="Normal 3 2 2 4 2 6 2 2" xfId="5701"/>
    <cellStyle name="Normal 3 2 2 4 2 6 2 2 2" xfId="5702"/>
    <cellStyle name="Normal 3 2 2 4 2 6 2 3" xfId="5703"/>
    <cellStyle name="Normal 3 2 2 4 2 6 3" xfId="5704"/>
    <cellStyle name="Normal 3 2 2 4 2 6 3 2" xfId="5705"/>
    <cellStyle name="Normal 3 2 2 4 2 6 4" xfId="5706"/>
    <cellStyle name="Normal 3 2 2 4 2 7" xfId="5707"/>
    <cellStyle name="Normal 3 2 2 4 2 7 2" xfId="5708"/>
    <cellStyle name="Normal 3 2 2 4 2 7 2 2" xfId="5709"/>
    <cellStyle name="Normal 3 2 2 4 2 7 3" xfId="5710"/>
    <cellStyle name="Normal 3 2 2 4 2 8" xfId="5711"/>
    <cellStyle name="Normal 3 2 2 4 2 8 2" xfId="5712"/>
    <cellStyle name="Normal 3 2 2 4 2 9" xfId="5713"/>
    <cellStyle name="Normal 3 2 2 4 3" xfId="5714"/>
    <cellStyle name="Normal 3 2 2 4 3 2" xfId="5715"/>
    <cellStyle name="Normal 3 2 2 4 3 2 2" xfId="5716"/>
    <cellStyle name="Normal 3 2 2 4 3 2 2 2" xfId="5717"/>
    <cellStyle name="Normal 3 2 2 4 3 2 2 2 2" xfId="5718"/>
    <cellStyle name="Normal 3 2 2 4 3 2 2 2 2 2" xfId="5719"/>
    <cellStyle name="Normal 3 2 2 4 3 2 2 2 2 2 2" xfId="5720"/>
    <cellStyle name="Normal 3 2 2 4 3 2 2 2 2 2 2 2" xfId="5721"/>
    <cellStyle name="Normal 3 2 2 4 3 2 2 2 2 2 3" xfId="5722"/>
    <cellStyle name="Normal 3 2 2 4 3 2 2 2 2 3" xfId="5723"/>
    <cellStyle name="Normal 3 2 2 4 3 2 2 2 2 3 2" xfId="5724"/>
    <cellStyle name="Normal 3 2 2 4 3 2 2 2 2 4" xfId="5725"/>
    <cellStyle name="Normal 3 2 2 4 3 2 2 2 3" xfId="5726"/>
    <cellStyle name="Normal 3 2 2 4 3 2 2 2 3 2" xfId="5727"/>
    <cellStyle name="Normal 3 2 2 4 3 2 2 2 3 2 2" xfId="5728"/>
    <cellStyle name="Normal 3 2 2 4 3 2 2 2 3 3" xfId="5729"/>
    <cellStyle name="Normal 3 2 2 4 3 2 2 2 4" xfId="5730"/>
    <cellStyle name="Normal 3 2 2 4 3 2 2 2 4 2" xfId="5731"/>
    <cellStyle name="Normal 3 2 2 4 3 2 2 2 5" xfId="5732"/>
    <cellStyle name="Normal 3 2 2 4 3 2 2 3" xfId="5733"/>
    <cellStyle name="Normal 3 2 2 4 3 2 2 3 2" xfId="5734"/>
    <cellStyle name="Normal 3 2 2 4 3 2 2 3 2 2" xfId="5735"/>
    <cellStyle name="Normal 3 2 2 4 3 2 2 3 2 2 2" xfId="5736"/>
    <cellStyle name="Normal 3 2 2 4 3 2 2 3 2 3" xfId="5737"/>
    <cellStyle name="Normal 3 2 2 4 3 2 2 3 3" xfId="5738"/>
    <cellStyle name="Normal 3 2 2 4 3 2 2 3 3 2" xfId="5739"/>
    <cellStyle name="Normal 3 2 2 4 3 2 2 3 4" xfId="5740"/>
    <cellStyle name="Normal 3 2 2 4 3 2 2 4" xfId="5741"/>
    <cellStyle name="Normal 3 2 2 4 3 2 2 4 2" xfId="5742"/>
    <cellStyle name="Normal 3 2 2 4 3 2 2 4 2 2" xfId="5743"/>
    <cellStyle name="Normal 3 2 2 4 3 2 2 4 3" xfId="5744"/>
    <cellStyle name="Normal 3 2 2 4 3 2 2 5" xfId="5745"/>
    <cellStyle name="Normal 3 2 2 4 3 2 2 5 2" xfId="5746"/>
    <cellStyle name="Normal 3 2 2 4 3 2 2 6" xfId="5747"/>
    <cellStyle name="Normal 3 2 2 4 3 2 3" xfId="5748"/>
    <cellStyle name="Normal 3 2 2 4 3 2 3 2" xfId="5749"/>
    <cellStyle name="Normal 3 2 2 4 3 2 3 2 2" xfId="5750"/>
    <cellStyle name="Normal 3 2 2 4 3 2 3 2 2 2" xfId="5751"/>
    <cellStyle name="Normal 3 2 2 4 3 2 3 2 2 2 2" xfId="5752"/>
    <cellStyle name="Normal 3 2 2 4 3 2 3 2 2 3" xfId="5753"/>
    <cellStyle name="Normal 3 2 2 4 3 2 3 2 3" xfId="5754"/>
    <cellStyle name="Normal 3 2 2 4 3 2 3 2 3 2" xfId="5755"/>
    <cellStyle name="Normal 3 2 2 4 3 2 3 2 4" xfId="5756"/>
    <cellStyle name="Normal 3 2 2 4 3 2 3 3" xfId="5757"/>
    <cellStyle name="Normal 3 2 2 4 3 2 3 3 2" xfId="5758"/>
    <cellStyle name="Normal 3 2 2 4 3 2 3 3 2 2" xfId="5759"/>
    <cellStyle name="Normal 3 2 2 4 3 2 3 3 3" xfId="5760"/>
    <cellStyle name="Normal 3 2 2 4 3 2 3 4" xfId="5761"/>
    <cellStyle name="Normal 3 2 2 4 3 2 3 4 2" xfId="5762"/>
    <cellStyle name="Normal 3 2 2 4 3 2 3 5" xfId="5763"/>
    <cellStyle name="Normal 3 2 2 4 3 2 4" xfId="5764"/>
    <cellStyle name="Normal 3 2 2 4 3 2 4 2" xfId="5765"/>
    <cellStyle name="Normal 3 2 2 4 3 2 4 2 2" xfId="5766"/>
    <cellStyle name="Normal 3 2 2 4 3 2 4 2 2 2" xfId="5767"/>
    <cellStyle name="Normal 3 2 2 4 3 2 4 2 3" xfId="5768"/>
    <cellStyle name="Normal 3 2 2 4 3 2 4 3" xfId="5769"/>
    <cellStyle name="Normal 3 2 2 4 3 2 4 3 2" xfId="5770"/>
    <cellStyle name="Normal 3 2 2 4 3 2 4 4" xfId="5771"/>
    <cellStyle name="Normal 3 2 2 4 3 2 5" xfId="5772"/>
    <cellStyle name="Normal 3 2 2 4 3 2 5 2" xfId="5773"/>
    <cellStyle name="Normal 3 2 2 4 3 2 5 2 2" xfId="5774"/>
    <cellStyle name="Normal 3 2 2 4 3 2 5 3" xfId="5775"/>
    <cellStyle name="Normal 3 2 2 4 3 2 6" xfId="5776"/>
    <cellStyle name="Normal 3 2 2 4 3 2 6 2" xfId="5777"/>
    <cellStyle name="Normal 3 2 2 4 3 2 7" xfId="5778"/>
    <cellStyle name="Normal 3 2 2 4 3 3" xfId="5779"/>
    <cellStyle name="Normal 3 2 2 4 3 3 2" xfId="5780"/>
    <cellStyle name="Normal 3 2 2 4 3 3 2 2" xfId="5781"/>
    <cellStyle name="Normal 3 2 2 4 3 3 2 2 2" xfId="5782"/>
    <cellStyle name="Normal 3 2 2 4 3 3 2 2 2 2" xfId="5783"/>
    <cellStyle name="Normal 3 2 2 4 3 3 2 2 2 2 2" xfId="5784"/>
    <cellStyle name="Normal 3 2 2 4 3 3 2 2 2 3" xfId="5785"/>
    <cellStyle name="Normal 3 2 2 4 3 3 2 2 3" xfId="5786"/>
    <cellStyle name="Normal 3 2 2 4 3 3 2 2 3 2" xfId="5787"/>
    <cellStyle name="Normal 3 2 2 4 3 3 2 2 4" xfId="5788"/>
    <cellStyle name="Normal 3 2 2 4 3 3 2 3" xfId="5789"/>
    <cellStyle name="Normal 3 2 2 4 3 3 2 3 2" xfId="5790"/>
    <cellStyle name="Normal 3 2 2 4 3 3 2 3 2 2" xfId="5791"/>
    <cellStyle name="Normal 3 2 2 4 3 3 2 3 3" xfId="5792"/>
    <cellStyle name="Normal 3 2 2 4 3 3 2 4" xfId="5793"/>
    <cellStyle name="Normal 3 2 2 4 3 3 2 4 2" xfId="5794"/>
    <cellStyle name="Normal 3 2 2 4 3 3 2 5" xfId="5795"/>
    <cellStyle name="Normal 3 2 2 4 3 3 3" xfId="5796"/>
    <cellStyle name="Normal 3 2 2 4 3 3 3 2" xfId="5797"/>
    <cellStyle name="Normal 3 2 2 4 3 3 3 2 2" xfId="5798"/>
    <cellStyle name="Normal 3 2 2 4 3 3 3 2 2 2" xfId="5799"/>
    <cellStyle name="Normal 3 2 2 4 3 3 3 2 3" xfId="5800"/>
    <cellStyle name="Normal 3 2 2 4 3 3 3 3" xfId="5801"/>
    <cellStyle name="Normal 3 2 2 4 3 3 3 3 2" xfId="5802"/>
    <cellStyle name="Normal 3 2 2 4 3 3 3 4" xfId="5803"/>
    <cellStyle name="Normal 3 2 2 4 3 3 4" xfId="5804"/>
    <cellStyle name="Normal 3 2 2 4 3 3 4 2" xfId="5805"/>
    <cellStyle name="Normal 3 2 2 4 3 3 4 2 2" xfId="5806"/>
    <cellStyle name="Normal 3 2 2 4 3 3 4 3" xfId="5807"/>
    <cellStyle name="Normal 3 2 2 4 3 3 5" xfId="5808"/>
    <cellStyle name="Normal 3 2 2 4 3 3 5 2" xfId="5809"/>
    <cellStyle name="Normal 3 2 2 4 3 3 6" xfId="5810"/>
    <cellStyle name="Normal 3 2 2 4 3 4" xfId="5811"/>
    <cellStyle name="Normal 3 2 2 4 3 4 2" xfId="5812"/>
    <cellStyle name="Normal 3 2 2 4 3 4 2 2" xfId="5813"/>
    <cellStyle name="Normal 3 2 2 4 3 4 2 2 2" xfId="5814"/>
    <cellStyle name="Normal 3 2 2 4 3 4 2 2 2 2" xfId="5815"/>
    <cellStyle name="Normal 3 2 2 4 3 4 2 2 3" xfId="5816"/>
    <cellStyle name="Normal 3 2 2 4 3 4 2 3" xfId="5817"/>
    <cellStyle name="Normal 3 2 2 4 3 4 2 3 2" xfId="5818"/>
    <cellStyle name="Normal 3 2 2 4 3 4 2 4" xfId="5819"/>
    <cellStyle name="Normal 3 2 2 4 3 4 3" xfId="5820"/>
    <cellStyle name="Normal 3 2 2 4 3 4 3 2" xfId="5821"/>
    <cellStyle name="Normal 3 2 2 4 3 4 3 2 2" xfId="5822"/>
    <cellStyle name="Normal 3 2 2 4 3 4 3 3" xfId="5823"/>
    <cellStyle name="Normal 3 2 2 4 3 4 4" xfId="5824"/>
    <cellStyle name="Normal 3 2 2 4 3 4 4 2" xfId="5825"/>
    <cellStyle name="Normal 3 2 2 4 3 4 5" xfId="5826"/>
    <cellStyle name="Normal 3 2 2 4 3 5" xfId="5827"/>
    <cellStyle name="Normal 3 2 2 4 3 5 2" xfId="5828"/>
    <cellStyle name="Normal 3 2 2 4 3 5 2 2" xfId="5829"/>
    <cellStyle name="Normal 3 2 2 4 3 5 2 2 2" xfId="5830"/>
    <cellStyle name="Normal 3 2 2 4 3 5 2 3" xfId="5831"/>
    <cellStyle name="Normal 3 2 2 4 3 5 3" xfId="5832"/>
    <cellStyle name="Normal 3 2 2 4 3 5 3 2" xfId="5833"/>
    <cellStyle name="Normal 3 2 2 4 3 5 4" xfId="5834"/>
    <cellStyle name="Normal 3 2 2 4 3 6" xfId="5835"/>
    <cellStyle name="Normal 3 2 2 4 3 6 2" xfId="5836"/>
    <cellStyle name="Normal 3 2 2 4 3 6 2 2" xfId="5837"/>
    <cellStyle name="Normal 3 2 2 4 3 6 3" xfId="5838"/>
    <cellStyle name="Normal 3 2 2 4 3 7" xfId="5839"/>
    <cellStyle name="Normal 3 2 2 4 3 7 2" xfId="5840"/>
    <cellStyle name="Normal 3 2 2 4 3 8" xfId="5841"/>
    <cellStyle name="Normal 3 2 2 4 4" xfId="5842"/>
    <cellStyle name="Normal 3 2 2 4 4 2" xfId="5843"/>
    <cellStyle name="Normal 3 2 2 4 4 2 2" xfId="5844"/>
    <cellStyle name="Normal 3 2 2 4 4 2 2 2" xfId="5845"/>
    <cellStyle name="Normal 3 2 2 4 4 2 2 2 2" xfId="5846"/>
    <cellStyle name="Normal 3 2 2 4 4 2 2 2 2 2" xfId="5847"/>
    <cellStyle name="Normal 3 2 2 4 4 2 2 2 2 2 2" xfId="5848"/>
    <cellStyle name="Normal 3 2 2 4 4 2 2 2 2 3" xfId="5849"/>
    <cellStyle name="Normal 3 2 2 4 4 2 2 2 3" xfId="5850"/>
    <cellStyle name="Normal 3 2 2 4 4 2 2 2 3 2" xfId="5851"/>
    <cellStyle name="Normal 3 2 2 4 4 2 2 2 4" xfId="5852"/>
    <cellStyle name="Normal 3 2 2 4 4 2 2 3" xfId="5853"/>
    <cellStyle name="Normal 3 2 2 4 4 2 2 3 2" xfId="5854"/>
    <cellStyle name="Normal 3 2 2 4 4 2 2 3 2 2" xfId="5855"/>
    <cellStyle name="Normal 3 2 2 4 4 2 2 3 3" xfId="5856"/>
    <cellStyle name="Normal 3 2 2 4 4 2 2 4" xfId="5857"/>
    <cellStyle name="Normal 3 2 2 4 4 2 2 4 2" xfId="5858"/>
    <cellStyle name="Normal 3 2 2 4 4 2 2 5" xfId="5859"/>
    <cellStyle name="Normal 3 2 2 4 4 2 3" xfId="5860"/>
    <cellStyle name="Normal 3 2 2 4 4 2 3 2" xfId="5861"/>
    <cellStyle name="Normal 3 2 2 4 4 2 3 2 2" xfId="5862"/>
    <cellStyle name="Normal 3 2 2 4 4 2 3 2 2 2" xfId="5863"/>
    <cellStyle name="Normal 3 2 2 4 4 2 3 2 3" xfId="5864"/>
    <cellStyle name="Normal 3 2 2 4 4 2 3 3" xfId="5865"/>
    <cellStyle name="Normal 3 2 2 4 4 2 3 3 2" xfId="5866"/>
    <cellStyle name="Normal 3 2 2 4 4 2 3 4" xfId="5867"/>
    <cellStyle name="Normal 3 2 2 4 4 2 4" xfId="5868"/>
    <cellStyle name="Normal 3 2 2 4 4 2 4 2" xfId="5869"/>
    <cellStyle name="Normal 3 2 2 4 4 2 4 2 2" xfId="5870"/>
    <cellStyle name="Normal 3 2 2 4 4 2 4 3" xfId="5871"/>
    <cellStyle name="Normal 3 2 2 4 4 2 5" xfId="5872"/>
    <cellStyle name="Normal 3 2 2 4 4 2 5 2" xfId="5873"/>
    <cellStyle name="Normal 3 2 2 4 4 2 6" xfId="5874"/>
    <cellStyle name="Normal 3 2 2 4 4 3" xfId="5875"/>
    <cellStyle name="Normal 3 2 2 4 4 3 2" xfId="5876"/>
    <cellStyle name="Normal 3 2 2 4 4 3 2 2" xfId="5877"/>
    <cellStyle name="Normal 3 2 2 4 4 3 2 2 2" xfId="5878"/>
    <cellStyle name="Normal 3 2 2 4 4 3 2 2 2 2" xfId="5879"/>
    <cellStyle name="Normal 3 2 2 4 4 3 2 2 3" xfId="5880"/>
    <cellStyle name="Normal 3 2 2 4 4 3 2 3" xfId="5881"/>
    <cellStyle name="Normal 3 2 2 4 4 3 2 3 2" xfId="5882"/>
    <cellStyle name="Normal 3 2 2 4 4 3 2 4" xfId="5883"/>
    <cellStyle name="Normal 3 2 2 4 4 3 3" xfId="5884"/>
    <cellStyle name="Normal 3 2 2 4 4 3 3 2" xfId="5885"/>
    <cellStyle name="Normal 3 2 2 4 4 3 3 2 2" xfId="5886"/>
    <cellStyle name="Normal 3 2 2 4 4 3 3 3" xfId="5887"/>
    <cellStyle name="Normal 3 2 2 4 4 3 4" xfId="5888"/>
    <cellStyle name="Normal 3 2 2 4 4 3 4 2" xfId="5889"/>
    <cellStyle name="Normal 3 2 2 4 4 3 5" xfId="5890"/>
    <cellStyle name="Normal 3 2 2 4 4 4" xfId="5891"/>
    <cellStyle name="Normal 3 2 2 4 4 4 2" xfId="5892"/>
    <cellStyle name="Normal 3 2 2 4 4 4 2 2" xfId="5893"/>
    <cellStyle name="Normal 3 2 2 4 4 4 2 2 2" xfId="5894"/>
    <cellStyle name="Normal 3 2 2 4 4 4 2 3" xfId="5895"/>
    <cellStyle name="Normal 3 2 2 4 4 4 3" xfId="5896"/>
    <cellStyle name="Normal 3 2 2 4 4 4 3 2" xfId="5897"/>
    <cellStyle name="Normal 3 2 2 4 4 4 4" xfId="5898"/>
    <cellStyle name="Normal 3 2 2 4 4 5" xfId="5899"/>
    <cellStyle name="Normal 3 2 2 4 4 5 2" xfId="5900"/>
    <cellStyle name="Normal 3 2 2 4 4 5 2 2" xfId="5901"/>
    <cellStyle name="Normal 3 2 2 4 4 5 3" xfId="5902"/>
    <cellStyle name="Normal 3 2 2 4 4 6" xfId="5903"/>
    <cellStyle name="Normal 3 2 2 4 4 6 2" xfId="5904"/>
    <cellStyle name="Normal 3 2 2 4 4 7" xfId="5905"/>
    <cellStyle name="Normal 3 2 2 4 5" xfId="5906"/>
    <cellStyle name="Normal 3 2 2 4 5 2" xfId="5907"/>
    <cellStyle name="Normal 3 2 2 4 5 2 2" xfId="5908"/>
    <cellStyle name="Normal 3 2 2 4 5 2 2 2" xfId="5909"/>
    <cellStyle name="Normal 3 2 2 4 5 2 2 2 2" xfId="5910"/>
    <cellStyle name="Normal 3 2 2 4 5 2 2 2 2 2" xfId="5911"/>
    <cellStyle name="Normal 3 2 2 4 5 2 2 2 3" xfId="5912"/>
    <cellStyle name="Normal 3 2 2 4 5 2 2 3" xfId="5913"/>
    <cellStyle name="Normal 3 2 2 4 5 2 2 3 2" xfId="5914"/>
    <cellStyle name="Normal 3 2 2 4 5 2 2 4" xfId="5915"/>
    <cellStyle name="Normal 3 2 2 4 5 2 3" xfId="5916"/>
    <cellStyle name="Normal 3 2 2 4 5 2 3 2" xfId="5917"/>
    <cellStyle name="Normal 3 2 2 4 5 2 3 2 2" xfId="5918"/>
    <cellStyle name="Normal 3 2 2 4 5 2 3 3" xfId="5919"/>
    <cellStyle name="Normal 3 2 2 4 5 2 4" xfId="5920"/>
    <cellStyle name="Normal 3 2 2 4 5 2 4 2" xfId="5921"/>
    <cellStyle name="Normal 3 2 2 4 5 2 5" xfId="5922"/>
    <cellStyle name="Normal 3 2 2 4 5 3" xfId="5923"/>
    <cellStyle name="Normal 3 2 2 4 5 3 2" xfId="5924"/>
    <cellStyle name="Normal 3 2 2 4 5 3 2 2" xfId="5925"/>
    <cellStyle name="Normal 3 2 2 4 5 3 2 2 2" xfId="5926"/>
    <cellStyle name="Normal 3 2 2 4 5 3 2 3" xfId="5927"/>
    <cellStyle name="Normal 3 2 2 4 5 3 3" xfId="5928"/>
    <cellStyle name="Normal 3 2 2 4 5 3 3 2" xfId="5929"/>
    <cellStyle name="Normal 3 2 2 4 5 3 4" xfId="5930"/>
    <cellStyle name="Normal 3 2 2 4 5 4" xfId="5931"/>
    <cellStyle name="Normal 3 2 2 4 5 4 2" xfId="5932"/>
    <cellStyle name="Normal 3 2 2 4 5 4 2 2" xfId="5933"/>
    <cellStyle name="Normal 3 2 2 4 5 4 3" xfId="5934"/>
    <cellStyle name="Normal 3 2 2 4 5 5" xfId="5935"/>
    <cellStyle name="Normal 3 2 2 4 5 5 2" xfId="5936"/>
    <cellStyle name="Normal 3 2 2 4 5 6" xfId="5937"/>
    <cellStyle name="Normal 3 2 2 4 6" xfId="5938"/>
    <cellStyle name="Normal 3 2 2 4 6 2" xfId="5939"/>
    <cellStyle name="Normal 3 2 2 4 6 2 2" xfId="5940"/>
    <cellStyle name="Normal 3 2 2 4 6 2 2 2" xfId="5941"/>
    <cellStyle name="Normal 3 2 2 4 6 2 2 2 2" xfId="5942"/>
    <cellStyle name="Normal 3 2 2 4 6 2 2 3" xfId="5943"/>
    <cellStyle name="Normal 3 2 2 4 6 2 3" xfId="5944"/>
    <cellStyle name="Normal 3 2 2 4 6 2 3 2" xfId="5945"/>
    <cellStyle name="Normal 3 2 2 4 6 2 4" xfId="5946"/>
    <cellStyle name="Normal 3 2 2 4 6 3" xfId="5947"/>
    <cellStyle name="Normal 3 2 2 4 6 3 2" xfId="5948"/>
    <cellStyle name="Normal 3 2 2 4 6 3 2 2" xfId="5949"/>
    <cellStyle name="Normal 3 2 2 4 6 3 3" xfId="5950"/>
    <cellStyle name="Normal 3 2 2 4 6 4" xfId="5951"/>
    <cellStyle name="Normal 3 2 2 4 6 4 2" xfId="5952"/>
    <cellStyle name="Normal 3 2 2 4 6 5" xfId="5953"/>
    <cellStyle name="Normal 3 2 2 4 7" xfId="5954"/>
    <cellStyle name="Normal 3 2 2 4 7 2" xfId="5955"/>
    <cellStyle name="Normal 3 2 2 4 7 2 2" xfId="5956"/>
    <cellStyle name="Normal 3 2 2 4 7 2 2 2" xfId="5957"/>
    <cellStyle name="Normal 3 2 2 4 7 2 3" xfId="5958"/>
    <cellStyle name="Normal 3 2 2 4 7 3" xfId="5959"/>
    <cellStyle name="Normal 3 2 2 4 7 3 2" xfId="5960"/>
    <cellStyle name="Normal 3 2 2 4 7 4" xfId="5961"/>
    <cellStyle name="Normal 3 2 2 4 8" xfId="5962"/>
    <cellStyle name="Normal 3 2 2 4 8 2" xfId="5963"/>
    <cellStyle name="Normal 3 2 2 4 8 2 2" xfId="5964"/>
    <cellStyle name="Normal 3 2 2 4 8 3" xfId="5965"/>
    <cellStyle name="Normal 3 2 2 4 9" xfId="5966"/>
    <cellStyle name="Normal 3 2 2 4 9 2" xfId="5967"/>
    <cellStyle name="Normal 3 2 2 5" xfId="5968"/>
    <cellStyle name="Normal 3 2 2 5 2" xfId="5969"/>
    <cellStyle name="Normal 3 2 2 5 2 2" xfId="5970"/>
    <cellStyle name="Normal 3 2 2 5 2 2 2" xfId="5971"/>
    <cellStyle name="Normal 3 2 2 5 2 2 2 2" xfId="5972"/>
    <cellStyle name="Normal 3 2 2 5 2 2 2 2 2" xfId="5973"/>
    <cellStyle name="Normal 3 2 2 5 2 2 2 2 2 2" xfId="5974"/>
    <cellStyle name="Normal 3 2 2 5 2 2 2 2 2 2 2" xfId="5975"/>
    <cellStyle name="Normal 3 2 2 5 2 2 2 2 2 2 2 2" xfId="5976"/>
    <cellStyle name="Normal 3 2 2 5 2 2 2 2 2 2 3" xfId="5977"/>
    <cellStyle name="Normal 3 2 2 5 2 2 2 2 2 3" xfId="5978"/>
    <cellStyle name="Normal 3 2 2 5 2 2 2 2 2 3 2" xfId="5979"/>
    <cellStyle name="Normal 3 2 2 5 2 2 2 2 2 4" xfId="5980"/>
    <cellStyle name="Normal 3 2 2 5 2 2 2 2 3" xfId="5981"/>
    <cellStyle name="Normal 3 2 2 5 2 2 2 2 3 2" xfId="5982"/>
    <cellStyle name="Normal 3 2 2 5 2 2 2 2 3 2 2" xfId="5983"/>
    <cellStyle name="Normal 3 2 2 5 2 2 2 2 3 3" xfId="5984"/>
    <cellStyle name="Normal 3 2 2 5 2 2 2 2 4" xfId="5985"/>
    <cellStyle name="Normal 3 2 2 5 2 2 2 2 4 2" xfId="5986"/>
    <cellStyle name="Normal 3 2 2 5 2 2 2 2 5" xfId="5987"/>
    <cellStyle name="Normal 3 2 2 5 2 2 2 3" xfId="5988"/>
    <cellStyle name="Normal 3 2 2 5 2 2 2 3 2" xfId="5989"/>
    <cellStyle name="Normal 3 2 2 5 2 2 2 3 2 2" xfId="5990"/>
    <cellStyle name="Normal 3 2 2 5 2 2 2 3 2 2 2" xfId="5991"/>
    <cellStyle name="Normal 3 2 2 5 2 2 2 3 2 3" xfId="5992"/>
    <cellStyle name="Normal 3 2 2 5 2 2 2 3 3" xfId="5993"/>
    <cellStyle name="Normal 3 2 2 5 2 2 2 3 3 2" xfId="5994"/>
    <cellStyle name="Normal 3 2 2 5 2 2 2 3 4" xfId="5995"/>
    <cellStyle name="Normal 3 2 2 5 2 2 2 4" xfId="5996"/>
    <cellStyle name="Normal 3 2 2 5 2 2 2 4 2" xfId="5997"/>
    <cellStyle name="Normal 3 2 2 5 2 2 2 4 2 2" xfId="5998"/>
    <cellStyle name="Normal 3 2 2 5 2 2 2 4 3" xfId="5999"/>
    <cellStyle name="Normal 3 2 2 5 2 2 2 5" xfId="6000"/>
    <cellStyle name="Normal 3 2 2 5 2 2 2 5 2" xfId="6001"/>
    <cellStyle name="Normal 3 2 2 5 2 2 2 6" xfId="6002"/>
    <cellStyle name="Normal 3 2 2 5 2 2 3" xfId="6003"/>
    <cellStyle name="Normal 3 2 2 5 2 2 3 2" xfId="6004"/>
    <cellStyle name="Normal 3 2 2 5 2 2 3 2 2" xfId="6005"/>
    <cellStyle name="Normal 3 2 2 5 2 2 3 2 2 2" xfId="6006"/>
    <cellStyle name="Normal 3 2 2 5 2 2 3 2 2 2 2" xfId="6007"/>
    <cellStyle name="Normal 3 2 2 5 2 2 3 2 2 3" xfId="6008"/>
    <cellStyle name="Normal 3 2 2 5 2 2 3 2 3" xfId="6009"/>
    <cellStyle name="Normal 3 2 2 5 2 2 3 2 3 2" xfId="6010"/>
    <cellStyle name="Normal 3 2 2 5 2 2 3 2 4" xfId="6011"/>
    <cellStyle name="Normal 3 2 2 5 2 2 3 3" xfId="6012"/>
    <cellStyle name="Normal 3 2 2 5 2 2 3 3 2" xfId="6013"/>
    <cellStyle name="Normal 3 2 2 5 2 2 3 3 2 2" xfId="6014"/>
    <cellStyle name="Normal 3 2 2 5 2 2 3 3 3" xfId="6015"/>
    <cellStyle name="Normal 3 2 2 5 2 2 3 4" xfId="6016"/>
    <cellStyle name="Normal 3 2 2 5 2 2 3 4 2" xfId="6017"/>
    <cellStyle name="Normal 3 2 2 5 2 2 3 5" xfId="6018"/>
    <cellStyle name="Normal 3 2 2 5 2 2 4" xfId="6019"/>
    <cellStyle name="Normal 3 2 2 5 2 2 4 2" xfId="6020"/>
    <cellStyle name="Normal 3 2 2 5 2 2 4 2 2" xfId="6021"/>
    <cellStyle name="Normal 3 2 2 5 2 2 4 2 2 2" xfId="6022"/>
    <cellStyle name="Normal 3 2 2 5 2 2 4 2 3" xfId="6023"/>
    <cellStyle name="Normal 3 2 2 5 2 2 4 3" xfId="6024"/>
    <cellStyle name="Normal 3 2 2 5 2 2 4 3 2" xfId="6025"/>
    <cellStyle name="Normal 3 2 2 5 2 2 4 4" xfId="6026"/>
    <cellStyle name="Normal 3 2 2 5 2 2 5" xfId="6027"/>
    <cellStyle name="Normal 3 2 2 5 2 2 5 2" xfId="6028"/>
    <cellStyle name="Normal 3 2 2 5 2 2 5 2 2" xfId="6029"/>
    <cellStyle name="Normal 3 2 2 5 2 2 5 3" xfId="6030"/>
    <cellStyle name="Normal 3 2 2 5 2 2 6" xfId="6031"/>
    <cellStyle name="Normal 3 2 2 5 2 2 6 2" xfId="6032"/>
    <cellStyle name="Normal 3 2 2 5 2 2 7" xfId="6033"/>
    <cellStyle name="Normal 3 2 2 5 2 3" xfId="6034"/>
    <cellStyle name="Normal 3 2 2 5 2 3 2" xfId="6035"/>
    <cellStyle name="Normal 3 2 2 5 2 3 2 2" xfId="6036"/>
    <cellStyle name="Normal 3 2 2 5 2 3 2 2 2" xfId="6037"/>
    <cellStyle name="Normal 3 2 2 5 2 3 2 2 2 2" xfId="6038"/>
    <cellStyle name="Normal 3 2 2 5 2 3 2 2 2 2 2" xfId="6039"/>
    <cellStyle name="Normal 3 2 2 5 2 3 2 2 2 3" xfId="6040"/>
    <cellStyle name="Normal 3 2 2 5 2 3 2 2 3" xfId="6041"/>
    <cellStyle name="Normal 3 2 2 5 2 3 2 2 3 2" xfId="6042"/>
    <cellStyle name="Normal 3 2 2 5 2 3 2 2 4" xfId="6043"/>
    <cellStyle name="Normal 3 2 2 5 2 3 2 3" xfId="6044"/>
    <cellStyle name="Normal 3 2 2 5 2 3 2 3 2" xfId="6045"/>
    <cellStyle name="Normal 3 2 2 5 2 3 2 3 2 2" xfId="6046"/>
    <cellStyle name="Normal 3 2 2 5 2 3 2 3 3" xfId="6047"/>
    <cellStyle name="Normal 3 2 2 5 2 3 2 4" xfId="6048"/>
    <cellStyle name="Normal 3 2 2 5 2 3 2 4 2" xfId="6049"/>
    <cellStyle name="Normal 3 2 2 5 2 3 2 5" xfId="6050"/>
    <cellStyle name="Normal 3 2 2 5 2 3 3" xfId="6051"/>
    <cellStyle name="Normal 3 2 2 5 2 3 3 2" xfId="6052"/>
    <cellStyle name="Normal 3 2 2 5 2 3 3 2 2" xfId="6053"/>
    <cellStyle name="Normal 3 2 2 5 2 3 3 2 2 2" xfId="6054"/>
    <cellStyle name="Normal 3 2 2 5 2 3 3 2 3" xfId="6055"/>
    <cellStyle name="Normal 3 2 2 5 2 3 3 3" xfId="6056"/>
    <cellStyle name="Normal 3 2 2 5 2 3 3 3 2" xfId="6057"/>
    <cellStyle name="Normal 3 2 2 5 2 3 3 4" xfId="6058"/>
    <cellStyle name="Normal 3 2 2 5 2 3 4" xfId="6059"/>
    <cellStyle name="Normal 3 2 2 5 2 3 4 2" xfId="6060"/>
    <cellStyle name="Normal 3 2 2 5 2 3 4 2 2" xfId="6061"/>
    <cellStyle name="Normal 3 2 2 5 2 3 4 3" xfId="6062"/>
    <cellStyle name="Normal 3 2 2 5 2 3 5" xfId="6063"/>
    <cellStyle name="Normal 3 2 2 5 2 3 5 2" xfId="6064"/>
    <cellStyle name="Normal 3 2 2 5 2 3 6" xfId="6065"/>
    <cellStyle name="Normal 3 2 2 5 2 4" xfId="6066"/>
    <cellStyle name="Normal 3 2 2 5 2 4 2" xfId="6067"/>
    <cellStyle name="Normal 3 2 2 5 2 4 2 2" xfId="6068"/>
    <cellStyle name="Normal 3 2 2 5 2 4 2 2 2" xfId="6069"/>
    <cellStyle name="Normal 3 2 2 5 2 4 2 2 2 2" xfId="6070"/>
    <cellStyle name="Normal 3 2 2 5 2 4 2 2 3" xfId="6071"/>
    <cellStyle name="Normal 3 2 2 5 2 4 2 3" xfId="6072"/>
    <cellStyle name="Normal 3 2 2 5 2 4 2 3 2" xfId="6073"/>
    <cellStyle name="Normal 3 2 2 5 2 4 2 4" xfId="6074"/>
    <cellStyle name="Normal 3 2 2 5 2 4 3" xfId="6075"/>
    <cellStyle name="Normal 3 2 2 5 2 4 3 2" xfId="6076"/>
    <cellStyle name="Normal 3 2 2 5 2 4 3 2 2" xfId="6077"/>
    <cellStyle name="Normal 3 2 2 5 2 4 3 3" xfId="6078"/>
    <cellStyle name="Normal 3 2 2 5 2 4 4" xfId="6079"/>
    <cellStyle name="Normal 3 2 2 5 2 4 4 2" xfId="6080"/>
    <cellStyle name="Normal 3 2 2 5 2 4 5" xfId="6081"/>
    <cellStyle name="Normal 3 2 2 5 2 5" xfId="6082"/>
    <cellStyle name="Normal 3 2 2 5 2 5 2" xfId="6083"/>
    <cellStyle name="Normal 3 2 2 5 2 5 2 2" xfId="6084"/>
    <cellStyle name="Normal 3 2 2 5 2 5 2 2 2" xfId="6085"/>
    <cellStyle name="Normal 3 2 2 5 2 5 2 3" xfId="6086"/>
    <cellStyle name="Normal 3 2 2 5 2 5 3" xfId="6087"/>
    <cellStyle name="Normal 3 2 2 5 2 5 3 2" xfId="6088"/>
    <cellStyle name="Normal 3 2 2 5 2 5 4" xfId="6089"/>
    <cellStyle name="Normal 3 2 2 5 2 6" xfId="6090"/>
    <cellStyle name="Normal 3 2 2 5 2 6 2" xfId="6091"/>
    <cellStyle name="Normal 3 2 2 5 2 6 2 2" xfId="6092"/>
    <cellStyle name="Normal 3 2 2 5 2 6 3" xfId="6093"/>
    <cellStyle name="Normal 3 2 2 5 2 7" xfId="6094"/>
    <cellStyle name="Normal 3 2 2 5 2 7 2" xfId="6095"/>
    <cellStyle name="Normal 3 2 2 5 2 8" xfId="6096"/>
    <cellStyle name="Normal 3 2 2 5 3" xfId="6097"/>
    <cellStyle name="Normal 3 2 2 5 3 2" xfId="6098"/>
    <cellStyle name="Normal 3 2 2 5 3 2 2" xfId="6099"/>
    <cellStyle name="Normal 3 2 2 5 3 2 2 2" xfId="6100"/>
    <cellStyle name="Normal 3 2 2 5 3 2 2 2 2" xfId="6101"/>
    <cellStyle name="Normal 3 2 2 5 3 2 2 2 2 2" xfId="6102"/>
    <cellStyle name="Normal 3 2 2 5 3 2 2 2 2 2 2" xfId="6103"/>
    <cellStyle name="Normal 3 2 2 5 3 2 2 2 2 3" xfId="6104"/>
    <cellStyle name="Normal 3 2 2 5 3 2 2 2 3" xfId="6105"/>
    <cellStyle name="Normal 3 2 2 5 3 2 2 2 3 2" xfId="6106"/>
    <cellStyle name="Normal 3 2 2 5 3 2 2 2 4" xfId="6107"/>
    <cellStyle name="Normal 3 2 2 5 3 2 2 3" xfId="6108"/>
    <cellStyle name="Normal 3 2 2 5 3 2 2 3 2" xfId="6109"/>
    <cellStyle name="Normal 3 2 2 5 3 2 2 3 2 2" xfId="6110"/>
    <cellStyle name="Normal 3 2 2 5 3 2 2 3 3" xfId="6111"/>
    <cellStyle name="Normal 3 2 2 5 3 2 2 4" xfId="6112"/>
    <cellStyle name="Normal 3 2 2 5 3 2 2 4 2" xfId="6113"/>
    <cellStyle name="Normal 3 2 2 5 3 2 2 5" xfId="6114"/>
    <cellStyle name="Normal 3 2 2 5 3 2 3" xfId="6115"/>
    <cellStyle name="Normal 3 2 2 5 3 2 3 2" xfId="6116"/>
    <cellStyle name="Normal 3 2 2 5 3 2 3 2 2" xfId="6117"/>
    <cellStyle name="Normal 3 2 2 5 3 2 3 2 2 2" xfId="6118"/>
    <cellStyle name="Normal 3 2 2 5 3 2 3 2 3" xfId="6119"/>
    <cellStyle name="Normal 3 2 2 5 3 2 3 3" xfId="6120"/>
    <cellStyle name="Normal 3 2 2 5 3 2 3 3 2" xfId="6121"/>
    <cellStyle name="Normal 3 2 2 5 3 2 3 4" xfId="6122"/>
    <cellStyle name="Normal 3 2 2 5 3 2 4" xfId="6123"/>
    <cellStyle name="Normal 3 2 2 5 3 2 4 2" xfId="6124"/>
    <cellStyle name="Normal 3 2 2 5 3 2 4 2 2" xfId="6125"/>
    <cellStyle name="Normal 3 2 2 5 3 2 4 3" xfId="6126"/>
    <cellStyle name="Normal 3 2 2 5 3 2 5" xfId="6127"/>
    <cellStyle name="Normal 3 2 2 5 3 2 5 2" xfId="6128"/>
    <cellStyle name="Normal 3 2 2 5 3 2 6" xfId="6129"/>
    <cellStyle name="Normal 3 2 2 5 3 3" xfId="6130"/>
    <cellStyle name="Normal 3 2 2 5 3 3 2" xfId="6131"/>
    <cellStyle name="Normal 3 2 2 5 3 3 2 2" xfId="6132"/>
    <cellStyle name="Normal 3 2 2 5 3 3 2 2 2" xfId="6133"/>
    <cellStyle name="Normal 3 2 2 5 3 3 2 2 2 2" xfId="6134"/>
    <cellStyle name="Normal 3 2 2 5 3 3 2 2 3" xfId="6135"/>
    <cellStyle name="Normal 3 2 2 5 3 3 2 3" xfId="6136"/>
    <cellStyle name="Normal 3 2 2 5 3 3 2 3 2" xfId="6137"/>
    <cellStyle name="Normal 3 2 2 5 3 3 2 4" xfId="6138"/>
    <cellStyle name="Normal 3 2 2 5 3 3 3" xfId="6139"/>
    <cellStyle name="Normal 3 2 2 5 3 3 3 2" xfId="6140"/>
    <cellStyle name="Normal 3 2 2 5 3 3 3 2 2" xfId="6141"/>
    <cellStyle name="Normal 3 2 2 5 3 3 3 3" xfId="6142"/>
    <cellStyle name="Normal 3 2 2 5 3 3 4" xfId="6143"/>
    <cellStyle name="Normal 3 2 2 5 3 3 4 2" xfId="6144"/>
    <cellStyle name="Normal 3 2 2 5 3 3 5" xfId="6145"/>
    <cellStyle name="Normal 3 2 2 5 3 4" xfId="6146"/>
    <cellStyle name="Normal 3 2 2 5 3 4 2" xfId="6147"/>
    <cellStyle name="Normal 3 2 2 5 3 4 2 2" xfId="6148"/>
    <cellStyle name="Normal 3 2 2 5 3 4 2 2 2" xfId="6149"/>
    <cellStyle name="Normal 3 2 2 5 3 4 2 3" xfId="6150"/>
    <cellStyle name="Normal 3 2 2 5 3 4 3" xfId="6151"/>
    <cellStyle name="Normal 3 2 2 5 3 4 3 2" xfId="6152"/>
    <cellStyle name="Normal 3 2 2 5 3 4 4" xfId="6153"/>
    <cellStyle name="Normal 3 2 2 5 3 5" xfId="6154"/>
    <cellStyle name="Normal 3 2 2 5 3 5 2" xfId="6155"/>
    <cellStyle name="Normal 3 2 2 5 3 5 2 2" xfId="6156"/>
    <cellStyle name="Normal 3 2 2 5 3 5 3" xfId="6157"/>
    <cellStyle name="Normal 3 2 2 5 3 6" xfId="6158"/>
    <cellStyle name="Normal 3 2 2 5 3 6 2" xfId="6159"/>
    <cellStyle name="Normal 3 2 2 5 3 7" xfId="6160"/>
    <cellStyle name="Normal 3 2 2 5 4" xfId="6161"/>
    <cellStyle name="Normal 3 2 2 5 4 2" xfId="6162"/>
    <cellStyle name="Normal 3 2 2 5 4 2 2" xfId="6163"/>
    <cellStyle name="Normal 3 2 2 5 4 2 2 2" xfId="6164"/>
    <cellStyle name="Normal 3 2 2 5 4 2 2 2 2" xfId="6165"/>
    <cellStyle name="Normal 3 2 2 5 4 2 2 2 2 2" xfId="6166"/>
    <cellStyle name="Normal 3 2 2 5 4 2 2 2 3" xfId="6167"/>
    <cellStyle name="Normal 3 2 2 5 4 2 2 3" xfId="6168"/>
    <cellStyle name="Normal 3 2 2 5 4 2 2 3 2" xfId="6169"/>
    <cellStyle name="Normal 3 2 2 5 4 2 2 4" xfId="6170"/>
    <cellStyle name="Normal 3 2 2 5 4 2 3" xfId="6171"/>
    <cellStyle name="Normal 3 2 2 5 4 2 3 2" xfId="6172"/>
    <cellStyle name="Normal 3 2 2 5 4 2 3 2 2" xfId="6173"/>
    <cellStyle name="Normal 3 2 2 5 4 2 3 3" xfId="6174"/>
    <cellStyle name="Normal 3 2 2 5 4 2 4" xfId="6175"/>
    <cellStyle name="Normal 3 2 2 5 4 2 4 2" xfId="6176"/>
    <cellStyle name="Normal 3 2 2 5 4 2 5" xfId="6177"/>
    <cellStyle name="Normal 3 2 2 5 4 3" xfId="6178"/>
    <cellStyle name="Normal 3 2 2 5 4 3 2" xfId="6179"/>
    <cellStyle name="Normal 3 2 2 5 4 3 2 2" xfId="6180"/>
    <cellStyle name="Normal 3 2 2 5 4 3 2 2 2" xfId="6181"/>
    <cellStyle name="Normal 3 2 2 5 4 3 2 3" xfId="6182"/>
    <cellStyle name="Normal 3 2 2 5 4 3 3" xfId="6183"/>
    <cellStyle name="Normal 3 2 2 5 4 3 3 2" xfId="6184"/>
    <cellStyle name="Normal 3 2 2 5 4 3 4" xfId="6185"/>
    <cellStyle name="Normal 3 2 2 5 4 4" xfId="6186"/>
    <cellStyle name="Normal 3 2 2 5 4 4 2" xfId="6187"/>
    <cellStyle name="Normal 3 2 2 5 4 4 2 2" xfId="6188"/>
    <cellStyle name="Normal 3 2 2 5 4 4 3" xfId="6189"/>
    <cellStyle name="Normal 3 2 2 5 4 5" xfId="6190"/>
    <cellStyle name="Normal 3 2 2 5 4 5 2" xfId="6191"/>
    <cellStyle name="Normal 3 2 2 5 4 6" xfId="6192"/>
    <cellStyle name="Normal 3 2 2 5 5" xfId="6193"/>
    <cellStyle name="Normal 3 2 2 5 5 2" xfId="6194"/>
    <cellStyle name="Normal 3 2 2 5 5 2 2" xfId="6195"/>
    <cellStyle name="Normal 3 2 2 5 5 2 2 2" xfId="6196"/>
    <cellStyle name="Normal 3 2 2 5 5 2 2 2 2" xfId="6197"/>
    <cellStyle name="Normal 3 2 2 5 5 2 2 3" xfId="6198"/>
    <cellStyle name="Normal 3 2 2 5 5 2 3" xfId="6199"/>
    <cellStyle name="Normal 3 2 2 5 5 2 3 2" xfId="6200"/>
    <cellStyle name="Normal 3 2 2 5 5 2 4" xfId="6201"/>
    <cellStyle name="Normal 3 2 2 5 5 3" xfId="6202"/>
    <cellStyle name="Normal 3 2 2 5 5 3 2" xfId="6203"/>
    <cellStyle name="Normal 3 2 2 5 5 3 2 2" xfId="6204"/>
    <cellStyle name="Normal 3 2 2 5 5 3 3" xfId="6205"/>
    <cellStyle name="Normal 3 2 2 5 5 4" xfId="6206"/>
    <cellStyle name="Normal 3 2 2 5 5 4 2" xfId="6207"/>
    <cellStyle name="Normal 3 2 2 5 5 5" xfId="6208"/>
    <cellStyle name="Normal 3 2 2 5 6" xfId="6209"/>
    <cellStyle name="Normal 3 2 2 5 6 2" xfId="6210"/>
    <cellStyle name="Normal 3 2 2 5 6 2 2" xfId="6211"/>
    <cellStyle name="Normal 3 2 2 5 6 2 2 2" xfId="6212"/>
    <cellStyle name="Normal 3 2 2 5 6 2 3" xfId="6213"/>
    <cellStyle name="Normal 3 2 2 5 6 3" xfId="6214"/>
    <cellStyle name="Normal 3 2 2 5 6 3 2" xfId="6215"/>
    <cellStyle name="Normal 3 2 2 5 6 4" xfId="6216"/>
    <cellStyle name="Normal 3 2 2 5 7" xfId="6217"/>
    <cellStyle name="Normal 3 2 2 5 7 2" xfId="6218"/>
    <cellStyle name="Normal 3 2 2 5 7 2 2" xfId="6219"/>
    <cellStyle name="Normal 3 2 2 5 7 3" xfId="6220"/>
    <cellStyle name="Normal 3 2 2 5 8" xfId="6221"/>
    <cellStyle name="Normal 3 2 2 5 8 2" xfId="6222"/>
    <cellStyle name="Normal 3 2 2 5 9" xfId="6223"/>
    <cellStyle name="Normal 3 2 2 6" xfId="6224"/>
    <cellStyle name="Normal 3 2 2 6 2" xfId="6225"/>
    <cellStyle name="Normal 3 2 2 6 2 2" xfId="6226"/>
    <cellStyle name="Normal 3 2 2 6 2 2 2" xfId="6227"/>
    <cellStyle name="Normal 3 2 2 6 2 2 2 2" xfId="6228"/>
    <cellStyle name="Normal 3 2 2 6 2 2 2 2 2" xfId="6229"/>
    <cellStyle name="Normal 3 2 2 6 2 2 2 2 2 2" xfId="6230"/>
    <cellStyle name="Normal 3 2 2 6 2 2 2 2 2 2 2" xfId="6231"/>
    <cellStyle name="Normal 3 2 2 6 2 2 2 2 2 3" xfId="6232"/>
    <cellStyle name="Normal 3 2 2 6 2 2 2 2 3" xfId="6233"/>
    <cellStyle name="Normal 3 2 2 6 2 2 2 2 3 2" xfId="6234"/>
    <cellStyle name="Normal 3 2 2 6 2 2 2 2 4" xfId="6235"/>
    <cellStyle name="Normal 3 2 2 6 2 2 2 3" xfId="6236"/>
    <cellStyle name="Normal 3 2 2 6 2 2 2 3 2" xfId="6237"/>
    <cellStyle name="Normal 3 2 2 6 2 2 2 3 2 2" xfId="6238"/>
    <cellStyle name="Normal 3 2 2 6 2 2 2 3 3" xfId="6239"/>
    <cellStyle name="Normal 3 2 2 6 2 2 2 4" xfId="6240"/>
    <cellStyle name="Normal 3 2 2 6 2 2 2 4 2" xfId="6241"/>
    <cellStyle name="Normal 3 2 2 6 2 2 2 5" xfId="6242"/>
    <cellStyle name="Normal 3 2 2 6 2 2 3" xfId="6243"/>
    <cellStyle name="Normal 3 2 2 6 2 2 3 2" xfId="6244"/>
    <cellStyle name="Normal 3 2 2 6 2 2 3 2 2" xfId="6245"/>
    <cellStyle name="Normal 3 2 2 6 2 2 3 2 2 2" xfId="6246"/>
    <cellStyle name="Normal 3 2 2 6 2 2 3 2 3" xfId="6247"/>
    <cellStyle name="Normal 3 2 2 6 2 2 3 3" xfId="6248"/>
    <cellStyle name="Normal 3 2 2 6 2 2 3 3 2" xfId="6249"/>
    <cellStyle name="Normal 3 2 2 6 2 2 3 4" xfId="6250"/>
    <cellStyle name="Normal 3 2 2 6 2 2 4" xfId="6251"/>
    <cellStyle name="Normal 3 2 2 6 2 2 4 2" xfId="6252"/>
    <cellStyle name="Normal 3 2 2 6 2 2 4 2 2" xfId="6253"/>
    <cellStyle name="Normal 3 2 2 6 2 2 4 3" xfId="6254"/>
    <cellStyle name="Normal 3 2 2 6 2 2 5" xfId="6255"/>
    <cellStyle name="Normal 3 2 2 6 2 2 5 2" xfId="6256"/>
    <cellStyle name="Normal 3 2 2 6 2 2 6" xfId="6257"/>
    <cellStyle name="Normal 3 2 2 6 2 3" xfId="6258"/>
    <cellStyle name="Normal 3 2 2 6 2 3 2" xfId="6259"/>
    <cellStyle name="Normal 3 2 2 6 2 3 2 2" xfId="6260"/>
    <cellStyle name="Normal 3 2 2 6 2 3 2 2 2" xfId="6261"/>
    <cellStyle name="Normal 3 2 2 6 2 3 2 2 2 2" xfId="6262"/>
    <cellStyle name="Normal 3 2 2 6 2 3 2 2 3" xfId="6263"/>
    <cellStyle name="Normal 3 2 2 6 2 3 2 3" xfId="6264"/>
    <cellStyle name="Normal 3 2 2 6 2 3 2 3 2" xfId="6265"/>
    <cellStyle name="Normal 3 2 2 6 2 3 2 4" xfId="6266"/>
    <cellStyle name="Normal 3 2 2 6 2 3 3" xfId="6267"/>
    <cellStyle name="Normal 3 2 2 6 2 3 3 2" xfId="6268"/>
    <cellStyle name="Normal 3 2 2 6 2 3 3 2 2" xfId="6269"/>
    <cellStyle name="Normal 3 2 2 6 2 3 3 3" xfId="6270"/>
    <cellStyle name="Normal 3 2 2 6 2 3 4" xfId="6271"/>
    <cellStyle name="Normal 3 2 2 6 2 3 4 2" xfId="6272"/>
    <cellStyle name="Normal 3 2 2 6 2 3 5" xfId="6273"/>
    <cellStyle name="Normal 3 2 2 6 2 4" xfId="6274"/>
    <cellStyle name="Normal 3 2 2 6 2 4 2" xfId="6275"/>
    <cellStyle name="Normal 3 2 2 6 2 4 2 2" xfId="6276"/>
    <cellStyle name="Normal 3 2 2 6 2 4 2 2 2" xfId="6277"/>
    <cellStyle name="Normal 3 2 2 6 2 4 2 3" xfId="6278"/>
    <cellStyle name="Normal 3 2 2 6 2 4 3" xfId="6279"/>
    <cellStyle name="Normal 3 2 2 6 2 4 3 2" xfId="6280"/>
    <cellStyle name="Normal 3 2 2 6 2 4 4" xfId="6281"/>
    <cellStyle name="Normal 3 2 2 6 2 5" xfId="6282"/>
    <cellStyle name="Normal 3 2 2 6 2 5 2" xfId="6283"/>
    <cellStyle name="Normal 3 2 2 6 2 5 2 2" xfId="6284"/>
    <cellStyle name="Normal 3 2 2 6 2 5 3" xfId="6285"/>
    <cellStyle name="Normal 3 2 2 6 2 6" xfId="6286"/>
    <cellStyle name="Normal 3 2 2 6 2 6 2" xfId="6287"/>
    <cellStyle name="Normal 3 2 2 6 2 7" xfId="6288"/>
    <cellStyle name="Normal 3 2 2 6 3" xfId="6289"/>
    <cellStyle name="Normal 3 2 2 6 3 2" xfId="6290"/>
    <cellStyle name="Normal 3 2 2 6 3 2 2" xfId="6291"/>
    <cellStyle name="Normal 3 2 2 6 3 2 2 2" xfId="6292"/>
    <cellStyle name="Normal 3 2 2 6 3 2 2 2 2" xfId="6293"/>
    <cellStyle name="Normal 3 2 2 6 3 2 2 2 2 2" xfId="6294"/>
    <cellStyle name="Normal 3 2 2 6 3 2 2 2 3" xfId="6295"/>
    <cellStyle name="Normal 3 2 2 6 3 2 2 3" xfId="6296"/>
    <cellStyle name="Normal 3 2 2 6 3 2 2 3 2" xfId="6297"/>
    <cellStyle name="Normal 3 2 2 6 3 2 2 4" xfId="6298"/>
    <cellStyle name="Normal 3 2 2 6 3 2 3" xfId="6299"/>
    <cellStyle name="Normal 3 2 2 6 3 2 3 2" xfId="6300"/>
    <cellStyle name="Normal 3 2 2 6 3 2 3 2 2" xfId="6301"/>
    <cellStyle name="Normal 3 2 2 6 3 2 3 3" xfId="6302"/>
    <cellStyle name="Normal 3 2 2 6 3 2 4" xfId="6303"/>
    <cellStyle name="Normal 3 2 2 6 3 2 4 2" xfId="6304"/>
    <cellStyle name="Normal 3 2 2 6 3 2 5" xfId="6305"/>
    <cellStyle name="Normal 3 2 2 6 3 3" xfId="6306"/>
    <cellStyle name="Normal 3 2 2 6 3 3 2" xfId="6307"/>
    <cellStyle name="Normal 3 2 2 6 3 3 2 2" xfId="6308"/>
    <cellStyle name="Normal 3 2 2 6 3 3 2 2 2" xfId="6309"/>
    <cellStyle name="Normal 3 2 2 6 3 3 2 3" xfId="6310"/>
    <cellStyle name="Normal 3 2 2 6 3 3 3" xfId="6311"/>
    <cellStyle name="Normal 3 2 2 6 3 3 3 2" xfId="6312"/>
    <cellStyle name="Normal 3 2 2 6 3 3 4" xfId="6313"/>
    <cellStyle name="Normal 3 2 2 6 3 4" xfId="6314"/>
    <cellStyle name="Normal 3 2 2 6 3 4 2" xfId="6315"/>
    <cellStyle name="Normal 3 2 2 6 3 4 2 2" xfId="6316"/>
    <cellStyle name="Normal 3 2 2 6 3 4 3" xfId="6317"/>
    <cellStyle name="Normal 3 2 2 6 3 5" xfId="6318"/>
    <cellStyle name="Normal 3 2 2 6 3 5 2" xfId="6319"/>
    <cellStyle name="Normal 3 2 2 6 3 6" xfId="6320"/>
    <cellStyle name="Normal 3 2 2 6 4" xfId="6321"/>
    <cellStyle name="Normal 3 2 2 6 4 2" xfId="6322"/>
    <cellStyle name="Normal 3 2 2 6 4 2 2" xfId="6323"/>
    <cellStyle name="Normal 3 2 2 6 4 2 2 2" xfId="6324"/>
    <cellStyle name="Normal 3 2 2 6 4 2 2 2 2" xfId="6325"/>
    <cellStyle name="Normal 3 2 2 6 4 2 2 3" xfId="6326"/>
    <cellStyle name="Normal 3 2 2 6 4 2 3" xfId="6327"/>
    <cellStyle name="Normal 3 2 2 6 4 2 3 2" xfId="6328"/>
    <cellStyle name="Normal 3 2 2 6 4 2 4" xfId="6329"/>
    <cellStyle name="Normal 3 2 2 6 4 3" xfId="6330"/>
    <cellStyle name="Normal 3 2 2 6 4 3 2" xfId="6331"/>
    <cellStyle name="Normal 3 2 2 6 4 3 2 2" xfId="6332"/>
    <cellStyle name="Normal 3 2 2 6 4 3 3" xfId="6333"/>
    <cellStyle name="Normal 3 2 2 6 4 4" xfId="6334"/>
    <cellStyle name="Normal 3 2 2 6 4 4 2" xfId="6335"/>
    <cellStyle name="Normal 3 2 2 6 4 5" xfId="6336"/>
    <cellStyle name="Normal 3 2 2 6 5" xfId="6337"/>
    <cellStyle name="Normal 3 2 2 6 5 2" xfId="6338"/>
    <cellStyle name="Normal 3 2 2 6 5 2 2" xfId="6339"/>
    <cellStyle name="Normal 3 2 2 6 5 2 2 2" xfId="6340"/>
    <cellStyle name="Normal 3 2 2 6 5 2 3" xfId="6341"/>
    <cellStyle name="Normal 3 2 2 6 5 3" xfId="6342"/>
    <cellStyle name="Normal 3 2 2 6 5 3 2" xfId="6343"/>
    <cellStyle name="Normal 3 2 2 6 5 4" xfId="6344"/>
    <cellStyle name="Normal 3 2 2 6 6" xfId="6345"/>
    <cellStyle name="Normal 3 2 2 6 6 2" xfId="6346"/>
    <cellStyle name="Normal 3 2 2 6 6 2 2" xfId="6347"/>
    <cellStyle name="Normal 3 2 2 6 6 3" xfId="6348"/>
    <cellStyle name="Normal 3 2 2 6 7" xfId="6349"/>
    <cellStyle name="Normal 3 2 2 6 7 2" xfId="6350"/>
    <cellStyle name="Normal 3 2 2 6 8" xfId="6351"/>
    <cellStyle name="Normal 3 2 2 7" xfId="6352"/>
    <cellStyle name="Normal 3 2 2 7 2" xfId="6353"/>
    <cellStyle name="Normal 3 2 2 7 2 2" xfId="6354"/>
    <cellStyle name="Normal 3 2 2 7 2 2 2" xfId="6355"/>
    <cellStyle name="Normal 3 2 2 7 2 2 2 2" xfId="6356"/>
    <cellStyle name="Normal 3 2 2 7 2 2 2 2 2" xfId="6357"/>
    <cellStyle name="Normal 3 2 2 7 2 2 2 2 2 2" xfId="6358"/>
    <cellStyle name="Normal 3 2 2 7 2 2 2 2 3" xfId="6359"/>
    <cellStyle name="Normal 3 2 2 7 2 2 2 3" xfId="6360"/>
    <cellStyle name="Normal 3 2 2 7 2 2 2 3 2" xfId="6361"/>
    <cellStyle name="Normal 3 2 2 7 2 2 2 4" xfId="6362"/>
    <cellStyle name="Normal 3 2 2 7 2 2 3" xfId="6363"/>
    <cellStyle name="Normal 3 2 2 7 2 2 3 2" xfId="6364"/>
    <cellStyle name="Normal 3 2 2 7 2 2 3 2 2" xfId="6365"/>
    <cellStyle name="Normal 3 2 2 7 2 2 3 3" xfId="6366"/>
    <cellStyle name="Normal 3 2 2 7 2 2 4" xfId="6367"/>
    <cellStyle name="Normal 3 2 2 7 2 2 4 2" xfId="6368"/>
    <cellStyle name="Normal 3 2 2 7 2 2 5" xfId="6369"/>
    <cellStyle name="Normal 3 2 2 7 2 3" xfId="6370"/>
    <cellStyle name="Normal 3 2 2 7 2 3 2" xfId="6371"/>
    <cellStyle name="Normal 3 2 2 7 2 3 2 2" xfId="6372"/>
    <cellStyle name="Normal 3 2 2 7 2 3 2 2 2" xfId="6373"/>
    <cellStyle name="Normal 3 2 2 7 2 3 2 3" xfId="6374"/>
    <cellStyle name="Normal 3 2 2 7 2 3 3" xfId="6375"/>
    <cellStyle name="Normal 3 2 2 7 2 3 3 2" xfId="6376"/>
    <cellStyle name="Normal 3 2 2 7 2 3 4" xfId="6377"/>
    <cellStyle name="Normal 3 2 2 7 2 4" xfId="6378"/>
    <cellStyle name="Normal 3 2 2 7 2 4 2" xfId="6379"/>
    <cellStyle name="Normal 3 2 2 7 2 4 2 2" xfId="6380"/>
    <cellStyle name="Normal 3 2 2 7 2 4 3" xfId="6381"/>
    <cellStyle name="Normal 3 2 2 7 2 5" xfId="6382"/>
    <cellStyle name="Normal 3 2 2 7 2 5 2" xfId="6383"/>
    <cellStyle name="Normal 3 2 2 7 2 6" xfId="6384"/>
    <cellStyle name="Normal 3 2 2 7 3" xfId="6385"/>
    <cellStyle name="Normal 3 2 2 7 3 2" xfId="6386"/>
    <cellStyle name="Normal 3 2 2 7 3 2 2" xfId="6387"/>
    <cellStyle name="Normal 3 2 2 7 3 2 2 2" xfId="6388"/>
    <cellStyle name="Normal 3 2 2 7 3 2 2 2 2" xfId="6389"/>
    <cellStyle name="Normal 3 2 2 7 3 2 2 3" xfId="6390"/>
    <cellStyle name="Normal 3 2 2 7 3 2 3" xfId="6391"/>
    <cellStyle name="Normal 3 2 2 7 3 2 3 2" xfId="6392"/>
    <cellStyle name="Normal 3 2 2 7 3 2 4" xfId="6393"/>
    <cellStyle name="Normal 3 2 2 7 3 3" xfId="6394"/>
    <cellStyle name="Normal 3 2 2 7 3 3 2" xfId="6395"/>
    <cellStyle name="Normal 3 2 2 7 3 3 2 2" xfId="6396"/>
    <cellStyle name="Normal 3 2 2 7 3 3 3" xfId="6397"/>
    <cellStyle name="Normal 3 2 2 7 3 4" xfId="6398"/>
    <cellStyle name="Normal 3 2 2 7 3 4 2" xfId="6399"/>
    <cellStyle name="Normal 3 2 2 7 3 5" xfId="6400"/>
    <cellStyle name="Normal 3 2 2 7 4" xfId="6401"/>
    <cellStyle name="Normal 3 2 2 7 4 2" xfId="6402"/>
    <cellStyle name="Normal 3 2 2 7 4 2 2" xfId="6403"/>
    <cellStyle name="Normal 3 2 2 7 4 2 2 2" xfId="6404"/>
    <cellStyle name="Normal 3 2 2 7 4 2 3" xfId="6405"/>
    <cellStyle name="Normal 3 2 2 7 4 3" xfId="6406"/>
    <cellStyle name="Normal 3 2 2 7 4 3 2" xfId="6407"/>
    <cellStyle name="Normal 3 2 2 7 4 4" xfId="6408"/>
    <cellStyle name="Normal 3 2 2 7 5" xfId="6409"/>
    <cellStyle name="Normal 3 2 2 7 5 2" xfId="6410"/>
    <cellStyle name="Normal 3 2 2 7 5 2 2" xfId="6411"/>
    <cellStyle name="Normal 3 2 2 7 5 3" xfId="6412"/>
    <cellStyle name="Normal 3 2 2 7 6" xfId="6413"/>
    <cellStyle name="Normal 3 2 2 7 6 2" xfId="6414"/>
    <cellStyle name="Normal 3 2 2 7 7" xfId="6415"/>
    <cellStyle name="Normal 3 2 2 8" xfId="6416"/>
    <cellStyle name="Normal 3 2 2 8 2" xfId="6417"/>
    <cellStyle name="Normal 3 2 2 8 2 2" xfId="6418"/>
    <cellStyle name="Normal 3 2 2 8 2 2 2" xfId="6419"/>
    <cellStyle name="Normal 3 2 2 8 2 2 2 2" xfId="6420"/>
    <cellStyle name="Normal 3 2 2 8 2 2 2 2 2" xfId="6421"/>
    <cellStyle name="Normal 3 2 2 8 2 2 2 3" xfId="6422"/>
    <cellStyle name="Normal 3 2 2 8 2 2 3" xfId="6423"/>
    <cellStyle name="Normal 3 2 2 8 2 2 3 2" xfId="6424"/>
    <cellStyle name="Normal 3 2 2 8 2 2 4" xfId="6425"/>
    <cellStyle name="Normal 3 2 2 8 2 3" xfId="6426"/>
    <cellStyle name="Normal 3 2 2 8 2 3 2" xfId="6427"/>
    <cellStyle name="Normal 3 2 2 8 2 3 2 2" xfId="6428"/>
    <cellStyle name="Normal 3 2 2 8 2 3 3" xfId="6429"/>
    <cellStyle name="Normal 3 2 2 8 2 4" xfId="6430"/>
    <cellStyle name="Normal 3 2 2 8 2 4 2" xfId="6431"/>
    <cellStyle name="Normal 3 2 2 8 2 5" xfId="6432"/>
    <cellStyle name="Normal 3 2 2 8 3" xfId="6433"/>
    <cellStyle name="Normal 3 2 2 8 3 2" xfId="6434"/>
    <cellStyle name="Normal 3 2 2 8 3 2 2" xfId="6435"/>
    <cellStyle name="Normal 3 2 2 8 3 2 2 2" xfId="6436"/>
    <cellStyle name="Normal 3 2 2 8 3 2 3" xfId="6437"/>
    <cellStyle name="Normal 3 2 2 8 3 3" xfId="6438"/>
    <cellStyle name="Normal 3 2 2 8 3 3 2" xfId="6439"/>
    <cellStyle name="Normal 3 2 2 8 3 4" xfId="6440"/>
    <cellStyle name="Normal 3 2 2 8 4" xfId="6441"/>
    <cellStyle name="Normal 3 2 2 8 4 2" xfId="6442"/>
    <cellStyle name="Normal 3 2 2 8 4 2 2" xfId="6443"/>
    <cellStyle name="Normal 3 2 2 8 4 3" xfId="6444"/>
    <cellStyle name="Normal 3 2 2 8 5" xfId="6445"/>
    <cellStyle name="Normal 3 2 2 8 5 2" xfId="6446"/>
    <cellStyle name="Normal 3 2 2 8 6" xfId="6447"/>
    <cellStyle name="Normal 3 2 2 9" xfId="6448"/>
    <cellStyle name="Normal 3 2 2 9 2" xfId="6449"/>
    <cellStyle name="Normal 3 2 2 9 2 2" xfId="6450"/>
    <cellStyle name="Normal 3 2 2 9 2 2 2" xfId="6451"/>
    <cellStyle name="Normal 3 2 2 9 2 2 2 2" xfId="6452"/>
    <cellStyle name="Normal 3 2 2 9 2 2 3" xfId="6453"/>
    <cellStyle name="Normal 3 2 2 9 2 3" xfId="6454"/>
    <cellStyle name="Normal 3 2 2 9 2 3 2" xfId="6455"/>
    <cellStyle name="Normal 3 2 2 9 2 4" xfId="6456"/>
    <cellStyle name="Normal 3 2 2 9 3" xfId="6457"/>
    <cellStyle name="Normal 3 2 2 9 3 2" xfId="6458"/>
    <cellStyle name="Normal 3 2 2 9 3 2 2" xfId="6459"/>
    <cellStyle name="Normal 3 2 2 9 3 3" xfId="6460"/>
    <cellStyle name="Normal 3 2 2 9 4" xfId="6461"/>
    <cellStyle name="Normal 3 2 2 9 4 2" xfId="6462"/>
    <cellStyle name="Normal 3 2 2 9 5" xfId="6463"/>
    <cellStyle name="Normal 3 2 3" xfId="6464"/>
    <cellStyle name="Normal 3 2 3 10" xfId="6465"/>
    <cellStyle name="Normal 3 2 3 10 2" xfId="6466"/>
    <cellStyle name="Normal 3 2 3 10 2 2" xfId="6467"/>
    <cellStyle name="Normal 3 2 3 10 3" xfId="6468"/>
    <cellStyle name="Normal 3 2 3 11" xfId="6469"/>
    <cellStyle name="Normal 3 2 3 11 2" xfId="6470"/>
    <cellStyle name="Normal 3 2 3 12" xfId="6471"/>
    <cellStyle name="Normal 3 2 3 13" xfId="6472"/>
    <cellStyle name="Normal 3 2 3 2" xfId="6473"/>
    <cellStyle name="Normal 3 2 3 2 10" xfId="6474"/>
    <cellStyle name="Normal 3 2 3 2 10 2" xfId="6475"/>
    <cellStyle name="Normal 3 2 3 2 11" xfId="6476"/>
    <cellStyle name="Normal 3 2 3 2 2" xfId="6477"/>
    <cellStyle name="Normal 3 2 3 2 2 10" xfId="6478"/>
    <cellStyle name="Normal 3 2 3 2 2 2" xfId="6479"/>
    <cellStyle name="Normal 3 2 3 2 2 2 2" xfId="6480"/>
    <cellStyle name="Normal 3 2 3 2 2 2 2 2" xfId="6481"/>
    <cellStyle name="Normal 3 2 3 2 2 2 2 2 2" xfId="6482"/>
    <cellStyle name="Normal 3 2 3 2 2 2 2 2 2 2" xfId="6483"/>
    <cellStyle name="Normal 3 2 3 2 2 2 2 2 2 2 2" xfId="6484"/>
    <cellStyle name="Normal 3 2 3 2 2 2 2 2 2 2 2 2" xfId="6485"/>
    <cellStyle name="Normal 3 2 3 2 2 2 2 2 2 2 2 2 2" xfId="6486"/>
    <cellStyle name="Normal 3 2 3 2 2 2 2 2 2 2 2 2 2 2" xfId="6487"/>
    <cellStyle name="Normal 3 2 3 2 2 2 2 2 2 2 2 2 3" xfId="6488"/>
    <cellStyle name="Normal 3 2 3 2 2 2 2 2 2 2 2 3" xfId="6489"/>
    <cellStyle name="Normal 3 2 3 2 2 2 2 2 2 2 2 3 2" xfId="6490"/>
    <cellStyle name="Normal 3 2 3 2 2 2 2 2 2 2 2 4" xfId="6491"/>
    <cellStyle name="Normal 3 2 3 2 2 2 2 2 2 2 3" xfId="6492"/>
    <cellStyle name="Normal 3 2 3 2 2 2 2 2 2 2 3 2" xfId="6493"/>
    <cellStyle name="Normal 3 2 3 2 2 2 2 2 2 2 3 2 2" xfId="6494"/>
    <cellStyle name="Normal 3 2 3 2 2 2 2 2 2 2 3 3" xfId="6495"/>
    <cellStyle name="Normal 3 2 3 2 2 2 2 2 2 2 4" xfId="6496"/>
    <cellStyle name="Normal 3 2 3 2 2 2 2 2 2 2 4 2" xfId="6497"/>
    <cellStyle name="Normal 3 2 3 2 2 2 2 2 2 2 5" xfId="6498"/>
    <cellStyle name="Normal 3 2 3 2 2 2 2 2 2 3" xfId="6499"/>
    <cellStyle name="Normal 3 2 3 2 2 2 2 2 2 3 2" xfId="6500"/>
    <cellStyle name="Normal 3 2 3 2 2 2 2 2 2 3 2 2" xfId="6501"/>
    <cellStyle name="Normal 3 2 3 2 2 2 2 2 2 3 2 2 2" xfId="6502"/>
    <cellStyle name="Normal 3 2 3 2 2 2 2 2 2 3 2 3" xfId="6503"/>
    <cellStyle name="Normal 3 2 3 2 2 2 2 2 2 3 3" xfId="6504"/>
    <cellStyle name="Normal 3 2 3 2 2 2 2 2 2 3 3 2" xfId="6505"/>
    <cellStyle name="Normal 3 2 3 2 2 2 2 2 2 3 4" xfId="6506"/>
    <cellStyle name="Normal 3 2 3 2 2 2 2 2 2 4" xfId="6507"/>
    <cellStyle name="Normal 3 2 3 2 2 2 2 2 2 4 2" xfId="6508"/>
    <cellStyle name="Normal 3 2 3 2 2 2 2 2 2 4 2 2" xfId="6509"/>
    <cellStyle name="Normal 3 2 3 2 2 2 2 2 2 4 3" xfId="6510"/>
    <cellStyle name="Normal 3 2 3 2 2 2 2 2 2 5" xfId="6511"/>
    <cellStyle name="Normal 3 2 3 2 2 2 2 2 2 5 2" xfId="6512"/>
    <cellStyle name="Normal 3 2 3 2 2 2 2 2 2 6" xfId="6513"/>
    <cellStyle name="Normal 3 2 3 2 2 2 2 2 3" xfId="6514"/>
    <cellStyle name="Normal 3 2 3 2 2 2 2 2 3 2" xfId="6515"/>
    <cellStyle name="Normal 3 2 3 2 2 2 2 2 3 2 2" xfId="6516"/>
    <cellStyle name="Normal 3 2 3 2 2 2 2 2 3 2 2 2" xfId="6517"/>
    <cellStyle name="Normal 3 2 3 2 2 2 2 2 3 2 2 2 2" xfId="6518"/>
    <cellStyle name="Normal 3 2 3 2 2 2 2 2 3 2 2 3" xfId="6519"/>
    <cellStyle name="Normal 3 2 3 2 2 2 2 2 3 2 3" xfId="6520"/>
    <cellStyle name="Normal 3 2 3 2 2 2 2 2 3 2 3 2" xfId="6521"/>
    <cellStyle name="Normal 3 2 3 2 2 2 2 2 3 2 4" xfId="6522"/>
    <cellStyle name="Normal 3 2 3 2 2 2 2 2 3 3" xfId="6523"/>
    <cellStyle name="Normal 3 2 3 2 2 2 2 2 3 3 2" xfId="6524"/>
    <cellStyle name="Normal 3 2 3 2 2 2 2 2 3 3 2 2" xfId="6525"/>
    <cellStyle name="Normal 3 2 3 2 2 2 2 2 3 3 3" xfId="6526"/>
    <cellStyle name="Normal 3 2 3 2 2 2 2 2 3 4" xfId="6527"/>
    <cellStyle name="Normal 3 2 3 2 2 2 2 2 3 4 2" xfId="6528"/>
    <cellStyle name="Normal 3 2 3 2 2 2 2 2 3 5" xfId="6529"/>
    <cellStyle name="Normal 3 2 3 2 2 2 2 2 4" xfId="6530"/>
    <cellStyle name="Normal 3 2 3 2 2 2 2 2 4 2" xfId="6531"/>
    <cellStyle name="Normal 3 2 3 2 2 2 2 2 4 2 2" xfId="6532"/>
    <cellStyle name="Normal 3 2 3 2 2 2 2 2 4 2 2 2" xfId="6533"/>
    <cellStyle name="Normal 3 2 3 2 2 2 2 2 4 2 3" xfId="6534"/>
    <cellStyle name="Normal 3 2 3 2 2 2 2 2 4 3" xfId="6535"/>
    <cellStyle name="Normal 3 2 3 2 2 2 2 2 4 3 2" xfId="6536"/>
    <cellStyle name="Normal 3 2 3 2 2 2 2 2 4 4" xfId="6537"/>
    <cellStyle name="Normal 3 2 3 2 2 2 2 2 5" xfId="6538"/>
    <cellStyle name="Normal 3 2 3 2 2 2 2 2 5 2" xfId="6539"/>
    <cellStyle name="Normal 3 2 3 2 2 2 2 2 5 2 2" xfId="6540"/>
    <cellStyle name="Normal 3 2 3 2 2 2 2 2 5 3" xfId="6541"/>
    <cellStyle name="Normal 3 2 3 2 2 2 2 2 6" xfId="6542"/>
    <cellStyle name="Normal 3 2 3 2 2 2 2 2 6 2" xfId="6543"/>
    <cellStyle name="Normal 3 2 3 2 2 2 2 2 7" xfId="6544"/>
    <cellStyle name="Normal 3 2 3 2 2 2 2 3" xfId="6545"/>
    <cellStyle name="Normal 3 2 3 2 2 2 2 3 2" xfId="6546"/>
    <cellStyle name="Normal 3 2 3 2 2 2 2 3 2 2" xfId="6547"/>
    <cellStyle name="Normal 3 2 3 2 2 2 2 3 2 2 2" xfId="6548"/>
    <cellStyle name="Normal 3 2 3 2 2 2 2 3 2 2 2 2" xfId="6549"/>
    <cellStyle name="Normal 3 2 3 2 2 2 2 3 2 2 2 2 2" xfId="6550"/>
    <cellStyle name="Normal 3 2 3 2 2 2 2 3 2 2 2 3" xfId="6551"/>
    <cellStyle name="Normal 3 2 3 2 2 2 2 3 2 2 3" xfId="6552"/>
    <cellStyle name="Normal 3 2 3 2 2 2 2 3 2 2 3 2" xfId="6553"/>
    <cellStyle name="Normal 3 2 3 2 2 2 2 3 2 2 4" xfId="6554"/>
    <cellStyle name="Normal 3 2 3 2 2 2 2 3 2 3" xfId="6555"/>
    <cellStyle name="Normal 3 2 3 2 2 2 2 3 2 3 2" xfId="6556"/>
    <cellStyle name="Normal 3 2 3 2 2 2 2 3 2 3 2 2" xfId="6557"/>
    <cellStyle name="Normal 3 2 3 2 2 2 2 3 2 3 3" xfId="6558"/>
    <cellStyle name="Normal 3 2 3 2 2 2 2 3 2 4" xfId="6559"/>
    <cellStyle name="Normal 3 2 3 2 2 2 2 3 2 4 2" xfId="6560"/>
    <cellStyle name="Normal 3 2 3 2 2 2 2 3 2 5" xfId="6561"/>
    <cellStyle name="Normal 3 2 3 2 2 2 2 3 3" xfId="6562"/>
    <cellStyle name="Normal 3 2 3 2 2 2 2 3 3 2" xfId="6563"/>
    <cellStyle name="Normal 3 2 3 2 2 2 2 3 3 2 2" xfId="6564"/>
    <cellStyle name="Normal 3 2 3 2 2 2 2 3 3 2 2 2" xfId="6565"/>
    <cellStyle name="Normal 3 2 3 2 2 2 2 3 3 2 3" xfId="6566"/>
    <cellStyle name="Normal 3 2 3 2 2 2 2 3 3 3" xfId="6567"/>
    <cellStyle name="Normal 3 2 3 2 2 2 2 3 3 3 2" xfId="6568"/>
    <cellStyle name="Normal 3 2 3 2 2 2 2 3 3 4" xfId="6569"/>
    <cellStyle name="Normal 3 2 3 2 2 2 2 3 4" xfId="6570"/>
    <cellStyle name="Normal 3 2 3 2 2 2 2 3 4 2" xfId="6571"/>
    <cellStyle name="Normal 3 2 3 2 2 2 2 3 4 2 2" xfId="6572"/>
    <cellStyle name="Normal 3 2 3 2 2 2 2 3 4 3" xfId="6573"/>
    <cellStyle name="Normal 3 2 3 2 2 2 2 3 5" xfId="6574"/>
    <cellStyle name="Normal 3 2 3 2 2 2 2 3 5 2" xfId="6575"/>
    <cellStyle name="Normal 3 2 3 2 2 2 2 3 6" xfId="6576"/>
    <cellStyle name="Normal 3 2 3 2 2 2 2 4" xfId="6577"/>
    <cellStyle name="Normal 3 2 3 2 2 2 2 4 2" xfId="6578"/>
    <cellStyle name="Normal 3 2 3 2 2 2 2 4 2 2" xfId="6579"/>
    <cellStyle name="Normal 3 2 3 2 2 2 2 4 2 2 2" xfId="6580"/>
    <cellStyle name="Normal 3 2 3 2 2 2 2 4 2 2 2 2" xfId="6581"/>
    <cellStyle name="Normal 3 2 3 2 2 2 2 4 2 2 3" xfId="6582"/>
    <cellStyle name="Normal 3 2 3 2 2 2 2 4 2 3" xfId="6583"/>
    <cellStyle name="Normal 3 2 3 2 2 2 2 4 2 3 2" xfId="6584"/>
    <cellStyle name="Normal 3 2 3 2 2 2 2 4 2 4" xfId="6585"/>
    <cellStyle name="Normal 3 2 3 2 2 2 2 4 3" xfId="6586"/>
    <cellStyle name="Normal 3 2 3 2 2 2 2 4 3 2" xfId="6587"/>
    <cellStyle name="Normal 3 2 3 2 2 2 2 4 3 2 2" xfId="6588"/>
    <cellStyle name="Normal 3 2 3 2 2 2 2 4 3 3" xfId="6589"/>
    <cellStyle name="Normal 3 2 3 2 2 2 2 4 4" xfId="6590"/>
    <cellStyle name="Normal 3 2 3 2 2 2 2 4 4 2" xfId="6591"/>
    <cellStyle name="Normal 3 2 3 2 2 2 2 4 5" xfId="6592"/>
    <cellStyle name="Normal 3 2 3 2 2 2 2 5" xfId="6593"/>
    <cellStyle name="Normal 3 2 3 2 2 2 2 5 2" xfId="6594"/>
    <cellStyle name="Normal 3 2 3 2 2 2 2 5 2 2" xfId="6595"/>
    <cellStyle name="Normal 3 2 3 2 2 2 2 5 2 2 2" xfId="6596"/>
    <cellStyle name="Normal 3 2 3 2 2 2 2 5 2 3" xfId="6597"/>
    <cellStyle name="Normal 3 2 3 2 2 2 2 5 3" xfId="6598"/>
    <cellStyle name="Normal 3 2 3 2 2 2 2 5 3 2" xfId="6599"/>
    <cellStyle name="Normal 3 2 3 2 2 2 2 5 4" xfId="6600"/>
    <cellStyle name="Normal 3 2 3 2 2 2 2 6" xfId="6601"/>
    <cellStyle name="Normal 3 2 3 2 2 2 2 6 2" xfId="6602"/>
    <cellStyle name="Normal 3 2 3 2 2 2 2 6 2 2" xfId="6603"/>
    <cellStyle name="Normal 3 2 3 2 2 2 2 6 3" xfId="6604"/>
    <cellStyle name="Normal 3 2 3 2 2 2 2 7" xfId="6605"/>
    <cellStyle name="Normal 3 2 3 2 2 2 2 7 2" xfId="6606"/>
    <cellStyle name="Normal 3 2 3 2 2 2 2 8" xfId="6607"/>
    <cellStyle name="Normal 3 2 3 2 2 2 3" xfId="6608"/>
    <cellStyle name="Normal 3 2 3 2 2 2 3 2" xfId="6609"/>
    <cellStyle name="Normal 3 2 3 2 2 2 3 2 2" xfId="6610"/>
    <cellStyle name="Normal 3 2 3 2 2 2 3 2 2 2" xfId="6611"/>
    <cellStyle name="Normal 3 2 3 2 2 2 3 2 2 2 2" xfId="6612"/>
    <cellStyle name="Normal 3 2 3 2 2 2 3 2 2 2 2 2" xfId="6613"/>
    <cellStyle name="Normal 3 2 3 2 2 2 3 2 2 2 2 2 2" xfId="6614"/>
    <cellStyle name="Normal 3 2 3 2 2 2 3 2 2 2 2 3" xfId="6615"/>
    <cellStyle name="Normal 3 2 3 2 2 2 3 2 2 2 3" xfId="6616"/>
    <cellStyle name="Normal 3 2 3 2 2 2 3 2 2 2 3 2" xfId="6617"/>
    <cellStyle name="Normal 3 2 3 2 2 2 3 2 2 2 4" xfId="6618"/>
    <cellStyle name="Normal 3 2 3 2 2 2 3 2 2 3" xfId="6619"/>
    <cellStyle name="Normal 3 2 3 2 2 2 3 2 2 3 2" xfId="6620"/>
    <cellStyle name="Normal 3 2 3 2 2 2 3 2 2 3 2 2" xfId="6621"/>
    <cellStyle name="Normal 3 2 3 2 2 2 3 2 2 3 3" xfId="6622"/>
    <cellStyle name="Normal 3 2 3 2 2 2 3 2 2 4" xfId="6623"/>
    <cellStyle name="Normal 3 2 3 2 2 2 3 2 2 4 2" xfId="6624"/>
    <cellStyle name="Normal 3 2 3 2 2 2 3 2 2 5" xfId="6625"/>
    <cellStyle name="Normal 3 2 3 2 2 2 3 2 3" xfId="6626"/>
    <cellStyle name="Normal 3 2 3 2 2 2 3 2 3 2" xfId="6627"/>
    <cellStyle name="Normal 3 2 3 2 2 2 3 2 3 2 2" xfId="6628"/>
    <cellStyle name="Normal 3 2 3 2 2 2 3 2 3 2 2 2" xfId="6629"/>
    <cellStyle name="Normal 3 2 3 2 2 2 3 2 3 2 3" xfId="6630"/>
    <cellStyle name="Normal 3 2 3 2 2 2 3 2 3 3" xfId="6631"/>
    <cellStyle name="Normal 3 2 3 2 2 2 3 2 3 3 2" xfId="6632"/>
    <cellStyle name="Normal 3 2 3 2 2 2 3 2 3 4" xfId="6633"/>
    <cellStyle name="Normal 3 2 3 2 2 2 3 2 4" xfId="6634"/>
    <cellStyle name="Normal 3 2 3 2 2 2 3 2 4 2" xfId="6635"/>
    <cellStyle name="Normal 3 2 3 2 2 2 3 2 4 2 2" xfId="6636"/>
    <cellStyle name="Normal 3 2 3 2 2 2 3 2 4 3" xfId="6637"/>
    <cellStyle name="Normal 3 2 3 2 2 2 3 2 5" xfId="6638"/>
    <cellStyle name="Normal 3 2 3 2 2 2 3 2 5 2" xfId="6639"/>
    <cellStyle name="Normal 3 2 3 2 2 2 3 2 6" xfId="6640"/>
    <cellStyle name="Normal 3 2 3 2 2 2 3 3" xfId="6641"/>
    <cellStyle name="Normal 3 2 3 2 2 2 3 3 2" xfId="6642"/>
    <cellStyle name="Normal 3 2 3 2 2 2 3 3 2 2" xfId="6643"/>
    <cellStyle name="Normal 3 2 3 2 2 2 3 3 2 2 2" xfId="6644"/>
    <cellStyle name="Normal 3 2 3 2 2 2 3 3 2 2 2 2" xfId="6645"/>
    <cellStyle name="Normal 3 2 3 2 2 2 3 3 2 2 3" xfId="6646"/>
    <cellStyle name="Normal 3 2 3 2 2 2 3 3 2 3" xfId="6647"/>
    <cellStyle name="Normal 3 2 3 2 2 2 3 3 2 3 2" xfId="6648"/>
    <cellStyle name="Normal 3 2 3 2 2 2 3 3 2 4" xfId="6649"/>
    <cellStyle name="Normal 3 2 3 2 2 2 3 3 3" xfId="6650"/>
    <cellStyle name="Normal 3 2 3 2 2 2 3 3 3 2" xfId="6651"/>
    <cellStyle name="Normal 3 2 3 2 2 2 3 3 3 2 2" xfId="6652"/>
    <cellStyle name="Normal 3 2 3 2 2 2 3 3 3 3" xfId="6653"/>
    <cellStyle name="Normal 3 2 3 2 2 2 3 3 4" xfId="6654"/>
    <cellStyle name="Normal 3 2 3 2 2 2 3 3 4 2" xfId="6655"/>
    <cellStyle name="Normal 3 2 3 2 2 2 3 3 5" xfId="6656"/>
    <cellStyle name="Normal 3 2 3 2 2 2 3 4" xfId="6657"/>
    <cellStyle name="Normal 3 2 3 2 2 2 3 4 2" xfId="6658"/>
    <cellStyle name="Normal 3 2 3 2 2 2 3 4 2 2" xfId="6659"/>
    <cellStyle name="Normal 3 2 3 2 2 2 3 4 2 2 2" xfId="6660"/>
    <cellStyle name="Normal 3 2 3 2 2 2 3 4 2 3" xfId="6661"/>
    <cellStyle name="Normal 3 2 3 2 2 2 3 4 3" xfId="6662"/>
    <cellStyle name="Normal 3 2 3 2 2 2 3 4 3 2" xfId="6663"/>
    <cellStyle name="Normal 3 2 3 2 2 2 3 4 4" xfId="6664"/>
    <cellStyle name="Normal 3 2 3 2 2 2 3 5" xfId="6665"/>
    <cellStyle name="Normal 3 2 3 2 2 2 3 5 2" xfId="6666"/>
    <cellStyle name="Normal 3 2 3 2 2 2 3 5 2 2" xfId="6667"/>
    <cellStyle name="Normal 3 2 3 2 2 2 3 5 3" xfId="6668"/>
    <cellStyle name="Normal 3 2 3 2 2 2 3 6" xfId="6669"/>
    <cellStyle name="Normal 3 2 3 2 2 2 3 6 2" xfId="6670"/>
    <cellStyle name="Normal 3 2 3 2 2 2 3 7" xfId="6671"/>
    <cellStyle name="Normal 3 2 3 2 2 2 4" xfId="6672"/>
    <cellStyle name="Normal 3 2 3 2 2 2 4 2" xfId="6673"/>
    <cellStyle name="Normal 3 2 3 2 2 2 4 2 2" xfId="6674"/>
    <cellStyle name="Normal 3 2 3 2 2 2 4 2 2 2" xfId="6675"/>
    <cellStyle name="Normal 3 2 3 2 2 2 4 2 2 2 2" xfId="6676"/>
    <cellStyle name="Normal 3 2 3 2 2 2 4 2 2 2 2 2" xfId="6677"/>
    <cellStyle name="Normal 3 2 3 2 2 2 4 2 2 2 3" xfId="6678"/>
    <cellStyle name="Normal 3 2 3 2 2 2 4 2 2 3" xfId="6679"/>
    <cellStyle name="Normal 3 2 3 2 2 2 4 2 2 3 2" xfId="6680"/>
    <cellStyle name="Normal 3 2 3 2 2 2 4 2 2 4" xfId="6681"/>
    <cellStyle name="Normal 3 2 3 2 2 2 4 2 3" xfId="6682"/>
    <cellStyle name="Normal 3 2 3 2 2 2 4 2 3 2" xfId="6683"/>
    <cellStyle name="Normal 3 2 3 2 2 2 4 2 3 2 2" xfId="6684"/>
    <cellStyle name="Normal 3 2 3 2 2 2 4 2 3 3" xfId="6685"/>
    <cellStyle name="Normal 3 2 3 2 2 2 4 2 4" xfId="6686"/>
    <cellStyle name="Normal 3 2 3 2 2 2 4 2 4 2" xfId="6687"/>
    <cellStyle name="Normal 3 2 3 2 2 2 4 2 5" xfId="6688"/>
    <cellStyle name="Normal 3 2 3 2 2 2 4 3" xfId="6689"/>
    <cellStyle name="Normal 3 2 3 2 2 2 4 3 2" xfId="6690"/>
    <cellStyle name="Normal 3 2 3 2 2 2 4 3 2 2" xfId="6691"/>
    <cellStyle name="Normal 3 2 3 2 2 2 4 3 2 2 2" xfId="6692"/>
    <cellStyle name="Normal 3 2 3 2 2 2 4 3 2 3" xfId="6693"/>
    <cellStyle name="Normal 3 2 3 2 2 2 4 3 3" xfId="6694"/>
    <cellStyle name="Normal 3 2 3 2 2 2 4 3 3 2" xfId="6695"/>
    <cellStyle name="Normal 3 2 3 2 2 2 4 3 4" xfId="6696"/>
    <cellStyle name="Normal 3 2 3 2 2 2 4 4" xfId="6697"/>
    <cellStyle name="Normal 3 2 3 2 2 2 4 4 2" xfId="6698"/>
    <cellStyle name="Normal 3 2 3 2 2 2 4 4 2 2" xfId="6699"/>
    <cellStyle name="Normal 3 2 3 2 2 2 4 4 3" xfId="6700"/>
    <cellStyle name="Normal 3 2 3 2 2 2 4 5" xfId="6701"/>
    <cellStyle name="Normal 3 2 3 2 2 2 4 5 2" xfId="6702"/>
    <cellStyle name="Normal 3 2 3 2 2 2 4 6" xfId="6703"/>
    <cellStyle name="Normal 3 2 3 2 2 2 5" xfId="6704"/>
    <cellStyle name="Normal 3 2 3 2 2 2 5 2" xfId="6705"/>
    <cellStyle name="Normal 3 2 3 2 2 2 5 2 2" xfId="6706"/>
    <cellStyle name="Normal 3 2 3 2 2 2 5 2 2 2" xfId="6707"/>
    <cellStyle name="Normal 3 2 3 2 2 2 5 2 2 2 2" xfId="6708"/>
    <cellStyle name="Normal 3 2 3 2 2 2 5 2 2 3" xfId="6709"/>
    <cellStyle name="Normal 3 2 3 2 2 2 5 2 3" xfId="6710"/>
    <cellStyle name="Normal 3 2 3 2 2 2 5 2 3 2" xfId="6711"/>
    <cellStyle name="Normal 3 2 3 2 2 2 5 2 4" xfId="6712"/>
    <cellStyle name="Normal 3 2 3 2 2 2 5 3" xfId="6713"/>
    <cellStyle name="Normal 3 2 3 2 2 2 5 3 2" xfId="6714"/>
    <cellStyle name="Normal 3 2 3 2 2 2 5 3 2 2" xfId="6715"/>
    <cellStyle name="Normal 3 2 3 2 2 2 5 3 3" xfId="6716"/>
    <cellStyle name="Normal 3 2 3 2 2 2 5 4" xfId="6717"/>
    <cellStyle name="Normal 3 2 3 2 2 2 5 4 2" xfId="6718"/>
    <cellStyle name="Normal 3 2 3 2 2 2 5 5" xfId="6719"/>
    <cellStyle name="Normal 3 2 3 2 2 2 6" xfId="6720"/>
    <cellStyle name="Normal 3 2 3 2 2 2 6 2" xfId="6721"/>
    <cellStyle name="Normal 3 2 3 2 2 2 6 2 2" xfId="6722"/>
    <cellStyle name="Normal 3 2 3 2 2 2 6 2 2 2" xfId="6723"/>
    <cellStyle name="Normal 3 2 3 2 2 2 6 2 3" xfId="6724"/>
    <cellStyle name="Normal 3 2 3 2 2 2 6 3" xfId="6725"/>
    <cellStyle name="Normal 3 2 3 2 2 2 6 3 2" xfId="6726"/>
    <cellStyle name="Normal 3 2 3 2 2 2 6 4" xfId="6727"/>
    <cellStyle name="Normal 3 2 3 2 2 2 7" xfId="6728"/>
    <cellStyle name="Normal 3 2 3 2 2 2 7 2" xfId="6729"/>
    <cellStyle name="Normal 3 2 3 2 2 2 7 2 2" xfId="6730"/>
    <cellStyle name="Normal 3 2 3 2 2 2 7 3" xfId="6731"/>
    <cellStyle name="Normal 3 2 3 2 2 2 8" xfId="6732"/>
    <cellStyle name="Normal 3 2 3 2 2 2 8 2" xfId="6733"/>
    <cellStyle name="Normal 3 2 3 2 2 2 9" xfId="6734"/>
    <cellStyle name="Normal 3 2 3 2 2 3" xfId="6735"/>
    <cellStyle name="Normal 3 2 3 2 2 3 2" xfId="6736"/>
    <cellStyle name="Normal 3 2 3 2 2 3 2 2" xfId="6737"/>
    <cellStyle name="Normal 3 2 3 2 2 3 2 2 2" xfId="6738"/>
    <cellStyle name="Normal 3 2 3 2 2 3 2 2 2 2" xfId="6739"/>
    <cellStyle name="Normal 3 2 3 2 2 3 2 2 2 2 2" xfId="6740"/>
    <cellStyle name="Normal 3 2 3 2 2 3 2 2 2 2 2 2" xfId="6741"/>
    <cellStyle name="Normal 3 2 3 2 2 3 2 2 2 2 2 2 2" xfId="6742"/>
    <cellStyle name="Normal 3 2 3 2 2 3 2 2 2 2 2 3" xfId="6743"/>
    <cellStyle name="Normal 3 2 3 2 2 3 2 2 2 2 3" xfId="6744"/>
    <cellStyle name="Normal 3 2 3 2 2 3 2 2 2 2 3 2" xfId="6745"/>
    <cellStyle name="Normal 3 2 3 2 2 3 2 2 2 2 4" xfId="6746"/>
    <cellStyle name="Normal 3 2 3 2 2 3 2 2 2 3" xfId="6747"/>
    <cellStyle name="Normal 3 2 3 2 2 3 2 2 2 3 2" xfId="6748"/>
    <cellStyle name="Normal 3 2 3 2 2 3 2 2 2 3 2 2" xfId="6749"/>
    <cellStyle name="Normal 3 2 3 2 2 3 2 2 2 3 3" xfId="6750"/>
    <cellStyle name="Normal 3 2 3 2 2 3 2 2 2 4" xfId="6751"/>
    <cellStyle name="Normal 3 2 3 2 2 3 2 2 2 4 2" xfId="6752"/>
    <cellStyle name="Normal 3 2 3 2 2 3 2 2 2 5" xfId="6753"/>
    <cellStyle name="Normal 3 2 3 2 2 3 2 2 3" xfId="6754"/>
    <cellStyle name="Normal 3 2 3 2 2 3 2 2 3 2" xfId="6755"/>
    <cellStyle name="Normal 3 2 3 2 2 3 2 2 3 2 2" xfId="6756"/>
    <cellStyle name="Normal 3 2 3 2 2 3 2 2 3 2 2 2" xfId="6757"/>
    <cellStyle name="Normal 3 2 3 2 2 3 2 2 3 2 3" xfId="6758"/>
    <cellStyle name="Normal 3 2 3 2 2 3 2 2 3 3" xfId="6759"/>
    <cellStyle name="Normal 3 2 3 2 2 3 2 2 3 3 2" xfId="6760"/>
    <cellStyle name="Normal 3 2 3 2 2 3 2 2 3 4" xfId="6761"/>
    <cellStyle name="Normal 3 2 3 2 2 3 2 2 4" xfId="6762"/>
    <cellStyle name="Normal 3 2 3 2 2 3 2 2 4 2" xfId="6763"/>
    <cellStyle name="Normal 3 2 3 2 2 3 2 2 4 2 2" xfId="6764"/>
    <cellStyle name="Normal 3 2 3 2 2 3 2 2 4 3" xfId="6765"/>
    <cellStyle name="Normal 3 2 3 2 2 3 2 2 5" xfId="6766"/>
    <cellStyle name="Normal 3 2 3 2 2 3 2 2 5 2" xfId="6767"/>
    <cellStyle name="Normal 3 2 3 2 2 3 2 2 6" xfId="6768"/>
    <cellStyle name="Normal 3 2 3 2 2 3 2 3" xfId="6769"/>
    <cellStyle name="Normal 3 2 3 2 2 3 2 3 2" xfId="6770"/>
    <cellStyle name="Normal 3 2 3 2 2 3 2 3 2 2" xfId="6771"/>
    <cellStyle name="Normal 3 2 3 2 2 3 2 3 2 2 2" xfId="6772"/>
    <cellStyle name="Normal 3 2 3 2 2 3 2 3 2 2 2 2" xfId="6773"/>
    <cellStyle name="Normal 3 2 3 2 2 3 2 3 2 2 3" xfId="6774"/>
    <cellStyle name="Normal 3 2 3 2 2 3 2 3 2 3" xfId="6775"/>
    <cellStyle name="Normal 3 2 3 2 2 3 2 3 2 3 2" xfId="6776"/>
    <cellStyle name="Normal 3 2 3 2 2 3 2 3 2 4" xfId="6777"/>
    <cellStyle name="Normal 3 2 3 2 2 3 2 3 3" xfId="6778"/>
    <cellStyle name="Normal 3 2 3 2 2 3 2 3 3 2" xfId="6779"/>
    <cellStyle name="Normal 3 2 3 2 2 3 2 3 3 2 2" xfId="6780"/>
    <cellStyle name="Normal 3 2 3 2 2 3 2 3 3 3" xfId="6781"/>
    <cellStyle name="Normal 3 2 3 2 2 3 2 3 4" xfId="6782"/>
    <cellStyle name="Normal 3 2 3 2 2 3 2 3 4 2" xfId="6783"/>
    <cellStyle name="Normal 3 2 3 2 2 3 2 3 5" xfId="6784"/>
    <cellStyle name="Normal 3 2 3 2 2 3 2 4" xfId="6785"/>
    <cellStyle name="Normal 3 2 3 2 2 3 2 4 2" xfId="6786"/>
    <cellStyle name="Normal 3 2 3 2 2 3 2 4 2 2" xfId="6787"/>
    <cellStyle name="Normal 3 2 3 2 2 3 2 4 2 2 2" xfId="6788"/>
    <cellStyle name="Normal 3 2 3 2 2 3 2 4 2 3" xfId="6789"/>
    <cellStyle name="Normal 3 2 3 2 2 3 2 4 3" xfId="6790"/>
    <cellStyle name="Normal 3 2 3 2 2 3 2 4 3 2" xfId="6791"/>
    <cellStyle name="Normal 3 2 3 2 2 3 2 4 4" xfId="6792"/>
    <cellStyle name="Normal 3 2 3 2 2 3 2 5" xfId="6793"/>
    <cellStyle name="Normal 3 2 3 2 2 3 2 5 2" xfId="6794"/>
    <cellStyle name="Normal 3 2 3 2 2 3 2 5 2 2" xfId="6795"/>
    <cellStyle name="Normal 3 2 3 2 2 3 2 5 3" xfId="6796"/>
    <cellStyle name="Normal 3 2 3 2 2 3 2 6" xfId="6797"/>
    <cellStyle name="Normal 3 2 3 2 2 3 2 6 2" xfId="6798"/>
    <cellStyle name="Normal 3 2 3 2 2 3 2 7" xfId="6799"/>
    <cellStyle name="Normal 3 2 3 2 2 3 3" xfId="6800"/>
    <cellStyle name="Normal 3 2 3 2 2 3 3 2" xfId="6801"/>
    <cellStyle name="Normal 3 2 3 2 2 3 3 2 2" xfId="6802"/>
    <cellStyle name="Normal 3 2 3 2 2 3 3 2 2 2" xfId="6803"/>
    <cellStyle name="Normal 3 2 3 2 2 3 3 2 2 2 2" xfId="6804"/>
    <cellStyle name="Normal 3 2 3 2 2 3 3 2 2 2 2 2" xfId="6805"/>
    <cellStyle name="Normal 3 2 3 2 2 3 3 2 2 2 3" xfId="6806"/>
    <cellStyle name="Normal 3 2 3 2 2 3 3 2 2 3" xfId="6807"/>
    <cellStyle name="Normal 3 2 3 2 2 3 3 2 2 3 2" xfId="6808"/>
    <cellStyle name="Normal 3 2 3 2 2 3 3 2 2 4" xfId="6809"/>
    <cellStyle name="Normal 3 2 3 2 2 3 3 2 3" xfId="6810"/>
    <cellStyle name="Normal 3 2 3 2 2 3 3 2 3 2" xfId="6811"/>
    <cellStyle name="Normal 3 2 3 2 2 3 3 2 3 2 2" xfId="6812"/>
    <cellStyle name="Normal 3 2 3 2 2 3 3 2 3 3" xfId="6813"/>
    <cellStyle name="Normal 3 2 3 2 2 3 3 2 4" xfId="6814"/>
    <cellStyle name="Normal 3 2 3 2 2 3 3 2 4 2" xfId="6815"/>
    <cellStyle name="Normal 3 2 3 2 2 3 3 2 5" xfId="6816"/>
    <cellStyle name="Normal 3 2 3 2 2 3 3 3" xfId="6817"/>
    <cellStyle name="Normal 3 2 3 2 2 3 3 3 2" xfId="6818"/>
    <cellStyle name="Normal 3 2 3 2 2 3 3 3 2 2" xfId="6819"/>
    <cellStyle name="Normal 3 2 3 2 2 3 3 3 2 2 2" xfId="6820"/>
    <cellStyle name="Normal 3 2 3 2 2 3 3 3 2 3" xfId="6821"/>
    <cellStyle name="Normal 3 2 3 2 2 3 3 3 3" xfId="6822"/>
    <cellStyle name="Normal 3 2 3 2 2 3 3 3 3 2" xfId="6823"/>
    <cellStyle name="Normal 3 2 3 2 2 3 3 3 4" xfId="6824"/>
    <cellStyle name="Normal 3 2 3 2 2 3 3 4" xfId="6825"/>
    <cellStyle name="Normal 3 2 3 2 2 3 3 4 2" xfId="6826"/>
    <cellStyle name="Normal 3 2 3 2 2 3 3 4 2 2" xfId="6827"/>
    <cellStyle name="Normal 3 2 3 2 2 3 3 4 3" xfId="6828"/>
    <cellStyle name="Normal 3 2 3 2 2 3 3 5" xfId="6829"/>
    <cellStyle name="Normal 3 2 3 2 2 3 3 5 2" xfId="6830"/>
    <cellStyle name="Normal 3 2 3 2 2 3 3 6" xfId="6831"/>
    <cellStyle name="Normal 3 2 3 2 2 3 4" xfId="6832"/>
    <cellStyle name="Normal 3 2 3 2 2 3 4 2" xfId="6833"/>
    <cellStyle name="Normal 3 2 3 2 2 3 4 2 2" xfId="6834"/>
    <cellStyle name="Normal 3 2 3 2 2 3 4 2 2 2" xfId="6835"/>
    <cellStyle name="Normal 3 2 3 2 2 3 4 2 2 2 2" xfId="6836"/>
    <cellStyle name="Normal 3 2 3 2 2 3 4 2 2 3" xfId="6837"/>
    <cellStyle name="Normal 3 2 3 2 2 3 4 2 3" xfId="6838"/>
    <cellStyle name="Normal 3 2 3 2 2 3 4 2 3 2" xfId="6839"/>
    <cellStyle name="Normal 3 2 3 2 2 3 4 2 4" xfId="6840"/>
    <cellStyle name="Normal 3 2 3 2 2 3 4 3" xfId="6841"/>
    <cellStyle name="Normal 3 2 3 2 2 3 4 3 2" xfId="6842"/>
    <cellStyle name="Normal 3 2 3 2 2 3 4 3 2 2" xfId="6843"/>
    <cellStyle name="Normal 3 2 3 2 2 3 4 3 3" xfId="6844"/>
    <cellStyle name="Normal 3 2 3 2 2 3 4 4" xfId="6845"/>
    <cellStyle name="Normal 3 2 3 2 2 3 4 4 2" xfId="6846"/>
    <cellStyle name="Normal 3 2 3 2 2 3 4 5" xfId="6847"/>
    <cellStyle name="Normal 3 2 3 2 2 3 5" xfId="6848"/>
    <cellStyle name="Normal 3 2 3 2 2 3 5 2" xfId="6849"/>
    <cellStyle name="Normal 3 2 3 2 2 3 5 2 2" xfId="6850"/>
    <cellStyle name="Normal 3 2 3 2 2 3 5 2 2 2" xfId="6851"/>
    <cellStyle name="Normal 3 2 3 2 2 3 5 2 3" xfId="6852"/>
    <cellStyle name="Normal 3 2 3 2 2 3 5 3" xfId="6853"/>
    <cellStyle name="Normal 3 2 3 2 2 3 5 3 2" xfId="6854"/>
    <cellStyle name="Normal 3 2 3 2 2 3 5 4" xfId="6855"/>
    <cellStyle name="Normal 3 2 3 2 2 3 6" xfId="6856"/>
    <cellStyle name="Normal 3 2 3 2 2 3 6 2" xfId="6857"/>
    <cellStyle name="Normal 3 2 3 2 2 3 6 2 2" xfId="6858"/>
    <cellStyle name="Normal 3 2 3 2 2 3 6 3" xfId="6859"/>
    <cellStyle name="Normal 3 2 3 2 2 3 7" xfId="6860"/>
    <cellStyle name="Normal 3 2 3 2 2 3 7 2" xfId="6861"/>
    <cellStyle name="Normal 3 2 3 2 2 3 8" xfId="6862"/>
    <cellStyle name="Normal 3 2 3 2 2 4" xfId="6863"/>
    <cellStyle name="Normal 3 2 3 2 2 4 2" xfId="6864"/>
    <cellStyle name="Normal 3 2 3 2 2 4 2 2" xfId="6865"/>
    <cellStyle name="Normal 3 2 3 2 2 4 2 2 2" xfId="6866"/>
    <cellStyle name="Normal 3 2 3 2 2 4 2 2 2 2" xfId="6867"/>
    <cellStyle name="Normal 3 2 3 2 2 4 2 2 2 2 2" xfId="6868"/>
    <cellStyle name="Normal 3 2 3 2 2 4 2 2 2 2 2 2" xfId="6869"/>
    <cellStyle name="Normal 3 2 3 2 2 4 2 2 2 2 3" xfId="6870"/>
    <cellStyle name="Normal 3 2 3 2 2 4 2 2 2 3" xfId="6871"/>
    <cellStyle name="Normal 3 2 3 2 2 4 2 2 2 3 2" xfId="6872"/>
    <cellStyle name="Normal 3 2 3 2 2 4 2 2 2 4" xfId="6873"/>
    <cellStyle name="Normal 3 2 3 2 2 4 2 2 3" xfId="6874"/>
    <cellStyle name="Normal 3 2 3 2 2 4 2 2 3 2" xfId="6875"/>
    <cellStyle name="Normal 3 2 3 2 2 4 2 2 3 2 2" xfId="6876"/>
    <cellStyle name="Normal 3 2 3 2 2 4 2 2 3 3" xfId="6877"/>
    <cellStyle name="Normal 3 2 3 2 2 4 2 2 4" xfId="6878"/>
    <cellStyle name="Normal 3 2 3 2 2 4 2 2 4 2" xfId="6879"/>
    <cellStyle name="Normal 3 2 3 2 2 4 2 2 5" xfId="6880"/>
    <cellStyle name="Normal 3 2 3 2 2 4 2 3" xfId="6881"/>
    <cellStyle name="Normal 3 2 3 2 2 4 2 3 2" xfId="6882"/>
    <cellStyle name="Normal 3 2 3 2 2 4 2 3 2 2" xfId="6883"/>
    <cellStyle name="Normal 3 2 3 2 2 4 2 3 2 2 2" xfId="6884"/>
    <cellStyle name="Normal 3 2 3 2 2 4 2 3 2 3" xfId="6885"/>
    <cellStyle name="Normal 3 2 3 2 2 4 2 3 3" xfId="6886"/>
    <cellStyle name="Normal 3 2 3 2 2 4 2 3 3 2" xfId="6887"/>
    <cellStyle name="Normal 3 2 3 2 2 4 2 3 4" xfId="6888"/>
    <cellStyle name="Normal 3 2 3 2 2 4 2 4" xfId="6889"/>
    <cellStyle name="Normal 3 2 3 2 2 4 2 4 2" xfId="6890"/>
    <cellStyle name="Normal 3 2 3 2 2 4 2 4 2 2" xfId="6891"/>
    <cellStyle name="Normal 3 2 3 2 2 4 2 4 3" xfId="6892"/>
    <cellStyle name="Normal 3 2 3 2 2 4 2 5" xfId="6893"/>
    <cellStyle name="Normal 3 2 3 2 2 4 2 5 2" xfId="6894"/>
    <cellStyle name="Normal 3 2 3 2 2 4 2 6" xfId="6895"/>
    <cellStyle name="Normal 3 2 3 2 2 4 3" xfId="6896"/>
    <cellStyle name="Normal 3 2 3 2 2 4 3 2" xfId="6897"/>
    <cellStyle name="Normal 3 2 3 2 2 4 3 2 2" xfId="6898"/>
    <cellStyle name="Normal 3 2 3 2 2 4 3 2 2 2" xfId="6899"/>
    <cellStyle name="Normal 3 2 3 2 2 4 3 2 2 2 2" xfId="6900"/>
    <cellStyle name="Normal 3 2 3 2 2 4 3 2 2 3" xfId="6901"/>
    <cellStyle name="Normal 3 2 3 2 2 4 3 2 3" xfId="6902"/>
    <cellStyle name="Normal 3 2 3 2 2 4 3 2 3 2" xfId="6903"/>
    <cellStyle name="Normal 3 2 3 2 2 4 3 2 4" xfId="6904"/>
    <cellStyle name="Normal 3 2 3 2 2 4 3 3" xfId="6905"/>
    <cellStyle name="Normal 3 2 3 2 2 4 3 3 2" xfId="6906"/>
    <cellStyle name="Normal 3 2 3 2 2 4 3 3 2 2" xfId="6907"/>
    <cellStyle name="Normal 3 2 3 2 2 4 3 3 3" xfId="6908"/>
    <cellStyle name="Normal 3 2 3 2 2 4 3 4" xfId="6909"/>
    <cellStyle name="Normal 3 2 3 2 2 4 3 4 2" xfId="6910"/>
    <cellStyle name="Normal 3 2 3 2 2 4 3 5" xfId="6911"/>
    <cellStyle name="Normal 3 2 3 2 2 4 4" xfId="6912"/>
    <cellStyle name="Normal 3 2 3 2 2 4 4 2" xfId="6913"/>
    <cellStyle name="Normal 3 2 3 2 2 4 4 2 2" xfId="6914"/>
    <cellStyle name="Normal 3 2 3 2 2 4 4 2 2 2" xfId="6915"/>
    <cellStyle name="Normal 3 2 3 2 2 4 4 2 3" xfId="6916"/>
    <cellStyle name="Normal 3 2 3 2 2 4 4 3" xfId="6917"/>
    <cellStyle name="Normal 3 2 3 2 2 4 4 3 2" xfId="6918"/>
    <cellStyle name="Normal 3 2 3 2 2 4 4 4" xfId="6919"/>
    <cellStyle name="Normal 3 2 3 2 2 4 5" xfId="6920"/>
    <cellStyle name="Normal 3 2 3 2 2 4 5 2" xfId="6921"/>
    <cellStyle name="Normal 3 2 3 2 2 4 5 2 2" xfId="6922"/>
    <cellStyle name="Normal 3 2 3 2 2 4 5 3" xfId="6923"/>
    <cellStyle name="Normal 3 2 3 2 2 4 6" xfId="6924"/>
    <cellStyle name="Normal 3 2 3 2 2 4 6 2" xfId="6925"/>
    <cellStyle name="Normal 3 2 3 2 2 4 7" xfId="6926"/>
    <cellStyle name="Normal 3 2 3 2 2 5" xfId="6927"/>
    <cellStyle name="Normal 3 2 3 2 2 5 2" xfId="6928"/>
    <cellStyle name="Normal 3 2 3 2 2 5 2 2" xfId="6929"/>
    <cellStyle name="Normal 3 2 3 2 2 5 2 2 2" xfId="6930"/>
    <cellStyle name="Normal 3 2 3 2 2 5 2 2 2 2" xfId="6931"/>
    <cellStyle name="Normal 3 2 3 2 2 5 2 2 2 2 2" xfId="6932"/>
    <cellStyle name="Normal 3 2 3 2 2 5 2 2 2 3" xfId="6933"/>
    <cellStyle name="Normal 3 2 3 2 2 5 2 2 3" xfId="6934"/>
    <cellStyle name="Normal 3 2 3 2 2 5 2 2 3 2" xfId="6935"/>
    <cellStyle name="Normal 3 2 3 2 2 5 2 2 4" xfId="6936"/>
    <cellStyle name="Normal 3 2 3 2 2 5 2 3" xfId="6937"/>
    <cellStyle name="Normal 3 2 3 2 2 5 2 3 2" xfId="6938"/>
    <cellStyle name="Normal 3 2 3 2 2 5 2 3 2 2" xfId="6939"/>
    <cellStyle name="Normal 3 2 3 2 2 5 2 3 3" xfId="6940"/>
    <cellStyle name="Normal 3 2 3 2 2 5 2 4" xfId="6941"/>
    <cellStyle name="Normal 3 2 3 2 2 5 2 4 2" xfId="6942"/>
    <cellStyle name="Normal 3 2 3 2 2 5 2 5" xfId="6943"/>
    <cellStyle name="Normal 3 2 3 2 2 5 3" xfId="6944"/>
    <cellStyle name="Normal 3 2 3 2 2 5 3 2" xfId="6945"/>
    <cellStyle name="Normal 3 2 3 2 2 5 3 2 2" xfId="6946"/>
    <cellStyle name="Normal 3 2 3 2 2 5 3 2 2 2" xfId="6947"/>
    <cellStyle name="Normal 3 2 3 2 2 5 3 2 3" xfId="6948"/>
    <cellStyle name="Normal 3 2 3 2 2 5 3 3" xfId="6949"/>
    <cellStyle name="Normal 3 2 3 2 2 5 3 3 2" xfId="6950"/>
    <cellStyle name="Normal 3 2 3 2 2 5 3 4" xfId="6951"/>
    <cellStyle name="Normal 3 2 3 2 2 5 4" xfId="6952"/>
    <cellStyle name="Normal 3 2 3 2 2 5 4 2" xfId="6953"/>
    <cellStyle name="Normal 3 2 3 2 2 5 4 2 2" xfId="6954"/>
    <cellStyle name="Normal 3 2 3 2 2 5 4 3" xfId="6955"/>
    <cellStyle name="Normal 3 2 3 2 2 5 5" xfId="6956"/>
    <cellStyle name="Normal 3 2 3 2 2 5 5 2" xfId="6957"/>
    <cellStyle name="Normal 3 2 3 2 2 5 6" xfId="6958"/>
    <cellStyle name="Normal 3 2 3 2 2 6" xfId="6959"/>
    <cellStyle name="Normal 3 2 3 2 2 6 2" xfId="6960"/>
    <cellStyle name="Normal 3 2 3 2 2 6 2 2" xfId="6961"/>
    <cellStyle name="Normal 3 2 3 2 2 6 2 2 2" xfId="6962"/>
    <cellStyle name="Normal 3 2 3 2 2 6 2 2 2 2" xfId="6963"/>
    <cellStyle name="Normal 3 2 3 2 2 6 2 2 3" xfId="6964"/>
    <cellStyle name="Normal 3 2 3 2 2 6 2 3" xfId="6965"/>
    <cellStyle name="Normal 3 2 3 2 2 6 2 3 2" xfId="6966"/>
    <cellStyle name="Normal 3 2 3 2 2 6 2 4" xfId="6967"/>
    <cellStyle name="Normal 3 2 3 2 2 6 3" xfId="6968"/>
    <cellStyle name="Normal 3 2 3 2 2 6 3 2" xfId="6969"/>
    <cellStyle name="Normal 3 2 3 2 2 6 3 2 2" xfId="6970"/>
    <cellStyle name="Normal 3 2 3 2 2 6 3 3" xfId="6971"/>
    <cellStyle name="Normal 3 2 3 2 2 6 4" xfId="6972"/>
    <cellStyle name="Normal 3 2 3 2 2 6 4 2" xfId="6973"/>
    <cellStyle name="Normal 3 2 3 2 2 6 5" xfId="6974"/>
    <cellStyle name="Normal 3 2 3 2 2 7" xfId="6975"/>
    <cellStyle name="Normal 3 2 3 2 2 7 2" xfId="6976"/>
    <cellStyle name="Normal 3 2 3 2 2 7 2 2" xfId="6977"/>
    <cellStyle name="Normal 3 2 3 2 2 7 2 2 2" xfId="6978"/>
    <cellStyle name="Normal 3 2 3 2 2 7 2 3" xfId="6979"/>
    <cellStyle name="Normal 3 2 3 2 2 7 3" xfId="6980"/>
    <cellStyle name="Normal 3 2 3 2 2 7 3 2" xfId="6981"/>
    <cellStyle name="Normal 3 2 3 2 2 7 4" xfId="6982"/>
    <cellStyle name="Normal 3 2 3 2 2 8" xfId="6983"/>
    <cellStyle name="Normal 3 2 3 2 2 8 2" xfId="6984"/>
    <cellStyle name="Normal 3 2 3 2 2 8 2 2" xfId="6985"/>
    <cellStyle name="Normal 3 2 3 2 2 8 3" xfId="6986"/>
    <cellStyle name="Normal 3 2 3 2 2 9" xfId="6987"/>
    <cellStyle name="Normal 3 2 3 2 2 9 2" xfId="6988"/>
    <cellStyle name="Normal 3 2 3 2 3" xfId="6989"/>
    <cellStyle name="Normal 3 2 3 2 3 2" xfId="6990"/>
    <cellStyle name="Normal 3 2 3 2 3 2 2" xfId="6991"/>
    <cellStyle name="Normal 3 2 3 2 3 2 2 2" xfId="6992"/>
    <cellStyle name="Normal 3 2 3 2 3 2 2 2 2" xfId="6993"/>
    <cellStyle name="Normal 3 2 3 2 3 2 2 2 2 2" xfId="6994"/>
    <cellStyle name="Normal 3 2 3 2 3 2 2 2 2 2 2" xfId="6995"/>
    <cellStyle name="Normal 3 2 3 2 3 2 2 2 2 2 2 2" xfId="6996"/>
    <cellStyle name="Normal 3 2 3 2 3 2 2 2 2 2 2 2 2" xfId="6997"/>
    <cellStyle name="Normal 3 2 3 2 3 2 2 2 2 2 2 3" xfId="6998"/>
    <cellStyle name="Normal 3 2 3 2 3 2 2 2 2 2 3" xfId="6999"/>
    <cellStyle name="Normal 3 2 3 2 3 2 2 2 2 2 3 2" xfId="7000"/>
    <cellStyle name="Normal 3 2 3 2 3 2 2 2 2 2 4" xfId="7001"/>
    <cellStyle name="Normal 3 2 3 2 3 2 2 2 2 3" xfId="7002"/>
    <cellStyle name="Normal 3 2 3 2 3 2 2 2 2 3 2" xfId="7003"/>
    <cellStyle name="Normal 3 2 3 2 3 2 2 2 2 3 2 2" xfId="7004"/>
    <cellStyle name="Normal 3 2 3 2 3 2 2 2 2 3 3" xfId="7005"/>
    <cellStyle name="Normal 3 2 3 2 3 2 2 2 2 4" xfId="7006"/>
    <cellStyle name="Normal 3 2 3 2 3 2 2 2 2 4 2" xfId="7007"/>
    <cellStyle name="Normal 3 2 3 2 3 2 2 2 2 5" xfId="7008"/>
    <cellStyle name="Normal 3 2 3 2 3 2 2 2 3" xfId="7009"/>
    <cellStyle name="Normal 3 2 3 2 3 2 2 2 3 2" xfId="7010"/>
    <cellStyle name="Normal 3 2 3 2 3 2 2 2 3 2 2" xfId="7011"/>
    <cellStyle name="Normal 3 2 3 2 3 2 2 2 3 2 2 2" xfId="7012"/>
    <cellStyle name="Normal 3 2 3 2 3 2 2 2 3 2 3" xfId="7013"/>
    <cellStyle name="Normal 3 2 3 2 3 2 2 2 3 3" xfId="7014"/>
    <cellStyle name="Normal 3 2 3 2 3 2 2 2 3 3 2" xfId="7015"/>
    <cellStyle name="Normal 3 2 3 2 3 2 2 2 3 4" xfId="7016"/>
    <cellStyle name="Normal 3 2 3 2 3 2 2 2 4" xfId="7017"/>
    <cellStyle name="Normal 3 2 3 2 3 2 2 2 4 2" xfId="7018"/>
    <cellStyle name="Normal 3 2 3 2 3 2 2 2 4 2 2" xfId="7019"/>
    <cellStyle name="Normal 3 2 3 2 3 2 2 2 4 3" xfId="7020"/>
    <cellStyle name="Normal 3 2 3 2 3 2 2 2 5" xfId="7021"/>
    <cellStyle name="Normal 3 2 3 2 3 2 2 2 5 2" xfId="7022"/>
    <cellStyle name="Normal 3 2 3 2 3 2 2 2 6" xfId="7023"/>
    <cellStyle name="Normal 3 2 3 2 3 2 2 3" xfId="7024"/>
    <cellStyle name="Normal 3 2 3 2 3 2 2 3 2" xfId="7025"/>
    <cellStyle name="Normal 3 2 3 2 3 2 2 3 2 2" xfId="7026"/>
    <cellStyle name="Normal 3 2 3 2 3 2 2 3 2 2 2" xfId="7027"/>
    <cellStyle name="Normal 3 2 3 2 3 2 2 3 2 2 2 2" xfId="7028"/>
    <cellStyle name="Normal 3 2 3 2 3 2 2 3 2 2 3" xfId="7029"/>
    <cellStyle name="Normal 3 2 3 2 3 2 2 3 2 3" xfId="7030"/>
    <cellStyle name="Normal 3 2 3 2 3 2 2 3 2 3 2" xfId="7031"/>
    <cellStyle name="Normal 3 2 3 2 3 2 2 3 2 4" xfId="7032"/>
    <cellStyle name="Normal 3 2 3 2 3 2 2 3 3" xfId="7033"/>
    <cellStyle name="Normal 3 2 3 2 3 2 2 3 3 2" xfId="7034"/>
    <cellStyle name="Normal 3 2 3 2 3 2 2 3 3 2 2" xfId="7035"/>
    <cellStyle name="Normal 3 2 3 2 3 2 2 3 3 3" xfId="7036"/>
    <cellStyle name="Normal 3 2 3 2 3 2 2 3 4" xfId="7037"/>
    <cellStyle name="Normal 3 2 3 2 3 2 2 3 4 2" xfId="7038"/>
    <cellStyle name="Normal 3 2 3 2 3 2 2 3 5" xfId="7039"/>
    <cellStyle name="Normal 3 2 3 2 3 2 2 4" xfId="7040"/>
    <cellStyle name="Normal 3 2 3 2 3 2 2 4 2" xfId="7041"/>
    <cellStyle name="Normal 3 2 3 2 3 2 2 4 2 2" xfId="7042"/>
    <cellStyle name="Normal 3 2 3 2 3 2 2 4 2 2 2" xfId="7043"/>
    <cellStyle name="Normal 3 2 3 2 3 2 2 4 2 3" xfId="7044"/>
    <cellStyle name="Normal 3 2 3 2 3 2 2 4 3" xfId="7045"/>
    <cellStyle name="Normal 3 2 3 2 3 2 2 4 3 2" xfId="7046"/>
    <cellStyle name="Normal 3 2 3 2 3 2 2 4 4" xfId="7047"/>
    <cellStyle name="Normal 3 2 3 2 3 2 2 5" xfId="7048"/>
    <cellStyle name="Normal 3 2 3 2 3 2 2 5 2" xfId="7049"/>
    <cellStyle name="Normal 3 2 3 2 3 2 2 5 2 2" xfId="7050"/>
    <cellStyle name="Normal 3 2 3 2 3 2 2 5 3" xfId="7051"/>
    <cellStyle name="Normal 3 2 3 2 3 2 2 6" xfId="7052"/>
    <cellStyle name="Normal 3 2 3 2 3 2 2 6 2" xfId="7053"/>
    <cellStyle name="Normal 3 2 3 2 3 2 2 7" xfId="7054"/>
    <cellStyle name="Normal 3 2 3 2 3 2 3" xfId="7055"/>
    <cellStyle name="Normal 3 2 3 2 3 2 3 2" xfId="7056"/>
    <cellStyle name="Normal 3 2 3 2 3 2 3 2 2" xfId="7057"/>
    <cellStyle name="Normal 3 2 3 2 3 2 3 2 2 2" xfId="7058"/>
    <cellStyle name="Normal 3 2 3 2 3 2 3 2 2 2 2" xfId="7059"/>
    <cellStyle name="Normal 3 2 3 2 3 2 3 2 2 2 2 2" xfId="7060"/>
    <cellStyle name="Normal 3 2 3 2 3 2 3 2 2 2 3" xfId="7061"/>
    <cellStyle name="Normal 3 2 3 2 3 2 3 2 2 3" xfId="7062"/>
    <cellStyle name="Normal 3 2 3 2 3 2 3 2 2 3 2" xfId="7063"/>
    <cellStyle name="Normal 3 2 3 2 3 2 3 2 2 4" xfId="7064"/>
    <cellStyle name="Normal 3 2 3 2 3 2 3 2 3" xfId="7065"/>
    <cellStyle name="Normal 3 2 3 2 3 2 3 2 3 2" xfId="7066"/>
    <cellStyle name="Normal 3 2 3 2 3 2 3 2 3 2 2" xfId="7067"/>
    <cellStyle name="Normal 3 2 3 2 3 2 3 2 3 3" xfId="7068"/>
    <cellStyle name="Normal 3 2 3 2 3 2 3 2 4" xfId="7069"/>
    <cellStyle name="Normal 3 2 3 2 3 2 3 2 4 2" xfId="7070"/>
    <cellStyle name="Normal 3 2 3 2 3 2 3 2 5" xfId="7071"/>
    <cellStyle name="Normal 3 2 3 2 3 2 3 3" xfId="7072"/>
    <cellStyle name="Normal 3 2 3 2 3 2 3 3 2" xfId="7073"/>
    <cellStyle name="Normal 3 2 3 2 3 2 3 3 2 2" xfId="7074"/>
    <cellStyle name="Normal 3 2 3 2 3 2 3 3 2 2 2" xfId="7075"/>
    <cellStyle name="Normal 3 2 3 2 3 2 3 3 2 3" xfId="7076"/>
    <cellStyle name="Normal 3 2 3 2 3 2 3 3 3" xfId="7077"/>
    <cellStyle name="Normal 3 2 3 2 3 2 3 3 3 2" xfId="7078"/>
    <cellStyle name="Normal 3 2 3 2 3 2 3 3 4" xfId="7079"/>
    <cellStyle name="Normal 3 2 3 2 3 2 3 4" xfId="7080"/>
    <cellStyle name="Normal 3 2 3 2 3 2 3 4 2" xfId="7081"/>
    <cellStyle name="Normal 3 2 3 2 3 2 3 4 2 2" xfId="7082"/>
    <cellStyle name="Normal 3 2 3 2 3 2 3 4 3" xfId="7083"/>
    <cellStyle name="Normal 3 2 3 2 3 2 3 5" xfId="7084"/>
    <cellStyle name="Normal 3 2 3 2 3 2 3 5 2" xfId="7085"/>
    <cellStyle name="Normal 3 2 3 2 3 2 3 6" xfId="7086"/>
    <cellStyle name="Normal 3 2 3 2 3 2 4" xfId="7087"/>
    <cellStyle name="Normal 3 2 3 2 3 2 4 2" xfId="7088"/>
    <cellStyle name="Normal 3 2 3 2 3 2 4 2 2" xfId="7089"/>
    <cellStyle name="Normal 3 2 3 2 3 2 4 2 2 2" xfId="7090"/>
    <cellStyle name="Normal 3 2 3 2 3 2 4 2 2 2 2" xfId="7091"/>
    <cellStyle name="Normal 3 2 3 2 3 2 4 2 2 3" xfId="7092"/>
    <cellStyle name="Normal 3 2 3 2 3 2 4 2 3" xfId="7093"/>
    <cellStyle name="Normal 3 2 3 2 3 2 4 2 3 2" xfId="7094"/>
    <cellStyle name="Normal 3 2 3 2 3 2 4 2 4" xfId="7095"/>
    <cellStyle name="Normal 3 2 3 2 3 2 4 3" xfId="7096"/>
    <cellStyle name="Normal 3 2 3 2 3 2 4 3 2" xfId="7097"/>
    <cellStyle name="Normal 3 2 3 2 3 2 4 3 2 2" xfId="7098"/>
    <cellStyle name="Normal 3 2 3 2 3 2 4 3 3" xfId="7099"/>
    <cellStyle name="Normal 3 2 3 2 3 2 4 4" xfId="7100"/>
    <cellStyle name="Normal 3 2 3 2 3 2 4 4 2" xfId="7101"/>
    <cellStyle name="Normal 3 2 3 2 3 2 4 5" xfId="7102"/>
    <cellStyle name="Normal 3 2 3 2 3 2 5" xfId="7103"/>
    <cellStyle name="Normal 3 2 3 2 3 2 5 2" xfId="7104"/>
    <cellStyle name="Normal 3 2 3 2 3 2 5 2 2" xfId="7105"/>
    <cellStyle name="Normal 3 2 3 2 3 2 5 2 2 2" xfId="7106"/>
    <cellStyle name="Normal 3 2 3 2 3 2 5 2 3" xfId="7107"/>
    <cellStyle name="Normal 3 2 3 2 3 2 5 3" xfId="7108"/>
    <cellStyle name="Normal 3 2 3 2 3 2 5 3 2" xfId="7109"/>
    <cellStyle name="Normal 3 2 3 2 3 2 5 4" xfId="7110"/>
    <cellStyle name="Normal 3 2 3 2 3 2 6" xfId="7111"/>
    <cellStyle name="Normal 3 2 3 2 3 2 6 2" xfId="7112"/>
    <cellStyle name="Normal 3 2 3 2 3 2 6 2 2" xfId="7113"/>
    <cellStyle name="Normal 3 2 3 2 3 2 6 3" xfId="7114"/>
    <cellStyle name="Normal 3 2 3 2 3 2 7" xfId="7115"/>
    <cellStyle name="Normal 3 2 3 2 3 2 7 2" xfId="7116"/>
    <cellStyle name="Normal 3 2 3 2 3 2 8" xfId="7117"/>
    <cellStyle name="Normal 3 2 3 2 3 3" xfId="7118"/>
    <cellStyle name="Normal 3 2 3 2 3 3 2" xfId="7119"/>
    <cellStyle name="Normal 3 2 3 2 3 3 2 2" xfId="7120"/>
    <cellStyle name="Normal 3 2 3 2 3 3 2 2 2" xfId="7121"/>
    <cellStyle name="Normal 3 2 3 2 3 3 2 2 2 2" xfId="7122"/>
    <cellStyle name="Normal 3 2 3 2 3 3 2 2 2 2 2" xfId="7123"/>
    <cellStyle name="Normal 3 2 3 2 3 3 2 2 2 2 2 2" xfId="7124"/>
    <cellStyle name="Normal 3 2 3 2 3 3 2 2 2 2 3" xfId="7125"/>
    <cellStyle name="Normal 3 2 3 2 3 3 2 2 2 3" xfId="7126"/>
    <cellStyle name="Normal 3 2 3 2 3 3 2 2 2 3 2" xfId="7127"/>
    <cellStyle name="Normal 3 2 3 2 3 3 2 2 2 4" xfId="7128"/>
    <cellStyle name="Normal 3 2 3 2 3 3 2 2 3" xfId="7129"/>
    <cellStyle name="Normal 3 2 3 2 3 3 2 2 3 2" xfId="7130"/>
    <cellStyle name="Normal 3 2 3 2 3 3 2 2 3 2 2" xfId="7131"/>
    <cellStyle name="Normal 3 2 3 2 3 3 2 2 3 3" xfId="7132"/>
    <cellStyle name="Normal 3 2 3 2 3 3 2 2 4" xfId="7133"/>
    <cellStyle name="Normal 3 2 3 2 3 3 2 2 4 2" xfId="7134"/>
    <cellStyle name="Normal 3 2 3 2 3 3 2 2 5" xfId="7135"/>
    <cellStyle name="Normal 3 2 3 2 3 3 2 3" xfId="7136"/>
    <cellStyle name="Normal 3 2 3 2 3 3 2 3 2" xfId="7137"/>
    <cellStyle name="Normal 3 2 3 2 3 3 2 3 2 2" xfId="7138"/>
    <cellStyle name="Normal 3 2 3 2 3 3 2 3 2 2 2" xfId="7139"/>
    <cellStyle name="Normal 3 2 3 2 3 3 2 3 2 3" xfId="7140"/>
    <cellStyle name="Normal 3 2 3 2 3 3 2 3 3" xfId="7141"/>
    <cellStyle name="Normal 3 2 3 2 3 3 2 3 3 2" xfId="7142"/>
    <cellStyle name="Normal 3 2 3 2 3 3 2 3 4" xfId="7143"/>
    <cellStyle name="Normal 3 2 3 2 3 3 2 4" xfId="7144"/>
    <cellStyle name="Normal 3 2 3 2 3 3 2 4 2" xfId="7145"/>
    <cellStyle name="Normal 3 2 3 2 3 3 2 4 2 2" xfId="7146"/>
    <cellStyle name="Normal 3 2 3 2 3 3 2 4 3" xfId="7147"/>
    <cellStyle name="Normal 3 2 3 2 3 3 2 5" xfId="7148"/>
    <cellStyle name="Normal 3 2 3 2 3 3 2 5 2" xfId="7149"/>
    <cellStyle name="Normal 3 2 3 2 3 3 2 6" xfId="7150"/>
    <cellStyle name="Normal 3 2 3 2 3 3 3" xfId="7151"/>
    <cellStyle name="Normal 3 2 3 2 3 3 3 2" xfId="7152"/>
    <cellStyle name="Normal 3 2 3 2 3 3 3 2 2" xfId="7153"/>
    <cellStyle name="Normal 3 2 3 2 3 3 3 2 2 2" xfId="7154"/>
    <cellStyle name="Normal 3 2 3 2 3 3 3 2 2 2 2" xfId="7155"/>
    <cellStyle name="Normal 3 2 3 2 3 3 3 2 2 3" xfId="7156"/>
    <cellStyle name="Normal 3 2 3 2 3 3 3 2 3" xfId="7157"/>
    <cellStyle name="Normal 3 2 3 2 3 3 3 2 3 2" xfId="7158"/>
    <cellStyle name="Normal 3 2 3 2 3 3 3 2 4" xfId="7159"/>
    <cellStyle name="Normal 3 2 3 2 3 3 3 3" xfId="7160"/>
    <cellStyle name="Normal 3 2 3 2 3 3 3 3 2" xfId="7161"/>
    <cellStyle name="Normal 3 2 3 2 3 3 3 3 2 2" xfId="7162"/>
    <cellStyle name="Normal 3 2 3 2 3 3 3 3 3" xfId="7163"/>
    <cellStyle name="Normal 3 2 3 2 3 3 3 4" xfId="7164"/>
    <cellStyle name="Normal 3 2 3 2 3 3 3 4 2" xfId="7165"/>
    <cellStyle name="Normal 3 2 3 2 3 3 3 5" xfId="7166"/>
    <cellStyle name="Normal 3 2 3 2 3 3 4" xfId="7167"/>
    <cellStyle name="Normal 3 2 3 2 3 3 4 2" xfId="7168"/>
    <cellStyle name="Normal 3 2 3 2 3 3 4 2 2" xfId="7169"/>
    <cellStyle name="Normal 3 2 3 2 3 3 4 2 2 2" xfId="7170"/>
    <cellStyle name="Normal 3 2 3 2 3 3 4 2 3" xfId="7171"/>
    <cellStyle name="Normal 3 2 3 2 3 3 4 3" xfId="7172"/>
    <cellStyle name="Normal 3 2 3 2 3 3 4 3 2" xfId="7173"/>
    <cellStyle name="Normal 3 2 3 2 3 3 4 4" xfId="7174"/>
    <cellStyle name="Normal 3 2 3 2 3 3 5" xfId="7175"/>
    <cellStyle name="Normal 3 2 3 2 3 3 5 2" xfId="7176"/>
    <cellStyle name="Normal 3 2 3 2 3 3 5 2 2" xfId="7177"/>
    <cellStyle name="Normal 3 2 3 2 3 3 5 3" xfId="7178"/>
    <cellStyle name="Normal 3 2 3 2 3 3 6" xfId="7179"/>
    <cellStyle name="Normal 3 2 3 2 3 3 6 2" xfId="7180"/>
    <cellStyle name="Normal 3 2 3 2 3 3 7" xfId="7181"/>
    <cellStyle name="Normal 3 2 3 2 3 4" xfId="7182"/>
    <cellStyle name="Normal 3 2 3 2 3 4 2" xfId="7183"/>
    <cellStyle name="Normal 3 2 3 2 3 4 2 2" xfId="7184"/>
    <cellStyle name="Normal 3 2 3 2 3 4 2 2 2" xfId="7185"/>
    <cellStyle name="Normal 3 2 3 2 3 4 2 2 2 2" xfId="7186"/>
    <cellStyle name="Normal 3 2 3 2 3 4 2 2 2 2 2" xfId="7187"/>
    <cellStyle name="Normal 3 2 3 2 3 4 2 2 2 3" xfId="7188"/>
    <cellStyle name="Normal 3 2 3 2 3 4 2 2 3" xfId="7189"/>
    <cellStyle name="Normal 3 2 3 2 3 4 2 2 3 2" xfId="7190"/>
    <cellStyle name="Normal 3 2 3 2 3 4 2 2 4" xfId="7191"/>
    <cellStyle name="Normal 3 2 3 2 3 4 2 3" xfId="7192"/>
    <cellStyle name="Normal 3 2 3 2 3 4 2 3 2" xfId="7193"/>
    <cellStyle name="Normal 3 2 3 2 3 4 2 3 2 2" xfId="7194"/>
    <cellStyle name="Normal 3 2 3 2 3 4 2 3 3" xfId="7195"/>
    <cellStyle name="Normal 3 2 3 2 3 4 2 4" xfId="7196"/>
    <cellStyle name="Normal 3 2 3 2 3 4 2 4 2" xfId="7197"/>
    <cellStyle name="Normal 3 2 3 2 3 4 2 5" xfId="7198"/>
    <cellStyle name="Normal 3 2 3 2 3 4 3" xfId="7199"/>
    <cellStyle name="Normal 3 2 3 2 3 4 3 2" xfId="7200"/>
    <cellStyle name="Normal 3 2 3 2 3 4 3 2 2" xfId="7201"/>
    <cellStyle name="Normal 3 2 3 2 3 4 3 2 2 2" xfId="7202"/>
    <cellStyle name="Normal 3 2 3 2 3 4 3 2 3" xfId="7203"/>
    <cellStyle name="Normal 3 2 3 2 3 4 3 3" xfId="7204"/>
    <cellStyle name="Normal 3 2 3 2 3 4 3 3 2" xfId="7205"/>
    <cellStyle name="Normal 3 2 3 2 3 4 3 4" xfId="7206"/>
    <cellStyle name="Normal 3 2 3 2 3 4 4" xfId="7207"/>
    <cellStyle name="Normal 3 2 3 2 3 4 4 2" xfId="7208"/>
    <cellStyle name="Normal 3 2 3 2 3 4 4 2 2" xfId="7209"/>
    <cellStyle name="Normal 3 2 3 2 3 4 4 3" xfId="7210"/>
    <cellStyle name="Normal 3 2 3 2 3 4 5" xfId="7211"/>
    <cellStyle name="Normal 3 2 3 2 3 4 5 2" xfId="7212"/>
    <cellStyle name="Normal 3 2 3 2 3 4 6" xfId="7213"/>
    <cellStyle name="Normal 3 2 3 2 3 5" xfId="7214"/>
    <cellStyle name="Normal 3 2 3 2 3 5 2" xfId="7215"/>
    <cellStyle name="Normal 3 2 3 2 3 5 2 2" xfId="7216"/>
    <cellStyle name="Normal 3 2 3 2 3 5 2 2 2" xfId="7217"/>
    <cellStyle name="Normal 3 2 3 2 3 5 2 2 2 2" xfId="7218"/>
    <cellStyle name="Normal 3 2 3 2 3 5 2 2 3" xfId="7219"/>
    <cellStyle name="Normal 3 2 3 2 3 5 2 3" xfId="7220"/>
    <cellStyle name="Normal 3 2 3 2 3 5 2 3 2" xfId="7221"/>
    <cellStyle name="Normal 3 2 3 2 3 5 2 4" xfId="7222"/>
    <cellStyle name="Normal 3 2 3 2 3 5 3" xfId="7223"/>
    <cellStyle name="Normal 3 2 3 2 3 5 3 2" xfId="7224"/>
    <cellStyle name="Normal 3 2 3 2 3 5 3 2 2" xfId="7225"/>
    <cellStyle name="Normal 3 2 3 2 3 5 3 3" xfId="7226"/>
    <cellStyle name="Normal 3 2 3 2 3 5 4" xfId="7227"/>
    <cellStyle name="Normal 3 2 3 2 3 5 4 2" xfId="7228"/>
    <cellStyle name="Normal 3 2 3 2 3 5 5" xfId="7229"/>
    <cellStyle name="Normal 3 2 3 2 3 6" xfId="7230"/>
    <cellStyle name="Normal 3 2 3 2 3 6 2" xfId="7231"/>
    <cellStyle name="Normal 3 2 3 2 3 6 2 2" xfId="7232"/>
    <cellStyle name="Normal 3 2 3 2 3 6 2 2 2" xfId="7233"/>
    <cellStyle name="Normal 3 2 3 2 3 6 2 3" xfId="7234"/>
    <cellStyle name="Normal 3 2 3 2 3 6 3" xfId="7235"/>
    <cellStyle name="Normal 3 2 3 2 3 6 3 2" xfId="7236"/>
    <cellStyle name="Normal 3 2 3 2 3 6 4" xfId="7237"/>
    <cellStyle name="Normal 3 2 3 2 3 7" xfId="7238"/>
    <cellStyle name="Normal 3 2 3 2 3 7 2" xfId="7239"/>
    <cellStyle name="Normal 3 2 3 2 3 7 2 2" xfId="7240"/>
    <cellStyle name="Normal 3 2 3 2 3 7 3" xfId="7241"/>
    <cellStyle name="Normal 3 2 3 2 3 8" xfId="7242"/>
    <cellStyle name="Normal 3 2 3 2 3 8 2" xfId="7243"/>
    <cellStyle name="Normal 3 2 3 2 3 9" xfId="7244"/>
    <cellStyle name="Normal 3 2 3 2 4" xfId="7245"/>
    <cellStyle name="Normal 3 2 3 2 4 2" xfId="7246"/>
    <cellStyle name="Normal 3 2 3 2 4 2 2" xfId="7247"/>
    <cellStyle name="Normal 3 2 3 2 4 2 2 2" xfId="7248"/>
    <cellStyle name="Normal 3 2 3 2 4 2 2 2 2" xfId="7249"/>
    <cellStyle name="Normal 3 2 3 2 4 2 2 2 2 2" xfId="7250"/>
    <cellStyle name="Normal 3 2 3 2 4 2 2 2 2 2 2" xfId="7251"/>
    <cellStyle name="Normal 3 2 3 2 4 2 2 2 2 2 2 2" xfId="7252"/>
    <cellStyle name="Normal 3 2 3 2 4 2 2 2 2 2 3" xfId="7253"/>
    <cellStyle name="Normal 3 2 3 2 4 2 2 2 2 3" xfId="7254"/>
    <cellStyle name="Normal 3 2 3 2 4 2 2 2 2 3 2" xfId="7255"/>
    <cellStyle name="Normal 3 2 3 2 4 2 2 2 2 4" xfId="7256"/>
    <cellStyle name="Normal 3 2 3 2 4 2 2 2 3" xfId="7257"/>
    <cellStyle name="Normal 3 2 3 2 4 2 2 2 3 2" xfId="7258"/>
    <cellStyle name="Normal 3 2 3 2 4 2 2 2 3 2 2" xfId="7259"/>
    <cellStyle name="Normal 3 2 3 2 4 2 2 2 3 3" xfId="7260"/>
    <cellStyle name="Normal 3 2 3 2 4 2 2 2 4" xfId="7261"/>
    <cellStyle name="Normal 3 2 3 2 4 2 2 2 4 2" xfId="7262"/>
    <cellStyle name="Normal 3 2 3 2 4 2 2 2 5" xfId="7263"/>
    <cellStyle name="Normal 3 2 3 2 4 2 2 3" xfId="7264"/>
    <cellStyle name="Normal 3 2 3 2 4 2 2 3 2" xfId="7265"/>
    <cellStyle name="Normal 3 2 3 2 4 2 2 3 2 2" xfId="7266"/>
    <cellStyle name="Normal 3 2 3 2 4 2 2 3 2 2 2" xfId="7267"/>
    <cellStyle name="Normal 3 2 3 2 4 2 2 3 2 3" xfId="7268"/>
    <cellStyle name="Normal 3 2 3 2 4 2 2 3 3" xfId="7269"/>
    <cellStyle name="Normal 3 2 3 2 4 2 2 3 3 2" xfId="7270"/>
    <cellStyle name="Normal 3 2 3 2 4 2 2 3 4" xfId="7271"/>
    <cellStyle name="Normal 3 2 3 2 4 2 2 4" xfId="7272"/>
    <cellStyle name="Normal 3 2 3 2 4 2 2 4 2" xfId="7273"/>
    <cellStyle name="Normal 3 2 3 2 4 2 2 4 2 2" xfId="7274"/>
    <cellStyle name="Normal 3 2 3 2 4 2 2 4 3" xfId="7275"/>
    <cellStyle name="Normal 3 2 3 2 4 2 2 5" xfId="7276"/>
    <cellStyle name="Normal 3 2 3 2 4 2 2 5 2" xfId="7277"/>
    <cellStyle name="Normal 3 2 3 2 4 2 2 6" xfId="7278"/>
    <cellStyle name="Normal 3 2 3 2 4 2 3" xfId="7279"/>
    <cellStyle name="Normal 3 2 3 2 4 2 3 2" xfId="7280"/>
    <cellStyle name="Normal 3 2 3 2 4 2 3 2 2" xfId="7281"/>
    <cellStyle name="Normal 3 2 3 2 4 2 3 2 2 2" xfId="7282"/>
    <cellStyle name="Normal 3 2 3 2 4 2 3 2 2 2 2" xfId="7283"/>
    <cellStyle name="Normal 3 2 3 2 4 2 3 2 2 3" xfId="7284"/>
    <cellStyle name="Normal 3 2 3 2 4 2 3 2 3" xfId="7285"/>
    <cellStyle name="Normal 3 2 3 2 4 2 3 2 3 2" xfId="7286"/>
    <cellStyle name="Normal 3 2 3 2 4 2 3 2 4" xfId="7287"/>
    <cellStyle name="Normal 3 2 3 2 4 2 3 3" xfId="7288"/>
    <cellStyle name="Normal 3 2 3 2 4 2 3 3 2" xfId="7289"/>
    <cellStyle name="Normal 3 2 3 2 4 2 3 3 2 2" xfId="7290"/>
    <cellStyle name="Normal 3 2 3 2 4 2 3 3 3" xfId="7291"/>
    <cellStyle name="Normal 3 2 3 2 4 2 3 4" xfId="7292"/>
    <cellStyle name="Normal 3 2 3 2 4 2 3 4 2" xfId="7293"/>
    <cellStyle name="Normal 3 2 3 2 4 2 3 5" xfId="7294"/>
    <cellStyle name="Normal 3 2 3 2 4 2 4" xfId="7295"/>
    <cellStyle name="Normal 3 2 3 2 4 2 4 2" xfId="7296"/>
    <cellStyle name="Normal 3 2 3 2 4 2 4 2 2" xfId="7297"/>
    <cellStyle name="Normal 3 2 3 2 4 2 4 2 2 2" xfId="7298"/>
    <cellStyle name="Normal 3 2 3 2 4 2 4 2 3" xfId="7299"/>
    <cellStyle name="Normal 3 2 3 2 4 2 4 3" xfId="7300"/>
    <cellStyle name="Normal 3 2 3 2 4 2 4 3 2" xfId="7301"/>
    <cellStyle name="Normal 3 2 3 2 4 2 4 4" xfId="7302"/>
    <cellStyle name="Normal 3 2 3 2 4 2 5" xfId="7303"/>
    <cellStyle name="Normal 3 2 3 2 4 2 5 2" xfId="7304"/>
    <cellStyle name="Normal 3 2 3 2 4 2 5 2 2" xfId="7305"/>
    <cellStyle name="Normal 3 2 3 2 4 2 5 3" xfId="7306"/>
    <cellStyle name="Normal 3 2 3 2 4 2 6" xfId="7307"/>
    <cellStyle name="Normal 3 2 3 2 4 2 6 2" xfId="7308"/>
    <cellStyle name="Normal 3 2 3 2 4 2 7" xfId="7309"/>
    <cellStyle name="Normal 3 2 3 2 4 3" xfId="7310"/>
    <cellStyle name="Normal 3 2 3 2 4 3 2" xfId="7311"/>
    <cellStyle name="Normal 3 2 3 2 4 3 2 2" xfId="7312"/>
    <cellStyle name="Normal 3 2 3 2 4 3 2 2 2" xfId="7313"/>
    <cellStyle name="Normal 3 2 3 2 4 3 2 2 2 2" xfId="7314"/>
    <cellStyle name="Normal 3 2 3 2 4 3 2 2 2 2 2" xfId="7315"/>
    <cellStyle name="Normal 3 2 3 2 4 3 2 2 2 3" xfId="7316"/>
    <cellStyle name="Normal 3 2 3 2 4 3 2 2 3" xfId="7317"/>
    <cellStyle name="Normal 3 2 3 2 4 3 2 2 3 2" xfId="7318"/>
    <cellStyle name="Normal 3 2 3 2 4 3 2 2 4" xfId="7319"/>
    <cellStyle name="Normal 3 2 3 2 4 3 2 3" xfId="7320"/>
    <cellStyle name="Normal 3 2 3 2 4 3 2 3 2" xfId="7321"/>
    <cellStyle name="Normal 3 2 3 2 4 3 2 3 2 2" xfId="7322"/>
    <cellStyle name="Normal 3 2 3 2 4 3 2 3 3" xfId="7323"/>
    <cellStyle name="Normal 3 2 3 2 4 3 2 4" xfId="7324"/>
    <cellStyle name="Normal 3 2 3 2 4 3 2 4 2" xfId="7325"/>
    <cellStyle name="Normal 3 2 3 2 4 3 2 5" xfId="7326"/>
    <cellStyle name="Normal 3 2 3 2 4 3 3" xfId="7327"/>
    <cellStyle name="Normal 3 2 3 2 4 3 3 2" xfId="7328"/>
    <cellStyle name="Normal 3 2 3 2 4 3 3 2 2" xfId="7329"/>
    <cellStyle name="Normal 3 2 3 2 4 3 3 2 2 2" xfId="7330"/>
    <cellStyle name="Normal 3 2 3 2 4 3 3 2 3" xfId="7331"/>
    <cellStyle name="Normal 3 2 3 2 4 3 3 3" xfId="7332"/>
    <cellStyle name="Normal 3 2 3 2 4 3 3 3 2" xfId="7333"/>
    <cellStyle name="Normal 3 2 3 2 4 3 3 4" xfId="7334"/>
    <cellStyle name="Normal 3 2 3 2 4 3 4" xfId="7335"/>
    <cellStyle name="Normal 3 2 3 2 4 3 4 2" xfId="7336"/>
    <cellStyle name="Normal 3 2 3 2 4 3 4 2 2" xfId="7337"/>
    <cellStyle name="Normal 3 2 3 2 4 3 4 3" xfId="7338"/>
    <cellStyle name="Normal 3 2 3 2 4 3 5" xfId="7339"/>
    <cellStyle name="Normal 3 2 3 2 4 3 5 2" xfId="7340"/>
    <cellStyle name="Normal 3 2 3 2 4 3 6" xfId="7341"/>
    <cellStyle name="Normal 3 2 3 2 4 4" xfId="7342"/>
    <cellStyle name="Normal 3 2 3 2 4 4 2" xfId="7343"/>
    <cellStyle name="Normal 3 2 3 2 4 4 2 2" xfId="7344"/>
    <cellStyle name="Normal 3 2 3 2 4 4 2 2 2" xfId="7345"/>
    <cellStyle name="Normal 3 2 3 2 4 4 2 2 2 2" xfId="7346"/>
    <cellStyle name="Normal 3 2 3 2 4 4 2 2 3" xfId="7347"/>
    <cellStyle name="Normal 3 2 3 2 4 4 2 3" xfId="7348"/>
    <cellStyle name="Normal 3 2 3 2 4 4 2 3 2" xfId="7349"/>
    <cellStyle name="Normal 3 2 3 2 4 4 2 4" xfId="7350"/>
    <cellStyle name="Normal 3 2 3 2 4 4 3" xfId="7351"/>
    <cellStyle name="Normal 3 2 3 2 4 4 3 2" xfId="7352"/>
    <cellStyle name="Normal 3 2 3 2 4 4 3 2 2" xfId="7353"/>
    <cellStyle name="Normal 3 2 3 2 4 4 3 3" xfId="7354"/>
    <cellStyle name="Normal 3 2 3 2 4 4 4" xfId="7355"/>
    <cellStyle name="Normal 3 2 3 2 4 4 4 2" xfId="7356"/>
    <cellStyle name="Normal 3 2 3 2 4 4 5" xfId="7357"/>
    <cellStyle name="Normal 3 2 3 2 4 5" xfId="7358"/>
    <cellStyle name="Normal 3 2 3 2 4 5 2" xfId="7359"/>
    <cellStyle name="Normal 3 2 3 2 4 5 2 2" xfId="7360"/>
    <cellStyle name="Normal 3 2 3 2 4 5 2 2 2" xfId="7361"/>
    <cellStyle name="Normal 3 2 3 2 4 5 2 3" xfId="7362"/>
    <cellStyle name="Normal 3 2 3 2 4 5 3" xfId="7363"/>
    <cellStyle name="Normal 3 2 3 2 4 5 3 2" xfId="7364"/>
    <cellStyle name="Normal 3 2 3 2 4 5 4" xfId="7365"/>
    <cellStyle name="Normal 3 2 3 2 4 6" xfId="7366"/>
    <cellStyle name="Normal 3 2 3 2 4 6 2" xfId="7367"/>
    <cellStyle name="Normal 3 2 3 2 4 6 2 2" xfId="7368"/>
    <cellStyle name="Normal 3 2 3 2 4 6 3" xfId="7369"/>
    <cellStyle name="Normal 3 2 3 2 4 7" xfId="7370"/>
    <cellStyle name="Normal 3 2 3 2 4 7 2" xfId="7371"/>
    <cellStyle name="Normal 3 2 3 2 4 8" xfId="7372"/>
    <cellStyle name="Normal 3 2 3 2 5" xfId="7373"/>
    <cellStyle name="Normal 3 2 3 2 5 2" xfId="7374"/>
    <cellStyle name="Normal 3 2 3 2 5 2 2" xfId="7375"/>
    <cellStyle name="Normal 3 2 3 2 5 2 2 2" xfId="7376"/>
    <cellStyle name="Normal 3 2 3 2 5 2 2 2 2" xfId="7377"/>
    <cellStyle name="Normal 3 2 3 2 5 2 2 2 2 2" xfId="7378"/>
    <cellStyle name="Normal 3 2 3 2 5 2 2 2 2 2 2" xfId="7379"/>
    <cellStyle name="Normal 3 2 3 2 5 2 2 2 2 3" xfId="7380"/>
    <cellStyle name="Normal 3 2 3 2 5 2 2 2 3" xfId="7381"/>
    <cellStyle name="Normal 3 2 3 2 5 2 2 2 3 2" xfId="7382"/>
    <cellStyle name="Normal 3 2 3 2 5 2 2 2 4" xfId="7383"/>
    <cellStyle name="Normal 3 2 3 2 5 2 2 3" xfId="7384"/>
    <cellStyle name="Normal 3 2 3 2 5 2 2 3 2" xfId="7385"/>
    <cellStyle name="Normal 3 2 3 2 5 2 2 3 2 2" xfId="7386"/>
    <cellStyle name="Normal 3 2 3 2 5 2 2 3 3" xfId="7387"/>
    <cellStyle name="Normal 3 2 3 2 5 2 2 4" xfId="7388"/>
    <cellStyle name="Normal 3 2 3 2 5 2 2 4 2" xfId="7389"/>
    <cellStyle name="Normal 3 2 3 2 5 2 2 5" xfId="7390"/>
    <cellStyle name="Normal 3 2 3 2 5 2 3" xfId="7391"/>
    <cellStyle name="Normal 3 2 3 2 5 2 3 2" xfId="7392"/>
    <cellStyle name="Normal 3 2 3 2 5 2 3 2 2" xfId="7393"/>
    <cellStyle name="Normal 3 2 3 2 5 2 3 2 2 2" xfId="7394"/>
    <cellStyle name="Normal 3 2 3 2 5 2 3 2 3" xfId="7395"/>
    <cellStyle name="Normal 3 2 3 2 5 2 3 3" xfId="7396"/>
    <cellStyle name="Normal 3 2 3 2 5 2 3 3 2" xfId="7397"/>
    <cellStyle name="Normal 3 2 3 2 5 2 3 4" xfId="7398"/>
    <cellStyle name="Normal 3 2 3 2 5 2 4" xfId="7399"/>
    <cellStyle name="Normal 3 2 3 2 5 2 4 2" xfId="7400"/>
    <cellStyle name="Normal 3 2 3 2 5 2 4 2 2" xfId="7401"/>
    <cellStyle name="Normal 3 2 3 2 5 2 4 3" xfId="7402"/>
    <cellStyle name="Normal 3 2 3 2 5 2 5" xfId="7403"/>
    <cellStyle name="Normal 3 2 3 2 5 2 5 2" xfId="7404"/>
    <cellStyle name="Normal 3 2 3 2 5 2 6" xfId="7405"/>
    <cellStyle name="Normal 3 2 3 2 5 3" xfId="7406"/>
    <cellStyle name="Normal 3 2 3 2 5 3 2" xfId="7407"/>
    <cellStyle name="Normal 3 2 3 2 5 3 2 2" xfId="7408"/>
    <cellStyle name="Normal 3 2 3 2 5 3 2 2 2" xfId="7409"/>
    <cellStyle name="Normal 3 2 3 2 5 3 2 2 2 2" xfId="7410"/>
    <cellStyle name="Normal 3 2 3 2 5 3 2 2 3" xfId="7411"/>
    <cellStyle name="Normal 3 2 3 2 5 3 2 3" xfId="7412"/>
    <cellStyle name="Normal 3 2 3 2 5 3 2 3 2" xfId="7413"/>
    <cellStyle name="Normal 3 2 3 2 5 3 2 4" xfId="7414"/>
    <cellStyle name="Normal 3 2 3 2 5 3 3" xfId="7415"/>
    <cellStyle name="Normal 3 2 3 2 5 3 3 2" xfId="7416"/>
    <cellStyle name="Normal 3 2 3 2 5 3 3 2 2" xfId="7417"/>
    <cellStyle name="Normal 3 2 3 2 5 3 3 3" xfId="7418"/>
    <cellStyle name="Normal 3 2 3 2 5 3 4" xfId="7419"/>
    <cellStyle name="Normal 3 2 3 2 5 3 4 2" xfId="7420"/>
    <cellStyle name="Normal 3 2 3 2 5 3 5" xfId="7421"/>
    <cellStyle name="Normal 3 2 3 2 5 4" xfId="7422"/>
    <cellStyle name="Normal 3 2 3 2 5 4 2" xfId="7423"/>
    <cellStyle name="Normal 3 2 3 2 5 4 2 2" xfId="7424"/>
    <cellStyle name="Normal 3 2 3 2 5 4 2 2 2" xfId="7425"/>
    <cellStyle name="Normal 3 2 3 2 5 4 2 3" xfId="7426"/>
    <cellStyle name="Normal 3 2 3 2 5 4 3" xfId="7427"/>
    <cellStyle name="Normal 3 2 3 2 5 4 3 2" xfId="7428"/>
    <cellStyle name="Normal 3 2 3 2 5 4 4" xfId="7429"/>
    <cellStyle name="Normal 3 2 3 2 5 5" xfId="7430"/>
    <cellStyle name="Normal 3 2 3 2 5 5 2" xfId="7431"/>
    <cellStyle name="Normal 3 2 3 2 5 5 2 2" xfId="7432"/>
    <cellStyle name="Normal 3 2 3 2 5 5 3" xfId="7433"/>
    <cellStyle name="Normal 3 2 3 2 5 6" xfId="7434"/>
    <cellStyle name="Normal 3 2 3 2 5 6 2" xfId="7435"/>
    <cellStyle name="Normal 3 2 3 2 5 7" xfId="7436"/>
    <cellStyle name="Normal 3 2 3 2 6" xfId="7437"/>
    <cellStyle name="Normal 3 2 3 2 6 2" xfId="7438"/>
    <cellStyle name="Normal 3 2 3 2 6 2 2" xfId="7439"/>
    <cellStyle name="Normal 3 2 3 2 6 2 2 2" xfId="7440"/>
    <cellStyle name="Normal 3 2 3 2 6 2 2 2 2" xfId="7441"/>
    <cellStyle name="Normal 3 2 3 2 6 2 2 2 2 2" xfId="7442"/>
    <cellStyle name="Normal 3 2 3 2 6 2 2 2 3" xfId="7443"/>
    <cellStyle name="Normal 3 2 3 2 6 2 2 3" xfId="7444"/>
    <cellStyle name="Normal 3 2 3 2 6 2 2 3 2" xfId="7445"/>
    <cellStyle name="Normal 3 2 3 2 6 2 2 4" xfId="7446"/>
    <cellStyle name="Normal 3 2 3 2 6 2 3" xfId="7447"/>
    <cellStyle name="Normal 3 2 3 2 6 2 3 2" xfId="7448"/>
    <cellStyle name="Normal 3 2 3 2 6 2 3 2 2" xfId="7449"/>
    <cellStyle name="Normal 3 2 3 2 6 2 3 3" xfId="7450"/>
    <cellStyle name="Normal 3 2 3 2 6 2 4" xfId="7451"/>
    <cellStyle name="Normal 3 2 3 2 6 2 4 2" xfId="7452"/>
    <cellStyle name="Normal 3 2 3 2 6 2 5" xfId="7453"/>
    <cellStyle name="Normal 3 2 3 2 6 3" xfId="7454"/>
    <cellStyle name="Normal 3 2 3 2 6 3 2" xfId="7455"/>
    <cellStyle name="Normal 3 2 3 2 6 3 2 2" xfId="7456"/>
    <cellStyle name="Normal 3 2 3 2 6 3 2 2 2" xfId="7457"/>
    <cellStyle name="Normal 3 2 3 2 6 3 2 3" xfId="7458"/>
    <cellStyle name="Normal 3 2 3 2 6 3 3" xfId="7459"/>
    <cellStyle name="Normal 3 2 3 2 6 3 3 2" xfId="7460"/>
    <cellStyle name="Normal 3 2 3 2 6 3 4" xfId="7461"/>
    <cellStyle name="Normal 3 2 3 2 6 4" xfId="7462"/>
    <cellStyle name="Normal 3 2 3 2 6 4 2" xfId="7463"/>
    <cellStyle name="Normal 3 2 3 2 6 4 2 2" xfId="7464"/>
    <cellStyle name="Normal 3 2 3 2 6 4 3" xfId="7465"/>
    <cellStyle name="Normal 3 2 3 2 6 5" xfId="7466"/>
    <cellStyle name="Normal 3 2 3 2 6 5 2" xfId="7467"/>
    <cellStyle name="Normal 3 2 3 2 6 6" xfId="7468"/>
    <cellStyle name="Normal 3 2 3 2 7" xfId="7469"/>
    <cellStyle name="Normal 3 2 3 2 7 2" xfId="7470"/>
    <cellStyle name="Normal 3 2 3 2 7 2 2" xfId="7471"/>
    <cellStyle name="Normal 3 2 3 2 7 2 2 2" xfId="7472"/>
    <cellStyle name="Normal 3 2 3 2 7 2 2 2 2" xfId="7473"/>
    <cellStyle name="Normal 3 2 3 2 7 2 2 3" xfId="7474"/>
    <cellStyle name="Normal 3 2 3 2 7 2 3" xfId="7475"/>
    <cellStyle name="Normal 3 2 3 2 7 2 3 2" xfId="7476"/>
    <cellStyle name="Normal 3 2 3 2 7 2 4" xfId="7477"/>
    <cellStyle name="Normal 3 2 3 2 7 3" xfId="7478"/>
    <cellStyle name="Normal 3 2 3 2 7 3 2" xfId="7479"/>
    <cellStyle name="Normal 3 2 3 2 7 3 2 2" xfId="7480"/>
    <cellStyle name="Normal 3 2 3 2 7 3 3" xfId="7481"/>
    <cellStyle name="Normal 3 2 3 2 7 4" xfId="7482"/>
    <cellStyle name="Normal 3 2 3 2 7 4 2" xfId="7483"/>
    <cellStyle name="Normal 3 2 3 2 7 5" xfId="7484"/>
    <cellStyle name="Normal 3 2 3 2 8" xfId="7485"/>
    <cellStyle name="Normal 3 2 3 2 8 2" xfId="7486"/>
    <cellStyle name="Normal 3 2 3 2 8 2 2" xfId="7487"/>
    <cellStyle name="Normal 3 2 3 2 8 2 2 2" xfId="7488"/>
    <cellStyle name="Normal 3 2 3 2 8 2 3" xfId="7489"/>
    <cellStyle name="Normal 3 2 3 2 8 3" xfId="7490"/>
    <cellStyle name="Normal 3 2 3 2 8 3 2" xfId="7491"/>
    <cellStyle name="Normal 3 2 3 2 8 4" xfId="7492"/>
    <cellStyle name="Normal 3 2 3 2 9" xfId="7493"/>
    <cellStyle name="Normal 3 2 3 2 9 2" xfId="7494"/>
    <cellStyle name="Normal 3 2 3 2 9 2 2" xfId="7495"/>
    <cellStyle name="Normal 3 2 3 2 9 3" xfId="7496"/>
    <cellStyle name="Normal 3 2 3 3" xfId="7497"/>
    <cellStyle name="Normal 3 2 3 3 10" xfId="7498"/>
    <cellStyle name="Normal 3 2 3 3 2" xfId="7499"/>
    <cellStyle name="Normal 3 2 3 3 2 2" xfId="7500"/>
    <cellStyle name="Normal 3 2 3 3 2 2 2" xfId="7501"/>
    <cellStyle name="Normal 3 2 3 3 2 2 2 2" xfId="7502"/>
    <cellStyle name="Normal 3 2 3 3 2 2 2 2 2" xfId="7503"/>
    <cellStyle name="Normal 3 2 3 3 2 2 2 2 2 2" xfId="7504"/>
    <cellStyle name="Normal 3 2 3 3 2 2 2 2 2 2 2" xfId="7505"/>
    <cellStyle name="Normal 3 2 3 3 2 2 2 2 2 2 2 2" xfId="7506"/>
    <cellStyle name="Normal 3 2 3 3 2 2 2 2 2 2 2 2 2" xfId="7507"/>
    <cellStyle name="Normal 3 2 3 3 2 2 2 2 2 2 2 3" xfId="7508"/>
    <cellStyle name="Normal 3 2 3 3 2 2 2 2 2 2 3" xfId="7509"/>
    <cellStyle name="Normal 3 2 3 3 2 2 2 2 2 2 3 2" xfId="7510"/>
    <cellStyle name="Normal 3 2 3 3 2 2 2 2 2 2 4" xfId="7511"/>
    <cellStyle name="Normal 3 2 3 3 2 2 2 2 2 3" xfId="7512"/>
    <cellStyle name="Normal 3 2 3 3 2 2 2 2 2 3 2" xfId="7513"/>
    <cellStyle name="Normal 3 2 3 3 2 2 2 2 2 3 2 2" xfId="7514"/>
    <cellStyle name="Normal 3 2 3 3 2 2 2 2 2 3 3" xfId="7515"/>
    <cellStyle name="Normal 3 2 3 3 2 2 2 2 2 4" xfId="7516"/>
    <cellStyle name="Normal 3 2 3 3 2 2 2 2 2 4 2" xfId="7517"/>
    <cellStyle name="Normal 3 2 3 3 2 2 2 2 2 5" xfId="7518"/>
    <cellStyle name="Normal 3 2 3 3 2 2 2 2 3" xfId="7519"/>
    <cellStyle name="Normal 3 2 3 3 2 2 2 2 3 2" xfId="7520"/>
    <cellStyle name="Normal 3 2 3 3 2 2 2 2 3 2 2" xfId="7521"/>
    <cellStyle name="Normal 3 2 3 3 2 2 2 2 3 2 2 2" xfId="7522"/>
    <cellStyle name="Normal 3 2 3 3 2 2 2 2 3 2 3" xfId="7523"/>
    <cellStyle name="Normal 3 2 3 3 2 2 2 2 3 3" xfId="7524"/>
    <cellStyle name="Normal 3 2 3 3 2 2 2 2 3 3 2" xfId="7525"/>
    <cellStyle name="Normal 3 2 3 3 2 2 2 2 3 4" xfId="7526"/>
    <cellStyle name="Normal 3 2 3 3 2 2 2 2 4" xfId="7527"/>
    <cellStyle name="Normal 3 2 3 3 2 2 2 2 4 2" xfId="7528"/>
    <cellStyle name="Normal 3 2 3 3 2 2 2 2 4 2 2" xfId="7529"/>
    <cellStyle name="Normal 3 2 3 3 2 2 2 2 4 3" xfId="7530"/>
    <cellStyle name="Normal 3 2 3 3 2 2 2 2 5" xfId="7531"/>
    <cellStyle name="Normal 3 2 3 3 2 2 2 2 5 2" xfId="7532"/>
    <cellStyle name="Normal 3 2 3 3 2 2 2 2 6" xfId="7533"/>
    <cellStyle name="Normal 3 2 3 3 2 2 2 3" xfId="7534"/>
    <cellStyle name="Normal 3 2 3 3 2 2 2 3 2" xfId="7535"/>
    <cellStyle name="Normal 3 2 3 3 2 2 2 3 2 2" xfId="7536"/>
    <cellStyle name="Normal 3 2 3 3 2 2 2 3 2 2 2" xfId="7537"/>
    <cellStyle name="Normal 3 2 3 3 2 2 2 3 2 2 2 2" xfId="7538"/>
    <cellStyle name="Normal 3 2 3 3 2 2 2 3 2 2 3" xfId="7539"/>
    <cellStyle name="Normal 3 2 3 3 2 2 2 3 2 3" xfId="7540"/>
    <cellStyle name="Normal 3 2 3 3 2 2 2 3 2 3 2" xfId="7541"/>
    <cellStyle name="Normal 3 2 3 3 2 2 2 3 2 4" xfId="7542"/>
    <cellStyle name="Normal 3 2 3 3 2 2 2 3 3" xfId="7543"/>
    <cellStyle name="Normal 3 2 3 3 2 2 2 3 3 2" xfId="7544"/>
    <cellStyle name="Normal 3 2 3 3 2 2 2 3 3 2 2" xfId="7545"/>
    <cellStyle name="Normal 3 2 3 3 2 2 2 3 3 3" xfId="7546"/>
    <cellStyle name="Normal 3 2 3 3 2 2 2 3 4" xfId="7547"/>
    <cellStyle name="Normal 3 2 3 3 2 2 2 3 4 2" xfId="7548"/>
    <cellStyle name="Normal 3 2 3 3 2 2 2 3 5" xfId="7549"/>
    <cellStyle name="Normal 3 2 3 3 2 2 2 4" xfId="7550"/>
    <cellStyle name="Normal 3 2 3 3 2 2 2 4 2" xfId="7551"/>
    <cellStyle name="Normal 3 2 3 3 2 2 2 4 2 2" xfId="7552"/>
    <cellStyle name="Normal 3 2 3 3 2 2 2 4 2 2 2" xfId="7553"/>
    <cellStyle name="Normal 3 2 3 3 2 2 2 4 2 3" xfId="7554"/>
    <cellStyle name="Normal 3 2 3 3 2 2 2 4 3" xfId="7555"/>
    <cellStyle name="Normal 3 2 3 3 2 2 2 4 3 2" xfId="7556"/>
    <cellStyle name="Normal 3 2 3 3 2 2 2 4 4" xfId="7557"/>
    <cellStyle name="Normal 3 2 3 3 2 2 2 5" xfId="7558"/>
    <cellStyle name="Normal 3 2 3 3 2 2 2 5 2" xfId="7559"/>
    <cellStyle name="Normal 3 2 3 3 2 2 2 5 2 2" xfId="7560"/>
    <cellStyle name="Normal 3 2 3 3 2 2 2 5 3" xfId="7561"/>
    <cellStyle name="Normal 3 2 3 3 2 2 2 6" xfId="7562"/>
    <cellStyle name="Normal 3 2 3 3 2 2 2 6 2" xfId="7563"/>
    <cellStyle name="Normal 3 2 3 3 2 2 2 7" xfId="7564"/>
    <cellStyle name="Normal 3 2 3 3 2 2 3" xfId="7565"/>
    <cellStyle name="Normal 3 2 3 3 2 2 3 2" xfId="7566"/>
    <cellStyle name="Normal 3 2 3 3 2 2 3 2 2" xfId="7567"/>
    <cellStyle name="Normal 3 2 3 3 2 2 3 2 2 2" xfId="7568"/>
    <cellStyle name="Normal 3 2 3 3 2 2 3 2 2 2 2" xfId="7569"/>
    <cellStyle name="Normal 3 2 3 3 2 2 3 2 2 2 2 2" xfId="7570"/>
    <cellStyle name="Normal 3 2 3 3 2 2 3 2 2 2 3" xfId="7571"/>
    <cellStyle name="Normal 3 2 3 3 2 2 3 2 2 3" xfId="7572"/>
    <cellStyle name="Normal 3 2 3 3 2 2 3 2 2 3 2" xfId="7573"/>
    <cellStyle name="Normal 3 2 3 3 2 2 3 2 2 4" xfId="7574"/>
    <cellStyle name="Normal 3 2 3 3 2 2 3 2 3" xfId="7575"/>
    <cellStyle name="Normal 3 2 3 3 2 2 3 2 3 2" xfId="7576"/>
    <cellStyle name="Normal 3 2 3 3 2 2 3 2 3 2 2" xfId="7577"/>
    <cellStyle name="Normal 3 2 3 3 2 2 3 2 3 3" xfId="7578"/>
    <cellStyle name="Normal 3 2 3 3 2 2 3 2 4" xfId="7579"/>
    <cellStyle name="Normal 3 2 3 3 2 2 3 2 4 2" xfId="7580"/>
    <cellStyle name="Normal 3 2 3 3 2 2 3 2 5" xfId="7581"/>
    <cellStyle name="Normal 3 2 3 3 2 2 3 3" xfId="7582"/>
    <cellStyle name="Normal 3 2 3 3 2 2 3 3 2" xfId="7583"/>
    <cellStyle name="Normal 3 2 3 3 2 2 3 3 2 2" xfId="7584"/>
    <cellStyle name="Normal 3 2 3 3 2 2 3 3 2 2 2" xfId="7585"/>
    <cellStyle name="Normal 3 2 3 3 2 2 3 3 2 3" xfId="7586"/>
    <cellStyle name="Normal 3 2 3 3 2 2 3 3 3" xfId="7587"/>
    <cellStyle name="Normal 3 2 3 3 2 2 3 3 3 2" xfId="7588"/>
    <cellStyle name="Normal 3 2 3 3 2 2 3 3 4" xfId="7589"/>
    <cellStyle name="Normal 3 2 3 3 2 2 3 4" xfId="7590"/>
    <cellStyle name="Normal 3 2 3 3 2 2 3 4 2" xfId="7591"/>
    <cellStyle name="Normal 3 2 3 3 2 2 3 4 2 2" xfId="7592"/>
    <cellStyle name="Normal 3 2 3 3 2 2 3 4 3" xfId="7593"/>
    <cellStyle name="Normal 3 2 3 3 2 2 3 5" xfId="7594"/>
    <cellStyle name="Normal 3 2 3 3 2 2 3 5 2" xfId="7595"/>
    <cellStyle name="Normal 3 2 3 3 2 2 3 6" xfId="7596"/>
    <cellStyle name="Normal 3 2 3 3 2 2 4" xfId="7597"/>
    <cellStyle name="Normal 3 2 3 3 2 2 4 2" xfId="7598"/>
    <cellStyle name="Normal 3 2 3 3 2 2 4 2 2" xfId="7599"/>
    <cellStyle name="Normal 3 2 3 3 2 2 4 2 2 2" xfId="7600"/>
    <cellStyle name="Normal 3 2 3 3 2 2 4 2 2 2 2" xfId="7601"/>
    <cellStyle name="Normal 3 2 3 3 2 2 4 2 2 3" xfId="7602"/>
    <cellStyle name="Normal 3 2 3 3 2 2 4 2 3" xfId="7603"/>
    <cellStyle name="Normal 3 2 3 3 2 2 4 2 3 2" xfId="7604"/>
    <cellStyle name="Normal 3 2 3 3 2 2 4 2 4" xfId="7605"/>
    <cellStyle name="Normal 3 2 3 3 2 2 4 3" xfId="7606"/>
    <cellStyle name="Normal 3 2 3 3 2 2 4 3 2" xfId="7607"/>
    <cellStyle name="Normal 3 2 3 3 2 2 4 3 2 2" xfId="7608"/>
    <cellStyle name="Normal 3 2 3 3 2 2 4 3 3" xfId="7609"/>
    <cellStyle name="Normal 3 2 3 3 2 2 4 4" xfId="7610"/>
    <cellStyle name="Normal 3 2 3 3 2 2 4 4 2" xfId="7611"/>
    <cellStyle name="Normal 3 2 3 3 2 2 4 5" xfId="7612"/>
    <cellStyle name="Normal 3 2 3 3 2 2 5" xfId="7613"/>
    <cellStyle name="Normal 3 2 3 3 2 2 5 2" xfId="7614"/>
    <cellStyle name="Normal 3 2 3 3 2 2 5 2 2" xfId="7615"/>
    <cellStyle name="Normal 3 2 3 3 2 2 5 2 2 2" xfId="7616"/>
    <cellStyle name="Normal 3 2 3 3 2 2 5 2 3" xfId="7617"/>
    <cellStyle name="Normal 3 2 3 3 2 2 5 3" xfId="7618"/>
    <cellStyle name="Normal 3 2 3 3 2 2 5 3 2" xfId="7619"/>
    <cellStyle name="Normal 3 2 3 3 2 2 5 4" xfId="7620"/>
    <cellStyle name="Normal 3 2 3 3 2 2 6" xfId="7621"/>
    <cellStyle name="Normal 3 2 3 3 2 2 6 2" xfId="7622"/>
    <cellStyle name="Normal 3 2 3 3 2 2 6 2 2" xfId="7623"/>
    <cellStyle name="Normal 3 2 3 3 2 2 6 3" xfId="7624"/>
    <cellStyle name="Normal 3 2 3 3 2 2 7" xfId="7625"/>
    <cellStyle name="Normal 3 2 3 3 2 2 7 2" xfId="7626"/>
    <cellStyle name="Normal 3 2 3 3 2 2 8" xfId="7627"/>
    <cellStyle name="Normal 3 2 3 3 2 3" xfId="7628"/>
    <cellStyle name="Normal 3 2 3 3 2 3 2" xfId="7629"/>
    <cellStyle name="Normal 3 2 3 3 2 3 2 2" xfId="7630"/>
    <cellStyle name="Normal 3 2 3 3 2 3 2 2 2" xfId="7631"/>
    <cellStyle name="Normal 3 2 3 3 2 3 2 2 2 2" xfId="7632"/>
    <cellStyle name="Normal 3 2 3 3 2 3 2 2 2 2 2" xfId="7633"/>
    <cellStyle name="Normal 3 2 3 3 2 3 2 2 2 2 2 2" xfId="7634"/>
    <cellStyle name="Normal 3 2 3 3 2 3 2 2 2 2 3" xfId="7635"/>
    <cellStyle name="Normal 3 2 3 3 2 3 2 2 2 3" xfId="7636"/>
    <cellStyle name="Normal 3 2 3 3 2 3 2 2 2 3 2" xfId="7637"/>
    <cellStyle name="Normal 3 2 3 3 2 3 2 2 2 4" xfId="7638"/>
    <cellStyle name="Normal 3 2 3 3 2 3 2 2 3" xfId="7639"/>
    <cellStyle name="Normal 3 2 3 3 2 3 2 2 3 2" xfId="7640"/>
    <cellStyle name="Normal 3 2 3 3 2 3 2 2 3 2 2" xfId="7641"/>
    <cellStyle name="Normal 3 2 3 3 2 3 2 2 3 3" xfId="7642"/>
    <cellStyle name="Normal 3 2 3 3 2 3 2 2 4" xfId="7643"/>
    <cellStyle name="Normal 3 2 3 3 2 3 2 2 4 2" xfId="7644"/>
    <cellStyle name="Normal 3 2 3 3 2 3 2 2 5" xfId="7645"/>
    <cellStyle name="Normal 3 2 3 3 2 3 2 3" xfId="7646"/>
    <cellStyle name="Normal 3 2 3 3 2 3 2 3 2" xfId="7647"/>
    <cellStyle name="Normal 3 2 3 3 2 3 2 3 2 2" xfId="7648"/>
    <cellStyle name="Normal 3 2 3 3 2 3 2 3 2 2 2" xfId="7649"/>
    <cellStyle name="Normal 3 2 3 3 2 3 2 3 2 3" xfId="7650"/>
    <cellStyle name="Normal 3 2 3 3 2 3 2 3 3" xfId="7651"/>
    <cellStyle name="Normal 3 2 3 3 2 3 2 3 3 2" xfId="7652"/>
    <cellStyle name="Normal 3 2 3 3 2 3 2 3 4" xfId="7653"/>
    <cellStyle name="Normal 3 2 3 3 2 3 2 4" xfId="7654"/>
    <cellStyle name="Normal 3 2 3 3 2 3 2 4 2" xfId="7655"/>
    <cellStyle name="Normal 3 2 3 3 2 3 2 4 2 2" xfId="7656"/>
    <cellStyle name="Normal 3 2 3 3 2 3 2 4 3" xfId="7657"/>
    <cellStyle name="Normal 3 2 3 3 2 3 2 5" xfId="7658"/>
    <cellStyle name="Normal 3 2 3 3 2 3 2 5 2" xfId="7659"/>
    <cellStyle name="Normal 3 2 3 3 2 3 2 6" xfId="7660"/>
    <cellStyle name="Normal 3 2 3 3 2 3 3" xfId="7661"/>
    <cellStyle name="Normal 3 2 3 3 2 3 3 2" xfId="7662"/>
    <cellStyle name="Normal 3 2 3 3 2 3 3 2 2" xfId="7663"/>
    <cellStyle name="Normal 3 2 3 3 2 3 3 2 2 2" xfId="7664"/>
    <cellStyle name="Normal 3 2 3 3 2 3 3 2 2 2 2" xfId="7665"/>
    <cellStyle name="Normal 3 2 3 3 2 3 3 2 2 3" xfId="7666"/>
    <cellStyle name="Normal 3 2 3 3 2 3 3 2 3" xfId="7667"/>
    <cellStyle name="Normal 3 2 3 3 2 3 3 2 3 2" xfId="7668"/>
    <cellStyle name="Normal 3 2 3 3 2 3 3 2 4" xfId="7669"/>
    <cellStyle name="Normal 3 2 3 3 2 3 3 3" xfId="7670"/>
    <cellStyle name="Normal 3 2 3 3 2 3 3 3 2" xfId="7671"/>
    <cellStyle name="Normal 3 2 3 3 2 3 3 3 2 2" xfId="7672"/>
    <cellStyle name="Normal 3 2 3 3 2 3 3 3 3" xfId="7673"/>
    <cellStyle name="Normal 3 2 3 3 2 3 3 4" xfId="7674"/>
    <cellStyle name="Normal 3 2 3 3 2 3 3 4 2" xfId="7675"/>
    <cellStyle name="Normal 3 2 3 3 2 3 3 5" xfId="7676"/>
    <cellStyle name="Normal 3 2 3 3 2 3 4" xfId="7677"/>
    <cellStyle name="Normal 3 2 3 3 2 3 4 2" xfId="7678"/>
    <cellStyle name="Normal 3 2 3 3 2 3 4 2 2" xfId="7679"/>
    <cellStyle name="Normal 3 2 3 3 2 3 4 2 2 2" xfId="7680"/>
    <cellStyle name="Normal 3 2 3 3 2 3 4 2 3" xfId="7681"/>
    <cellStyle name="Normal 3 2 3 3 2 3 4 3" xfId="7682"/>
    <cellStyle name="Normal 3 2 3 3 2 3 4 3 2" xfId="7683"/>
    <cellStyle name="Normal 3 2 3 3 2 3 4 4" xfId="7684"/>
    <cellStyle name="Normal 3 2 3 3 2 3 5" xfId="7685"/>
    <cellStyle name="Normal 3 2 3 3 2 3 5 2" xfId="7686"/>
    <cellStyle name="Normal 3 2 3 3 2 3 5 2 2" xfId="7687"/>
    <cellStyle name="Normal 3 2 3 3 2 3 5 3" xfId="7688"/>
    <cellStyle name="Normal 3 2 3 3 2 3 6" xfId="7689"/>
    <cellStyle name="Normal 3 2 3 3 2 3 6 2" xfId="7690"/>
    <cellStyle name="Normal 3 2 3 3 2 3 7" xfId="7691"/>
    <cellStyle name="Normal 3 2 3 3 2 4" xfId="7692"/>
    <cellStyle name="Normal 3 2 3 3 2 4 2" xfId="7693"/>
    <cellStyle name="Normal 3 2 3 3 2 4 2 2" xfId="7694"/>
    <cellStyle name="Normal 3 2 3 3 2 4 2 2 2" xfId="7695"/>
    <cellStyle name="Normal 3 2 3 3 2 4 2 2 2 2" xfId="7696"/>
    <cellStyle name="Normal 3 2 3 3 2 4 2 2 2 2 2" xfId="7697"/>
    <cellStyle name="Normal 3 2 3 3 2 4 2 2 2 3" xfId="7698"/>
    <cellStyle name="Normal 3 2 3 3 2 4 2 2 3" xfId="7699"/>
    <cellStyle name="Normal 3 2 3 3 2 4 2 2 3 2" xfId="7700"/>
    <cellStyle name="Normal 3 2 3 3 2 4 2 2 4" xfId="7701"/>
    <cellStyle name="Normal 3 2 3 3 2 4 2 3" xfId="7702"/>
    <cellStyle name="Normal 3 2 3 3 2 4 2 3 2" xfId="7703"/>
    <cellStyle name="Normal 3 2 3 3 2 4 2 3 2 2" xfId="7704"/>
    <cellStyle name="Normal 3 2 3 3 2 4 2 3 3" xfId="7705"/>
    <cellStyle name="Normal 3 2 3 3 2 4 2 4" xfId="7706"/>
    <cellStyle name="Normal 3 2 3 3 2 4 2 4 2" xfId="7707"/>
    <cellStyle name="Normal 3 2 3 3 2 4 2 5" xfId="7708"/>
    <cellStyle name="Normal 3 2 3 3 2 4 3" xfId="7709"/>
    <cellStyle name="Normal 3 2 3 3 2 4 3 2" xfId="7710"/>
    <cellStyle name="Normal 3 2 3 3 2 4 3 2 2" xfId="7711"/>
    <cellStyle name="Normal 3 2 3 3 2 4 3 2 2 2" xfId="7712"/>
    <cellStyle name="Normal 3 2 3 3 2 4 3 2 3" xfId="7713"/>
    <cellStyle name="Normal 3 2 3 3 2 4 3 3" xfId="7714"/>
    <cellStyle name="Normal 3 2 3 3 2 4 3 3 2" xfId="7715"/>
    <cellStyle name="Normal 3 2 3 3 2 4 3 4" xfId="7716"/>
    <cellStyle name="Normal 3 2 3 3 2 4 4" xfId="7717"/>
    <cellStyle name="Normal 3 2 3 3 2 4 4 2" xfId="7718"/>
    <cellStyle name="Normal 3 2 3 3 2 4 4 2 2" xfId="7719"/>
    <cellStyle name="Normal 3 2 3 3 2 4 4 3" xfId="7720"/>
    <cellStyle name="Normal 3 2 3 3 2 4 5" xfId="7721"/>
    <cellStyle name="Normal 3 2 3 3 2 4 5 2" xfId="7722"/>
    <cellStyle name="Normal 3 2 3 3 2 4 6" xfId="7723"/>
    <cellStyle name="Normal 3 2 3 3 2 5" xfId="7724"/>
    <cellStyle name="Normal 3 2 3 3 2 5 2" xfId="7725"/>
    <cellStyle name="Normal 3 2 3 3 2 5 2 2" xfId="7726"/>
    <cellStyle name="Normal 3 2 3 3 2 5 2 2 2" xfId="7727"/>
    <cellStyle name="Normal 3 2 3 3 2 5 2 2 2 2" xfId="7728"/>
    <cellStyle name="Normal 3 2 3 3 2 5 2 2 3" xfId="7729"/>
    <cellStyle name="Normal 3 2 3 3 2 5 2 3" xfId="7730"/>
    <cellStyle name="Normal 3 2 3 3 2 5 2 3 2" xfId="7731"/>
    <cellStyle name="Normal 3 2 3 3 2 5 2 4" xfId="7732"/>
    <cellStyle name="Normal 3 2 3 3 2 5 3" xfId="7733"/>
    <cellStyle name="Normal 3 2 3 3 2 5 3 2" xfId="7734"/>
    <cellStyle name="Normal 3 2 3 3 2 5 3 2 2" xfId="7735"/>
    <cellStyle name="Normal 3 2 3 3 2 5 3 3" xfId="7736"/>
    <cellStyle name="Normal 3 2 3 3 2 5 4" xfId="7737"/>
    <cellStyle name="Normal 3 2 3 3 2 5 4 2" xfId="7738"/>
    <cellStyle name="Normal 3 2 3 3 2 5 5" xfId="7739"/>
    <cellStyle name="Normal 3 2 3 3 2 6" xfId="7740"/>
    <cellStyle name="Normal 3 2 3 3 2 6 2" xfId="7741"/>
    <cellStyle name="Normal 3 2 3 3 2 6 2 2" xfId="7742"/>
    <cellStyle name="Normal 3 2 3 3 2 6 2 2 2" xfId="7743"/>
    <cellStyle name="Normal 3 2 3 3 2 6 2 3" xfId="7744"/>
    <cellStyle name="Normal 3 2 3 3 2 6 3" xfId="7745"/>
    <cellStyle name="Normal 3 2 3 3 2 6 3 2" xfId="7746"/>
    <cellStyle name="Normal 3 2 3 3 2 6 4" xfId="7747"/>
    <cellStyle name="Normal 3 2 3 3 2 7" xfId="7748"/>
    <cellStyle name="Normal 3 2 3 3 2 7 2" xfId="7749"/>
    <cellStyle name="Normal 3 2 3 3 2 7 2 2" xfId="7750"/>
    <cellStyle name="Normal 3 2 3 3 2 7 3" xfId="7751"/>
    <cellStyle name="Normal 3 2 3 3 2 8" xfId="7752"/>
    <cellStyle name="Normal 3 2 3 3 2 8 2" xfId="7753"/>
    <cellStyle name="Normal 3 2 3 3 2 9" xfId="7754"/>
    <cellStyle name="Normal 3 2 3 3 3" xfId="7755"/>
    <cellStyle name="Normal 3 2 3 3 3 2" xfId="7756"/>
    <cellStyle name="Normal 3 2 3 3 3 2 2" xfId="7757"/>
    <cellStyle name="Normal 3 2 3 3 3 2 2 2" xfId="7758"/>
    <cellStyle name="Normal 3 2 3 3 3 2 2 2 2" xfId="7759"/>
    <cellStyle name="Normal 3 2 3 3 3 2 2 2 2 2" xfId="7760"/>
    <cellStyle name="Normal 3 2 3 3 3 2 2 2 2 2 2" xfId="7761"/>
    <cellStyle name="Normal 3 2 3 3 3 2 2 2 2 2 2 2" xfId="7762"/>
    <cellStyle name="Normal 3 2 3 3 3 2 2 2 2 2 3" xfId="7763"/>
    <cellStyle name="Normal 3 2 3 3 3 2 2 2 2 3" xfId="7764"/>
    <cellStyle name="Normal 3 2 3 3 3 2 2 2 2 3 2" xfId="7765"/>
    <cellStyle name="Normal 3 2 3 3 3 2 2 2 2 4" xfId="7766"/>
    <cellStyle name="Normal 3 2 3 3 3 2 2 2 3" xfId="7767"/>
    <cellStyle name="Normal 3 2 3 3 3 2 2 2 3 2" xfId="7768"/>
    <cellStyle name="Normal 3 2 3 3 3 2 2 2 3 2 2" xfId="7769"/>
    <cellStyle name="Normal 3 2 3 3 3 2 2 2 3 3" xfId="7770"/>
    <cellStyle name="Normal 3 2 3 3 3 2 2 2 4" xfId="7771"/>
    <cellStyle name="Normal 3 2 3 3 3 2 2 2 4 2" xfId="7772"/>
    <cellStyle name="Normal 3 2 3 3 3 2 2 2 5" xfId="7773"/>
    <cellStyle name="Normal 3 2 3 3 3 2 2 3" xfId="7774"/>
    <cellStyle name="Normal 3 2 3 3 3 2 2 3 2" xfId="7775"/>
    <cellStyle name="Normal 3 2 3 3 3 2 2 3 2 2" xfId="7776"/>
    <cellStyle name="Normal 3 2 3 3 3 2 2 3 2 2 2" xfId="7777"/>
    <cellStyle name="Normal 3 2 3 3 3 2 2 3 2 3" xfId="7778"/>
    <cellStyle name="Normal 3 2 3 3 3 2 2 3 3" xfId="7779"/>
    <cellStyle name="Normal 3 2 3 3 3 2 2 3 3 2" xfId="7780"/>
    <cellStyle name="Normal 3 2 3 3 3 2 2 3 4" xfId="7781"/>
    <cellStyle name="Normal 3 2 3 3 3 2 2 4" xfId="7782"/>
    <cellStyle name="Normal 3 2 3 3 3 2 2 4 2" xfId="7783"/>
    <cellStyle name="Normal 3 2 3 3 3 2 2 4 2 2" xfId="7784"/>
    <cellStyle name="Normal 3 2 3 3 3 2 2 4 3" xfId="7785"/>
    <cellStyle name="Normal 3 2 3 3 3 2 2 5" xfId="7786"/>
    <cellStyle name="Normal 3 2 3 3 3 2 2 5 2" xfId="7787"/>
    <cellStyle name="Normal 3 2 3 3 3 2 2 6" xfId="7788"/>
    <cellStyle name="Normal 3 2 3 3 3 2 3" xfId="7789"/>
    <cellStyle name="Normal 3 2 3 3 3 2 3 2" xfId="7790"/>
    <cellStyle name="Normal 3 2 3 3 3 2 3 2 2" xfId="7791"/>
    <cellStyle name="Normal 3 2 3 3 3 2 3 2 2 2" xfId="7792"/>
    <cellStyle name="Normal 3 2 3 3 3 2 3 2 2 2 2" xfId="7793"/>
    <cellStyle name="Normal 3 2 3 3 3 2 3 2 2 3" xfId="7794"/>
    <cellStyle name="Normal 3 2 3 3 3 2 3 2 3" xfId="7795"/>
    <cellStyle name="Normal 3 2 3 3 3 2 3 2 3 2" xfId="7796"/>
    <cellStyle name="Normal 3 2 3 3 3 2 3 2 4" xfId="7797"/>
    <cellStyle name="Normal 3 2 3 3 3 2 3 3" xfId="7798"/>
    <cellStyle name="Normal 3 2 3 3 3 2 3 3 2" xfId="7799"/>
    <cellStyle name="Normal 3 2 3 3 3 2 3 3 2 2" xfId="7800"/>
    <cellStyle name="Normal 3 2 3 3 3 2 3 3 3" xfId="7801"/>
    <cellStyle name="Normal 3 2 3 3 3 2 3 4" xfId="7802"/>
    <cellStyle name="Normal 3 2 3 3 3 2 3 4 2" xfId="7803"/>
    <cellStyle name="Normal 3 2 3 3 3 2 3 5" xfId="7804"/>
    <cellStyle name="Normal 3 2 3 3 3 2 4" xfId="7805"/>
    <cellStyle name="Normal 3 2 3 3 3 2 4 2" xfId="7806"/>
    <cellStyle name="Normal 3 2 3 3 3 2 4 2 2" xfId="7807"/>
    <cellStyle name="Normal 3 2 3 3 3 2 4 2 2 2" xfId="7808"/>
    <cellStyle name="Normal 3 2 3 3 3 2 4 2 3" xfId="7809"/>
    <cellStyle name="Normal 3 2 3 3 3 2 4 3" xfId="7810"/>
    <cellStyle name="Normal 3 2 3 3 3 2 4 3 2" xfId="7811"/>
    <cellStyle name="Normal 3 2 3 3 3 2 4 4" xfId="7812"/>
    <cellStyle name="Normal 3 2 3 3 3 2 5" xfId="7813"/>
    <cellStyle name="Normal 3 2 3 3 3 2 5 2" xfId="7814"/>
    <cellStyle name="Normal 3 2 3 3 3 2 5 2 2" xfId="7815"/>
    <cellStyle name="Normal 3 2 3 3 3 2 5 3" xfId="7816"/>
    <cellStyle name="Normal 3 2 3 3 3 2 6" xfId="7817"/>
    <cellStyle name="Normal 3 2 3 3 3 2 6 2" xfId="7818"/>
    <cellStyle name="Normal 3 2 3 3 3 2 7" xfId="7819"/>
    <cellStyle name="Normal 3 2 3 3 3 3" xfId="7820"/>
    <cellStyle name="Normal 3 2 3 3 3 3 2" xfId="7821"/>
    <cellStyle name="Normal 3 2 3 3 3 3 2 2" xfId="7822"/>
    <cellStyle name="Normal 3 2 3 3 3 3 2 2 2" xfId="7823"/>
    <cellStyle name="Normal 3 2 3 3 3 3 2 2 2 2" xfId="7824"/>
    <cellStyle name="Normal 3 2 3 3 3 3 2 2 2 2 2" xfId="7825"/>
    <cellStyle name="Normal 3 2 3 3 3 3 2 2 2 3" xfId="7826"/>
    <cellStyle name="Normal 3 2 3 3 3 3 2 2 3" xfId="7827"/>
    <cellStyle name="Normal 3 2 3 3 3 3 2 2 3 2" xfId="7828"/>
    <cellStyle name="Normal 3 2 3 3 3 3 2 2 4" xfId="7829"/>
    <cellStyle name="Normal 3 2 3 3 3 3 2 3" xfId="7830"/>
    <cellStyle name="Normal 3 2 3 3 3 3 2 3 2" xfId="7831"/>
    <cellStyle name="Normal 3 2 3 3 3 3 2 3 2 2" xfId="7832"/>
    <cellStyle name="Normal 3 2 3 3 3 3 2 3 3" xfId="7833"/>
    <cellStyle name="Normal 3 2 3 3 3 3 2 4" xfId="7834"/>
    <cellStyle name="Normal 3 2 3 3 3 3 2 4 2" xfId="7835"/>
    <cellStyle name="Normal 3 2 3 3 3 3 2 5" xfId="7836"/>
    <cellStyle name="Normal 3 2 3 3 3 3 3" xfId="7837"/>
    <cellStyle name="Normal 3 2 3 3 3 3 3 2" xfId="7838"/>
    <cellStyle name="Normal 3 2 3 3 3 3 3 2 2" xfId="7839"/>
    <cellStyle name="Normal 3 2 3 3 3 3 3 2 2 2" xfId="7840"/>
    <cellStyle name="Normal 3 2 3 3 3 3 3 2 3" xfId="7841"/>
    <cellStyle name="Normal 3 2 3 3 3 3 3 3" xfId="7842"/>
    <cellStyle name="Normal 3 2 3 3 3 3 3 3 2" xfId="7843"/>
    <cellStyle name="Normal 3 2 3 3 3 3 3 4" xfId="7844"/>
    <cellStyle name="Normal 3 2 3 3 3 3 4" xfId="7845"/>
    <cellStyle name="Normal 3 2 3 3 3 3 4 2" xfId="7846"/>
    <cellStyle name="Normal 3 2 3 3 3 3 4 2 2" xfId="7847"/>
    <cellStyle name="Normal 3 2 3 3 3 3 4 3" xfId="7848"/>
    <cellStyle name="Normal 3 2 3 3 3 3 5" xfId="7849"/>
    <cellStyle name="Normal 3 2 3 3 3 3 5 2" xfId="7850"/>
    <cellStyle name="Normal 3 2 3 3 3 3 6" xfId="7851"/>
    <cellStyle name="Normal 3 2 3 3 3 4" xfId="7852"/>
    <cellStyle name="Normal 3 2 3 3 3 4 2" xfId="7853"/>
    <cellStyle name="Normal 3 2 3 3 3 4 2 2" xfId="7854"/>
    <cellStyle name="Normal 3 2 3 3 3 4 2 2 2" xfId="7855"/>
    <cellStyle name="Normal 3 2 3 3 3 4 2 2 2 2" xfId="7856"/>
    <cellStyle name="Normal 3 2 3 3 3 4 2 2 3" xfId="7857"/>
    <cellStyle name="Normal 3 2 3 3 3 4 2 3" xfId="7858"/>
    <cellStyle name="Normal 3 2 3 3 3 4 2 3 2" xfId="7859"/>
    <cellStyle name="Normal 3 2 3 3 3 4 2 4" xfId="7860"/>
    <cellStyle name="Normal 3 2 3 3 3 4 3" xfId="7861"/>
    <cellStyle name="Normal 3 2 3 3 3 4 3 2" xfId="7862"/>
    <cellStyle name="Normal 3 2 3 3 3 4 3 2 2" xfId="7863"/>
    <cellStyle name="Normal 3 2 3 3 3 4 3 3" xfId="7864"/>
    <cellStyle name="Normal 3 2 3 3 3 4 4" xfId="7865"/>
    <cellStyle name="Normal 3 2 3 3 3 4 4 2" xfId="7866"/>
    <cellStyle name="Normal 3 2 3 3 3 4 5" xfId="7867"/>
    <cellStyle name="Normal 3 2 3 3 3 5" xfId="7868"/>
    <cellStyle name="Normal 3 2 3 3 3 5 2" xfId="7869"/>
    <cellStyle name="Normal 3 2 3 3 3 5 2 2" xfId="7870"/>
    <cellStyle name="Normal 3 2 3 3 3 5 2 2 2" xfId="7871"/>
    <cellStyle name="Normal 3 2 3 3 3 5 2 3" xfId="7872"/>
    <cellStyle name="Normal 3 2 3 3 3 5 3" xfId="7873"/>
    <cellStyle name="Normal 3 2 3 3 3 5 3 2" xfId="7874"/>
    <cellStyle name="Normal 3 2 3 3 3 5 4" xfId="7875"/>
    <cellStyle name="Normal 3 2 3 3 3 6" xfId="7876"/>
    <cellStyle name="Normal 3 2 3 3 3 6 2" xfId="7877"/>
    <cellStyle name="Normal 3 2 3 3 3 6 2 2" xfId="7878"/>
    <cellStyle name="Normal 3 2 3 3 3 6 3" xfId="7879"/>
    <cellStyle name="Normal 3 2 3 3 3 7" xfId="7880"/>
    <cellStyle name="Normal 3 2 3 3 3 7 2" xfId="7881"/>
    <cellStyle name="Normal 3 2 3 3 3 8" xfId="7882"/>
    <cellStyle name="Normal 3 2 3 3 4" xfId="7883"/>
    <cellStyle name="Normal 3 2 3 3 4 2" xfId="7884"/>
    <cellStyle name="Normal 3 2 3 3 4 2 2" xfId="7885"/>
    <cellStyle name="Normal 3 2 3 3 4 2 2 2" xfId="7886"/>
    <cellStyle name="Normal 3 2 3 3 4 2 2 2 2" xfId="7887"/>
    <cellStyle name="Normal 3 2 3 3 4 2 2 2 2 2" xfId="7888"/>
    <cellStyle name="Normal 3 2 3 3 4 2 2 2 2 2 2" xfId="7889"/>
    <cellStyle name="Normal 3 2 3 3 4 2 2 2 2 3" xfId="7890"/>
    <cellStyle name="Normal 3 2 3 3 4 2 2 2 3" xfId="7891"/>
    <cellStyle name="Normal 3 2 3 3 4 2 2 2 3 2" xfId="7892"/>
    <cellStyle name="Normal 3 2 3 3 4 2 2 2 4" xfId="7893"/>
    <cellStyle name="Normal 3 2 3 3 4 2 2 3" xfId="7894"/>
    <cellStyle name="Normal 3 2 3 3 4 2 2 3 2" xfId="7895"/>
    <cellStyle name="Normal 3 2 3 3 4 2 2 3 2 2" xfId="7896"/>
    <cellStyle name="Normal 3 2 3 3 4 2 2 3 3" xfId="7897"/>
    <cellStyle name="Normal 3 2 3 3 4 2 2 4" xfId="7898"/>
    <cellStyle name="Normal 3 2 3 3 4 2 2 4 2" xfId="7899"/>
    <cellStyle name="Normal 3 2 3 3 4 2 2 5" xfId="7900"/>
    <cellStyle name="Normal 3 2 3 3 4 2 3" xfId="7901"/>
    <cellStyle name="Normal 3 2 3 3 4 2 3 2" xfId="7902"/>
    <cellStyle name="Normal 3 2 3 3 4 2 3 2 2" xfId="7903"/>
    <cellStyle name="Normal 3 2 3 3 4 2 3 2 2 2" xfId="7904"/>
    <cellStyle name="Normal 3 2 3 3 4 2 3 2 3" xfId="7905"/>
    <cellStyle name="Normal 3 2 3 3 4 2 3 3" xfId="7906"/>
    <cellStyle name="Normal 3 2 3 3 4 2 3 3 2" xfId="7907"/>
    <cellStyle name="Normal 3 2 3 3 4 2 3 4" xfId="7908"/>
    <cellStyle name="Normal 3 2 3 3 4 2 4" xfId="7909"/>
    <cellStyle name="Normal 3 2 3 3 4 2 4 2" xfId="7910"/>
    <cellStyle name="Normal 3 2 3 3 4 2 4 2 2" xfId="7911"/>
    <cellStyle name="Normal 3 2 3 3 4 2 4 3" xfId="7912"/>
    <cellStyle name="Normal 3 2 3 3 4 2 5" xfId="7913"/>
    <cellStyle name="Normal 3 2 3 3 4 2 5 2" xfId="7914"/>
    <cellStyle name="Normal 3 2 3 3 4 2 6" xfId="7915"/>
    <cellStyle name="Normal 3 2 3 3 4 3" xfId="7916"/>
    <cellStyle name="Normal 3 2 3 3 4 3 2" xfId="7917"/>
    <cellStyle name="Normal 3 2 3 3 4 3 2 2" xfId="7918"/>
    <cellStyle name="Normal 3 2 3 3 4 3 2 2 2" xfId="7919"/>
    <cellStyle name="Normal 3 2 3 3 4 3 2 2 2 2" xfId="7920"/>
    <cellStyle name="Normal 3 2 3 3 4 3 2 2 3" xfId="7921"/>
    <cellStyle name="Normal 3 2 3 3 4 3 2 3" xfId="7922"/>
    <cellStyle name="Normal 3 2 3 3 4 3 2 3 2" xfId="7923"/>
    <cellStyle name="Normal 3 2 3 3 4 3 2 4" xfId="7924"/>
    <cellStyle name="Normal 3 2 3 3 4 3 3" xfId="7925"/>
    <cellStyle name="Normal 3 2 3 3 4 3 3 2" xfId="7926"/>
    <cellStyle name="Normal 3 2 3 3 4 3 3 2 2" xfId="7927"/>
    <cellStyle name="Normal 3 2 3 3 4 3 3 3" xfId="7928"/>
    <cellStyle name="Normal 3 2 3 3 4 3 4" xfId="7929"/>
    <cellStyle name="Normal 3 2 3 3 4 3 4 2" xfId="7930"/>
    <cellStyle name="Normal 3 2 3 3 4 3 5" xfId="7931"/>
    <cellStyle name="Normal 3 2 3 3 4 4" xfId="7932"/>
    <cellStyle name="Normal 3 2 3 3 4 4 2" xfId="7933"/>
    <cellStyle name="Normal 3 2 3 3 4 4 2 2" xfId="7934"/>
    <cellStyle name="Normal 3 2 3 3 4 4 2 2 2" xfId="7935"/>
    <cellStyle name="Normal 3 2 3 3 4 4 2 3" xfId="7936"/>
    <cellStyle name="Normal 3 2 3 3 4 4 3" xfId="7937"/>
    <cellStyle name="Normal 3 2 3 3 4 4 3 2" xfId="7938"/>
    <cellStyle name="Normal 3 2 3 3 4 4 4" xfId="7939"/>
    <cellStyle name="Normal 3 2 3 3 4 5" xfId="7940"/>
    <cellStyle name="Normal 3 2 3 3 4 5 2" xfId="7941"/>
    <cellStyle name="Normal 3 2 3 3 4 5 2 2" xfId="7942"/>
    <cellStyle name="Normal 3 2 3 3 4 5 3" xfId="7943"/>
    <cellStyle name="Normal 3 2 3 3 4 6" xfId="7944"/>
    <cellStyle name="Normal 3 2 3 3 4 6 2" xfId="7945"/>
    <cellStyle name="Normal 3 2 3 3 4 7" xfId="7946"/>
    <cellStyle name="Normal 3 2 3 3 5" xfId="7947"/>
    <cellStyle name="Normal 3 2 3 3 5 2" xfId="7948"/>
    <cellStyle name="Normal 3 2 3 3 5 2 2" xfId="7949"/>
    <cellStyle name="Normal 3 2 3 3 5 2 2 2" xfId="7950"/>
    <cellStyle name="Normal 3 2 3 3 5 2 2 2 2" xfId="7951"/>
    <cellStyle name="Normal 3 2 3 3 5 2 2 2 2 2" xfId="7952"/>
    <cellStyle name="Normal 3 2 3 3 5 2 2 2 3" xfId="7953"/>
    <cellStyle name="Normal 3 2 3 3 5 2 2 3" xfId="7954"/>
    <cellStyle name="Normal 3 2 3 3 5 2 2 3 2" xfId="7955"/>
    <cellStyle name="Normal 3 2 3 3 5 2 2 4" xfId="7956"/>
    <cellStyle name="Normal 3 2 3 3 5 2 3" xfId="7957"/>
    <cellStyle name="Normal 3 2 3 3 5 2 3 2" xfId="7958"/>
    <cellStyle name="Normal 3 2 3 3 5 2 3 2 2" xfId="7959"/>
    <cellStyle name="Normal 3 2 3 3 5 2 3 3" xfId="7960"/>
    <cellStyle name="Normal 3 2 3 3 5 2 4" xfId="7961"/>
    <cellStyle name="Normal 3 2 3 3 5 2 4 2" xfId="7962"/>
    <cellStyle name="Normal 3 2 3 3 5 2 5" xfId="7963"/>
    <cellStyle name="Normal 3 2 3 3 5 3" xfId="7964"/>
    <cellStyle name="Normal 3 2 3 3 5 3 2" xfId="7965"/>
    <cellStyle name="Normal 3 2 3 3 5 3 2 2" xfId="7966"/>
    <cellStyle name="Normal 3 2 3 3 5 3 2 2 2" xfId="7967"/>
    <cellStyle name="Normal 3 2 3 3 5 3 2 3" xfId="7968"/>
    <cellStyle name="Normal 3 2 3 3 5 3 3" xfId="7969"/>
    <cellStyle name="Normal 3 2 3 3 5 3 3 2" xfId="7970"/>
    <cellStyle name="Normal 3 2 3 3 5 3 4" xfId="7971"/>
    <cellStyle name="Normal 3 2 3 3 5 4" xfId="7972"/>
    <cellStyle name="Normal 3 2 3 3 5 4 2" xfId="7973"/>
    <cellStyle name="Normal 3 2 3 3 5 4 2 2" xfId="7974"/>
    <cellStyle name="Normal 3 2 3 3 5 4 3" xfId="7975"/>
    <cellStyle name="Normal 3 2 3 3 5 5" xfId="7976"/>
    <cellStyle name="Normal 3 2 3 3 5 5 2" xfId="7977"/>
    <cellStyle name="Normal 3 2 3 3 5 6" xfId="7978"/>
    <cellStyle name="Normal 3 2 3 3 6" xfId="7979"/>
    <cellStyle name="Normal 3 2 3 3 6 2" xfId="7980"/>
    <cellStyle name="Normal 3 2 3 3 6 2 2" xfId="7981"/>
    <cellStyle name="Normal 3 2 3 3 6 2 2 2" xfId="7982"/>
    <cellStyle name="Normal 3 2 3 3 6 2 2 2 2" xfId="7983"/>
    <cellStyle name="Normal 3 2 3 3 6 2 2 3" xfId="7984"/>
    <cellStyle name="Normal 3 2 3 3 6 2 3" xfId="7985"/>
    <cellStyle name="Normal 3 2 3 3 6 2 3 2" xfId="7986"/>
    <cellStyle name="Normal 3 2 3 3 6 2 4" xfId="7987"/>
    <cellStyle name="Normal 3 2 3 3 6 3" xfId="7988"/>
    <cellStyle name="Normal 3 2 3 3 6 3 2" xfId="7989"/>
    <cellStyle name="Normal 3 2 3 3 6 3 2 2" xfId="7990"/>
    <cellStyle name="Normal 3 2 3 3 6 3 3" xfId="7991"/>
    <cellStyle name="Normal 3 2 3 3 6 4" xfId="7992"/>
    <cellStyle name="Normal 3 2 3 3 6 4 2" xfId="7993"/>
    <cellStyle name="Normal 3 2 3 3 6 5" xfId="7994"/>
    <cellStyle name="Normal 3 2 3 3 7" xfId="7995"/>
    <cellStyle name="Normal 3 2 3 3 7 2" xfId="7996"/>
    <cellStyle name="Normal 3 2 3 3 7 2 2" xfId="7997"/>
    <cellStyle name="Normal 3 2 3 3 7 2 2 2" xfId="7998"/>
    <cellStyle name="Normal 3 2 3 3 7 2 3" xfId="7999"/>
    <cellStyle name="Normal 3 2 3 3 7 3" xfId="8000"/>
    <cellStyle name="Normal 3 2 3 3 7 3 2" xfId="8001"/>
    <cellStyle name="Normal 3 2 3 3 7 4" xfId="8002"/>
    <cellStyle name="Normal 3 2 3 3 8" xfId="8003"/>
    <cellStyle name="Normal 3 2 3 3 8 2" xfId="8004"/>
    <cellStyle name="Normal 3 2 3 3 8 2 2" xfId="8005"/>
    <cellStyle name="Normal 3 2 3 3 8 3" xfId="8006"/>
    <cellStyle name="Normal 3 2 3 3 9" xfId="8007"/>
    <cellStyle name="Normal 3 2 3 3 9 2" xfId="8008"/>
    <cellStyle name="Normal 3 2 3 4" xfId="8009"/>
    <cellStyle name="Normal 3 2 3 4 2" xfId="8010"/>
    <cellStyle name="Normal 3 2 3 4 2 2" xfId="8011"/>
    <cellStyle name="Normal 3 2 3 4 2 2 2" xfId="8012"/>
    <cellStyle name="Normal 3 2 3 4 2 2 2 2" xfId="8013"/>
    <cellStyle name="Normal 3 2 3 4 2 2 2 2 2" xfId="8014"/>
    <cellStyle name="Normal 3 2 3 4 2 2 2 2 2 2" xfId="8015"/>
    <cellStyle name="Normal 3 2 3 4 2 2 2 2 2 2 2" xfId="8016"/>
    <cellStyle name="Normal 3 2 3 4 2 2 2 2 2 2 2 2" xfId="8017"/>
    <cellStyle name="Normal 3 2 3 4 2 2 2 2 2 2 3" xfId="8018"/>
    <cellStyle name="Normal 3 2 3 4 2 2 2 2 2 3" xfId="8019"/>
    <cellStyle name="Normal 3 2 3 4 2 2 2 2 2 3 2" xfId="8020"/>
    <cellStyle name="Normal 3 2 3 4 2 2 2 2 2 4" xfId="8021"/>
    <cellStyle name="Normal 3 2 3 4 2 2 2 2 3" xfId="8022"/>
    <cellStyle name="Normal 3 2 3 4 2 2 2 2 3 2" xfId="8023"/>
    <cellStyle name="Normal 3 2 3 4 2 2 2 2 3 2 2" xfId="8024"/>
    <cellStyle name="Normal 3 2 3 4 2 2 2 2 3 3" xfId="8025"/>
    <cellStyle name="Normal 3 2 3 4 2 2 2 2 4" xfId="8026"/>
    <cellStyle name="Normal 3 2 3 4 2 2 2 2 4 2" xfId="8027"/>
    <cellStyle name="Normal 3 2 3 4 2 2 2 2 5" xfId="8028"/>
    <cellStyle name="Normal 3 2 3 4 2 2 2 3" xfId="8029"/>
    <cellStyle name="Normal 3 2 3 4 2 2 2 3 2" xfId="8030"/>
    <cellStyle name="Normal 3 2 3 4 2 2 2 3 2 2" xfId="8031"/>
    <cellStyle name="Normal 3 2 3 4 2 2 2 3 2 2 2" xfId="8032"/>
    <cellStyle name="Normal 3 2 3 4 2 2 2 3 2 3" xfId="8033"/>
    <cellStyle name="Normal 3 2 3 4 2 2 2 3 3" xfId="8034"/>
    <cellStyle name="Normal 3 2 3 4 2 2 2 3 3 2" xfId="8035"/>
    <cellStyle name="Normal 3 2 3 4 2 2 2 3 4" xfId="8036"/>
    <cellStyle name="Normal 3 2 3 4 2 2 2 4" xfId="8037"/>
    <cellStyle name="Normal 3 2 3 4 2 2 2 4 2" xfId="8038"/>
    <cellStyle name="Normal 3 2 3 4 2 2 2 4 2 2" xfId="8039"/>
    <cellStyle name="Normal 3 2 3 4 2 2 2 4 3" xfId="8040"/>
    <cellStyle name="Normal 3 2 3 4 2 2 2 5" xfId="8041"/>
    <cellStyle name="Normal 3 2 3 4 2 2 2 5 2" xfId="8042"/>
    <cellStyle name="Normal 3 2 3 4 2 2 2 6" xfId="8043"/>
    <cellStyle name="Normal 3 2 3 4 2 2 3" xfId="8044"/>
    <cellStyle name="Normal 3 2 3 4 2 2 3 2" xfId="8045"/>
    <cellStyle name="Normal 3 2 3 4 2 2 3 2 2" xfId="8046"/>
    <cellStyle name="Normal 3 2 3 4 2 2 3 2 2 2" xfId="8047"/>
    <cellStyle name="Normal 3 2 3 4 2 2 3 2 2 2 2" xfId="8048"/>
    <cellStyle name="Normal 3 2 3 4 2 2 3 2 2 3" xfId="8049"/>
    <cellStyle name="Normal 3 2 3 4 2 2 3 2 3" xfId="8050"/>
    <cellStyle name="Normal 3 2 3 4 2 2 3 2 3 2" xfId="8051"/>
    <cellStyle name="Normal 3 2 3 4 2 2 3 2 4" xfId="8052"/>
    <cellStyle name="Normal 3 2 3 4 2 2 3 3" xfId="8053"/>
    <cellStyle name="Normal 3 2 3 4 2 2 3 3 2" xfId="8054"/>
    <cellStyle name="Normal 3 2 3 4 2 2 3 3 2 2" xfId="8055"/>
    <cellStyle name="Normal 3 2 3 4 2 2 3 3 3" xfId="8056"/>
    <cellStyle name="Normal 3 2 3 4 2 2 3 4" xfId="8057"/>
    <cellStyle name="Normal 3 2 3 4 2 2 3 4 2" xfId="8058"/>
    <cellStyle name="Normal 3 2 3 4 2 2 3 5" xfId="8059"/>
    <cellStyle name="Normal 3 2 3 4 2 2 4" xfId="8060"/>
    <cellStyle name="Normal 3 2 3 4 2 2 4 2" xfId="8061"/>
    <cellStyle name="Normal 3 2 3 4 2 2 4 2 2" xfId="8062"/>
    <cellStyle name="Normal 3 2 3 4 2 2 4 2 2 2" xfId="8063"/>
    <cellStyle name="Normal 3 2 3 4 2 2 4 2 3" xfId="8064"/>
    <cellStyle name="Normal 3 2 3 4 2 2 4 3" xfId="8065"/>
    <cellStyle name="Normal 3 2 3 4 2 2 4 3 2" xfId="8066"/>
    <cellStyle name="Normal 3 2 3 4 2 2 4 4" xfId="8067"/>
    <cellStyle name="Normal 3 2 3 4 2 2 5" xfId="8068"/>
    <cellStyle name="Normal 3 2 3 4 2 2 5 2" xfId="8069"/>
    <cellStyle name="Normal 3 2 3 4 2 2 5 2 2" xfId="8070"/>
    <cellStyle name="Normal 3 2 3 4 2 2 5 3" xfId="8071"/>
    <cellStyle name="Normal 3 2 3 4 2 2 6" xfId="8072"/>
    <cellStyle name="Normal 3 2 3 4 2 2 6 2" xfId="8073"/>
    <cellStyle name="Normal 3 2 3 4 2 2 7" xfId="8074"/>
    <cellStyle name="Normal 3 2 3 4 2 3" xfId="8075"/>
    <cellStyle name="Normal 3 2 3 4 2 3 2" xfId="8076"/>
    <cellStyle name="Normal 3 2 3 4 2 3 2 2" xfId="8077"/>
    <cellStyle name="Normal 3 2 3 4 2 3 2 2 2" xfId="8078"/>
    <cellStyle name="Normal 3 2 3 4 2 3 2 2 2 2" xfId="8079"/>
    <cellStyle name="Normal 3 2 3 4 2 3 2 2 2 2 2" xfId="8080"/>
    <cellStyle name="Normal 3 2 3 4 2 3 2 2 2 3" xfId="8081"/>
    <cellStyle name="Normal 3 2 3 4 2 3 2 2 3" xfId="8082"/>
    <cellStyle name="Normal 3 2 3 4 2 3 2 2 3 2" xfId="8083"/>
    <cellStyle name="Normal 3 2 3 4 2 3 2 2 4" xfId="8084"/>
    <cellStyle name="Normal 3 2 3 4 2 3 2 3" xfId="8085"/>
    <cellStyle name="Normal 3 2 3 4 2 3 2 3 2" xfId="8086"/>
    <cellStyle name="Normal 3 2 3 4 2 3 2 3 2 2" xfId="8087"/>
    <cellStyle name="Normal 3 2 3 4 2 3 2 3 3" xfId="8088"/>
    <cellStyle name="Normal 3 2 3 4 2 3 2 4" xfId="8089"/>
    <cellStyle name="Normal 3 2 3 4 2 3 2 4 2" xfId="8090"/>
    <cellStyle name="Normal 3 2 3 4 2 3 2 5" xfId="8091"/>
    <cellStyle name="Normal 3 2 3 4 2 3 3" xfId="8092"/>
    <cellStyle name="Normal 3 2 3 4 2 3 3 2" xfId="8093"/>
    <cellStyle name="Normal 3 2 3 4 2 3 3 2 2" xfId="8094"/>
    <cellStyle name="Normal 3 2 3 4 2 3 3 2 2 2" xfId="8095"/>
    <cellStyle name="Normal 3 2 3 4 2 3 3 2 3" xfId="8096"/>
    <cellStyle name="Normal 3 2 3 4 2 3 3 3" xfId="8097"/>
    <cellStyle name="Normal 3 2 3 4 2 3 3 3 2" xfId="8098"/>
    <cellStyle name="Normal 3 2 3 4 2 3 3 4" xfId="8099"/>
    <cellStyle name="Normal 3 2 3 4 2 3 4" xfId="8100"/>
    <cellStyle name="Normal 3 2 3 4 2 3 4 2" xfId="8101"/>
    <cellStyle name="Normal 3 2 3 4 2 3 4 2 2" xfId="8102"/>
    <cellStyle name="Normal 3 2 3 4 2 3 4 3" xfId="8103"/>
    <cellStyle name="Normal 3 2 3 4 2 3 5" xfId="8104"/>
    <cellStyle name="Normal 3 2 3 4 2 3 5 2" xfId="8105"/>
    <cellStyle name="Normal 3 2 3 4 2 3 6" xfId="8106"/>
    <cellStyle name="Normal 3 2 3 4 2 4" xfId="8107"/>
    <cellStyle name="Normal 3 2 3 4 2 4 2" xfId="8108"/>
    <cellStyle name="Normal 3 2 3 4 2 4 2 2" xfId="8109"/>
    <cellStyle name="Normal 3 2 3 4 2 4 2 2 2" xfId="8110"/>
    <cellStyle name="Normal 3 2 3 4 2 4 2 2 2 2" xfId="8111"/>
    <cellStyle name="Normal 3 2 3 4 2 4 2 2 3" xfId="8112"/>
    <cellStyle name="Normal 3 2 3 4 2 4 2 3" xfId="8113"/>
    <cellStyle name="Normal 3 2 3 4 2 4 2 3 2" xfId="8114"/>
    <cellStyle name="Normal 3 2 3 4 2 4 2 4" xfId="8115"/>
    <cellStyle name="Normal 3 2 3 4 2 4 3" xfId="8116"/>
    <cellStyle name="Normal 3 2 3 4 2 4 3 2" xfId="8117"/>
    <cellStyle name="Normal 3 2 3 4 2 4 3 2 2" xfId="8118"/>
    <cellStyle name="Normal 3 2 3 4 2 4 3 3" xfId="8119"/>
    <cellStyle name="Normal 3 2 3 4 2 4 4" xfId="8120"/>
    <cellStyle name="Normal 3 2 3 4 2 4 4 2" xfId="8121"/>
    <cellStyle name="Normal 3 2 3 4 2 4 5" xfId="8122"/>
    <cellStyle name="Normal 3 2 3 4 2 5" xfId="8123"/>
    <cellStyle name="Normal 3 2 3 4 2 5 2" xfId="8124"/>
    <cellStyle name="Normal 3 2 3 4 2 5 2 2" xfId="8125"/>
    <cellStyle name="Normal 3 2 3 4 2 5 2 2 2" xfId="8126"/>
    <cellStyle name="Normal 3 2 3 4 2 5 2 3" xfId="8127"/>
    <cellStyle name="Normal 3 2 3 4 2 5 3" xfId="8128"/>
    <cellStyle name="Normal 3 2 3 4 2 5 3 2" xfId="8129"/>
    <cellStyle name="Normal 3 2 3 4 2 5 4" xfId="8130"/>
    <cellStyle name="Normal 3 2 3 4 2 6" xfId="8131"/>
    <cellStyle name="Normal 3 2 3 4 2 6 2" xfId="8132"/>
    <cellStyle name="Normal 3 2 3 4 2 6 2 2" xfId="8133"/>
    <cellStyle name="Normal 3 2 3 4 2 6 3" xfId="8134"/>
    <cellStyle name="Normal 3 2 3 4 2 7" xfId="8135"/>
    <cellStyle name="Normal 3 2 3 4 2 7 2" xfId="8136"/>
    <cellStyle name="Normal 3 2 3 4 2 8" xfId="8137"/>
    <cellStyle name="Normal 3 2 3 4 3" xfId="8138"/>
    <cellStyle name="Normal 3 2 3 4 3 2" xfId="8139"/>
    <cellStyle name="Normal 3 2 3 4 3 2 2" xfId="8140"/>
    <cellStyle name="Normal 3 2 3 4 3 2 2 2" xfId="8141"/>
    <cellStyle name="Normal 3 2 3 4 3 2 2 2 2" xfId="8142"/>
    <cellStyle name="Normal 3 2 3 4 3 2 2 2 2 2" xfId="8143"/>
    <cellStyle name="Normal 3 2 3 4 3 2 2 2 2 2 2" xfId="8144"/>
    <cellStyle name="Normal 3 2 3 4 3 2 2 2 2 3" xfId="8145"/>
    <cellStyle name="Normal 3 2 3 4 3 2 2 2 3" xfId="8146"/>
    <cellStyle name="Normal 3 2 3 4 3 2 2 2 3 2" xfId="8147"/>
    <cellStyle name="Normal 3 2 3 4 3 2 2 2 4" xfId="8148"/>
    <cellStyle name="Normal 3 2 3 4 3 2 2 3" xfId="8149"/>
    <cellStyle name="Normal 3 2 3 4 3 2 2 3 2" xfId="8150"/>
    <cellStyle name="Normal 3 2 3 4 3 2 2 3 2 2" xfId="8151"/>
    <cellStyle name="Normal 3 2 3 4 3 2 2 3 3" xfId="8152"/>
    <cellStyle name="Normal 3 2 3 4 3 2 2 4" xfId="8153"/>
    <cellStyle name="Normal 3 2 3 4 3 2 2 4 2" xfId="8154"/>
    <cellStyle name="Normal 3 2 3 4 3 2 2 5" xfId="8155"/>
    <cellStyle name="Normal 3 2 3 4 3 2 3" xfId="8156"/>
    <cellStyle name="Normal 3 2 3 4 3 2 3 2" xfId="8157"/>
    <cellStyle name="Normal 3 2 3 4 3 2 3 2 2" xfId="8158"/>
    <cellStyle name="Normal 3 2 3 4 3 2 3 2 2 2" xfId="8159"/>
    <cellStyle name="Normal 3 2 3 4 3 2 3 2 3" xfId="8160"/>
    <cellStyle name="Normal 3 2 3 4 3 2 3 3" xfId="8161"/>
    <cellStyle name="Normal 3 2 3 4 3 2 3 3 2" xfId="8162"/>
    <cellStyle name="Normal 3 2 3 4 3 2 3 4" xfId="8163"/>
    <cellStyle name="Normal 3 2 3 4 3 2 4" xfId="8164"/>
    <cellStyle name="Normal 3 2 3 4 3 2 4 2" xfId="8165"/>
    <cellStyle name="Normal 3 2 3 4 3 2 4 2 2" xfId="8166"/>
    <cellStyle name="Normal 3 2 3 4 3 2 4 3" xfId="8167"/>
    <cellStyle name="Normal 3 2 3 4 3 2 5" xfId="8168"/>
    <cellStyle name="Normal 3 2 3 4 3 2 5 2" xfId="8169"/>
    <cellStyle name="Normal 3 2 3 4 3 2 6" xfId="8170"/>
    <cellStyle name="Normal 3 2 3 4 3 3" xfId="8171"/>
    <cellStyle name="Normal 3 2 3 4 3 3 2" xfId="8172"/>
    <cellStyle name="Normal 3 2 3 4 3 3 2 2" xfId="8173"/>
    <cellStyle name="Normal 3 2 3 4 3 3 2 2 2" xfId="8174"/>
    <cellStyle name="Normal 3 2 3 4 3 3 2 2 2 2" xfId="8175"/>
    <cellStyle name="Normal 3 2 3 4 3 3 2 2 3" xfId="8176"/>
    <cellStyle name="Normal 3 2 3 4 3 3 2 3" xfId="8177"/>
    <cellStyle name="Normal 3 2 3 4 3 3 2 3 2" xfId="8178"/>
    <cellStyle name="Normal 3 2 3 4 3 3 2 4" xfId="8179"/>
    <cellStyle name="Normal 3 2 3 4 3 3 3" xfId="8180"/>
    <cellStyle name="Normal 3 2 3 4 3 3 3 2" xfId="8181"/>
    <cellStyle name="Normal 3 2 3 4 3 3 3 2 2" xfId="8182"/>
    <cellStyle name="Normal 3 2 3 4 3 3 3 3" xfId="8183"/>
    <cellStyle name="Normal 3 2 3 4 3 3 4" xfId="8184"/>
    <cellStyle name="Normal 3 2 3 4 3 3 4 2" xfId="8185"/>
    <cellStyle name="Normal 3 2 3 4 3 3 5" xfId="8186"/>
    <cellStyle name="Normal 3 2 3 4 3 4" xfId="8187"/>
    <cellStyle name="Normal 3 2 3 4 3 4 2" xfId="8188"/>
    <cellStyle name="Normal 3 2 3 4 3 4 2 2" xfId="8189"/>
    <cellStyle name="Normal 3 2 3 4 3 4 2 2 2" xfId="8190"/>
    <cellStyle name="Normal 3 2 3 4 3 4 2 3" xfId="8191"/>
    <cellStyle name="Normal 3 2 3 4 3 4 3" xfId="8192"/>
    <cellStyle name="Normal 3 2 3 4 3 4 3 2" xfId="8193"/>
    <cellStyle name="Normal 3 2 3 4 3 4 4" xfId="8194"/>
    <cellStyle name="Normal 3 2 3 4 3 5" xfId="8195"/>
    <cellStyle name="Normal 3 2 3 4 3 5 2" xfId="8196"/>
    <cellStyle name="Normal 3 2 3 4 3 5 2 2" xfId="8197"/>
    <cellStyle name="Normal 3 2 3 4 3 5 3" xfId="8198"/>
    <cellStyle name="Normal 3 2 3 4 3 6" xfId="8199"/>
    <cellStyle name="Normal 3 2 3 4 3 6 2" xfId="8200"/>
    <cellStyle name="Normal 3 2 3 4 3 7" xfId="8201"/>
    <cellStyle name="Normal 3 2 3 4 4" xfId="8202"/>
    <cellStyle name="Normal 3 2 3 4 4 2" xfId="8203"/>
    <cellStyle name="Normal 3 2 3 4 4 2 2" xfId="8204"/>
    <cellStyle name="Normal 3 2 3 4 4 2 2 2" xfId="8205"/>
    <cellStyle name="Normal 3 2 3 4 4 2 2 2 2" xfId="8206"/>
    <cellStyle name="Normal 3 2 3 4 4 2 2 2 2 2" xfId="8207"/>
    <cellStyle name="Normal 3 2 3 4 4 2 2 2 3" xfId="8208"/>
    <cellStyle name="Normal 3 2 3 4 4 2 2 3" xfId="8209"/>
    <cellStyle name="Normal 3 2 3 4 4 2 2 3 2" xfId="8210"/>
    <cellStyle name="Normal 3 2 3 4 4 2 2 4" xfId="8211"/>
    <cellStyle name="Normal 3 2 3 4 4 2 3" xfId="8212"/>
    <cellStyle name="Normal 3 2 3 4 4 2 3 2" xfId="8213"/>
    <cellStyle name="Normal 3 2 3 4 4 2 3 2 2" xfId="8214"/>
    <cellStyle name="Normal 3 2 3 4 4 2 3 3" xfId="8215"/>
    <cellStyle name="Normal 3 2 3 4 4 2 4" xfId="8216"/>
    <cellStyle name="Normal 3 2 3 4 4 2 4 2" xfId="8217"/>
    <cellStyle name="Normal 3 2 3 4 4 2 5" xfId="8218"/>
    <cellStyle name="Normal 3 2 3 4 4 3" xfId="8219"/>
    <cellStyle name="Normal 3 2 3 4 4 3 2" xfId="8220"/>
    <cellStyle name="Normal 3 2 3 4 4 3 2 2" xfId="8221"/>
    <cellStyle name="Normal 3 2 3 4 4 3 2 2 2" xfId="8222"/>
    <cellStyle name="Normal 3 2 3 4 4 3 2 3" xfId="8223"/>
    <cellStyle name="Normal 3 2 3 4 4 3 3" xfId="8224"/>
    <cellStyle name="Normal 3 2 3 4 4 3 3 2" xfId="8225"/>
    <cellStyle name="Normal 3 2 3 4 4 3 4" xfId="8226"/>
    <cellStyle name="Normal 3 2 3 4 4 4" xfId="8227"/>
    <cellStyle name="Normal 3 2 3 4 4 4 2" xfId="8228"/>
    <cellStyle name="Normal 3 2 3 4 4 4 2 2" xfId="8229"/>
    <cellStyle name="Normal 3 2 3 4 4 4 3" xfId="8230"/>
    <cellStyle name="Normal 3 2 3 4 4 5" xfId="8231"/>
    <cellStyle name="Normal 3 2 3 4 4 5 2" xfId="8232"/>
    <cellStyle name="Normal 3 2 3 4 4 6" xfId="8233"/>
    <cellStyle name="Normal 3 2 3 4 5" xfId="8234"/>
    <cellStyle name="Normal 3 2 3 4 5 2" xfId="8235"/>
    <cellStyle name="Normal 3 2 3 4 5 2 2" xfId="8236"/>
    <cellStyle name="Normal 3 2 3 4 5 2 2 2" xfId="8237"/>
    <cellStyle name="Normal 3 2 3 4 5 2 2 2 2" xfId="8238"/>
    <cellStyle name="Normal 3 2 3 4 5 2 2 3" xfId="8239"/>
    <cellStyle name="Normal 3 2 3 4 5 2 3" xfId="8240"/>
    <cellStyle name="Normal 3 2 3 4 5 2 3 2" xfId="8241"/>
    <cellStyle name="Normal 3 2 3 4 5 2 4" xfId="8242"/>
    <cellStyle name="Normal 3 2 3 4 5 3" xfId="8243"/>
    <cellStyle name="Normal 3 2 3 4 5 3 2" xfId="8244"/>
    <cellStyle name="Normal 3 2 3 4 5 3 2 2" xfId="8245"/>
    <cellStyle name="Normal 3 2 3 4 5 3 3" xfId="8246"/>
    <cellStyle name="Normal 3 2 3 4 5 4" xfId="8247"/>
    <cellStyle name="Normal 3 2 3 4 5 4 2" xfId="8248"/>
    <cellStyle name="Normal 3 2 3 4 5 5" xfId="8249"/>
    <cellStyle name="Normal 3 2 3 4 6" xfId="8250"/>
    <cellStyle name="Normal 3 2 3 4 6 2" xfId="8251"/>
    <cellStyle name="Normal 3 2 3 4 6 2 2" xfId="8252"/>
    <cellStyle name="Normal 3 2 3 4 6 2 2 2" xfId="8253"/>
    <cellStyle name="Normal 3 2 3 4 6 2 3" xfId="8254"/>
    <cellStyle name="Normal 3 2 3 4 6 3" xfId="8255"/>
    <cellStyle name="Normal 3 2 3 4 6 3 2" xfId="8256"/>
    <cellStyle name="Normal 3 2 3 4 6 4" xfId="8257"/>
    <cellStyle name="Normal 3 2 3 4 7" xfId="8258"/>
    <cellStyle name="Normal 3 2 3 4 7 2" xfId="8259"/>
    <cellStyle name="Normal 3 2 3 4 7 2 2" xfId="8260"/>
    <cellStyle name="Normal 3 2 3 4 7 3" xfId="8261"/>
    <cellStyle name="Normal 3 2 3 4 8" xfId="8262"/>
    <cellStyle name="Normal 3 2 3 4 8 2" xfId="8263"/>
    <cellStyle name="Normal 3 2 3 4 9" xfId="8264"/>
    <cellStyle name="Normal 3 2 3 5" xfId="8265"/>
    <cellStyle name="Normal 3 2 3 5 2" xfId="8266"/>
    <cellStyle name="Normal 3 2 3 5 2 2" xfId="8267"/>
    <cellStyle name="Normal 3 2 3 5 2 2 2" xfId="8268"/>
    <cellStyle name="Normal 3 2 3 5 2 2 2 2" xfId="8269"/>
    <cellStyle name="Normal 3 2 3 5 2 2 2 2 2" xfId="8270"/>
    <cellStyle name="Normal 3 2 3 5 2 2 2 2 2 2" xfId="8271"/>
    <cellStyle name="Normal 3 2 3 5 2 2 2 2 2 2 2" xfId="8272"/>
    <cellStyle name="Normal 3 2 3 5 2 2 2 2 2 3" xfId="8273"/>
    <cellStyle name="Normal 3 2 3 5 2 2 2 2 3" xfId="8274"/>
    <cellStyle name="Normal 3 2 3 5 2 2 2 2 3 2" xfId="8275"/>
    <cellStyle name="Normal 3 2 3 5 2 2 2 2 4" xfId="8276"/>
    <cellStyle name="Normal 3 2 3 5 2 2 2 3" xfId="8277"/>
    <cellStyle name="Normal 3 2 3 5 2 2 2 3 2" xfId="8278"/>
    <cellStyle name="Normal 3 2 3 5 2 2 2 3 2 2" xfId="8279"/>
    <cellStyle name="Normal 3 2 3 5 2 2 2 3 3" xfId="8280"/>
    <cellStyle name="Normal 3 2 3 5 2 2 2 4" xfId="8281"/>
    <cellStyle name="Normal 3 2 3 5 2 2 2 4 2" xfId="8282"/>
    <cellStyle name="Normal 3 2 3 5 2 2 2 5" xfId="8283"/>
    <cellStyle name="Normal 3 2 3 5 2 2 3" xfId="8284"/>
    <cellStyle name="Normal 3 2 3 5 2 2 3 2" xfId="8285"/>
    <cellStyle name="Normal 3 2 3 5 2 2 3 2 2" xfId="8286"/>
    <cellStyle name="Normal 3 2 3 5 2 2 3 2 2 2" xfId="8287"/>
    <cellStyle name="Normal 3 2 3 5 2 2 3 2 3" xfId="8288"/>
    <cellStyle name="Normal 3 2 3 5 2 2 3 3" xfId="8289"/>
    <cellStyle name="Normal 3 2 3 5 2 2 3 3 2" xfId="8290"/>
    <cellStyle name="Normal 3 2 3 5 2 2 3 4" xfId="8291"/>
    <cellStyle name="Normal 3 2 3 5 2 2 4" xfId="8292"/>
    <cellStyle name="Normal 3 2 3 5 2 2 4 2" xfId="8293"/>
    <cellStyle name="Normal 3 2 3 5 2 2 4 2 2" xfId="8294"/>
    <cellStyle name="Normal 3 2 3 5 2 2 4 3" xfId="8295"/>
    <cellStyle name="Normal 3 2 3 5 2 2 5" xfId="8296"/>
    <cellStyle name="Normal 3 2 3 5 2 2 5 2" xfId="8297"/>
    <cellStyle name="Normal 3 2 3 5 2 2 6" xfId="8298"/>
    <cellStyle name="Normal 3 2 3 5 2 3" xfId="8299"/>
    <cellStyle name="Normal 3 2 3 5 2 3 2" xfId="8300"/>
    <cellStyle name="Normal 3 2 3 5 2 3 2 2" xfId="8301"/>
    <cellStyle name="Normal 3 2 3 5 2 3 2 2 2" xfId="8302"/>
    <cellStyle name="Normal 3 2 3 5 2 3 2 2 2 2" xfId="8303"/>
    <cellStyle name="Normal 3 2 3 5 2 3 2 2 3" xfId="8304"/>
    <cellStyle name="Normal 3 2 3 5 2 3 2 3" xfId="8305"/>
    <cellStyle name="Normal 3 2 3 5 2 3 2 3 2" xfId="8306"/>
    <cellStyle name="Normal 3 2 3 5 2 3 2 4" xfId="8307"/>
    <cellStyle name="Normal 3 2 3 5 2 3 3" xfId="8308"/>
    <cellStyle name="Normal 3 2 3 5 2 3 3 2" xfId="8309"/>
    <cellStyle name="Normal 3 2 3 5 2 3 3 2 2" xfId="8310"/>
    <cellStyle name="Normal 3 2 3 5 2 3 3 3" xfId="8311"/>
    <cellStyle name="Normal 3 2 3 5 2 3 4" xfId="8312"/>
    <cellStyle name="Normal 3 2 3 5 2 3 4 2" xfId="8313"/>
    <cellStyle name="Normal 3 2 3 5 2 3 5" xfId="8314"/>
    <cellStyle name="Normal 3 2 3 5 2 4" xfId="8315"/>
    <cellStyle name="Normal 3 2 3 5 2 4 2" xfId="8316"/>
    <cellStyle name="Normal 3 2 3 5 2 4 2 2" xfId="8317"/>
    <cellStyle name="Normal 3 2 3 5 2 4 2 2 2" xfId="8318"/>
    <cellStyle name="Normal 3 2 3 5 2 4 2 3" xfId="8319"/>
    <cellStyle name="Normal 3 2 3 5 2 4 3" xfId="8320"/>
    <cellStyle name="Normal 3 2 3 5 2 4 3 2" xfId="8321"/>
    <cellStyle name="Normal 3 2 3 5 2 4 4" xfId="8322"/>
    <cellStyle name="Normal 3 2 3 5 2 5" xfId="8323"/>
    <cellStyle name="Normal 3 2 3 5 2 5 2" xfId="8324"/>
    <cellStyle name="Normal 3 2 3 5 2 5 2 2" xfId="8325"/>
    <cellStyle name="Normal 3 2 3 5 2 5 3" xfId="8326"/>
    <cellStyle name="Normal 3 2 3 5 2 6" xfId="8327"/>
    <cellStyle name="Normal 3 2 3 5 2 6 2" xfId="8328"/>
    <cellStyle name="Normal 3 2 3 5 2 7" xfId="8329"/>
    <cellStyle name="Normal 3 2 3 5 3" xfId="8330"/>
    <cellStyle name="Normal 3 2 3 5 3 2" xfId="8331"/>
    <cellStyle name="Normal 3 2 3 5 3 2 2" xfId="8332"/>
    <cellStyle name="Normal 3 2 3 5 3 2 2 2" xfId="8333"/>
    <cellStyle name="Normal 3 2 3 5 3 2 2 2 2" xfId="8334"/>
    <cellStyle name="Normal 3 2 3 5 3 2 2 2 2 2" xfId="8335"/>
    <cellStyle name="Normal 3 2 3 5 3 2 2 2 3" xfId="8336"/>
    <cellStyle name="Normal 3 2 3 5 3 2 2 3" xfId="8337"/>
    <cellStyle name="Normal 3 2 3 5 3 2 2 3 2" xfId="8338"/>
    <cellStyle name="Normal 3 2 3 5 3 2 2 4" xfId="8339"/>
    <cellStyle name="Normal 3 2 3 5 3 2 3" xfId="8340"/>
    <cellStyle name="Normal 3 2 3 5 3 2 3 2" xfId="8341"/>
    <cellStyle name="Normal 3 2 3 5 3 2 3 2 2" xfId="8342"/>
    <cellStyle name="Normal 3 2 3 5 3 2 3 3" xfId="8343"/>
    <cellStyle name="Normal 3 2 3 5 3 2 4" xfId="8344"/>
    <cellStyle name="Normal 3 2 3 5 3 2 4 2" xfId="8345"/>
    <cellStyle name="Normal 3 2 3 5 3 2 5" xfId="8346"/>
    <cellStyle name="Normal 3 2 3 5 3 3" xfId="8347"/>
    <cellStyle name="Normal 3 2 3 5 3 3 2" xfId="8348"/>
    <cellStyle name="Normal 3 2 3 5 3 3 2 2" xfId="8349"/>
    <cellStyle name="Normal 3 2 3 5 3 3 2 2 2" xfId="8350"/>
    <cellStyle name="Normal 3 2 3 5 3 3 2 3" xfId="8351"/>
    <cellStyle name="Normal 3 2 3 5 3 3 3" xfId="8352"/>
    <cellStyle name="Normal 3 2 3 5 3 3 3 2" xfId="8353"/>
    <cellStyle name="Normal 3 2 3 5 3 3 4" xfId="8354"/>
    <cellStyle name="Normal 3 2 3 5 3 4" xfId="8355"/>
    <cellStyle name="Normal 3 2 3 5 3 4 2" xfId="8356"/>
    <cellStyle name="Normal 3 2 3 5 3 4 2 2" xfId="8357"/>
    <cellStyle name="Normal 3 2 3 5 3 4 3" xfId="8358"/>
    <cellStyle name="Normal 3 2 3 5 3 5" xfId="8359"/>
    <cellStyle name="Normal 3 2 3 5 3 5 2" xfId="8360"/>
    <cellStyle name="Normal 3 2 3 5 3 6" xfId="8361"/>
    <cellStyle name="Normal 3 2 3 5 4" xfId="8362"/>
    <cellStyle name="Normal 3 2 3 5 4 2" xfId="8363"/>
    <cellStyle name="Normal 3 2 3 5 4 2 2" xfId="8364"/>
    <cellStyle name="Normal 3 2 3 5 4 2 2 2" xfId="8365"/>
    <cellStyle name="Normal 3 2 3 5 4 2 2 2 2" xfId="8366"/>
    <cellStyle name="Normal 3 2 3 5 4 2 2 3" xfId="8367"/>
    <cellStyle name="Normal 3 2 3 5 4 2 3" xfId="8368"/>
    <cellStyle name="Normal 3 2 3 5 4 2 3 2" xfId="8369"/>
    <cellStyle name="Normal 3 2 3 5 4 2 4" xfId="8370"/>
    <cellStyle name="Normal 3 2 3 5 4 3" xfId="8371"/>
    <cellStyle name="Normal 3 2 3 5 4 3 2" xfId="8372"/>
    <cellStyle name="Normal 3 2 3 5 4 3 2 2" xfId="8373"/>
    <cellStyle name="Normal 3 2 3 5 4 3 3" xfId="8374"/>
    <cellStyle name="Normal 3 2 3 5 4 4" xfId="8375"/>
    <cellStyle name="Normal 3 2 3 5 4 4 2" xfId="8376"/>
    <cellStyle name="Normal 3 2 3 5 4 5" xfId="8377"/>
    <cellStyle name="Normal 3 2 3 5 5" xfId="8378"/>
    <cellStyle name="Normal 3 2 3 5 5 2" xfId="8379"/>
    <cellStyle name="Normal 3 2 3 5 5 2 2" xfId="8380"/>
    <cellStyle name="Normal 3 2 3 5 5 2 2 2" xfId="8381"/>
    <cellStyle name="Normal 3 2 3 5 5 2 3" xfId="8382"/>
    <cellStyle name="Normal 3 2 3 5 5 3" xfId="8383"/>
    <cellStyle name="Normal 3 2 3 5 5 3 2" xfId="8384"/>
    <cellStyle name="Normal 3 2 3 5 5 4" xfId="8385"/>
    <cellStyle name="Normal 3 2 3 5 6" xfId="8386"/>
    <cellStyle name="Normal 3 2 3 5 6 2" xfId="8387"/>
    <cellStyle name="Normal 3 2 3 5 6 2 2" xfId="8388"/>
    <cellStyle name="Normal 3 2 3 5 6 3" xfId="8389"/>
    <cellStyle name="Normal 3 2 3 5 7" xfId="8390"/>
    <cellStyle name="Normal 3 2 3 5 7 2" xfId="8391"/>
    <cellStyle name="Normal 3 2 3 5 8" xfId="8392"/>
    <cellStyle name="Normal 3 2 3 6" xfId="8393"/>
    <cellStyle name="Normal 3 2 3 6 2" xfId="8394"/>
    <cellStyle name="Normal 3 2 3 6 2 2" xfId="8395"/>
    <cellStyle name="Normal 3 2 3 6 2 2 2" xfId="8396"/>
    <cellStyle name="Normal 3 2 3 6 2 2 2 2" xfId="8397"/>
    <cellStyle name="Normal 3 2 3 6 2 2 2 2 2" xfId="8398"/>
    <cellStyle name="Normal 3 2 3 6 2 2 2 2 2 2" xfId="8399"/>
    <cellStyle name="Normal 3 2 3 6 2 2 2 2 3" xfId="8400"/>
    <cellStyle name="Normal 3 2 3 6 2 2 2 3" xfId="8401"/>
    <cellStyle name="Normal 3 2 3 6 2 2 2 3 2" xfId="8402"/>
    <cellStyle name="Normal 3 2 3 6 2 2 2 4" xfId="8403"/>
    <cellStyle name="Normal 3 2 3 6 2 2 3" xfId="8404"/>
    <cellStyle name="Normal 3 2 3 6 2 2 3 2" xfId="8405"/>
    <cellStyle name="Normal 3 2 3 6 2 2 3 2 2" xfId="8406"/>
    <cellStyle name="Normal 3 2 3 6 2 2 3 3" xfId="8407"/>
    <cellStyle name="Normal 3 2 3 6 2 2 4" xfId="8408"/>
    <cellStyle name="Normal 3 2 3 6 2 2 4 2" xfId="8409"/>
    <cellStyle name="Normal 3 2 3 6 2 2 5" xfId="8410"/>
    <cellStyle name="Normal 3 2 3 6 2 3" xfId="8411"/>
    <cellStyle name="Normal 3 2 3 6 2 3 2" xfId="8412"/>
    <cellStyle name="Normal 3 2 3 6 2 3 2 2" xfId="8413"/>
    <cellStyle name="Normal 3 2 3 6 2 3 2 2 2" xfId="8414"/>
    <cellStyle name="Normal 3 2 3 6 2 3 2 3" xfId="8415"/>
    <cellStyle name="Normal 3 2 3 6 2 3 3" xfId="8416"/>
    <cellStyle name="Normal 3 2 3 6 2 3 3 2" xfId="8417"/>
    <cellStyle name="Normal 3 2 3 6 2 3 4" xfId="8418"/>
    <cellStyle name="Normal 3 2 3 6 2 4" xfId="8419"/>
    <cellStyle name="Normal 3 2 3 6 2 4 2" xfId="8420"/>
    <cellStyle name="Normal 3 2 3 6 2 4 2 2" xfId="8421"/>
    <cellStyle name="Normal 3 2 3 6 2 4 3" xfId="8422"/>
    <cellStyle name="Normal 3 2 3 6 2 5" xfId="8423"/>
    <cellStyle name="Normal 3 2 3 6 2 5 2" xfId="8424"/>
    <cellStyle name="Normal 3 2 3 6 2 6" xfId="8425"/>
    <cellStyle name="Normal 3 2 3 6 3" xfId="8426"/>
    <cellStyle name="Normal 3 2 3 6 3 2" xfId="8427"/>
    <cellStyle name="Normal 3 2 3 6 3 2 2" xfId="8428"/>
    <cellStyle name="Normal 3 2 3 6 3 2 2 2" xfId="8429"/>
    <cellStyle name="Normal 3 2 3 6 3 2 2 2 2" xfId="8430"/>
    <cellStyle name="Normal 3 2 3 6 3 2 2 3" xfId="8431"/>
    <cellStyle name="Normal 3 2 3 6 3 2 3" xfId="8432"/>
    <cellStyle name="Normal 3 2 3 6 3 2 3 2" xfId="8433"/>
    <cellStyle name="Normal 3 2 3 6 3 2 4" xfId="8434"/>
    <cellStyle name="Normal 3 2 3 6 3 3" xfId="8435"/>
    <cellStyle name="Normal 3 2 3 6 3 3 2" xfId="8436"/>
    <cellStyle name="Normal 3 2 3 6 3 3 2 2" xfId="8437"/>
    <cellStyle name="Normal 3 2 3 6 3 3 3" xfId="8438"/>
    <cellStyle name="Normal 3 2 3 6 3 4" xfId="8439"/>
    <cellStyle name="Normal 3 2 3 6 3 4 2" xfId="8440"/>
    <cellStyle name="Normal 3 2 3 6 3 5" xfId="8441"/>
    <cellStyle name="Normal 3 2 3 6 4" xfId="8442"/>
    <cellStyle name="Normal 3 2 3 6 4 2" xfId="8443"/>
    <cellStyle name="Normal 3 2 3 6 4 2 2" xfId="8444"/>
    <cellStyle name="Normal 3 2 3 6 4 2 2 2" xfId="8445"/>
    <cellStyle name="Normal 3 2 3 6 4 2 3" xfId="8446"/>
    <cellStyle name="Normal 3 2 3 6 4 3" xfId="8447"/>
    <cellStyle name="Normal 3 2 3 6 4 3 2" xfId="8448"/>
    <cellStyle name="Normal 3 2 3 6 4 4" xfId="8449"/>
    <cellStyle name="Normal 3 2 3 6 5" xfId="8450"/>
    <cellStyle name="Normal 3 2 3 6 5 2" xfId="8451"/>
    <cellStyle name="Normal 3 2 3 6 5 2 2" xfId="8452"/>
    <cellStyle name="Normal 3 2 3 6 5 3" xfId="8453"/>
    <cellStyle name="Normal 3 2 3 6 6" xfId="8454"/>
    <cellStyle name="Normal 3 2 3 6 6 2" xfId="8455"/>
    <cellStyle name="Normal 3 2 3 6 7" xfId="8456"/>
    <cellStyle name="Normal 3 2 3 7" xfId="8457"/>
    <cellStyle name="Normal 3 2 3 7 2" xfId="8458"/>
    <cellStyle name="Normal 3 2 3 7 2 2" xfId="8459"/>
    <cellStyle name="Normal 3 2 3 7 2 2 2" xfId="8460"/>
    <cellStyle name="Normal 3 2 3 7 2 2 2 2" xfId="8461"/>
    <cellStyle name="Normal 3 2 3 7 2 2 2 2 2" xfId="8462"/>
    <cellStyle name="Normal 3 2 3 7 2 2 2 3" xfId="8463"/>
    <cellStyle name="Normal 3 2 3 7 2 2 3" xfId="8464"/>
    <cellStyle name="Normal 3 2 3 7 2 2 3 2" xfId="8465"/>
    <cellStyle name="Normal 3 2 3 7 2 2 4" xfId="8466"/>
    <cellStyle name="Normal 3 2 3 7 2 3" xfId="8467"/>
    <cellStyle name="Normal 3 2 3 7 2 3 2" xfId="8468"/>
    <cellStyle name="Normal 3 2 3 7 2 3 2 2" xfId="8469"/>
    <cellStyle name="Normal 3 2 3 7 2 3 3" xfId="8470"/>
    <cellStyle name="Normal 3 2 3 7 2 4" xfId="8471"/>
    <cellStyle name="Normal 3 2 3 7 2 4 2" xfId="8472"/>
    <cellStyle name="Normal 3 2 3 7 2 5" xfId="8473"/>
    <cellStyle name="Normal 3 2 3 7 3" xfId="8474"/>
    <cellStyle name="Normal 3 2 3 7 3 2" xfId="8475"/>
    <cellStyle name="Normal 3 2 3 7 3 2 2" xfId="8476"/>
    <cellStyle name="Normal 3 2 3 7 3 2 2 2" xfId="8477"/>
    <cellStyle name="Normal 3 2 3 7 3 2 3" xfId="8478"/>
    <cellStyle name="Normal 3 2 3 7 3 3" xfId="8479"/>
    <cellStyle name="Normal 3 2 3 7 3 3 2" xfId="8480"/>
    <cellStyle name="Normal 3 2 3 7 3 4" xfId="8481"/>
    <cellStyle name="Normal 3 2 3 7 4" xfId="8482"/>
    <cellStyle name="Normal 3 2 3 7 4 2" xfId="8483"/>
    <cellStyle name="Normal 3 2 3 7 4 2 2" xfId="8484"/>
    <cellStyle name="Normal 3 2 3 7 4 3" xfId="8485"/>
    <cellStyle name="Normal 3 2 3 7 5" xfId="8486"/>
    <cellStyle name="Normal 3 2 3 7 5 2" xfId="8487"/>
    <cellStyle name="Normal 3 2 3 7 6" xfId="8488"/>
    <cellStyle name="Normal 3 2 3 8" xfId="8489"/>
    <cellStyle name="Normal 3 2 3 8 2" xfId="8490"/>
    <cellStyle name="Normal 3 2 3 8 2 2" xfId="8491"/>
    <cellStyle name="Normal 3 2 3 8 2 2 2" xfId="8492"/>
    <cellStyle name="Normal 3 2 3 8 2 2 2 2" xfId="8493"/>
    <cellStyle name="Normal 3 2 3 8 2 2 3" xfId="8494"/>
    <cellStyle name="Normal 3 2 3 8 2 3" xfId="8495"/>
    <cellStyle name="Normal 3 2 3 8 2 3 2" xfId="8496"/>
    <cellStyle name="Normal 3 2 3 8 2 4" xfId="8497"/>
    <cellStyle name="Normal 3 2 3 8 3" xfId="8498"/>
    <cellStyle name="Normal 3 2 3 8 3 2" xfId="8499"/>
    <cellStyle name="Normal 3 2 3 8 3 2 2" xfId="8500"/>
    <cellStyle name="Normal 3 2 3 8 3 3" xfId="8501"/>
    <cellStyle name="Normal 3 2 3 8 4" xfId="8502"/>
    <cellStyle name="Normal 3 2 3 8 4 2" xfId="8503"/>
    <cellStyle name="Normal 3 2 3 8 5" xfId="8504"/>
    <cellStyle name="Normal 3 2 3 9" xfId="8505"/>
    <cellStyle name="Normal 3 2 3 9 2" xfId="8506"/>
    <cellStyle name="Normal 3 2 3 9 2 2" xfId="8507"/>
    <cellStyle name="Normal 3 2 3 9 2 2 2" xfId="8508"/>
    <cellStyle name="Normal 3 2 3 9 2 3" xfId="8509"/>
    <cellStyle name="Normal 3 2 3 9 3" xfId="8510"/>
    <cellStyle name="Normal 3 2 3 9 3 2" xfId="8511"/>
    <cellStyle name="Normal 3 2 3 9 4" xfId="8512"/>
    <cellStyle name="Normal 3 2 4" xfId="8513"/>
    <cellStyle name="Normal 3 2 4 10" xfId="8514"/>
    <cellStyle name="Normal 3 2 4 10 2" xfId="8515"/>
    <cellStyle name="Normal 3 2 4 11" xfId="8516"/>
    <cellStyle name="Normal 3 2 4 12" xfId="8517"/>
    <cellStyle name="Normal 3 2 4 2" xfId="8518"/>
    <cellStyle name="Normal 3 2 4 2 10" xfId="8519"/>
    <cellStyle name="Normal 3 2 4 2 2" xfId="8520"/>
    <cellStyle name="Normal 3 2 4 2 2 2" xfId="8521"/>
    <cellStyle name="Normal 3 2 4 2 2 2 2" xfId="8522"/>
    <cellStyle name="Normal 3 2 4 2 2 2 2 2" xfId="8523"/>
    <cellStyle name="Normal 3 2 4 2 2 2 2 2 2" xfId="8524"/>
    <cellStyle name="Normal 3 2 4 2 2 2 2 2 2 2" xfId="8525"/>
    <cellStyle name="Normal 3 2 4 2 2 2 2 2 2 2 2" xfId="8526"/>
    <cellStyle name="Normal 3 2 4 2 2 2 2 2 2 2 2 2" xfId="8527"/>
    <cellStyle name="Normal 3 2 4 2 2 2 2 2 2 2 2 2 2" xfId="8528"/>
    <cellStyle name="Normal 3 2 4 2 2 2 2 2 2 2 2 3" xfId="8529"/>
    <cellStyle name="Normal 3 2 4 2 2 2 2 2 2 2 3" xfId="8530"/>
    <cellStyle name="Normal 3 2 4 2 2 2 2 2 2 2 3 2" xfId="8531"/>
    <cellStyle name="Normal 3 2 4 2 2 2 2 2 2 2 4" xfId="8532"/>
    <cellStyle name="Normal 3 2 4 2 2 2 2 2 2 3" xfId="8533"/>
    <cellStyle name="Normal 3 2 4 2 2 2 2 2 2 3 2" xfId="8534"/>
    <cellStyle name="Normal 3 2 4 2 2 2 2 2 2 3 2 2" xfId="8535"/>
    <cellStyle name="Normal 3 2 4 2 2 2 2 2 2 3 3" xfId="8536"/>
    <cellStyle name="Normal 3 2 4 2 2 2 2 2 2 4" xfId="8537"/>
    <cellStyle name="Normal 3 2 4 2 2 2 2 2 2 4 2" xfId="8538"/>
    <cellStyle name="Normal 3 2 4 2 2 2 2 2 2 5" xfId="8539"/>
    <cellStyle name="Normal 3 2 4 2 2 2 2 2 3" xfId="8540"/>
    <cellStyle name="Normal 3 2 4 2 2 2 2 2 3 2" xfId="8541"/>
    <cellStyle name="Normal 3 2 4 2 2 2 2 2 3 2 2" xfId="8542"/>
    <cellStyle name="Normal 3 2 4 2 2 2 2 2 3 2 2 2" xfId="8543"/>
    <cellStyle name="Normal 3 2 4 2 2 2 2 2 3 2 3" xfId="8544"/>
    <cellStyle name="Normal 3 2 4 2 2 2 2 2 3 3" xfId="8545"/>
    <cellStyle name="Normal 3 2 4 2 2 2 2 2 3 3 2" xfId="8546"/>
    <cellStyle name="Normal 3 2 4 2 2 2 2 2 3 4" xfId="8547"/>
    <cellStyle name="Normal 3 2 4 2 2 2 2 2 4" xfId="8548"/>
    <cellStyle name="Normal 3 2 4 2 2 2 2 2 4 2" xfId="8549"/>
    <cellStyle name="Normal 3 2 4 2 2 2 2 2 4 2 2" xfId="8550"/>
    <cellStyle name="Normal 3 2 4 2 2 2 2 2 4 3" xfId="8551"/>
    <cellStyle name="Normal 3 2 4 2 2 2 2 2 5" xfId="8552"/>
    <cellStyle name="Normal 3 2 4 2 2 2 2 2 5 2" xfId="8553"/>
    <cellStyle name="Normal 3 2 4 2 2 2 2 2 6" xfId="8554"/>
    <cellStyle name="Normal 3 2 4 2 2 2 2 3" xfId="8555"/>
    <cellStyle name="Normal 3 2 4 2 2 2 2 3 2" xfId="8556"/>
    <cellStyle name="Normal 3 2 4 2 2 2 2 3 2 2" xfId="8557"/>
    <cellStyle name="Normal 3 2 4 2 2 2 2 3 2 2 2" xfId="8558"/>
    <cellStyle name="Normal 3 2 4 2 2 2 2 3 2 2 2 2" xfId="8559"/>
    <cellStyle name="Normal 3 2 4 2 2 2 2 3 2 2 3" xfId="8560"/>
    <cellStyle name="Normal 3 2 4 2 2 2 2 3 2 3" xfId="8561"/>
    <cellStyle name="Normal 3 2 4 2 2 2 2 3 2 3 2" xfId="8562"/>
    <cellStyle name="Normal 3 2 4 2 2 2 2 3 2 4" xfId="8563"/>
    <cellStyle name="Normal 3 2 4 2 2 2 2 3 3" xfId="8564"/>
    <cellStyle name="Normal 3 2 4 2 2 2 2 3 3 2" xfId="8565"/>
    <cellStyle name="Normal 3 2 4 2 2 2 2 3 3 2 2" xfId="8566"/>
    <cellStyle name="Normal 3 2 4 2 2 2 2 3 3 3" xfId="8567"/>
    <cellStyle name="Normal 3 2 4 2 2 2 2 3 4" xfId="8568"/>
    <cellStyle name="Normal 3 2 4 2 2 2 2 3 4 2" xfId="8569"/>
    <cellStyle name="Normal 3 2 4 2 2 2 2 3 5" xfId="8570"/>
    <cellStyle name="Normal 3 2 4 2 2 2 2 4" xfId="8571"/>
    <cellStyle name="Normal 3 2 4 2 2 2 2 4 2" xfId="8572"/>
    <cellStyle name="Normal 3 2 4 2 2 2 2 4 2 2" xfId="8573"/>
    <cellStyle name="Normal 3 2 4 2 2 2 2 4 2 2 2" xfId="8574"/>
    <cellStyle name="Normal 3 2 4 2 2 2 2 4 2 3" xfId="8575"/>
    <cellStyle name="Normal 3 2 4 2 2 2 2 4 3" xfId="8576"/>
    <cellStyle name="Normal 3 2 4 2 2 2 2 4 3 2" xfId="8577"/>
    <cellStyle name="Normal 3 2 4 2 2 2 2 4 4" xfId="8578"/>
    <cellStyle name="Normal 3 2 4 2 2 2 2 5" xfId="8579"/>
    <cellStyle name="Normal 3 2 4 2 2 2 2 5 2" xfId="8580"/>
    <cellStyle name="Normal 3 2 4 2 2 2 2 5 2 2" xfId="8581"/>
    <cellStyle name="Normal 3 2 4 2 2 2 2 5 3" xfId="8582"/>
    <cellStyle name="Normal 3 2 4 2 2 2 2 6" xfId="8583"/>
    <cellStyle name="Normal 3 2 4 2 2 2 2 6 2" xfId="8584"/>
    <cellStyle name="Normal 3 2 4 2 2 2 2 7" xfId="8585"/>
    <cellStyle name="Normal 3 2 4 2 2 2 3" xfId="8586"/>
    <cellStyle name="Normal 3 2 4 2 2 2 3 2" xfId="8587"/>
    <cellStyle name="Normal 3 2 4 2 2 2 3 2 2" xfId="8588"/>
    <cellStyle name="Normal 3 2 4 2 2 2 3 2 2 2" xfId="8589"/>
    <cellStyle name="Normal 3 2 4 2 2 2 3 2 2 2 2" xfId="8590"/>
    <cellStyle name="Normal 3 2 4 2 2 2 3 2 2 2 2 2" xfId="8591"/>
    <cellStyle name="Normal 3 2 4 2 2 2 3 2 2 2 3" xfId="8592"/>
    <cellStyle name="Normal 3 2 4 2 2 2 3 2 2 3" xfId="8593"/>
    <cellStyle name="Normal 3 2 4 2 2 2 3 2 2 3 2" xfId="8594"/>
    <cellStyle name="Normal 3 2 4 2 2 2 3 2 2 4" xfId="8595"/>
    <cellStyle name="Normal 3 2 4 2 2 2 3 2 3" xfId="8596"/>
    <cellStyle name="Normal 3 2 4 2 2 2 3 2 3 2" xfId="8597"/>
    <cellStyle name="Normal 3 2 4 2 2 2 3 2 3 2 2" xfId="8598"/>
    <cellStyle name="Normal 3 2 4 2 2 2 3 2 3 3" xfId="8599"/>
    <cellStyle name="Normal 3 2 4 2 2 2 3 2 4" xfId="8600"/>
    <cellStyle name="Normal 3 2 4 2 2 2 3 2 4 2" xfId="8601"/>
    <cellStyle name="Normal 3 2 4 2 2 2 3 2 5" xfId="8602"/>
    <cellStyle name="Normal 3 2 4 2 2 2 3 3" xfId="8603"/>
    <cellStyle name="Normal 3 2 4 2 2 2 3 3 2" xfId="8604"/>
    <cellStyle name="Normal 3 2 4 2 2 2 3 3 2 2" xfId="8605"/>
    <cellStyle name="Normal 3 2 4 2 2 2 3 3 2 2 2" xfId="8606"/>
    <cellStyle name="Normal 3 2 4 2 2 2 3 3 2 3" xfId="8607"/>
    <cellStyle name="Normal 3 2 4 2 2 2 3 3 3" xfId="8608"/>
    <cellStyle name="Normal 3 2 4 2 2 2 3 3 3 2" xfId="8609"/>
    <cellStyle name="Normal 3 2 4 2 2 2 3 3 4" xfId="8610"/>
    <cellStyle name="Normal 3 2 4 2 2 2 3 4" xfId="8611"/>
    <cellStyle name="Normal 3 2 4 2 2 2 3 4 2" xfId="8612"/>
    <cellStyle name="Normal 3 2 4 2 2 2 3 4 2 2" xfId="8613"/>
    <cellStyle name="Normal 3 2 4 2 2 2 3 4 3" xfId="8614"/>
    <cellStyle name="Normal 3 2 4 2 2 2 3 5" xfId="8615"/>
    <cellStyle name="Normal 3 2 4 2 2 2 3 5 2" xfId="8616"/>
    <cellStyle name="Normal 3 2 4 2 2 2 3 6" xfId="8617"/>
    <cellStyle name="Normal 3 2 4 2 2 2 4" xfId="8618"/>
    <cellStyle name="Normal 3 2 4 2 2 2 4 2" xfId="8619"/>
    <cellStyle name="Normal 3 2 4 2 2 2 4 2 2" xfId="8620"/>
    <cellStyle name="Normal 3 2 4 2 2 2 4 2 2 2" xfId="8621"/>
    <cellStyle name="Normal 3 2 4 2 2 2 4 2 2 2 2" xfId="8622"/>
    <cellStyle name="Normal 3 2 4 2 2 2 4 2 2 3" xfId="8623"/>
    <cellStyle name="Normal 3 2 4 2 2 2 4 2 3" xfId="8624"/>
    <cellStyle name="Normal 3 2 4 2 2 2 4 2 3 2" xfId="8625"/>
    <cellStyle name="Normal 3 2 4 2 2 2 4 2 4" xfId="8626"/>
    <cellStyle name="Normal 3 2 4 2 2 2 4 3" xfId="8627"/>
    <cellStyle name="Normal 3 2 4 2 2 2 4 3 2" xfId="8628"/>
    <cellStyle name="Normal 3 2 4 2 2 2 4 3 2 2" xfId="8629"/>
    <cellStyle name="Normal 3 2 4 2 2 2 4 3 3" xfId="8630"/>
    <cellStyle name="Normal 3 2 4 2 2 2 4 4" xfId="8631"/>
    <cellStyle name="Normal 3 2 4 2 2 2 4 4 2" xfId="8632"/>
    <cellStyle name="Normal 3 2 4 2 2 2 4 5" xfId="8633"/>
    <cellStyle name="Normal 3 2 4 2 2 2 5" xfId="8634"/>
    <cellStyle name="Normal 3 2 4 2 2 2 5 2" xfId="8635"/>
    <cellStyle name="Normal 3 2 4 2 2 2 5 2 2" xfId="8636"/>
    <cellStyle name="Normal 3 2 4 2 2 2 5 2 2 2" xfId="8637"/>
    <cellStyle name="Normal 3 2 4 2 2 2 5 2 3" xfId="8638"/>
    <cellStyle name="Normal 3 2 4 2 2 2 5 3" xfId="8639"/>
    <cellStyle name="Normal 3 2 4 2 2 2 5 3 2" xfId="8640"/>
    <cellStyle name="Normal 3 2 4 2 2 2 5 4" xfId="8641"/>
    <cellStyle name="Normal 3 2 4 2 2 2 6" xfId="8642"/>
    <cellStyle name="Normal 3 2 4 2 2 2 6 2" xfId="8643"/>
    <cellStyle name="Normal 3 2 4 2 2 2 6 2 2" xfId="8644"/>
    <cellStyle name="Normal 3 2 4 2 2 2 6 3" xfId="8645"/>
    <cellStyle name="Normal 3 2 4 2 2 2 7" xfId="8646"/>
    <cellStyle name="Normal 3 2 4 2 2 2 7 2" xfId="8647"/>
    <cellStyle name="Normal 3 2 4 2 2 2 8" xfId="8648"/>
    <cellStyle name="Normal 3 2 4 2 2 3" xfId="8649"/>
    <cellStyle name="Normal 3 2 4 2 2 3 2" xfId="8650"/>
    <cellStyle name="Normal 3 2 4 2 2 3 2 2" xfId="8651"/>
    <cellStyle name="Normal 3 2 4 2 2 3 2 2 2" xfId="8652"/>
    <cellStyle name="Normal 3 2 4 2 2 3 2 2 2 2" xfId="8653"/>
    <cellStyle name="Normal 3 2 4 2 2 3 2 2 2 2 2" xfId="8654"/>
    <cellStyle name="Normal 3 2 4 2 2 3 2 2 2 2 2 2" xfId="8655"/>
    <cellStyle name="Normal 3 2 4 2 2 3 2 2 2 2 3" xfId="8656"/>
    <cellStyle name="Normal 3 2 4 2 2 3 2 2 2 3" xfId="8657"/>
    <cellStyle name="Normal 3 2 4 2 2 3 2 2 2 3 2" xfId="8658"/>
    <cellStyle name="Normal 3 2 4 2 2 3 2 2 2 4" xfId="8659"/>
    <cellStyle name="Normal 3 2 4 2 2 3 2 2 3" xfId="8660"/>
    <cellStyle name="Normal 3 2 4 2 2 3 2 2 3 2" xfId="8661"/>
    <cellStyle name="Normal 3 2 4 2 2 3 2 2 3 2 2" xfId="8662"/>
    <cellStyle name="Normal 3 2 4 2 2 3 2 2 3 3" xfId="8663"/>
    <cellStyle name="Normal 3 2 4 2 2 3 2 2 4" xfId="8664"/>
    <cellStyle name="Normal 3 2 4 2 2 3 2 2 4 2" xfId="8665"/>
    <cellStyle name="Normal 3 2 4 2 2 3 2 2 5" xfId="8666"/>
    <cellStyle name="Normal 3 2 4 2 2 3 2 3" xfId="8667"/>
    <cellStyle name="Normal 3 2 4 2 2 3 2 3 2" xfId="8668"/>
    <cellStyle name="Normal 3 2 4 2 2 3 2 3 2 2" xfId="8669"/>
    <cellStyle name="Normal 3 2 4 2 2 3 2 3 2 2 2" xfId="8670"/>
    <cellStyle name="Normal 3 2 4 2 2 3 2 3 2 3" xfId="8671"/>
    <cellStyle name="Normal 3 2 4 2 2 3 2 3 3" xfId="8672"/>
    <cellStyle name="Normal 3 2 4 2 2 3 2 3 3 2" xfId="8673"/>
    <cellStyle name="Normal 3 2 4 2 2 3 2 3 4" xfId="8674"/>
    <cellStyle name="Normal 3 2 4 2 2 3 2 4" xfId="8675"/>
    <cellStyle name="Normal 3 2 4 2 2 3 2 4 2" xfId="8676"/>
    <cellStyle name="Normal 3 2 4 2 2 3 2 4 2 2" xfId="8677"/>
    <cellStyle name="Normal 3 2 4 2 2 3 2 4 3" xfId="8678"/>
    <cellStyle name="Normal 3 2 4 2 2 3 2 5" xfId="8679"/>
    <cellStyle name="Normal 3 2 4 2 2 3 2 5 2" xfId="8680"/>
    <cellStyle name="Normal 3 2 4 2 2 3 2 6" xfId="8681"/>
    <cellStyle name="Normal 3 2 4 2 2 3 3" xfId="8682"/>
    <cellStyle name="Normal 3 2 4 2 2 3 3 2" xfId="8683"/>
    <cellStyle name="Normal 3 2 4 2 2 3 3 2 2" xfId="8684"/>
    <cellStyle name="Normal 3 2 4 2 2 3 3 2 2 2" xfId="8685"/>
    <cellStyle name="Normal 3 2 4 2 2 3 3 2 2 2 2" xfId="8686"/>
    <cellStyle name="Normal 3 2 4 2 2 3 3 2 2 3" xfId="8687"/>
    <cellStyle name="Normal 3 2 4 2 2 3 3 2 3" xfId="8688"/>
    <cellStyle name="Normal 3 2 4 2 2 3 3 2 3 2" xfId="8689"/>
    <cellStyle name="Normal 3 2 4 2 2 3 3 2 4" xfId="8690"/>
    <cellStyle name="Normal 3 2 4 2 2 3 3 3" xfId="8691"/>
    <cellStyle name="Normal 3 2 4 2 2 3 3 3 2" xfId="8692"/>
    <cellStyle name="Normal 3 2 4 2 2 3 3 3 2 2" xfId="8693"/>
    <cellStyle name="Normal 3 2 4 2 2 3 3 3 3" xfId="8694"/>
    <cellStyle name="Normal 3 2 4 2 2 3 3 4" xfId="8695"/>
    <cellStyle name="Normal 3 2 4 2 2 3 3 4 2" xfId="8696"/>
    <cellStyle name="Normal 3 2 4 2 2 3 3 5" xfId="8697"/>
    <cellStyle name="Normal 3 2 4 2 2 3 4" xfId="8698"/>
    <cellStyle name="Normal 3 2 4 2 2 3 4 2" xfId="8699"/>
    <cellStyle name="Normal 3 2 4 2 2 3 4 2 2" xfId="8700"/>
    <cellStyle name="Normal 3 2 4 2 2 3 4 2 2 2" xfId="8701"/>
    <cellStyle name="Normal 3 2 4 2 2 3 4 2 3" xfId="8702"/>
    <cellStyle name="Normal 3 2 4 2 2 3 4 3" xfId="8703"/>
    <cellStyle name="Normal 3 2 4 2 2 3 4 3 2" xfId="8704"/>
    <cellStyle name="Normal 3 2 4 2 2 3 4 4" xfId="8705"/>
    <cellStyle name="Normal 3 2 4 2 2 3 5" xfId="8706"/>
    <cellStyle name="Normal 3 2 4 2 2 3 5 2" xfId="8707"/>
    <cellStyle name="Normal 3 2 4 2 2 3 5 2 2" xfId="8708"/>
    <cellStyle name="Normal 3 2 4 2 2 3 5 3" xfId="8709"/>
    <cellStyle name="Normal 3 2 4 2 2 3 6" xfId="8710"/>
    <cellStyle name="Normal 3 2 4 2 2 3 6 2" xfId="8711"/>
    <cellStyle name="Normal 3 2 4 2 2 3 7" xfId="8712"/>
    <cellStyle name="Normal 3 2 4 2 2 4" xfId="8713"/>
    <cellStyle name="Normal 3 2 4 2 2 4 2" xfId="8714"/>
    <cellStyle name="Normal 3 2 4 2 2 4 2 2" xfId="8715"/>
    <cellStyle name="Normal 3 2 4 2 2 4 2 2 2" xfId="8716"/>
    <cellStyle name="Normal 3 2 4 2 2 4 2 2 2 2" xfId="8717"/>
    <cellStyle name="Normal 3 2 4 2 2 4 2 2 2 2 2" xfId="8718"/>
    <cellStyle name="Normal 3 2 4 2 2 4 2 2 2 3" xfId="8719"/>
    <cellStyle name="Normal 3 2 4 2 2 4 2 2 3" xfId="8720"/>
    <cellStyle name="Normal 3 2 4 2 2 4 2 2 3 2" xfId="8721"/>
    <cellStyle name="Normal 3 2 4 2 2 4 2 2 4" xfId="8722"/>
    <cellStyle name="Normal 3 2 4 2 2 4 2 3" xfId="8723"/>
    <cellStyle name="Normal 3 2 4 2 2 4 2 3 2" xfId="8724"/>
    <cellStyle name="Normal 3 2 4 2 2 4 2 3 2 2" xfId="8725"/>
    <cellStyle name="Normal 3 2 4 2 2 4 2 3 3" xfId="8726"/>
    <cellStyle name="Normal 3 2 4 2 2 4 2 4" xfId="8727"/>
    <cellStyle name="Normal 3 2 4 2 2 4 2 4 2" xfId="8728"/>
    <cellStyle name="Normal 3 2 4 2 2 4 2 5" xfId="8729"/>
    <cellStyle name="Normal 3 2 4 2 2 4 3" xfId="8730"/>
    <cellStyle name="Normal 3 2 4 2 2 4 3 2" xfId="8731"/>
    <cellStyle name="Normal 3 2 4 2 2 4 3 2 2" xfId="8732"/>
    <cellStyle name="Normal 3 2 4 2 2 4 3 2 2 2" xfId="8733"/>
    <cellStyle name="Normal 3 2 4 2 2 4 3 2 3" xfId="8734"/>
    <cellStyle name="Normal 3 2 4 2 2 4 3 3" xfId="8735"/>
    <cellStyle name="Normal 3 2 4 2 2 4 3 3 2" xfId="8736"/>
    <cellStyle name="Normal 3 2 4 2 2 4 3 4" xfId="8737"/>
    <cellStyle name="Normal 3 2 4 2 2 4 4" xfId="8738"/>
    <cellStyle name="Normal 3 2 4 2 2 4 4 2" xfId="8739"/>
    <cellStyle name="Normal 3 2 4 2 2 4 4 2 2" xfId="8740"/>
    <cellStyle name="Normal 3 2 4 2 2 4 4 3" xfId="8741"/>
    <cellStyle name="Normal 3 2 4 2 2 4 5" xfId="8742"/>
    <cellStyle name="Normal 3 2 4 2 2 4 5 2" xfId="8743"/>
    <cellStyle name="Normal 3 2 4 2 2 4 6" xfId="8744"/>
    <cellStyle name="Normal 3 2 4 2 2 5" xfId="8745"/>
    <cellStyle name="Normal 3 2 4 2 2 5 2" xfId="8746"/>
    <cellStyle name="Normal 3 2 4 2 2 5 2 2" xfId="8747"/>
    <cellStyle name="Normal 3 2 4 2 2 5 2 2 2" xfId="8748"/>
    <cellStyle name="Normal 3 2 4 2 2 5 2 2 2 2" xfId="8749"/>
    <cellStyle name="Normal 3 2 4 2 2 5 2 2 3" xfId="8750"/>
    <cellStyle name="Normal 3 2 4 2 2 5 2 3" xfId="8751"/>
    <cellStyle name="Normal 3 2 4 2 2 5 2 3 2" xfId="8752"/>
    <cellStyle name="Normal 3 2 4 2 2 5 2 4" xfId="8753"/>
    <cellStyle name="Normal 3 2 4 2 2 5 3" xfId="8754"/>
    <cellStyle name="Normal 3 2 4 2 2 5 3 2" xfId="8755"/>
    <cellStyle name="Normal 3 2 4 2 2 5 3 2 2" xfId="8756"/>
    <cellStyle name="Normal 3 2 4 2 2 5 3 3" xfId="8757"/>
    <cellStyle name="Normal 3 2 4 2 2 5 4" xfId="8758"/>
    <cellStyle name="Normal 3 2 4 2 2 5 4 2" xfId="8759"/>
    <cellStyle name="Normal 3 2 4 2 2 5 5" xfId="8760"/>
    <cellStyle name="Normal 3 2 4 2 2 6" xfId="8761"/>
    <cellStyle name="Normal 3 2 4 2 2 6 2" xfId="8762"/>
    <cellStyle name="Normal 3 2 4 2 2 6 2 2" xfId="8763"/>
    <cellStyle name="Normal 3 2 4 2 2 6 2 2 2" xfId="8764"/>
    <cellStyle name="Normal 3 2 4 2 2 6 2 3" xfId="8765"/>
    <cellStyle name="Normal 3 2 4 2 2 6 3" xfId="8766"/>
    <cellStyle name="Normal 3 2 4 2 2 6 3 2" xfId="8767"/>
    <cellStyle name="Normal 3 2 4 2 2 6 4" xfId="8768"/>
    <cellStyle name="Normal 3 2 4 2 2 7" xfId="8769"/>
    <cellStyle name="Normal 3 2 4 2 2 7 2" xfId="8770"/>
    <cellStyle name="Normal 3 2 4 2 2 7 2 2" xfId="8771"/>
    <cellStyle name="Normal 3 2 4 2 2 7 3" xfId="8772"/>
    <cellStyle name="Normal 3 2 4 2 2 8" xfId="8773"/>
    <cellStyle name="Normal 3 2 4 2 2 8 2" xfId="8774"/>
    <cellStyle name="Normal 3 2 4 2 2 9" xfId="8775"/>
    <cellStyle name="Normal 3 2 4 2 3" xfId="8776"/>
    <cellStyle name="Normal 3 2 4 2 3 2" xfId="8777"/>
    <cellStyle name="Normal 3 2 4 2 3 2 2" xfId="8778"/>
    <cellStyle name="Normal 3 2 4 2 3 2 2 2" xfId="8779"/>
    <cellStyle name="Normal 3 2 4 2 3 2 2 2 2" xfId="8780"/>
    <cellStyle name="Normal 3 2 4 2 3 2 2 2 2 2" xfId="8781"/>
    <cellStyle name="Normal 3 2 4 2 3 2 2 2 2 2 2" xfId="8782"/>
    <cellStyle name="Normal 3 2 4 2 3 2 2 2 2 2 2 2" xfId="8783"/>
    <cellStyle name="Normal 3 2 4 2 3 2 2 2 2 2 3" xfId="8784"/>
    <cellStyle name="Normal 3 2 4 2 3 2 2 2 2 3" xfId="8785"/>
    <cellStyle name="Normal 3 2 4 2 3 2 2 2 2 3 2" xfId="8786"/>
    <cellStyle name="Normal 3 2 4 2 3 2 2 2 2 4" xfId="8787"/>
    <cellStyle name="Normal 3 2 4 2 3 2 2 2 3" xfId="8788"/>
    <cellStyle name="Normal 3 2 4 2 3 2 2 2 3 2" xfId="8789"/>
    <cellStyle name="Normal 3 2 4 2 3 2 2 2 3 2 2" xfId="8790"/>
    <cellStyle name="Normal 3 2 4 2 3 2 2 2 3 3" xfId="8791"/>
    <cellStyle name="Normal 3 2 4 2 3 2 2 2 4" xfId="8792"/>
    <cellStyle name="Normal 3 2 4 2 3 2 2 2 4 2" xfId="8793"/>
    <cellStyle name="Normal 3 2 4 2 3 2 2 2 5" xfId="8794"/>
    <cellStyle name="Normal 3 2 4 2 3 2 2 3" xfId="8795"/>
    <cellStyle name="Normal 3 2 4 2 3 2 2 3 2" xfId="8796"/>
    <cellStyle name="Normal 3 2 4 2 3 2 2 3 2 2" xfId="8797"/>
    <cellStyle name="Normal 3 2 4 2 3 2 2 3 2 2 2" xfId="8798"/>
    <cellStyle name="Normal 3 2 4 2 3 2 2 3 2 3" xfId="8799"/>
    <cellStyle name="Normal 3 2 4 2 3 2 2 3 3" xfId="8800"/>
    <cellStyle name="Normal 3 2 4 2 3 2 2 3 3 2" xfId="8801"/>
    <cellStyle name="Normal 3 2 4 2 3 2 2 3 4" xfId="8802"/>
    <cellStyle name="Normal 3 2 4 2 3 2 2 4" xfId="8803"/>
    <cellStyle name="Normal 3 2 4 2 3 2 2 4 2" xfId="8804"/>
    <cellStyle name="Normal 3 2 4 2 3 2 2 4 2 2" xfId="8805"/>
    <cellStyle name="Normal 3 2 4 2 3 2 2 4 3" xfId="8806"/>
    <cellStyle name="Normal 3 2 4 2 3 2 2 5" xfId="8807"/>
    <cellStyle name="Normal 3 2 4 2 3 2 2 5 2" xfId="8808"/>
    <cellStyle name="Normal 3 2 4 2 3 2 2 6" xfId="8809"/>
    <cellStyle name="Normal 3 2 4 2 3 2 3" xfId="8810"/>
    <cellStyle name="Normal 3 2 4 2 3 2 3 2" xfId="8811"/>
    <cellStyle name="Normal 3 2 4 2 3 2 3 2 2" xfId="8812"/>
    <cellStyle name="Normal 3 2 4 2 3 2 3 2 2 2" xfId="8813"/>
    <cellStyle name="Normal 3 2 4 2 3 2 3 2 2 2 2" xfId="8814"/>
    <cellStyle name="Normal 3 2 4 2 3 2 3 2 2 3" xfId="8815"/>
    <cellStyle name="Normal 3 2 4 2 3 2 3 2 3" xfId="8816"/>
    <cellStyle name="Normal 3 2 4 2 3 2 3 2 3 2" xfId="8817"/>
    <cellStyle name="Normal 3 2 4 2 3 2 3 2 4" xfId="8818"/>
    <cellStyle name="Normal 3 2 4 2 3 2 3 3" xfId="8819"/>
    <cellStyle name="Normal 3 2 4 2 3 2 3 3 2" xfId="8820"/>
    <cellStyle name="Normal 3 2 4 2 3 2 3 3 2 2" xfId="8821"/>
    <cellStyle name="Normal 3 2 4 2 3 2 3 3 3" xfId="8822"/>
    <cellStyle name="Normal 3 2 4 2 3 2 3 4" xfId="8823"/>
    <cellStyle name="Normal 3 2 4 2 3 2 3 4 2" xfId="8824"/>
    <cellStyle name="Normal 3 2 4 2 3 2 3 5" xfId="8825"/>
    <cellStyle name="Normal 3 2 4 2 3 2 4" xfId="8826"/>
    <cellStyle name="Normal 3 2 4 2 3 2 4 2" xfId="8827"/>
    <cellStyle name="Normal 3 2 4 2 3 2 4 2 2" xfId="8828"/>
    <cellStyle name="Normal 3 2 4 2 3 2 4 2 2 2" xfId="8829"/>
    <cellStyle name="Normal 3 2 4 2 3 2 4 2 3" xfId="8830"/>
    <cellStyle name="Normal 3 2 4 2 3 2 4 3" xfId="8831"/>
    <cellStyle name="Normal 3 2 4 2 3 2 4 3 2" xfId="8832"/>
    <cellStyle name="Normal 3 2 4 2 3 2 4 4" xfId="8833"/>
    <cellStyle name="Normal 3 2 4 2 3 2 5" xfId="8834"/>
    <cellStyle name="Normal 3 2 4 2 3 2 5 2" xfId="8835"/>
    <cellStyle name="Normal 3 2 4 2 3 2 5 2 2" xfId="8836"/>
    <cellStyle name="Normal 3 2 4 2 3 2 5 3" xfId="8837"/>
    <cellStyle name="Normal 3 2 4 2 3 2 6" xfId="8838"/>
    <cellStyle name="Normal 3 2 4 2 3 2 6 2" xfId="8839"/>
    <cellStyle name="Normal 3 2 4 2 3 2 7" xfId="8840"/>
    <cellStyle name="Normal 3 2 4 2 3 3" xfId="8841"/>
    <cellStyle name="Normal 3 2 4 2 3 3 2" xfId="8842"/>
    <cellStyle name="Normal 3 2 4 2 3 3 2 2" xfId="8843"/>
    <cellStyle name="Normal 3 2 4 2 3 3 2 2 2" xfId="8844"/>
    <cellStyle name="Normal 3 2 4 2 3 3 2 2 2 2" xfId="8845"/>
    <cellStyle name="Normal 3 2 4 2 3 3 2 2 2 2 2" xfId="8846"/>
    <cellStyle name="Normal 3 2 4 2 3 3 2 2 2 3" xfId="8847"/>
    <cellStyle name="Normal 3 2 4 2 3 3 2 2 3" xfId="8848"/>
    <cellStyle name="Normal 3 2 4 2 3 3 2 2 3 2" xfId="8849"/>
    <cellStyle name="Normal 3 2 4 2 3 3 2 2 4" xfId="8850"/>
    <cellStyle name="Normal 3 2 4 2 3 3 2 3" xfId="8851"/>
    <cellStyle name="Normal 3 2 4 2 3 3 2 3 2" xfId="8852"/>
    <cellStyle name="Normal 3 2 4 2 3 3 2 3 2 2" xfId="8853"/>
    <cellStyle name="Normal 3 2 4 2 3 3 2 3 3" xfId="8854"/>
    <cellStyle name="Normal 3 2 4 2 3 3 2 4" xfId="8855"/>
    <cellStyle name="Normal 3 2 4 2 3 3 2 4 2" xfId="8856"/>
    <cellStyle name="Normal 3 2 4 2 3 3 2 5" xfId="8857"/>
    <cellStyle name="Normal 3 2 4 2 3 3 3" xfId="8858"/>
    <cellStyle name="Normal 3 2 4 2 3 3 3 2" xfId="8859"/>
    <cellStyle name="Normal 3 2 4 2 3 3 3 2 2" xfId="8860"/>
    <cellStyle name="Normal 3 2 4 2 3 3 3 2 2 2" xfId="8861"/>
    <cellStyle name="Normal 3 2 4 2 3 3 3 2 3" xfId="8862"/>
    <cellStyle name="Normal 3 2 4 2 3 3 3 3" xfId="8863"/>
    <cellStyle name="Normal 3 2 4 2 3 3 3 3 2" xfId="8864"/>
    <cellStyle name="Normal 3 2 4 2 3 3 3 4" xfId="8865"/>
    <cellStyle name="Normal 3 2 4 2 3 3 4" xfId="8866"/>
    <cellStyle name="Normal 3 2 4 2 3 3 4 2" xfId="8867"/>
    <cellStyle name="Normal 3 2 4 2 3 3 4 2 2" xfId="8868"/>
    <cellStyle name="Normal 3 2 4 2 3 3 4 3" xfId="8869"/>
    <cellStyle name="Normal 3 2 4 2 3 3 5" xfId="8870"/>
    <cellStyle name="Normal 3 2 4 2 3 3 5 2" xfId="8871"/>
    <cellStyle name="Normal 3 2 4 2 3 3 6" xfId="8872"/>
    <cellStyle name="Normal 3 2 4 2 3 4" xfId="8873"/>
    <cellStyle name="Normal 3 2 4 2 3 4 2" xfId="8874"/>
    <cellStyle name="Normal 3 2 4 2 3 4 2 2" xfId="8875"/>
    <cellStyle name="Normal 3 2 4 2 3 4 2 2 2" xfId="8876"/>
    <cellStyle name="Normal 3 2 4 2 3 4 2 2 2 2" xfId="8877"/>
    <cellStyle name="Normal 3 2 4 2 3 4 2 2 3" xfId="8878"/>
    <cellStyle name="Normal 3 2 4 2 3 4 2 3" xfId="8879"/>
    <cellStyle name="Normal 3 2 4 2 3 4 2 3 2" xfId="8880"/>
    <cellStyle name="Normal 3 2 4 2 3 4 2 4" xfId="8881"/>
    <cellStyle name="Normal 3 2 4 2 3 4 3" xfId="8882"/>
    <cellStyle name="Normal 3 2 4 2 3 4 3 2" xfId="8883"/>
    <cellStyle name="Normal 3 2 4 2 3 4 3 2 2" xfId="8884"/>
    <cellStyle name="Normal 3 2 4 2 3 4 3 3" xfId="8885"/>
    <cellStyle name="Normal 3 2 4 2 3 4 4" xfId="8886"/>
    <cellStyle name="Normal 3 2 4 2 3 4 4 2" xfId="8887"/>
    <cellStyle name="Normal 3 2 4 2 3 4 5" xfId="8888"/>
    <cellStyle name="Normal 3 2 4 2 3 5" xfId="8889"/>
    <cellStyle name="Normal 3 2 4 2 3 5 2" xfId="8890"/>
    <cellStyle name="Normal 3 2 4 2 3 5 2 2" xfId="8891"/>
    <cellStyle name="Normal 3 2 4 2 3 5 2 2 2" xfId="8892"/>
    <cellStyle name="Normal 3 2 4 2 3 5 2 3" xfId="8893"/>
    <cellStyle name="Normal 3 2 4 2 3 5 3" xfId="8894"/>
    <cellStyle name="Normal 3 2 4 2 3 5 3 2" xfId="8895"/>
    <cellStyle name="Normal 3 2 4 2 3 5 4" xfId="8896"/>
    <cellStyle name="Normal 3 2 4 2 3 6" xfId="8897"/>
    <cellStyle name="Normal 3 2 4 2 3 6 2" xfId="8898"/>
    <cellStyle name="Normal 3 2 4 2 3 6 2 2" xfId="8899"/>
    <cellStyle name="Normal 3 2 4 2 3 6 3" xfId="8900"/>
    <cellStyle name="Normal 3 2 4 2 3 7" xfId="8901"/>
    <cellStyle name="Normal 3 2 4 2 3 7 2" xfId="8902"/>
    <cellStyle name="Normal 3 2 4 2 3 8" xfId="8903"/>
    <cellStyle name="Normal 3 2 4 2 4" xfId="8904"/>
    <cellStyle name="Normal 3 2 4 2 4 2" xfId="8905"/>
    <cellStyle name="Normal 3 2 4 2 4 2 2" xfId="8906"/>
    <cellStyle name="Normal 3 2 4 2 4 2 2 2" xfId="8907"/>
    <cellStyle name="Normal 3 2 4 2 4 2 2 2 2" xfId="8908"/>
    <cellStyle name="Normal 3 2 4 2 4 2 2 2 2 2" xfId="8909"/>
    <cellStyle name="Normal 3 2 4 2 4 2 2 2 2 2 2" xfId="8910"/>
    <cellStyle name="Normal 3 2 4 2 4 2 2 2 2 3" xfId="8911"/>
    <cellStyle name="Normal 3 2 4 2 4 2 2 2 3" xfId="8912"/>
    <cellStyle name="Normal 3 2 4 2 4 2 2 2 3 2" xfId="8913"/>
    <cellStyle name="Normal 3 2 4 2 4 2 2 2 4" xfId="8914"/>
    <cellStyle name="Normal 3 2 4 2 4 2 2 3" xfId="8915"/>
    <cellStyle name="Normal 3 2 4 2 4 2 2 3 2" xfId="8916"/>
    <cellStyle name="Normal 3 2 4 2 4 2 2 3 2 2" xfId="8917"/>
    <cellStyle name="Normal 3 2 4 2 4 2 2 3 3" xfId="8918"/>
    <cellStyle name="Normal 3 2 4 2 4 2 2 4" xfId="8919"/>
    <cellStyle name="Normal 3 2 4 2 4 2 2 4 2" xfId="8920"/>
    <cellStyle name="Normal 3 2 4 2 4 2 2 5" xfId="8921"/>
    <cellStyle name="Normal 3 2 4 2 4 2 3" xfId="8922"/>
    <cellStyle name="Normal 3 2 4 2 4 2 3 2" xfId="8923"/>
    <cellStyle name="Normal 3 2 4 2 4 2 3 2 2" xfId="8924"/>
    <cellStyle name="Normal 3 2 4 2 4 2 3 2 2 2" xfId="8925"/>
    <cellStyle name="Normal 3 2 4 2 4 2 3 2 3" xfId="8926"/>
    <cellStyle name="Normal 3 2 4 2 4 2 3 3" xfId="8927"/>
    <cellStyle name="Normal 3 2 4 2 4 2 3 3 2" xfId="8928"/>
    <cellStyle name="Normal 3 2 4 2 4 2 3 4" xfId="8929"/>
    <cellStyle name="Normal 3 2 4 2 4 2 4" xfId="8930"/>
    <cellStyle name="Normal 3 2 4 2 4 2 4 2" xfId="8931"/>
    <cellStyle name="Normal 3 2 4 2 4 2 4 2 2" xfId="8932"/>
    <cellStyle name="Normal 3 2 4 2 4 2 4 3" xfId="8933"/>
    <cellStyle name="Normal 3 2 4 2 4 2 5" xfId="8934"/>
    <cellStyle name="Normal 3 2 4 2 4 2 5 2" xfId="8935"/>
    <cellStyle name="Normal 3 2 4 2 4 2 6" xfId="8936"/>
    <cellStyle name="Normal 3 2 4 2 4 3" xfId="8937"/>
    <cellStyle name="Normal 3 2 4 2 4 3 2" xfId="8938"/>
    <cellStyle name="Normal 3 2 4 2 4 3 2 2" xfId="8939"/>
    <cellStyle name="Normal 3 2 4 2 4 3 2 2 2" xfId="8940"/>
    <cellStyle name="Normal 3 2 4 2 4 3 2 2 2 2" xfId="8941"/>
    <cellStyle name="Normal 3 2 4 2 4 3 2 2 3" xfId="8942"/>
    <cellStyle name="Normal 3 2 4 2 4 3 2 3" xfId="8943"/>
    <cellStyle name="Normal 3 2 4 2 4 3 2 3 2" xfId="8944"/>
    <cellStyle name="Normal 3 2 4 2 4 3 2 4" xfId="8945"/>
    <cellStyle name="Normal 3 2 4 2 4 3 3" xfId="8946"/>
    <cellStyle name="Normal 3 2 4 2 4 3 3 2" xfId="8947"/>
    <cellStyle name="Normal 3 2 4 2 4 3 3 2 2" xfId="8948"/>
    <cellStyle name="Normal 3 2 4 2 4 3 3 3" xfId="8949"/>
    <cellStyle name="Normal 3 2 4 2 4 3 4" xfId="8950"/>
    <cellStyle name="Normal 3 2 4 2 4 3 4 2" xfId="8951"/>
    <cellStyle name="Normal 3 2 4 2 4 3 5" xfId="8952"/>
    <cellStyle name="Normal 3 2 4 2 4 4" xfId="8953"/>
    <cellStyle name="Normal 3 2 4 2 4 4 2" xfId="8954"/>
    <cellStyle name="Normal 3 2 4 2 4 4 2 2" xfId="8955"/>
    <cellStyle name="Normal 3 2 4 2 4 4 2 2 2" xfId="8956"/>
    <cellStyle name="Normal 3 2 4 2 4 4 2 3" xfId="8957"/>
    <cellStyle name="Normal 3 2 4 2 4 4 3" xfId="8958"/>
    <cellStyle name="Normal 3 2 4 2 4 4 3 2" xfId="8959"/>
    <cellStyle name="Normal 3 2 4 2 4 4 4" xfId="8960"/>
    <cellStyle name="Normal 3 2 4 2 4 5" xfId="8961"/>
    <cellStyle name="Normal 3 2 4 2 4 5 2" xfId="8962"/>
    <cellStyle name="Normal 3 2 4 2 4 5 2 2" xfId="8963"/>
    <cellStyle name="Normal 3 2 4 2 4 5 3" xfId="8964"/>
    <cellStyle name="Normal 3 2 4 2 4 6" xfId="8965"/>
    <cellStyle name="Normal 3 2 4 2 4 6 2" xfId="8966"/>
    <cellStyle name="Normal 3 2 4 2 4 7" xfId="8967"/>
    <cellStyle name="Normal 3 2 4 2 5" xfId="8968"/>
    <cellStyle name="Normal 3 2 4 2 5 2" xfId="8969"/>
    <cellStyle name="Normal 3 2 4 2 5 2 2" xfId="8970"/>
    <cellStyle name="Normal 3 2 4 2 5 2 2 2" xfId="8971"/>
    <cellStyle name="Normal 3 2 4 2 5 2 2 2 2" xfId="8972"/>
    <cellStyle name="Normal 3 2 4 2 5 2 2 2 2 2" xfId="8973"/>
    <cellStyle name="Normal 3 2 4 2 5 2 2 2 3" xfId="8974"/>
    <cellStyle name="Normal 3 2 4 2 5 2 2 3" xfId="8975"/>
    <cellStyle name="Normal 3 2 4 2 5 2 2 3 2" xfId="8976"/>
    <cellStyle name="Normal 3 2 4 2 5 2 2 4" xfId="8977"/>
    <cellStyle name="Normal 3 2 4 2 5 2 3" xfId="8978"/>
    <cellStyle name="Normal 3 2 4 2 5 2 3 2" xfId="8979"/>
    <cellStyle name="Normal 3 2 4 2 5 2 3 2 2" xfId="8980"/>
    <cellStyle name="Normal 3 2 4 2 5 2 3 3" xfId="8981"/>
    <cellStyle name="Normal 3 2 4 2 5 2 4" xfId="8982"/>
    <cellStyle name="Normal 3 2 4 2 5 2 4 2" xfId="8983"/>
    <cellStyle name="Normal 3 2 4 2 5 2 5" xfId="8984"/>
    <cellStyle name="Normal 3 2 4 2 5 3" xfId="8985"/>
    <cellStyle name="Normal 3 2 4 2 5 3 2" xfId="8986"/>
    <cellStyle name="Normal 3 2 4 2 5 3 2 2" xfId="8987"/>
    <cellStyle name="Normal 3 2 4 2 5 3 2 2 2" xfId="8988"/>
    <cellStyle name="Normal 3 2 4 2 5 3 2 3" xfId="8989"/>
    <cellStyle name="Normal 3 2 4 2 5 3 3" xfId="8990"/>
    <cellStyle name="Normal 3 2 4 2 5 3 3 2" xfId="8991"/>
    <cellStyle name="Normal 3 2 4 2 5 3 4" xfId="8992"/>
    <cellStyle name="Normal 3 2 4 2 5 4" xfId="8993"/>
    <cellStyle name="Normal 3 2 4 2 5 4 2" xfId="8994"/>
    <cellStyle name="Normal 3 2 4 2 5 4 2 2" xfId="8995"/>
    <cellStyle name="Normal 3 2 4 2 5 4 3" xfId="8996"/>
    <cellStyle name="Normal 3 2 4 2 5 5" xfId="8997"/>
    <cellStyle name="Normal 3 2 4 2 5 5 2" xfId="8998"/>
    <cellStyle name="Normal 3 2 4 2 5 6" xfId="8999"/>
    <cellStyle name="Normal 3 2 4 2 6" xfId="9000"/>
    <cellStyle name="Normal 3 2 4 2 6 2" xfId="9001"/>
    <cellStyle name="Normal 3 2 4 2 6 2 2" xfId="9002"/>
    <cellStyle name="Normal 3 2 4 2 6 2 2 2" xfId="9003"/>
    <cellStyle name="Normal 3 2 4 2 6 2 2 2 2" xfId="9004"/>
    <cellStyle name="Normal 3 2 4 2 6 2 2 3" xfId="9005"/>
    <cellStyle name="Normal 3 2 4 2 6 2 3" xfId="9006"/>
    <cellStyle name="Normal 3 2 4 2 6 2 3 2" xfId="9007"/>
    <cellStyle name="Normal 3 2 4 2 6 2 4" xfId="9008"/>
    <cellStyle name="Normal 3 2 4 2 6 3" xfId="9009"/>
    <cellStyle name="Normal 3 2 4 2 6 3 2" xfId="9010"/>
    <cellStyle name="Normal 3 2 4 2 6 3 2 2" xfId="9011"/>
    <cellStyle name="Normal 3 2 4 2 6 3 3" xfId="9012"/>
    <cellStyle name="Normal 3 2 4 2 6 4" xfId="9013"/>
    <cellStyle name="Normal 3 2 4 2 6 4 2" xfId="9014"/>
    <cellStyle name="Normal 3 2 4 2 6 5" xfId="9015"/>
    <cellStyle name="Normal 3 2 4 2 7" xfId="9016"/>
    <cellStyle name="Normal 3 2 4 2 7 2" xfId="9017"/>
    <cellStyle name="Normal 3 2 4 2 7 2 2" xfId="9018"/>
    <cellStyle name="Normal 3 2 4 2 7 2 2 2" xfId="9019"/>
    <cellStyle name="Normal 3 2 4 2 7 2 3" xfId="9020"/>
    <cellStyle name="Normal 3 2 4 2 7 3" xfId="9021"/>
    <cellStyle name="Normal 3 2 4 2 7 3 2" xfId="9022"/>
    <cellStyle name="Normal 3 2 4 2 7 4" xfId="9023"/>
    <cellStyle name="Normal 3 2 4 2 8" xfId="9024"/>
    <cellStyle name="Normal 3 2 4 2 8 2" xfId="9025"/>
    <cellStyle name="Normal 3 2 4 2 8 2 2" xfId="9026"/>
    <cellStyle name="Normal 3 2 4 2 8 3" xfId="9027"/>
    <cellStyle name="Normal 3 2 4 2 9" xfId="9028"/>
    <cellStyle name="Normal 3 2 4 2 9 2" xfId="9029"/>
    <cellStyle name="Normal 3 2 4 3" xfId="9030"/>
    <cellStyle name="Normal 3 2 4 3 2" xfId="9031"/>
    <cellStyle name="Normal 3 2 4 3 2 2" xfId="9032"/>
    <cellStyle name="Normal 3 2 4 3 2 2 2" xfId="9033"/>
    <cellStyle name="Normal 3 2 4 3 2 2 2 2" xfId="9034"/>
    <cellStyle name="Normal 3 2 4 3 2 2 2 2 2" xfId="9035"/>
    <cellStyle name="Normal 3 2 4 3 2 2 2 2 2 2" xfId="9036"/>
    <cellStyle name="Normal 3 2 4 3 2 2 2 2 2 2 2" xfId="9037"/>
    <cellStyle name="Normal 3 2 4 3 2 2 2 2 2 2 2 2" xfId="9038"/>
    <cellStyle name="Normal 3 2 4 3 2 2 2 2 2 2 3" xfId="9039"/>
    <cellStyle name="Normal 3 2 4 3 2 2 2 2 2 3" xfId="9040"/>
    <cellStyle name="Normal 3 2 4 3 2 2 2 2 2 3 2" xfId="9041"/>
    <cellStyle name="Normal 3 2 4 3 2 2 2 2 2 4" xfId="9042"/>
    <cellStyle name="Normal 3 2 4 3 2 2 2 2 3" xfId="9043"/>
    <cellStyle name="Normal 3 2 4 3 2 2 2 2 3 2" xfId="9044"/>
    <cellStyle name="Normal 3 2 4 3 2 2 2 2 3 2 2" xfId="9045"/>
    <cellStyle name="Normal 3 2 4 3 2 2 2 2 3 3" xfId="9046"/>
    <cellStyle name="Normal 3 2 4 3 2 2 2 2 4" xfId="9047"/>
    <cellStyle name="Normal 3 2 4 3 2 2 2 2 4 2" xfId="9048"/>
    <cellStyle name="Normal 3 2 4 3 2 2 2 2 5" xfId="9049"/>
    <cellStyle name="Normal 3 2 4 3 2 2 2 3" xfId="9050"/>
    <cellStyle name="Normal 3 2 4 3 2 2 2 3 2" xfId="9051"/>
    <cellStyle name="Normal 3 2 4 3 2 2 2 3 2 2" xfId="9052"/>
    <cellStyle name="Normal 3 2 4 3 2 2 2 3 2 2 2" xfId="9053"/>
    <cellStyle name="Normal 3 2 4 3 2 2 2 3 2 3" xfId="9054"/>
    <cellStyle name="Normal 3 2 4 3 2 2 2 3 3" xfId="9055"/>
    <cellStyle name="Normal 3 2 4 3 2 2 2 3 3 2" xfId="9056"/>
    <cellStyle name="Normal 3 2 4 3 2 2 2 3 4" xfId="9057"/>
    <cellStyle name="Normal 3 2 4 3 2 2 2 4" xfId="9058"/>
    <cellStyle name="Normal 3 2 4 3 2 2 2 4 2" xfId="9059"/>
    <cellStyle name="Normal 3 2 4 3 2 2 2 4 2 2" xfId="9060"/>
    <cellStyle name="Normal 3 2 4 3 2 2 2 4 3" xfId="9061"/>
    <cellStyle name="Normal 3 2 4 3 2 2 2 5" xfId="9062"/>
    <cellStyle name="Normal 3 2 4 3 2 2 2 5 2" xfId="9063"/>
    <cellStyle name="Normal 3 2 4 3 2 2 2 6" xfId="9064"/>
    <cellStyle name="Normal 3 2 4 3 2 2 3" xfId="9065"/>
    <cellStyle name="Normal 3 2 4 3 2 2 3 2" xfId="9066"/>
    <cellStyle name="Normal 3 2 4 3 2 2 3 2 2" xfId="9067"/>
    <cellStyle name="Normal 3 2 4 3 2 2 3 2 2 2" xfId="9068"/>
    <cellStyle name="Normal 3 2 4 3 2 2 3 2 2 2 2" xfId="9069"/>
    <cellStyle name="Normal 3 2 4 3 2 2 3 2 2 3" xfId="9070"/>
    <cellStyle name="Normal 3 2 4 3 2 2 3 2 3" xfId="9071"/>
    <cellStyle name="Normal 3 2 4 3 2 2 3 2 3 2" xfId="9072"/>
    <cellStyle name="Normal 3 2 4 3 2 2 3 2 4" xfId="9073"/>
    <cellStyle name="Normal 3 2 4 3 2 2 3 3" xfId="9074"/>
    <cellStyle name="Normal 3 2 4 3 2 2 3 3 2" xfId="9075"/>
    <cellStyle name="Normal 3 2 4 3 2 2 3 3 2 2" xfId="9076"/>
    <cellStyle name="Normal 3 2 4 3 2 2 3 3 3" xfId="9077"/>
    <cellStyle name="Normal 3 2 4 3 2 2 3 4" xfId="9078"/>
    <cellStyle name="Normal 3 2 4 3 2 2 3 4 2" xfId="9079"/>
    <cellStyle name="Normal 3 2 4 3 2 2 3 5" xfId="9080"/>
    <cellStyle name="Normal 3 2 4 3 2 2 4" xfId="9081"/>
    <cellStyle name="Normal 3 2 4 3 2 2 4 2" xfId="9082"/>
    <cellStyle name="Normal 3 2 4 3 2 2 4 2 2" xfId="9083"/>
    <cellStyle name="Normal 3 2 4 3 2 2 4 2 2 2" xfId="9084"/>
    <cellStyle name="Normal 3 2 4 3 2 2 4 2 3" xfId="9085"/>
    <cellStyle name="Normal 3 2 4 3 2 2 4 3" xfId="9086"/>
    <cellStyle name="Normal 3 2 4 3 2 2 4 3 2" xfId="9087"/>
    <cellStyle name="Normal 3 2 4 3 2 2 4 4" xfId="9088"/>
    <cellStyle name="Normal 3 2 4 3 2 2 5" xfId="9089"/>
    <cellStyle name="Normal 3 2 4 3 2 2 5 2" xfId="9090"/>
    <cellStyle name="Normal 3 2 4 3 2 2 5 2 2" xfId="9091"/>
    <cellStyle name="Normal 3 2 4 3 2 2 5 3" xfId="9092"/>
    <cellStyle name="Normal 3 2 4 3 2 2 6" xfId="9093"/>
    <cellStyle name="Normal 3 2 4 3 2 2 6 2" xfId="9094"/>
    <cellStyle name="Normal 3 2 4 3 2 2 7" xfId="9095"/>
    <cellStyle name="Normal 3 2 4 3 2 3" xfId="9096"/>
    <cellStyle name="Normal 3 2 4 3 2 3 2" xfId="9097"/>
    <cellStyle name="Normal 3 2 4 3 2 3 2 2" xfId="9098"/>
    <cellStyle name="Normal 3 2 4 3 2 3 2 2 2" xfId="9099"/>
    <cellStyle name="Normal 3 2 4 3 2 3 2 2 2 2" xfId="9100"/>
    <cellStyle name="Normal 3 2 4 3 2 3 2 2 2 2 2" xfId="9101"/>
    <cellStyle name="Normal 3 2 4 3 2 3 2 2 2 3" xfId="9102"/>
    <cellStyle name="Normal 3 2 4 3 2 3 2 2 3" xfId="9103"/>
    <cellStyle name="Normal 3 2 4 3 2 3 2 2 3 2" xfId="9104"/>
    <cellStyle name="Normal 3 2 4 3 2 3 2 2 4" xfId="9105"/>
    <cellStyle name="Normal 3 2 4 3 2 3 2 3" xfId="9106"/>
    <cellStyle name="Normal 3 2 4 3 2 3 2 3 2" xfId="9107"/>
    <cellStyle name="Normal 3 2 4 3 2 3 2 3 2 2" xfId="9108"/>
    <cellStyle name="Normal 3 2 4 3 2 3 2 3 3" xfId="9109"/>
    <cellStyle name="Normal 3 2 4 3 2 3 2 4" xfId="9110"/>
    <cellStyle name="Normal 3 2 4 3 2 3 2 4 2" xfId="9111"/>
    <cellStyle name="Normal 3 2 4 3 2 3 2 5" xfId="9112"/>
    <cellStyle name="Normal 3 2 4 3 2 3 3" xfId="9113"/>
    <cellStyle name="Normal 3 2 4 3 2 3 3 2" xfId="9114"/>
    <cellStyle name="Normal 3 2 4 3 2 3 3 2 2" xfId="9115"/>
    <cellStyle name="Normal 3 2 4 3 2 3 3 2 2 2" xfId="9116"/>
    <cellStyle name="Normal 3 2 4 3 2 3 3 2 3" xfId="9117"/>
    <cellStyle name="Normal 3 2 4 3 2 3 3 3" xfId="9118"/>
    <cellStyle name="Normal 3 2 4 3 2 3 3 3 2" xfId="9119"/>
    <cellStyle name="Normal 3 2 4 3 2 3 3 4" xfId="9120"/>
    <cellStyle name="Normal 3 2 4 3 2 3 4" xfId="9121"/>
    <cellStyle name="Normal 3 2 4 3 2 3 4 2" xfId="9122"/>
    <cellStyle name="Normal 3 2 4 3 2 3 4 2 2" xfId="9123"/>
    <cellStyle name="Normal 3 2 4 3 2 3 4 3" xfId="9124"/>
    <cellStyle name="Normal 3 2 4 3 2 3 5" xfId="9125"/>
    <cellStyle name="Normal 3 2 4 3 2 3 5 2" xfId="9126"/>
    <cellStyle name="Normal 3 2 4 3 2 3 6" xfId="9127"/>
    <cellStyle name="Normal 3 2 4 3 2 4" xfId="9128"/>
    <cellStyle name="Normal 3 2 4 3 2 4 2" xfId="9129"/>
    <cellStyle name="Normal 3 2 4 3 2 4 2 2" xfId="9130"/>
    <cellStyle name="Normal 3 2 4 3 2 4 2 2 2" xfId="9131"/>
    <cellStyle name="Normal 3 2 4 3 2 4 2 2 2 2" xfId="9132"/>
    <cellStyle name="Normal 3 2 4 3 2 4 2 2 3" xfId="9133"/>
    <cellStyle name="Normal 3 2 4 3 2 4 2 3" xfId="9134"/>
    <cellStyle name="Normal 3 2 4 3 2 4 2 3 2" xfId="9135"/>
    <cellStyle name="Normal 3 2 4 3 2 4 2 4" xfId="9136"/>
    <cellStyle name="Normal 3 2 4 3 2 4 3" xfId="9137"/>
    <cellStyle name="Normal 3 2 4 3 2 4 3 2" xfId="9138"/>
    <cellStyle name="Normal 3 2 4 3 2 4 3 2 2" xfId="9139"/>
    <cellStyle name="Normal 3 2 4 3 2 4 3 3" xfId="9140"/>
    <cellStyle name="Normal 3 2 4 3 2 4 4" xfId="9141"/>
    <cellStyle name="Normal 3 2 4 3 2 4 4 2" xfId="9142"/>
    <cellStyle name="Normal 3 2 4 3 2 4 5" xfId="9143"/>
    <cellStyle name="Normal 3 2 4 3 2 5" xfId="9144"/>
    <cellStyle name="Normal 3 2 4 3 2 5 2" xfId="9145"/>
    <cellStyle name="Normal 3 2 4 3 2 5 2 2" xfId="9146"/>
    <cellStyle name="Normal 3 2 4 3 2 5 2 2 2" xfId="9147"/>
    <cellStyle name="Normal 3 2 4 3 2 5 2 3" xfId="9148"/>
    <cellStyle name="Normal 3 2 4 3 2 5 3" xfId="9149"/>
    <cellStyle name="Normal 3 2 4 3 2 5 3 2" xfId="9150"/>
    <cellStyle name="Normal 3 2 4 3 2 5 4" xfId="9151"/>
    <cellStyle name="Normal 3 2 4 3 2 6" xfId="9152"/>
    <cellStyle name="Normal 3 2 4 3 2 6 2" xfId="9153"/>
    <cellStyle name="Normal 3 2 4 3 2 6 2 2" xfId="9154"/>
    <cellStyle name="Normal 3 2 4 3 2 6 3" xfId="9155"/>
    <cellStyle name="Normal 3 2 4 3 2 7" xfId="9156"/>
    <cellStyle name="Normal 3 2 4 3 2 7 2" xfId="9157"/>
    <cellStyle name="Normal 3 2 4 3 2 8" xfId="9158"/>
    <cellStyle name="Normal 3 2 4 3 3" xfId="9159"/>
    <cellStyle name="Normal 3 2 4 3 3 2" xfId="9160"/>
    <cellStyle name="Normal 3 2 4 3 3 2 2" xfId="9161"/>
    <cellStyle name="Normal 3 2 4 3 3 2 2 2" xfId="9162"/>
    <cellStyle name="Normal 3 2 4 3 3 2 2 2 2" xfId="9163"/>
    <cellStyle name="Normal 3 2 4 3 3 2 2 2 2 2" xfId="9164"/>
    <cellStyle name="Normal 3 2 4 3 3 2 2 2 2 2 2" xfId="9165"/>
    <cellStyle name="Normal 3 2 4 3 3 2 2 2 2 3" xfId="9166"/>
    <cellStyle name="Normal 3 2 4 3 3 2 2 2 3" xfId="9167"/>
    <cellStyle name="Normal 3 2 4 3 3 2 2 2 3 2" xfId="9168"/>
    <cellStyle name="Normal 3 2 4 3 3 2 2 2 4" xfId="9169"/>
    <cellStyle name="Normal 3 2 4 3 3 2 2 3" xfId="9170"/>
    <cellStyle name="Normal 3 2 4 3 3 2 2 3 2" xfId="9171"/>
    <cellStyle name="Normal 3 2 4 3 3 2 2 3 2 2" xfId="9172"/>
    <cellStyle name="Normal 3 2 4 3 3 2 2 3 3" xfId="9173"/>
    <cellStyle name="Normal 3 2 4 3 3 2 2 4" xfId="9174"/>
    <cellStyle name="Normal 3 2 4 3 3 2 2 4 2" xfId="9175"/>
    <cellStyle name="Normal 3 2 4 3 3 2 2 5" xfId="9176"/>
    <cellStyle name="Normal 3 2 4 3 3 2 3" xfId="9177"/>
    <cellStyle name="Normal 3 2 4 3 3 2 3 2" xfId="9178"/>
    <cellStyle name="Normal 3 2 4 3 3 2 3 2 2" xfId="9179"/>
    <cellStyle name="Normal 3 2 4 3 3 2 3 2 2 2" xfId="9180"/>
    <cellStyle name="Normal 3 2 4 3 3 2 3 2 3" xfId="9181"/>
    <cellStyle name="Normal 3 2 4 3 3 2 3 3" xfId="9182"/>
    <cellStyle name="Normal 3 2 4 3 3 2 3 3 2" xfId="9183"/>
    <cellStyle name="Normal 3 2 4 3 3 2 3 4" xfId="9184"/>
    <cellStyle name="Normal 3 2 4 3 3 2 4" xfId="9185"/>
    <cellStyle name="Normal 3 2 4 3 3 2 4 2" xfId="9186"/>
    <cellStyle name="Normal 3 2 4 3 3 2 4 2 2" xfId="9187"/>
    <cellStyle name="Normal 3 2 4 3 3 2 4 3" xfId="9188"/>
    <cellStyle name="Normal 3 2 4 3 3 2 5" xfId="9189"/>
    <cellStyle name="Normal 3 2 4 3 3 2 5 2" xfId="9190"/>
    <cellStyle name="Normal 3 2 4 3 3 2 6" xfId="9191"/>
    <cellStyle name="Normal 3 2 4 3 3 3" xfId="9192"/>
    <cellStyle name="Normal 3 2 4 3 3 3 2" xfId="9193"/>
    <cellStyle name="Normal 3 2 4 3 3 3 2 2" xfId="9194"/>
    <cellStyle name="Normal 3 2 4 3 3 3 2 2 2" xfId="9195"/>
    <cellStyle name="Normal 3 2 4 3 3 3 2 2 2 2" xfId="9196"/>
    <cellStyle name="Normal 3 2 4 3 3 3 2 2 3" xfId="9197"/>
    <cellStyle name="Normal 3 2 4 3 3 3 2 3" xfId="9198"/>
    <cellStyle name="Normal 3 2 4 3 3 3 2 3 2" xfId="9199"/>
    <cellStyle name="Normal 3 2 4 3 3 3 2 4" xfId="9200"/>
    <cellStyle name="Normal 3 2 4 3 3 3 3" xfId="9201"/>
    <cellStyle name="Normal 3 2 4 3 3 3 3 2" xfId="9202"/>
    <cellStyle name="Normal 3 2 4 3 3 3 3 2 2" xfId="9203"/>
    <cellStyle name="Normal 3 2 4 3 3 3 3 3" xfId="9204"/>
    <cellStyle name="Normal 3 2 4 3 3 3 4" xfId="9205"/>
    <cellStyle name="Normal 3 2 4 3 3 3 4 2" xfId="9206"/>
    <cellStyle name="Normal 3 2 4 3 3 3 5" xfId="9207"/>
    <cellStyle name="Normal 3 2 4 3 3 4" xfId="9208"/>
    <cellStyle name="Normal 3 2 4 3 3 4 2" xfId="9209"/>
    <cellStyle name="Normal 3 2 4 3 3 4 2 2" xfId="9210"/>
    <cellStyle name="Normal 3 2 4 3 3 4 2 2 2" xfId="9211"/>
    <cellStyle name="Normal 3 2 4 3 3 4 2 3" xfId="9212"/>
    <cellStyle name="Normal 3 2 4 3 3 4 3" xfId="9213"/>
    <cellStyle name="Normal 3 2 4 3 3 4 3 2" xfId="9214"/>
    <cellStyle name="Normal 3 2 4 3 3 4 4" xfId="9215"/>
    <cellStyle name="Normal 3 2 4 3 3 5" xfId="9216"/>
    <cellStyle name="Normal 3 2 4 3 3 5 2" xfId="9217"/>
    <cellStyle name="Normal 3 2 4 3 3 5 2 2" xfId="9218"/>
    <cellStyle name="Normal 3 2 4 3 3 5 3" xfId="9219"/>
    <cellStyle name="Normal 3 2 4 3 3 6" xfId="9220"/>
    <cellStyle name="Normal 3 2 4 3 3 6 2" xfId="9221"/>
    <cellStyle name="Normal 3 2 4 3 3 7" xfId="9222"/>
    <cellStyle name="Normal 3 2 4 3 4" xfId="9223"/>
    <cellStyle name="Normal 3 2 4 3 4 2" xfId="9224"/>
    <cellStyle name="Normal 3 2 4 3 4 2 2" xfId="9225"/>
    <cellStyle name="Normal 3 2 4 3 4 2 2 2" xfId="9226"/>
    <cellStyle name="Normal 3 2 4 3 4 2 2 2 2" xfId="9227"/>
    <cellStyle name="Normal 3 2 4 3 4 2 2 2 2 2" xfId="9228"/>
    <cellStyle name="Normal 3 2 4 3 4 2 2 2 3" xfId="9229"/>
    <cellStyle name="Normal 3 2 4 3 4 2 2 3" xfId="9230"/>
    <cellStyle name="Normal 3 2 4 3 4 2 2 3 2" xfId="9231"/>
    <cellStyle name="Normal 3 2 4 3 4 2 2 4" xfId="9232"/>
    <cellStyle name="Normal 3 2 4 3 4 2 3" xfId="9233"/>
    <cellStyle name="Normal 3 2 4 3 4 2 3 2" xfId="9234"/>
    <cellStyle name="Normal 3 2 4 3 4 2 3 2 2" xfId="9235"/>
    <cellStyle name="Normal 3 2 4 3 4 2 3 3" xfId="9236"/>
    <cellStyle name="Normal 3 2 4 3 4 2 4" xfId="9237"/>
    <cellStyle name="Normal 3 2 4 3 4 2 4 2" xfId="9238"/>
    <cellStyle name="Normal 3 2 4 3 4 2 5" xfId="9239"/>
    <cellStyle name="Normal 3 2 4 3 4 3" xfId="9240"/>
    <cellStyle name="Normal 3 2 4 3 4 3 2" xfId="9241"/>
    <cellStyle name="Normal 3 2 4 3 4 3 2 2" xfId="9242"/>
    <cellStyle name="Normal 3 2 4 3 4 3 2 2 2" xfId="9243"/>
    <cellStyle name="Normal 3 2 4 3 4 3 2 3" xfId="9244"/>
    <cellStyle name="Normal 3 2 4 3 4 3 3" xfId="9245"/>
    <cellStyle name="Normal 3 2 4 3 4 3 3 2" xfId="9246"/>
    <cellStyle name="Normal 3 2 4 3 4 3 4" xfId="9247"/>
    <cellStyle name="Normal 3 2 4 3 4 4" xfId="9248"/>
    <cellStyle name="Normal 3 2 4 3 4 4 2" xfId="9249"/>
    <cellStyle name="Normal 3 2 4 3 4 4 2 2" xfId="9250"/>
    <cellStyle name="Normal 3 2 4 3 4 4 3" xfId="9251"/>
    <cellStyle name="Normal 3 2 4 3 4 5" xfId="9252"/>
    <cellStyle name="Normal 3 2 4 3 4 5 2" xfId="9253"/>
    <cellStyle name="Normal 3 2 4 3 4 6" xfId="9254"/>
    <cellStyle name="Normal 3 2 4 3 5" xfId="9255"/>
    <cellStyle name="Normal 3 2 4 3 5 2" xfId="9256"/>
    <cellStyle name="Normal 3 2 4 3 5 2 2" xfId="9257"/>
    <cellStyle name="Normal 3 2 4 3 5 2 2 2" xfId="9258"/>
    <cellStyle name="Normal 3 2 4 3 5 2 2 2 2" xfId="9259"/>
    <cellStyle name="Normal 3 2 4 3 5 2 2 3" xfId="9260"/>
    <cellStyle name="Normal 3 2 4 3 5 2 3" xfId="9261"/>
    <cellStyle name="Normal 3 2 4 3 5 2 3 2" xfId="9262"/>
    <cellStyle name="Normal 3 2 4 3 5 2 4" xfId="9263"/>
    <cellStyle name="Normal 3 2 4 3 5 3" xfId="9264"/>
    <cellStyle name="Normal 3 2 4 3 5 3 2" xfId="9265"/>
    <cellStyle name="Normal 3 2 4 3 5 3 2 2" xfId="9266"/>
    <cellStyle name="Normal 3 2 4 3 5 3 3" xfId="9267"/>
    <cellStyle name="Normal 3 2 4 3 5 4" xfId="9268"/>
    <cellStyle name="Normal 3 2 4 3 5 4 2" xfId="9269"/>
    <cellStyle name="Normal 3 2 4 3 5 5" xfId="9270"/>
    <cellStyle name="Normal 3 2 4 3 6" xfId="9271"/>
    <cellStyle name="Normal 3 2 4 3 6 2" xfId="9272"/>
    <cellStyle name="Normal 3 2 4 3 6 2 2" xfId="9273"/>
    <cellStyle name="Normal 3 2 4 3 6 2 2 2" xfId="9274"/>
    <cellStyle name="Normal 3 2 4 3 6 2 3" xfId="9275"/>
    <cellStyle name="Normal 3 2 4 3 6 3" xfId="9276"/>
    <cellStyle name="Normal 3 2 4 3 6 3 2" xfId="9277"/>
    <cellStyle name="Normal 3 2 4 3 6 4" xfId="9278"/>
    <cellStyle name="Normal 3 2 4 3 7" xfId="9279"/>
    <cellStyle name="Normal 3 2 4 3 7 2" xfId="9280"/>
    <cellStyle name="Normal 3 2 4 3 7 2 2" xfId="9281"/>
    <cellStyle name="Normal 3 2 4 3 7 3" xfId="9282"/>
    <cellStyle name="Normal 3 2 4 3 8" xfId="9283"/>
    <cellStyle name="Normal 3 2 4 3 8 2" xfId="9284"/>
    <cellStyle name="Normal 3 2 4 3 9" xfId="9285"/>
    <cellStyle name="Normal 3 2 4 4" xfId="9286"/>
    <cellStyle name="Normal 3 2 4 4 2" xfId="9287"/>
    <cellStyle name="Normal 3 2 4 4 2 2" xfId="9288"/>
    <cellStyle name="Normal 3 2 4 4 2 2 2" xfId="9289"/>
    <cellStyle name="Normal 3 2 4 4 2 2 2 2" xfId="9290"/>
    <cellStyle name="Normal 3 2 4 4 2 2 2 2 2" xfId="9291"/>
    <cellStyle name="Normal 3 2 4 4 2 2 2 2 2 2" xfId="9292"/>
    <cellStyle name="Normal 3 2 4 4 2 2 2 2 2 2 2" xfId="9293"/>
    <cellStyle name="Normal 3 2 4 4 2 2 2 2 2 3" xfId="9294"/>
    <cellStyle name="Normal 3 2 4 4 2 2 2 2 3" xfId="9295"/>
    <cellStyle name="Normal 3 2 4 4 2 2 2 2 3 2" xfId="9296"/>
    <cellStyle name="Normal 3 2 4 4 2 2 2 2 4" xfId="9297"/>
    <cellStyle name="Normal 3 2 4 4 2 2 2 3" xfId="9298"/>
    <cellStyle name="Normal 3 2 4 4 2 2 2 3 2" xfId="9299"/>
    <cellStyle name="Normal 3 2 4 4 2 2 2 3 2 2" xfId="9300"/>
    <cellStyle name="Normal 3 2 4 4 2 2 2 3 3" xfId="9301"/>
    <cellStyle name="Normal 3 2 4 4 2 2 2 4" xfId="9302"/>
    <cellStyle name="Normal 3 2 4 4 2 2 2 4 2" xfId="9303"/>
    <cellStyle name="Normal 3 2 4 4 2 2 2 5" xfId="9304"/>
    <cellStyle name="Normal 3 2 4 4 2 2 3" xfId="9305"/>
    <cellStyle name="Normal 3 2 4 4 2 2 3 2" xfId="9306"/>
    <cellStyle name="Normal 3 2 4 4 2 2 3 2 2" xfId="9307"/>
    <cellStyle name="Normal 3 2 4 4 2 2 3 2 2 2" xfId="9308"/>
    <cellStyle name="Normal 3 2 4 4 2 2 3 2 3" xfId="9309"/>
    <cellStyle name="Normal 3 2 4 4 2 2 3 3" xfId="9310"/>
    <cellStyle name="Normal 3 2 4 4 2 2 3 3 2" xfId="9311"/>
    <cellStyle name="Normal 3 2 4 4 2 2 3 4" xfId="9312"/>
    <cellStyle name="Normal 3 2 4 4 2 2 4" xfId="9313"/>
    <cellStyle name="Normal 3 2 4 4 2 2 4 2" xfId="9314"/>
    <cellStyle name="Normal 3 2 4 4 2 2 4 2 2" xfId="9315"/>
    <cellStyle name="Normal 3 2 4 4 2 2 4 3" xfId="9316"/>
    <cellStyle name="Normal 3 2 4 4 2 2 5" xfId="9317"/>
    <cellStyle name="Normal 3 2 4 4 2 2 5 2" xfId="9318"/>
    <cellStyle name="Normal 3 2 4 4 2 2 6" xfId="9319"/>
    <cellStyle name="Normal 3 2 4 4 2 3" xfId="9320"/>
    <cellStyle name="Normal 3 2 4 4 2 3 2" xfId="9321"/>
    <cellStyle name="Normal 3 2 4 4 2 3 2 2" xfId="9322"/>
    <cellStyle name="Normal 3 2 4 4 2 3 2 2 2" xfId="9323"/>
    <cellStyle name="Normal 3 2 4 4 2 3 2 2 2 2" xfId="9324"/>
    <cellStyle name="Normal 3 2 4 4 2 3 2 2 3" xfId="9325"/>
    <cellStyle name="Normal 3 2 4 4 2 3 2 3" xfId="9326"/>
    <cellStyle name="Normal 3 2 4 4 2 3 2 3 2" xfId="9327"/>
    <cellStyle name="Normal 3 2 4 4 2 3 2 4" xfId="9328"/>
    <cellStyle name="Normal 3 2 4 4 2 3 3" xfId="9329"/>
    <cellStyle name="Normal 3 2 4 4 2 3 3 2" xfId="9330"/>
    <cellStyle name="Normal 3 2 4 4 2 3 3 2 2" xfId="9331"/>
    <cellStyle name="Normal 3 2 4 4 2 3 3 3" xfId="9332"/>
    <cellStyle name="Normal 3 2 4 4 2 3 4" xfId="9333"/>
    <cellStyle name="Normal 3 2 4 4 2 3 4 2" xfId="9334"/>
    <cellStyle name="Normal 3 2 4 4 2 3 5" xfId="9335"/>
    <cellStyle name="Normal 3 2 4 4 2 4" xfId="9336"/>
    <cellStyle name="Normal 3 2 4 4 2 4 2" xfId="9337"/>
    <cellStyle name="Normal 3 2 4 4 2 4 2 2" xfId="9338"/>
    <cellStyle name="Normal 3 2 4 4 2 4 2 2 2" xfId="9339"/>
    <cellStyle name="Normal 3 2 4 4 2 4 2 3" xfId="9340"/>
    <cellStyle name="Normal 3 2 4 4 2 4 3" xfId="9341"/>
    <cellStyle name="Normal 3 2 4 4 2 4 3 2" xfId="9342"/>
    <cellStyle name="Normal 3 2 4 4 2 4 4" xfId="9343"/>
    <cellStyle name="Normal 3 2 4 4 2 5" xfId="9344"/>
    <cellStyle name="Normal 3 2 4 4 2 5 2" xfId="9345"/>
    <cellStyle name="Normal 3 2 4 4 2 5 2 2" xfId="9346"/>
    <cellStyle name="Normal 3 2 4 4 2 5 3" xfId="9347"/>
    <cellStyle name="Normal 3 2 4 4 2 6" xfId="9348"/>
    <cellStyle name="Normal 3 2 4 4 2 6 2" xfId="9349"/>
    <cellStyle name="Normal 3 2 4 4 2 7" xfId="9350"/>
    <cellStyle name="Normal 3 2 4 4 3" xfId="9351"/>
    <cellStyle name="Normal 3 2 4 4 3 2" xfId="9352"/>
    <cellStyle name="Normal 3 2 4 4 3 2 2" xfId="9353"/>
    <cellStyle name="Normal 3 2 4 4 3 2 2 2" xfId="9354"/>
    <cellStyle name="Normal 3 2 4 4 3 2 2 2 2" xfId="9355"/>
    <cellStyle name="Normal 3 2 4 4 3 2 2 2 2 2" xfId="9356"/>
    <cellStyle name="Normal 3 2 4 4 3 2 2 2 3" xfId="9357"/>
    <cellStyle name="Normal 3 2 4 4 3 2 2 3" xfId="9358"/>
    <cellStyle name="Normal 3 2 4 4 3 2 2 3 2" xfId="9359"/>
    <cellStyle name="Normal 3 2 4 4 3 2 2 4" xfId="9360"/>
    <cellStyle name="Normal 3 2 4 4 3 2 3" xfId="9361"/>
    <cellStyle name="Normal 3 2 4 4 3 2 3 2" xfId="9362"/>
    <cellStyle name="Normal 3 2 4 4 3 2 3 2 2" xfId="9363"/>
    <cellStyle name="Normal 3 2 4 4 3 2 3 3" xfId="9364"/>
    <cellStyle name="Normal 3 2 4 4 3 2 4" xfId="9365"/>
    <cellStyle name="Normal 3 2 4 4 3 2 4 2" xfId="9366"/>
    <cellStyle name="Normal 3 2 4 4 3 2 5" xfId="9367"/>
    <cellStyle name="Normal 3 2 4 4 3 3" xfId="9368"/>
    <cellStyle name="Normal 3 2 4 4 3 3 2" xfId="9369"/>
    <cellStyle name="Normal 3 2 4 4 3 3 2 2" xfId="9370"/>
    <cellStyle name="Normal 3 2 4 4 3 3 2 2 2" xfId="9371"/>
    <cellStyle name="Normal 3 2 4 4 3 3 2 3" xfId="9372"/>
    <cellStyle name="Normal 3 2 4 4 3 3 3" xfId="9373"/>
    <cellStyle name="Normal 3 2 4 4 3 3 3 2" xfId="9374"/>
    <cellStyle name="Normal 3 2 4 4 3 3 4" xfId="9375"/>
    <cellStyle name="Normal 3 2 4 4 3 4" xfId="9376"/>
    <cellStyle name="Normal 3 2 4 4 3 4 2" xfId="9377"/>
    <cellStyle name="Normal 3 2 4 4 3 4 2 2" xfId="9378"/>
    <cellStyle name="Normal 3 2 4 4 3 4 3" xfId="9379"/>
    <cellStyle name="Normal 3 2 4 4 3 5" xfId="9380"/>
    <cellStyle name="Normal 3 2 4 4 3 5 2" xfId="9381"/>
    <cellStyle name="Normal 3 2 4 4 3 6" xfId="9382"/>
    <cellStyle name="Normal 3 2 4 4 4" xfId="9383"/>
    <cellStyle name="Normal 3 2 4 4 4 2" xfId="9384"/>
    <cellStyle name="Normal 3 2 4 4 4 2 2" xfId="9385"/>
    <cellStyle name="Normal 3 2 4 4 4 2 2 2" xfId="9386"/>
    <cellStyle name="Normal 3 2 4 4 4 2 2 2 2" xfId="9387"/>
    <cellStyle name="Normal 3 2 4 4 4 2 2 3" xfId="9388"/>
    <cellStyle name="Normal 3 2 4 4 4 2 3" xfId="9389"/>
    <cellStyle name="Normal 3 2 4 4 4 2 3 2" xfId="9390"/>
    <cellStyle name="Normal 3 2 4 4 4 2 4" xfId="9391"/>
    <cellStyle name="Normal 3 2 4 4 4 3" xfId="9392"/>
    <cellStyle name="Normal 3 2 4 4 4 3 2" xfId="9393"/>
    <cellStyle name="Normal 3 2 4 4 4 3 2 2" xfId="9394"/>
    <cellStyle name="Normal 3 2 4 4 4 3 3" xfId="9395"/>
    <cellStyle name="Normal 3 2 4 4 4 4" xfId="9396"/>
    <cellStyle name="Normal 3 2 4 4 4 4 2" xfId="9397"/>
    <cellStyle name="Normal 3 2 4 4 4 5" xfId="9398"/>
    <cellStyle name="Normal 3 2 4 4 5" xfId="9399"/>
    <cellStyle name="Normal 3 2 4 4 5 2" xfId="9400"/>
    <cellStyle name="Normal 3 2 4 4 5 2 2" xfId="9401"/>
    <cellStyle name="Normal 3 2 4 4 5 2 2 2" xfId="9402"/>
    <cellStyle name="Normal 3 2 4 4 5 2 3" xfId="9403"/>
    <cellStyle name="Normal 3 2 4 4 5 3" xfId="9404"/>
    <cellStyle name="Normal 3 2 4 4 5 3 2" xfId="9405"/>
    <cellStyle name="Normal 3 2 4 4 5 4" xfId="9406"/>
    <cellStyle name="Normal 3 2 4 4 6" xfId="9407"/>
    <cellStyle name="Normal 3 2 4 4 6 2" xfId="9408"/>
    <cellStyle name="Normal 3 2 4 4 6 2 2" xfId="9409"/>
    <cellStyle name="Normal 3 2 4 4 6 3" xfId="9410"/>
    <cellStyle name="Normal 3 2 4 4 7" xfId="9411"/>
    <cellStyle name="Normal 3 2 4 4 7 2" xfId="9412"/>
    <cellStyle name="Normal 3 2 4 4 8" xfId="9413"/>
    <cellStyle name="Normal 3 2 4 5" xfId="9414"/>
    <cellStyle name="Normal 3 2 4 5 2" xfId="9415"/>
    <cellStyle name="Normal 3 2 4 5 2 2" xfId="9416"/>
    <cellStyle name="Normal 3 2 4 5 2 2 2" xfId="9417"/>
    <cellStyle name="Normal 3 2 4 5 2 2 2 2" xfId="9418"/>
    <cellStyle name="Normal 3 2 4 5 2 2 2 2 2" xfId="9419"/>
    <cellStyle name="Normal 3 2 4 5 2 2 2 2 2 2" xfId="9420"/>
    <cellStyle name="Normal 3 2 4 5 2 2 2 2 3" xfId="9421"/>
    <cellStyle name="Normal 3 2 4 5 2 2 2 3" xfId="9422"/>
    <cellStyle name="Normal 3 2 4 5 2 2 2 3 2" xfId="9423"/>
    <cellStyle name="Normal 3 2 4 5 2 2 2 4" xfId="9424"/>
    <cellStyle name="Normal 3 2 4 5 2 2 3" xfId="9425"/>
    <cellStyle name="Normal 3 2 4 5 2 2 3 2" xfId="9426"/>
    <cellStyle name="Normal 3 2 4 5 2 2 3 2 2" xfId="9427"/>
    <cellStyle name="Normal 3 2 4 5 2 2 3 3" xfId="9428"/>
    <cellStyle name="Normal 3 2 4 5 2 2 4" xfId="9429"/>
    <cellStyle name="Normal 3 2 4 5 2 2 4 2" xfId="9430"/>
    <cellStyle name="Normal 3 2 4 5 2 2 5" xfId="9431"/>
    <cellStyle name="Normal 3 2 4 5 2 3" xfId="9432"/>
    <cellStyle name="Normal 3 2 4 5 2 3 2" xfId="9433"/>
    <cellStyle name="Normal 3 2 4 5 2 3 2 2" xfId="9434"/>
    <cellStyle name="Normal 3 2 4 5 2 3 2 2 2" xfId="9435"/>
    <cellStyle name="Normal 3 2 4 5 2 3 2 3" xfId="9436"/>
    <cellStyle name="Normal 3 2 4 5 2 3 3" xfId="9437"/>
    <cellStyle name="Normal 3 2 4 5 2 3 3 2" xfId="9438"/>
    <cellStyle name="Normal 3 2 4 5 2 3 4" xfId="9439"/>
    <cellStyle name="Normal 3 2 4 5 2 4" xfId="9440"/>
    <cellStyle name="Normal 3 2 4 5 2 4 2" xfId="9441"/>
    <cellStyle name="Normal 3 2 4 5 2 4 2 2" xfId="9442"/>
    <cellStyle name="Normal 3 2 4 5 2 4 3" xfId="9443"/>
    <cellStyle name="Normal 3 2 4 5 2 5" xfId="9444"/>
    <cellStyle name="Normal 3 2 4 5 2 5 2" xfId="9445"/>
    <cellStyle name="Normal 3 2 4 5 2 6" xfId="9446"/>
    <cellStyle name="Normal 3 2 4 5 3" xfId="9447"/>
    <cellStyle name="Normal 3 2 4 5 3 2" xfId="9448"/>
    <cellStyle name="Normal 3 2 4 5 3 2 2" xfId="9449"/>
    <cellStyle name="Normal 3 2 4 5 3 2 2 2" xfId="9450"/>
    <cellStyle name="Normal 3 2 4 5 3 2 2 2 2" xfId="9451"/>
    <cellStyle name="Normal 3 2 4 5 3 2 2 3" xfId="9452"/>
    <cellStyle name="Normal 3 2 4 5 3 2 3" xfId="9453"/>
    <cellStyle name="Normal 3 2 4 5 3 2 3 2" xfId="9454"/>
    <cellStyle name="Normal 3 2 4 5 3 2 4" xfId="9455"/>
    <cellStyle name="Normal 3 2 4 5 3 3" xfId="9456"/>
    <cellStyle name="Normal 3 2 4 5 3 3 2" xfId="9457"/>
    <cellStyle name="Normal 3 2 4 5 3 3 2 2" xfId="9458"/>
    <cellStyle name="Normal 3 2 4 5 3 3 3" xfId="9459"/>
    <cellStyle name="Normal 3 2 4 5 3 4" xfId="9460"/>
    <cellStyle name="Normal 3 2 4 5 3 4 2" xfId="9461"/>
    <cellStyle name="Normal 3 2 4 5 3 5" xfId="9462"/>
    <cellStyle name="Normal 3 2 4 5 4" xfId="9463"/>
    <cellStyle name="Normal 3 2 4 5 4 2" xfId="9464"/>
    <cellStyle name="Normal 3 2 4 5 4 2 2" xfId="9465"/>
    <cellStyle name="Normal 3 2 4 5 4 2 2 2" xfId="9466"/>
    <cellStyle name="Normal 3 2 4 5 4 2 3" xfId="9467"/>
    <cellStyle name="Normal 3 2 4 5 4 3" xfId="9468"/>
    <cellStyle name="Normal 3 2 4 5 4 3 2" xfId="9469"/>
    <cellStyle name="Normal 3 2 4 5 4 4" xfId="9470"/>
    <cellStyle name="Normal 3 2 4 5 5" xfId="9471"/>
    <cellStyle name="Normal 3 2 4 5 5 2" xfId="9472"/>
    <cellStyle name="Normal 3 2 4 5 5 2 2" xfId="9473"/>
    <cellStyle name="Normal 3 2 4 5 5 3" xfId="9474"/>
    <cellStyle name="Normal 3 2 4 5 6" xfId="9475"/>
    <cellStyle name="Normal 3 2 4 5 6 2" xfId="9476"/>
    <cellStyle name="Normal 3 2 4 5 7" xfId="9477"/>
    <cellStyle name="Normal 3 2 4 6" xfId="9478"/>
    <cellStyle name="Normal 3 2 4 6 2" xfId="9479"/>
    <cellStyle name="Normal 3 2 4 6 2 2" xfId="9480"/>
    <cellStyle name="Normal 3 2 4 6 2 2 2" xfId="9481"/>
    <cellStyle name="Normal 3 2 4 6 2 2 2 2" xfId="9482"/>
    <cellStyle name="Normal 3 2 4 6 2 2 2 2 2" xfId="9483"/>
    <cellStyle name="Normal 3 2 4 6 2 2 2 3" xfId="9484"/>
    <cellStyle name="Normal 3 2 4 6 2 2 3" xfId="9485"/>
    <cellStyle name="Normal 3 2 4 6 2 2 3 2" xfId="9486"/>
    <cellStyle name="Normal 3 2 4 6 2 2 4" xfId="9487"/>
    <cellStyle name="Normal 3 2 4 6 2 3" xfId="9488"/>
    <cellStyle name="Normal 3 2 4 6 2 3 2" xfId="9489"/>
    <cellStyle name="Normal 3 2 4 6 2 3 2 2" xfId="9490"/>
    <cellStyle name="Normal 3 2 4 6 2 3 3" xfId="9491"/>
    <cellStyle name="Normal 3 2 4 6 2 4" xfId="9492"/>
    <cellStyle name="Normal 3 2 4 6 2 4 2" xfId="9493"/>
    <cellStyle name="Normal 3 2 4 6 2 5" xfId="9494"/>
    <cellStyle name="Normal 3 2 4 6 3" xfId="9495"/>
    <cellStyle name="Normal 3 2 4 6 3 2" xfId="9496"/>
    <cellStyle name="Normal 3 2 4 6 3 2 2" xfId="9497"/>
    <cellStyle name="Normal 3 2 4 6 3 2 2 2" xfId="9498"/>
    <cellStyle name="Normal 3 2 4 6 3 2 3" xfId="9499"/>
    <cellStyle name="Normal 3 2 4 6 3 3" xfId="9500"/>
    <cellStyle name="Normal 3 2 4 6 3 3 2" xfId="9501"/>
    <cellStyle name="Normal 3 2 4 6 3 4" xfId="9502"/>
    <cellStyle name="Normal 3 2 4 6 4" xfId="9503"/>
    <cellStyle name="Normal 3 2 4 6 4 2" xfId="9504"/>
    <cellStyle name="Normal 3 2 4 6 4 2 2" xfId="9505"/>
    <cellStyle name="Normal 3 2 4 6 4 3" xfId="9506"/>
    <cellStyle name="Normal 3 2 4 6 5" xfId="9507"/>
    <cellStyle name="Normal 3 2 4 6 5 2" xfId="9508"/>
    <cellStyle name="Normal 3 2 4 6 6" xfId="9509"/>
    <cellStyle name="Normal 3 2 4 7" xfId="9510"/>
    <cellStyle name="Normal 3 2 4 7 2" xfId="9511"/>
    <cellStyle name="Normal 3 2 4 7 2 2" xfId="9512"/>
    <cellStyle name="Normal 3 2 4 7 2 2 2" xfId="9513"/>
    <cellStyle name="Normal 3 2 4 7 2 2 2 2" xfId="9514"/>
    <cellStyle name="Normal 3 2 4 7 2 2 3" xfId="9515"/>
    <cellStyle name="Normal 3 2 4 7 2 3" xfId="9516"/>
    <cellStyle name="Normal 3 2 4 7 2 3 2" xfId="9517"/>
    <cellStyle name="Normal 3 2 4 7 2 4" xfId="9518"/>
    <cellStyle name="Normal 3 2 4 7 3" xfId="9519"/>
    <cellStyle name="Normal 3 2 4 7 3 2" xfId="9520"/>
    <cellStyle name="Normal 3 2 4 7 3 2 2" xfId="9521"/>
    <cellStyle name="Normal 3 2 4 7 3 3" xfId="9522"/>
    <cellStyle name="Normal 3 2 4 7 4" xfId="9523"/>
    <cellStyle name="Normal 3 2 4 7 4 2" xfId="9524"/>
    <cellStyle name="Normal 3 2 4 7 5" xfId="9525"/>
    <cellStyle name="Normal 3 2 4 8" xfId="9526"/>
    <cellStyle name="Normal 3 2 4 8 2" xfId="9527"/>
    <cellStyle name="Normal 3 2 4 8 2 2" xfId="9528"/>
    <cellStyle name="Normal 3 2 4 8 2 2 2" xfId="9529"/>
    <cellStyle name="Normal 3 2 4 8 2 3" xfId="9530"/>
    <cellStyle name="Normal 3 2 4 8 3" xfId="9531"/>
    <cellStyle name="Normal 3 2 4 8 3 2" xfId="9532"/>
    <cellStyle name="Normal 3 2 4 8 4" xfId="9533"/>
    <cellStyle name="Normal 3 2 4 9" xfId="9534"/>
    <cellStyle name="Normal 3 2 4 9 2" xfId="9535"/>
    <cellStyle name="Normal 3 2 4 9 2 2" xfId="9536"/>
    <cellStyle name="Normal 3 2 4 9 3" xfId="9537"/>
    <cellStyle name="Normal 3 2 5" xfId="9538"/>
    <cellStyle name="Normal 3 2 5 10" xfId="9539"/>
    <cellStyle name="Normal 3 2 5 2" xfId="9540"/>
    <cellStyle name="Normal 3 2 5 2 2" xfId="9541"/>
    <cellStyle name="Normal 3 2 5 2 2 2" xfId="9542"/>
    <cellStyle name="Normal 3 2 5 2 2 2 2" xfId="9543"/>
    <cellStyle name="Normal 3 2 5 2 2 2 2 2" xfId="9544"/>
    <cellStyle name="Normal 3 2 5 2 2 2 2 2 2" xfId="9545"/>
    <cellStyle name="Normal 3 2 5 2 2 2 2 2 2 2" xfId="9546"/>
    <cellStyle name="Normal 3 2 5 2 2 2 2 2 2 2 2" xfId="9547"/>
    <cellStyle name="Normal 3 2 5 2 2 2 2 2 2 2 2 2" xfId="9548"/>
    <cellStyle name="Normal 3 2 5 2 2 2 2 2 2 2 3" xfId="9549"/>
    <cellStyle name="Normal 3 2 5 2 2 2 2 2 2 3" xfId="9550"/>
    <cellStyle name="Normal 3 2 5 2 2 2 2 2 2 3 2" xfId="9551"/>
    <cellStyle name="Normal 3 2 5 2 2 2 2 2 2 4" xfId="9552"/>
    <cellStyle name="Normal 3 2 5 2 2 2 2 2 3" xfId="9553"/>
    <cellStyle name="Normal 3 2 5 2 2 2 2 2 3 2" xfId="9554"/>
    <cellStyle name="Normal 3 2 5 2 2 2 2 2 3 2 2" xfId="9555"/>
    <cellStyle name="Normal 3 2 5 2 2 2 2 2 3 3" xfId="9556"/>
    <cellStyle name="Normal 3 2 5 2 2 2 2 2 4" xfId="9557"/>
    <cellStyle name="Normal 3 2 5 2 2 2 2 2 4 2" xfId="9558"/>
    <cellStyle name="Normal 3 2 5 2 2 2 2 2 5" xfId="9559"/>
    <cellStyle name="Normal 3 2 5 2 2 2 2 3" xfId="9560"/>
    <cellStyle name="Normal 3 2 5 2 2 2 2 3 2" xfId="9561"/>
    <cellStyle name="Normal 3 2 5 2 2 2 2 3 2 2" xfId="9562"/>
    <cellStyle name="Normal 3 2 5 2 2 2 2 3 2 2 2" xfId="9563"/>
    <cellStyle name="Normal 3 2 5 2 2 2 2 3 2 3" xfId="9564"/>
    <cellStyle name="Normal 3 2 5 2 2 2 2 3 3" xfId="9565"/>
    <cellStyle name="Normal 3 2 5 2 2 2 2 3 3 2" xfId="9566"/>
    <cellStyle name="Normal 3 2 5 2 2 2 2 3 4" xfId="9567"/>
    <cellStyle name="Normal 3 2 5 2 2 2 2 4" xfId="9568"/>
    <cellStyle name="Normal 3 2 5 2 2 2 2 4 2" xfId="9569"/>
    <cellStyle name="Normal 3 2 5 2 2 2 2 4 2 2" xfId="9570"/>
    <cellStyle name="Normal 3 2 5 2 2 2 2 4 3" xfId="9571"/>
    <cellStyle name="Normal 3 2 5 2 2 2 2 5" xfId="9572"/>
    <cellStyle name="Normal 3 2 5 2 2 2 2 5 2" xfId="9573"/>
    <cellStyle name="Normal 3 2 5 2 2 2 2 6" xfId="9574"/>
    <cellStyle name="Normal 3 2 5 2 2 2 3" xfId="9575"/>
    <cellStyle name="Normal 3 2 5 2 2 2 3 2" xfId="9576"/>
    <cellStyle name="Normal 3 2 5 2 2 2 3 2 2" xfId="9577"/>
    <cellStyle name="Normal 3 2 5 2 2 2 3 2 2 2" xfId="9578"/>
    <cellStyle name="Normal 3 2 5 2 2 2 3 2 2 2 2" xfId="9579"/>
    <cellStyle name="Normal 3 2 5 2 2 2 3 2 2 3" xfId="9580"/>
    <cellStyle name="Normal 3 2 5 2 2 2 3 2 3" xfId="9581"/>
    <cellStyle name="Normal 3 2 5 2 2 2 3 2 3 2" xfId="9582"/>
    <cellStyle name="Normal 3 2 5 2 2 2 3 2 4" xfId="9583"/>
    <cellStyle name="Normal 3 2 5 2 2 2 3 3" xfId="9584"/>
    <cellStyle name="Normal 3 2 5 2 2 2 3 3 2" xfId="9585"/>
    <cellStyle name="Normal 3 2 5 2 2 2 3 3 2 2" xfId="9586"/>
    <cellStyle name="Normal 3 2 5 2 2 2 3 3 3" xfId="9587"/>
    <cellStyle name="Normal 3 2 5 2 2 2 3 4" xfId="9588"/>
    <cellStyle name="Normal 3 2 5 2 2 2 3 4 2" xfId="9589"/>
    <cellStyle name="Normal 3 2 5 2 2 2 3 5" xfId="9590"/>
    <cellStyle name="Normal 3 2 5 2 2 2 4" xfId="9591"/>
    <cellStyle name="Normal 3 2 5 2 2 2 4 2" xfId="9592"/>
    <cellStyle name="Normal 3 2 5 2 2 2 4 2 2" xfId="9593"/>
    <cellStyle name="Normal 3 2 5 2 2 2 4 2 2 2" xfId="9594"/>
    <cellStyle name="Normal 3 2 5 2 2 2 4 2 3" xfId="9595"/>
    <cellStyle name="Normal 3 2 5 2 2 2 4 3" xfId="9596"/>
    <cellStyle name="Normal 3 2 5 2 2 2 4 3 2" xfId="9597"/>
    <cellStyle name="Normal 3 2 5 2 2 2 4 4" xfId="9598"/>
    <cellStyle name="Normal 3 2 5 2 2 2 5" xfId="9599"/>
    <cellStyle name="Normal 3 2 5 2 2 2 5 2" xfId="9600"/>
    <cellStyle name="Normal 3 2 5 2 2 2 5 2 2" xfId="9601"/>
    <cellStyle name="Normal 3 2 5 2 2 2 5 3" xfId="9602"/>
    <cellStyle name="Normal 3 2 5 2 2 2 6" xfId="9603"/>
    <cellStyle name="Normal 3 2 5 2 2 2 6 2" xfId="9604"/>
    <cellStyle name="Normal 3 2 5 2 2 2 7" xfId="9605"/>
    <cellStyle name="Normal 3 2 5 2 2 3" xfId="9606"/>
    <cellStyle name="Normal 3 2 5 2 2 3 2" xfId="9607"/>
    <cellStyle name="Normal 3 2 5 2 2 3 2 2" xfId="9608"/>
    <cellStyle name="Normal 3 2 5 2 2 3 2 2 2" xfId="9609"/>
    <cellStyle name="Normal 3 2 5 2 2 3 2 2 2 2" xfId="9610"/>
    <cellStyle name="Normal 3 2 5 2 2 3 2 2 2 2 2" xfId="9611"/>
    <cellStyle name="Normal 3 2 5 2 2 3 2 2 2 3" xfId="9612"/>
    <cellStyle name="Normal 3 2 5 2 2 3 2 2 3" xfId="9613"/>
    <cellStyle name="Normal 3 2 5 2 2 3 2 2 3 2" xfId="9614"/>
    <cellStyle name="Normal 3 2 5 2 2 3 2 2 4" xfId="9615"/>
    <cellStyle name="Normal 3 2 5 2 2 3 2 3" xfId="9616"/>
    <cellStyle name="Normal 3 2 5 2 2 3 2 3 2" xfId="9617"/>
    <cellStyle name="Normal 3 2 5 2 2 3 2 3 2 2" xfId="9618"/>
    <cellStyle name="Normal 3 2 5 2 2 3 2 3 3" xfId="9619"/>
    <cellStyle name="Normal 3 2 5 2 2 3 2 4" xfId="9620"/>
    <cellStyle name="Normal 3 2 5 2 2 3 2 4 2" xfId="9621"/>
    <cellStyle name="Normal 3 2 5 2 2 3 2 5" xfId="9622"/>
    <cellStyle name="Normal 3 2 5 2 2 3 3" xfId="9623"/>
    <cellStyle name="Normal 3 2 5 2 2 3 3 2" xfId="9624"/>
    <cellStyle name="Normal 3 2 5 2 2 3 3 2 2" xfId="9625"/>
    <cellStyle name="Normal 3 2 5 2 2 3 3 2 2 2" xfId="9626"/>
    <cellStyle name="Normal 3 2 5 2 2 3 3 2 3" xfId="9627"/>
    <cellStyle name="Normal 3 2 5 2 2 3 3 3" xfId="9628"/>
    <cellStyle name="Normal 3 2 5 2 2 3 3 3 2" xfId="9629"/>
    <cellStyle name="Normal 3 2 5 2 2 3 3 4" xfId="9630"/>
    <cellStyle name="Normal 3 2 5 2 2 3 4" xfId="9631"/>
    <cellStyle name="Normal 3 2 5 2 2 3 4 2" xfId="9632"/>
    <cellStyle name="Normal 3 2 5 2 2 3 4 2 2" xfId="9633"/>
    <cellStyle name="Normal 3 2 5 2 2 3 4 3" xfId="9634"/>
    <cellStyle name="Normal 3 2 5 2 2 3 5" xfId="9635"/>
    <cellStyle name="Normal 3 2 5 2 2 3 5 2" xfId="9636"/>
    <cellStyle name="Normal 3 2 5 2 2 3 6" xfId="9637"/>
    <cellStyle name="Normal 3 2 5 2 2 4" xfId="9638"/>
    <cellStyle name="Normal 3 2 5 2 2 4 2" xfId="9639"/>
    <cellStyle name="Normal 3 2 5 2 2 4 2 2" xfId="9640"/>
    <cellStyle name="Normal 3 2 5 2 2 4 2 2 2" xfId="9641"/>
    <cellStyle name="Normal 3 2 5 2 2 4 2 2 2 2" xfId="9642"/>
    <cellStyle name="Normal 3 2 5 2 2 4 2 2 3" xfId="9643"/>
    <cellStyle name="Normal 3 2 5 2 2 4 2 3" xfId="9644"/>
    <cellStyle name="Normal 3 2 5 2 2 4 2 3 2" xfId="9645"/>
    <cellStyle name="Normal 3 2 5 2 2 4 2 4" xfId="9646"/>
    <cellStyle name="Normal 3 2 5 2 2 4 3" xfId="9647"/>
    <cellStyle name="Normal 3 2 5 2 2 4 3 2" xfId="9648"/>
    <cellStyle name="Normal 3 2 5 2 2 4 3 2 2" xfId="9649"/>
    <cellStyle name="Normal 3 2 5 2 2 4 3 3" xfId="9650"/>
    <cellStyle name="Normal 3 2 5 2 2 4 4" xfId="9651"/>
    <cellStyle name="Normal 3 2 5 2 2 4 4 2" xfId="9652"/>
    <cellStyle name="Normal 3 2 5 2 2 4 5" xfId="9653"/>
    <cellStyle name="Normal 3 2 5 2 2 5" xfId="9654"/>
    <cellStyle name="Normal 3 2 5 2 2 5 2" xfId="9655"/>
    <cellStyle name="Normal 3 2 5 2 2 5 2 2" xfId="9656"/>
    <cellStyle name="Normal 3 2 5 2 2 5 2 2 2" xfId="9657"/>
    <cellStyle name="Normal 3 2 5 2 2 5 2 3" xfId="9658"/>
    <cellStyle name="Normal 3 2 5 2 2 5 3" xfId="9659"/>
    <cellStyle name="Normal 3 2 5 2 2 5 3 2" xfId="9660"/>
    <cellStyle name="Normal 3 2 5 2 2 5 4" xfId="9661"/>
    <cellStyle name="Normal 3 2 5 2 2 6" xfId="9662"/>
    <cellStyle name="Normal 3 2 5 2 2 6 2" xfId="9663"/>
    <cellStyle name="Normal 3 2 5 2 2 6 2 2" xfId="9664"/>
    <cellStyle name="Normal 3 2 5 2 2 6 3" xfId="9665"/>
    <cellStyle name="Normal 3 2 5 2 2 7" xfId="9666"/>
    <cellStyle name="Normal 3 2 5 2 2 7 2" xfId="9667"/>
    <cellStyle name="Normal 3 2 5 2 2 8" xfId="9668"/>
    <cellStyle name="Normal 3 2 5 2 3" xfId="9669"/>
    <cellStyle name="Normal 3 2 5 2 3 2" xfId="9670"/>
    <cellStyle name="Normal 3 2 5 2 3 2 2" xfId="9671"/>
    <cellStyle name="Normal 3 2 5 2 3 2 2 2" xfId="9672"/>
    <cellStyle name="Normal 3 2 5 2 3 2 2 2 2" xfId="9673"/>
    <cellStyle name="Normal 3 2 5 2 3 2 2 2 2 2" xfId="9674"/>
    <cellStyle name="Normal 3 2 5 2 3 2 2 2 2 2 2" xfId="9675"/>
    <cellStyle name="Normal 3 2 5 2 3 2 2 2 2 3" xfId="9676"/>
    <cellStyle name="Normal 3 2 5 2 3 2 2 2 3" xfId="9677"/>
    <cellStyle name="Normal 3 2 5 2 3 2 2 2 3 2" xfId="9678"/>
    <cellStyle name="Normal 3 2 5 2 3 2 2 2 4" xfId="9679"/>
    <cellStyle name="Normal 3 2 5 2 3 2 2 3" xfId="9680"/>
    <cellStyle name="Normal 3 2 5 2 3 2 2 3 2" xfId="9681"/>
    <cellStyle name="Normal 3 2 5 2 3 2 2 3 2 2" xfId="9682"/>
    <cellStyle name="Normal 3 2 5 2 3 2 2 3 3" xfId="9683"/>
    <cellStyle name="Normal 3 2 5 2 3 2 2 4" xfId="9684"/>
    <cellStyle name="Normal 3 2 5 2 3 2 2 4 2" xfId="9685"/>
    <cellStyle name="Normal 3 2 5 2 3 2 2 5" xfId="9686"/>
    <cellStyle name="Normal 3 2 5 2 3 2 3" xfId="9687"/>
    <cellStyle name="Normal 3 2 5 2 3 2 3 2" xfId="9688"/>
    <cellStyle name="Normal 3 2 5 2 3 2 3 2 2" xfId="9689"/>
    <cellStyle name="Normal 3 2 5 2 3 2 3 2 2 2" xfId="9690"/>
    <cellStyle name="Normal 3 2 5 2 3 2 3 2 3" xfId="9691"/>
    <cellStyle name="Normal 3 2 5 2 3 2 3 3" xfId="9692"/>
    <cellStyle name="Normal 3 2 5 2 3 2 3 3 2" xfId="9693"/>
    <cellStyle name="Normal 3 2 5 2 3 2 3 4" xfId="9694"/>
    <cellStyle name="Normal 3 2 5 2 3 2 4" xfId="9695"/>
    <cellStyle name="Normal 3 2 5 2 3 2 4 2" xfId="9696"/>
    <cellStyle name="Normal 3 2 5 2 3 2 4 2 2" xfId="9697"/>
    <cellStyle name="Normal 3 2 5 2 3 2 4 3" xfId="9698"/>
    <cellStyle name="Normal 3 2 5 2 3 2 5" xfId="9699"/>
    <cellStyle name="Normal 3 2 5 2 3 2 5 2" xfId="9700"/>
    <cellStyle name="Normal 3 2 5 2 3 2 6" xfId="9701"/>
    <cellStyle name="Normal 3 2 5 2 3 3" xfId="9702"/>
    <cellStyle name="Normal 3 2 5 2 3 3 2" xfId="9703"/>
    <cellStyle name="Normal 3 2 5 2 3 3 2 2" xfId="9704"/>
    <cellStyle name="Normal 3 2 5 2 3 3 2 2 2" xfId="9705"/>
    <cellStyle name="Normal 3 2 5 2 3 3 2 2 2 2" xfId="9706"/>
    <cellStyle name="Normal 3 2 5 2 3 3 2 2 3" xfId="9707"/>
    <cellStyle name="Normal 3 2 5 2 3 3 2 3" xfId="9708"/>
    <cellStyle name="Normal 3 2 5 2 3 3 2 3 2" xfId="9709"/>
    <cellStyle name="Normal 3 2 5 2 3 3 2 4" xfId="9710"/>
    <cellStyle name="Normal 3 2 5 2 3 3 3" xfId="9711"/>
    <cellStyle name="Normal 3 2 5 2 3 3 3 2" xfId="9712"/>
    <cellStyle name="Normal 3 2 5 2 3 3 3 2 2" xfId="9713"/>
    <cellStyle name="Normal 3 2 5 2 3 3 3 3" xfId="9714"/>
    <cellStyle name="Normal 3 2 5 2 3 3 4" xfId="9715"/>
    <cellStyle name="Normal 3 2 5 2 3 3 4 2" xfId="9716"/>
    <cellStyle name="Normal 3 2 5 2 3 3 5" xfId="9717"/>
    <cellStyle name="Normal 3 2 5 2 3 4" xfId="9718"/>
    <cellStyle name="Normal 3 2 5 2 3 4 2" xfId="9719"/>
    <cellStyle name="Normal 3 2 5 2 3 4 2 2" xfId="9720"/>
    <cellStyle name="Normal 3 2 5 2 3 4 2 2 2" xfId="9721"/>
    <cellStyle name="Normal 3 2 5 2 3 4 2 3" xfId="9722"/>
    <cellStyle name="Normal 3 2 5 2 3 4 3" xfId="9723"/>
    <cellStyle name="Normal 3 2 5 2 3 4 3 2" xfId="9724"/>
    <cellStyle name="Normal 3 2 5 2 3 4 4" xfId="9725"/>
    <cellStyle name="Normal 3 2 5 2 3 5" xfId="9726"/>
    <cellStyle name="Normal 3 2 5 2 3 5 2" xfId="9727"/>
    <cellStyle name="Normal 3 2 5 2 3 5 2 2" xfId="9728"/>
    <cellStyle name="Normal 3 2 5 2 3 5 3" xfId="9729"/>
    <cellStyle name="Normal 3 2 5 2 3 6" xfId="9730"/>
    <cellStyle name="Normal 3 2 5 2 3 6 2" xfId="9731"/>
    <cellStyle name="Normal 3 2 5 2 3 7" xfId="9732"/>
    <cellStyle name="Normal 3 2 5 2 4" xfId="9733"/>
    <cellStyle name="Normal 3 2 5 2 4 2" xfId="9734"/>
    <cellStyle name="Normal 3 2 5 2 4 2 2" xfId="9735"/>
    <cellStyle name="Normal 3 2 5 2 4 2 2 2" xfId="9736"/>
    <cellStyle name="Normal 3 2 5 2 4 2 2 2 2" xfId="9737"/>
    <cellStyle name="Normal 3 2 5 2 4 2 2 2 2 2" xfId="9738"/>
    <cellStyle name="Normal 3 2 5 2 4 2 2 2 3" xfId="9739"/>
    <cellStyle name="Normal 3 2 5 2 4 2 2 3" xfId="9740"/>
    <cellStyle name="Normal 3 2 5 2 4 2 2 3 2" xfId="9741"/>
    <cellStyle name="Normal 3 2 5 2 4 2 2 4" xfId="9742"/>
    <cellStyle name="Normal 3 2 5 2 4 2 3" xfId="9743"/>
    <cellStyle name="Normal 3 2 5 2 4 2 3 2" xfId="9744"/>
    <cellStyle name="Normal 3 2 5 2 4 2 3 2 2" xfId="9745"/>
    <cellStyle name="Normal 3 2 5 2 4 2 3 3" xfId="9746"/>
    <cellStyle name="Normal 3 2 5 2 4 2 4" xfId="9747"/>
    <cellStyle name="Normal 3 2 5 2 4 2 4 2" xfId="9748"/>
    <cellStyle name="Normal 3 2 5 2 4 2 5" xfId="9749"/>
    <cellStyle name="Normal 3 2 5 2 4 3" xfId="9750"/>
    <cellStyle name="Normal 3 2 5 2 4 3 2" xfId="9751"/>
    <cellStyle name="Normal 3 2 5 2 4 3 2 2" xfId="9752"/>
    <cellStyle name="Normal 3 2 5 2 4 3 2 2 2" xfId="9753"/>
    <cellStyle name="Normal 3 2 5 2 4 3 2 3" xfId="9754"/>
    <cellStyle name="Normal 3 2 5 2 4 3 3" xfId="9755"/>
    <cellStyle name="Normal 3 2 5 2 4 3 3 2" xfId="9756"/>
    <cellStyle name="Normal 3 2 5 2 4 3 4" xfId="9757"/>
    <cellStyle name="Normal 3 2 5 2 4 4" xfId="9758"/>
    <cellStyle name="Normal 3 2 5 2 4 4 2" xfId="9759"/>
    <cellStyle name="Normal 3 2 5 2 4 4 2 2" xfId="9760"/>
    <cellStyle name="Normal 3 2 5 2 4 4 3" xfId="9761"/>
    <cellStyle name="Normal 3 2 5 2 4 5" xfId="9762"/>
    <cellStyle name="Normal 3 2 5 2 4 5 2" xfId="9763"/>
    <cellStyle name="Normal 3 2 5 2 4 6" xfId="9764"/>
    <cellStyle name="Normal 3 2 5 2 5" xfId="9765"/>
    <cellStyle name="Normal 3 2 5 2 5 2" xfId="9766"/>
    <cellStyle name="Normal 3 2 5 2 5 2 2" xfId="9767"/>
    <cellStyle name="Normal 3 2 5 2 5 2 2 2" xfId="9768"/>
    <cellStyle name="Normal 3 2 5 2 5 2 2 2 2" xfId="9769"/>
    <cellStyle name="Normal 3 2 5 2 5 2 2 3" xfId="9770"/>
    <cellStyle name="Normal 3 2 5 2 5 2 3" xfId="9771"/>
    <cellStyle name="Normal 3 2 5 2 5 2 3 2" xfId="9772"/>
    <cellStyle name="Normal 3 2 5 2 5 2 4" xfId="9773"/>
    <cellStyle name="Normal 3 2 5 2 5 3" xfId="9774"/>
    <cellStyle name="Normal 3 2 5 2 5 3 2" xfId="9775"/>
    <cellStyle name="Normal 3 2 5 2 5 3 2 2" xfId="9776"/>
    <cellStyle name="Normal 3 2 5 2 5 3 3" xfId="9777"/>
    <cellStyle name="Normal 3 2 5 2 5 4" xfId="9778"/>
    <cellStyle name="Normal 3 2 5 2 5 4 2" xfId="9779"/>
    <cellStyle name="Normal 3 2 5 2 5 5" xfId="9780"/>
    <cellStyle name="Normal 3 2 5 2 6" xfId="9781"/>
    <cellStyle name="Normal 3 2 5 2 6 2" xfId="9782"/>
    <cellStyle name="Normal 3 2 5 2 6 2 2" xfId="9783"/>
    <cellStyle name="Normal 3 2 5 2 6 2 2 2" xfId="9784"/>
    <cellStyle name="Normal 3 2 5 2 6 2 3" xfId="9785"/>
    <cellStyle name="Normal 3 2 5 2 6 3" xfId="9786"/>
    <cellStyle name="Normal 3 2 5 2 6 3 2" xfId="9787"/>
    <cellStyle name="Normal 3 2 5 2 6 4" xfId="9788"/>
    <cellStyle name="Normal 3 2 5 2 7" xfId="9789"/>
    <cellStyle name="Normal 3 2 5 2 7 2" xfId="9790"/>
    <cellStyle name="Normal 3 2 5 2 7 2 2" xfId="9791"/>
    <cellStyle name="Normal 3 2 5 2 7 3" xfId="9792"/>
    <cellStyle name="Normal 3 2 5 2 8" xfId="9793"/>
    <cellStyle name="Normal 3 2 5 2 8 2" xfId="9794"/>
    <cellStyle name="Normal 3 2 5 2 9" xfId="9795"/>
    <cellStyle name="Normal 3 2 5 3" xfId="9796"/>
    <cellStyle name="Normal 3 2 5 3 2" xfId="9797"/>
    <cellStyle name="Normal 3 2 5 3 2 2" xfId="9798"/>
    <cellStyle name="Normal 3 2 5 3 2 2 2" xfId="9799"/>
    <cellStyle name="Normal 3 2 5 3 2 2 2 2" xfId="9800"/>
    <cellStyle name="Normal 3 2 5 3 2 2 2 2 2" xfId="9801"/>
    <cellStyle name="Normal 3 2 5 3 2 2 2 2 2 2" xfId="9802"/>
    <cellStyle name="Normal 3 2 5 3 2 2 2 2 2 2 2" xfId="9803"/>
    <cellStyle name="Normal 3 2 5 3 2 2 2 2 2 3" xfId="9804"/>
    <cellStyle name="Normal 3 2 5 3 2 2 2 2 3" xfId="9805"/>
    <cellStyle name="Normal 3 2 5 3 2 2 2 2 3 2" xfId="9806"/>
    <cellStyle name="Normal 3 2 5 3 2 2 2 2 4" xfId="9807"/>
    <cellStyle name="Normal 3 2 5 3 2 2 2 3" xfId="9808"/>
    <cellStyle name="Normal 3 2 5 3 2 2 2 3 2" xfId="9809"/>
    <cellStyle name="Normal 3 2 5 3 2 2 2 3 2 2" xfId="9810"/>
    <cellStyle name="Normal 3 2 5 3 2 2 2 3 3" xfId="9811"/>
    <cellStyle name="Normal 3 2 5 3 2 2 2 4" xfId="9812"/>
    <cellStyle name="Normal 3 2 5 3 2 2 2 4 2" xfId="9813"/>
    <cellStyle name="Normal 3 2 5 3 2 2 2 5" xfId="9814"/>
    <cellStyle name="Normal 3 2 5 3 2 2 3" xfId="9815"/>
    <cellStyle name="Normal 3 2 5 3 2 2 3 2" xfId="9816"/>
    <cellStyle name="Normal 3 2 5 3 2 2 3 2 2" xfId="9817"/>
    <cellStyle name="Normal 3 2 5 3 2 2 3 2 2 2" xfId="9818"/>
    <cellStyle name="Normal 3 2 5 3 2 2 3 2 3" xfId="9819"/>
    <cellStyle name="Normal 3 2 5 3 2 2 3 3" xfId="9820"/>
    <cellStyle name="Normal 3 2 5 3 2 2 3 3 2" xfId="9821"/>
    <cellStyle name="Normal 3 2 5 3 2 2 3 4" xfId="9822"/>
    <cellStyle name="Normal 3 2 5 3 2 2 4" xfId="9823"/>
    <cellStyle name="Normal 3 2 5 3 2 2 4 2" xfId="9824"/>
    <cellStyle name="Normal 3 2 5 3 2 2 4 2 2" xfId="9825"/>
    <cellStyle name="Normal 3 2 5 3 2 2 4 3" xfId="9826"/>
    <cellStyle name="Normal 3 2 5 3 2 2 5" xfId="9827"/>
    <cellStyle name="Normal 3 2 5 3 2 2 5 2" xfId="9828"/>
    <cellStyle name="Normal 3 2 5 3 2 2 6" xfId="9829"/>
    <cellStyle name="Normal 3 2 5 3 2 3" xfId="9830"/>
    <cellStyle name="Normal 3 2 5 3 2 3 2" xfId="9831"/>
    <cellStyle name="Normal 3 2 5 3 2 3 2 2" xfId="9832"/>
    <cellStyle name="Normal 3 2 5 3 2 3 2 2 2" xfId="9833"/>
    <cellStyle name="Normal 3 2 5 3 2 3 2 2 2 2" xfId="9834"/>
    <cellStyle name="Normal 3 2 5 3 2 3 2 2 3" xfId="9835"/>
    <cellStyle name="Normal 3 2 5 3 2 3 2 3" xfId="9836"/>
    <cellStyle name="Normal 3 2 5 3 2 3 2 3 2" xfId="9837"/>
    <cellStyle name="Normal 3 2 5 3 2 3 2 4" xfId="9838"/>
    <cellStyle name="Normal 3 2 5 3 2 3 3" xfId="9839"/>
    <cellStyle name="Normal 3 2 5 3 2 3 3 2" xfId="9840"/>
    <cellStyle name="Normal 3 2 5 3 2 3 3 2 2" xfId="9841"/>
    <cellStyle name="Normal 3 2 5 3 2 3 3 3" xfId="9842"/>
    <cellStyle name="Normal 3 2 5 3 2 3 4" xfId="9843"/>
    <cellStyle name="Normal 3 2 5 3 2 3 4 2" xfId="9844"/>
    <cellStyle name="Normal 3 2 5 3 2 3 5" xfId="9845"/>
    <cellStyle name="Normal 3 2 5 3 2 4" xfId="9846"/>
    <cellStyle name="Normal 3 2 5 3 2 4 2" xfId="9847"/>
    <cellStyle name="Normal 3 2 5 3 2 4 2 2" xfId="9848"/>
    <cellStyle name="Normal 3 2 5 3 2 4 2 2 2" xfId="9849"/>
    <cellStyle name="Normal 3 2 5 3 2 4 2 3" xfId="9850"/>
    <cellStyle name="Normal 3 2 5 3 2 4 3" xfId="9851"/>
    <cellStyle name="Normal 3 2 5 3 2 4 3 2" xfId="9852"/>
    <cellStyle name="Normal 3 2 5 3 2 4 4" xfId="9853"/>
    <cellStyle name="Normal 3 2 5 3 2 5" xfId="9854"/>
    <cellStyle name="Normal 3 2 5 3 2 5 2" xfId="9855"/>
    <cellStyle name="Normal 3 2 5 3 2 5 2 2" xfId="9856"/>
    <cellStyle name="Normal 3 2 5 3 2 5 3" xfId="9857"/>
    <cellStyle name="Normal 3 2 5 3 2 6" xfId="9858"/>
    <cellStyle name="Normal 3 2 5 3 2 6 2" xfId="9859"/>
    <cellStyle name="Normal 3 2 5 3 2 7" xfId="9860"/>
    <cellStyle name="Normal 3 2 5 3 3" xfId="9861"/>
    <cellStyle name="Normal 3 2 5 3 3 2" xfId="9862"/>
    <cellStyle name="Normal 3 2 5 3 3 2 2" xfId="9863"/>
    <cellStyle name="Normal 3 2 5 3 3 2 2 2" xfId="9864"/>
    <cellStyle name="Normal 3 2 5 3 3 2 2 2 2" xfId="9865"/>
    <cellStyle name="Normal 3 2 5 3 3 2 2 2 2 2" xfId="9866"/>
    <cellStyle name="Normal 3 2 5 3 3 2 2 2 3" xfId="9867"/>
    <cellStyle name="Normal 3 2 5 3 3 2 2 3" xfId="9868"/>
    <cellStyle name="Normal 3 2 5 3 3 2 2 3 2" xfId="9869"/>
    <cellStyle name="Normal 3 2 5 3 3 2 2 4" xfId="9870"/>
    <cellStyle name="Normal 3 2 5 3 3 2 3" xfId="9871"/>
    <cellStyle name="Normal 3 2 5 3 3 2 3 2" xfId="9872"/>
    <cellStyle name="Normal 3 2 5 3 3 2 3 2 2" xfId="9873"/>
    <cellStyle name="Normal 3 2 5 3 3 2 3 3" xfId="9874"/>
    <cellStyle name="Normal 3 2 5 3 3 2 4" xfId="9875"/>
    <cellStyle name="Normal 3 2 5 3 3 2 4 2" xfId="9876"/>
    <cellStyle name="Normal 3 2 5 3 3 2 5" xfId="9877"/>
    <cellStyle name="Normal 3 2 5 3 3 3" xfId="9878"/>
    <cellStyle name="Normal 3 2 5 3 3 3 2" xfId="9879"/>
    <cellStyle name="Normal 3 2 5 3 3 3 2 2" xfId="9880"/>
    <cellStyle name="Normal 3 2 5 3 3 3 2 2 2" xfId="9881"/>
    <cellStyle name="Normal 3 2 5 3 3 3 2 3" xfId="9882"/>
    <cellStyle name="Normal 3 2 5 3 3 3 3" xfId="9883"/>
    <cellStyle name="Normal 3 2 5 3 3 3 3 2" xfId="9884"/>
    <cellStyle name="Normal 3 2 5 3 3 3 4" xfId="9885"/>
    <cellStyle name="Normal 3 2 5 3 3 4" xfId="9886"/>
    <cellStyle name="Normal 3 2 5 3 3 4 2" xfId="9887"/>
    <cellStyle name="Normal 3 2 5 3 3 4 2 2" xfId="9888"/>
    <cellStyle name="Normal 3 2 5 3 3 4 3" xfId="9889"/>
    <cellStyle name="Normal 3 2 5 3 3 5" xfId="9890"/>
    <cellStyle name="Normal 3 2 5 3 3 5 2" xfId="9891"/>
    <cellStyle name="Normal 3 2 5 3 3 6" xfId="9892"/>
    <cellStyle name="Normal 3 2 5 3 4" xfId="9893"/>
    <cellStyle name="Normal 3 2 5 3 4 2" xfId="9894"/>
    <cellStyle name="Normal 3 2 5 3 4 2 2" xfId="9895"/>
    <cellStyle name="Normal 3 2 5 3 4 2 2 2" xfId="9896"/>
    <cellStyle name="Normal 3 2 5 3 4 2 2 2 2" xfId="9897"/>
    <cellStyle name="Normal 3 2 5 3 4 2 2 3" xfId="9898"/>
    <cellStyle name="Normal 3 2 5 3 4 2 3" xfId="9899"/>
    <cellStyle name="Normal 3 2 5 3 4 2 3 2" xfId="9900"/>
    <cellStyle name="Normal 3 2 5 3 4 2 4" xfId="9901"/>
    <cellStyle name="Normal 3 2 5 3 4 3" xfId="9902"/>
    <cellStyle name="Normal 3 2 5 3 4 3 2" xfId="9903"/>
    <cellStyle name="Normal 3 2 5 3 4 3 2 2" xfId="9904"/>
    <cellStyle name="Normal 3 2 5 3 4 3 3" xfId="9905"/>
    <cellStyle name="Normal 3 2 5 3 4 4" xfId="9906"/>
    <cellStyle name="Normal 3 2 5 3 4 4 2" xfId="9907"/>
    <cellStyle name="Normal 3 2 5 3 4 5" xfId="9908"/>
    <cellStyle name="Normal 3 2 5 3 5" xfId="9909"/>
    <cellStyle name="Normal 3 2 5 3 5 2" xfId="9910"/>
    <cellStyle name="Normal 3 2 5 3 5 2 2" xfId="9911"/>
    <cellStyle name="Normal 3 2 5 3 5 2 2 2" xfId="9912"/>
    <cellStyle name="Normal 3 2 5 3 5 2 3" xfId="9913"/>
    <cellStyle name="Normal 3 2 5 3 5 3" xfId="9914"/>
    <cellStyle name="Normal 3 2 5 3 5 3 2" xfId="9915"/>
    <cellStyle name="Normal 3 2 5 3 5 4" xfId="9916"/>
    <cellStyle name="Normal 3 2 5 3 6" xfId="9917"/>
    <cellStyle name="Normal 3 2 5 3 6 2" xfId="9918"/>
    <cellStyle name="Normal 3 2 5 3 6 2 2" xfId="9919"/>
    <cellStyle name="Normal 3 2 5 3 6 3" xfId="9920"/>
    <cellStyle name="Normal 3 2 5 3 7" xfId="9921"/>
    <cellStyle name="Normal 3 2 5 3 7 2" xfId="9922"/>
    <cellStyle name="Normal 3 2 5 3 8" xfId="9923"/>
    <cellStyle name="Normal 3 2 5 4" xfId="9924"/>
    <cellStyle name="Normal 3 2 5 4 2" xfId="9925"/>
    <cellStyle name="Normal 3 2 5 4 2 2" xfId="9926"/>
    <cellStyle name="Normal 3 2 5 4 2 2 2" xfId="9927"/>
    <cellStyle name="Normal 3 2 5 4 2 2 2 2" xfId="9928"/>
    <cellStyle name="Normal 3 2 5 4 2 2 2 2 2" xfId="9929"/>
    <cellStyle name="Normal 3 2 5 4 2 2 2 2 2 2" xfId="9930"/>
    <cellStyle name="Normal 3 2 5 4 2 2 2 2 3" xfId="9931"/>
    <cellStyle name="Normal 3 2 5 4 2 2 2 3" xfId="9932"/>
    <cellStyle name="Normal 3 2 5 4 2 2 2 3 2" xfId="9933"/>
    <cellStyle name="Normal 3 2 5 4 2 2 2 4" xfId="9934"/>
    <cellStyle name="Normal 3 2 5 4 2 2 3" xfId="9935"/>
    <cellStyle name="Normal 3 2 5 4 2 2 3 2" xfId="9936"/>
    <cellStyle name="Normal 3 2 5 4 2 2 3 2 2" xfId="9937"/>
    <cellStyle name="Normal 3 2 5 4 2 2 3 3" xfId="9938"/>
    <cellStyle name="Normal 3 2 5 4 2 2 4" xfId="9939"/>
    <cellStyle name="Normal 3 2 5 4 2 2 4 2" xfId="9940"/>
    <cellStyle name="Normal 3 2 5 4 2 2 5" xfId="9941"/>
    <cellStyle name="Normal 3 2 5 4 2 3" xfId="9942"/>
    <cellStyle name="Normal 3 2 5 4 2 3 2" xfId="9943"/>
    <cellStyle name="Normal 3 2 5 4 2 3 2 2" xfId="9944"/>
    <cellStyle name="Normal 3 2 5 4 2 3 2 2 2" xfId="9945"/>
    <cellStyle name="Normal 3 2 5 4 2 3 2 3" xfId="9946"/>
    <cellStyle name="Normal 3 2 5 4 2 3 3" xfId="9947"/>
    <cellStyle name="Normal 3 2 5 4 2 3 3 2" xfId="9948"/>
    <cellStyle name="Normal 3 2 5 4 2 3 4" xfId="9949"/>
    <cellStyle name="Normal 3 2 5 4 2 4" xfId="9950"/>
    <cellStyle name="Normal 3 2 5 4 2 4 2" xfId="9951"/>
    <cellStyle name="Normal 3 2 5 4 2 4 2 2" xfId="9952"/>
    <cellStyle name="Normal 3 2 5 4 2 4 3" xfId="9953"/>
    <cellStyle name="Normal 3 2 5 4 2 5" xfId="9954"/>
    <cellStyle name="Normal 3 2 5 4 2 5 2" xfId="9955"/>
    <cellStyle name="Normal 3 2 5 4 2 6" xfId="9956"/>
    <cellStyle name="Normal 3 2 5 4 3" xfId="9957"/>
    <cellStyle name="Normal 3 2 5 4 3 2" xfId="9958"/>
    <cellStyle name="Normal 3 2 5 4 3 2 2" xfId="9959"/>
    <cellStyle name="Normal 3 2 5 4 3 2 2 2" xfId="9960"/>
    <cellStyle name="Normal 3 2 5 4 3 2 2 2 2" xfId="9961"/>
    <cellStyle name="Normal 3 2 5 4 3 2 2 3" xfId="9962"/>
    <cellStyle name="Normal 3 2 5 4 3 2 3" xfId="9963"/>
    <cellStyle name="Normal 3 2 5 4 3 2 3 2" xfId="9964"/>
    <cellStyle name="Normal 3 2 5 4 3 2 4" xfId="9965"/>
    <cellStyle name="Normal 3 2 5 4 3 3" xfId="9966"/>
    <cellStyle name="Normal 3 2 5 4 3 3 2" xfId="9967"/>
    <cellStyle name="Normal 3 2 5 4 3 3 2 2" xfId="9968"/>
    <cellStyle name="Normal 3 2 5 4 3 3 3" xfId="9969"/>
    <cellStyle name="Normal 3 2 5 4 3 4" xfId="9970"/>
    <cellStyle name="Normal 3 2 5 4 3 4 2" xfId="9971"/>
    <cellStyle name="Normal 3 2 5 4 3 5" xfId="9972"/>
    <cellStyle name="Normal 3 2 5 4 4" xfId="9973"/>
    <cellStyle name="Normal 3 2 5 4 4 2" xfId="9974"/>
    <cellStyle name="Normal 3 2 5 4 4 2 2" xfId="9975"/>
    <cellStyle name="Normal 3 2 5 4 4 2 2 2" xfId="9976"/>
    <cellStyle name="Normal 3 2 5 4 4 2 3" xfId="9977"/>
    <cellStyle name="Normal 3 2 5 4 4 3" xfId="9978"/>
    <cellStyle name="Normal 3 2 5 4 4 3 2" xfId="9979"/>
    <cellStyle name="Normal 3 2 5 4 4 4" xfId="9980"/>
    <cellStyle name="Normal 3 2 5 4 5" xfId="9981"/>
    <cellStyle name="Normal 3 2 5 4 5 2" xfId="9982"/>
    <cellStyle name="Normal 3 2 5 4 5 2 2" xfId="9983"/>
    <cellStyle name="Normal 3 2 5 4 5 3" xfId="9984"/>
    <cellStyle name="Normal 3 2 5 4 6" xfId="9985"/>
    <cellStyle name="Normal 3 2 5 4 6 2" xfId="9986"/>
    <cellStyle name="Normal 3 2 5 4 7" xfId="9987"/>
    <cellStyle name="Normal 3 2 5 5" xfId="9988"/>
    <cellStyle name="Normal 3 2 5 5 2" xfId="9989"/>
    <cellStyle name="Normal 3 2 5 5 2 2" xfId="9990"/>
    <cellStyle name="Normal 3 2 5 5 2 2 2" xfId="9991"/>
    <cellStyle name="Normal 3 2 5 5 2 2 2 2" xfId="9992"/>
    <cellStyle name="Normal 3 2 5 5 2 2 2 2 2" xfId="9993"/>
    <cellStyle name="Normal 3 2 5 5 2 2 2 3" xfId="9994"/>
    <cellStyle name="Normal 3 2 5 5 2 2 3" xfId="9995"/>
    <cellStyle name="Normal 3 2 5 5 2 2 3 2" xfId="9996"/>
    <cellStyle name="Normal 3 2 5 5 2 2 4" xfId="9997"/>
    <cellStyle name="Normal 3 2 5 5 2 3" xfId="9998"/>
    <cellStyle name="Normal 3 2 5 5 2 3 2" xfId="9999"/>
    <cellStyle name="Normal 3 2 5 5 2 3 2 2" xfId="10000"/>
    <cellStyle name="Normal 3 2 5 5 2 3 3" xfId="10001"/>
    <cellStyle name="Normal 3 2 5 5 2 4" xfId="10002"/>
    <cellStyle name="Normal 3 2 5 5 2 4 2" xfId="10003"/>
    <cellStyle name="Normal 3 2 5 5 2 5" xfId="10004"/>
    <cellStyle name="Normal 3 2 5 5 3" xfId="10005"/>
    <cellStyle name="Normal 3 2 5 5 3 2" xfId="10006"/>
    <cellStyle name="Normal 3 2 5 5 3 2 2" xfId="10007"/>
    <cellStyle name="Normal 3 2 5 5 3 2 2 2" xfId="10008"/>
    <cellStyle name="Normal 3 2 5 5 3 2 3" xfId="10009"/>
    <cellStyle name="Normal 3 2 5 5 3 3" xfId="10010"/>
    <cellStyle name="Normal 3 2 5 5 3 3 2" xfId="10011"/>
    <cellStyle name="Normal 3 2 5 5 3 4" xfId="10012"/>
    <cellStyle name="Normal 3 2 5 5 4" xfId="10013"/>
    <cellStyle name="Normal 3 2 5 5 4 2" xfId="10014"/>
    <cellStyle name="Normal 3 2 5 5 4 2 2" xfId="10015"/>
    <cellStyle name="Normal 3 2 5 5 4 3" xfId="10016"/>
    <cellStyle name="Normal 3 2 5 5 5" xfId="10017"/>
    <cellStyle name="Normal 3 2 5 5 5 2" xfId="10018"/>
    <cellStyle name="Normal 3 2 5 5 6" xfId="10019"/>
    <cellStyle name="Normal 3 2 5 6" xfId="10020"/>
    <cellStyle name="Normal 3 2 5 6 2" xfId="10021"/>
    <cellStyle name="Normal 3 2 5 6 2 2" xfId="10022"/>
    <cellStyle name="Normal 3 2 5 6 2 2 2" xfId="10023"/>
    <cellStyle name="Normal 3 2 5 6 2 2 2 2" xfId="10024"/>
    <cellStyle name="Normal 3 2 5 6 2 2 3" xfId="10025"/>
    <cellStyle name="Normal 3 2 5 6 2 3" xfId="10026"/>
    <cellStyle name="Normal 3 2 5 6 2 3 2" xfId="10027"/>
    <cellStyle name="Normal 3 2 5 6 2 4" xfId="10028"/>
    <cellStyle name="Normal 3 2 5 6 3" xfId="10029"/>
    <cellStyle name="Normal 3 2 5 6 3 2" xfId="10030"/>
    <cellStyle name="Normal 3 2 5 6 3 2 2" xfId="10031"/>
    <cellStyle name="Normal 3 2 5 6 3 3" xfId="10032"/>
    <cellStyle name="Normal 3 2 5 6 4" xfId="10033"/>
    <cellStyle name="Normal 3 2 5 6 4 2" xfId="10034"/>
    <cellStyle name="Normal 3 2 5 6 5" xfId="10035"/>
    <cellStyle name="Normal 3 2 5 7" xfId="10036"/>
    <cellStyle name="Normal 3 2 5 7 2" xfId="10037"/>
    <cellStyle name="Normal 3 2 5 7 2 2" xfId="10038"/>
    <cellStyle name="Normal 3 2 5 7 2 2 2" xfId="10039"/>
    <cellStyle name="Normal 3 2 5 7 2 3" xfId="10040"/>
    <cellStyle name="Normal 3 2 5 7 3" xfId="10041"/>
    <cellStyle name="Normal 3 2 5 7 3 2" xfId="10042"/>
    <cellStyle name="Normal 3 2 5 7 4" xfId="10043"/>
    <cellStyle name="Normal 3 2 5 8" xfId="10044"/>
    <cellStyle name="Normal 3 2 5 8 2" xfId="10045"/>
    <cellStyle name="Normal 3 2 5 8 2 2" xfId="10046"/>
    <cellStyle name="Normal 3 2 5 8 3" xfId="10047"/>
    <cellStyle name="Normal 3 2 5 9" xfId="10048"/>
    <cellStyle name="Normal 3 2 5 9 2" xfId="10049"/>
    <cellStyle name="Normal 3 2 6" xfId="10050"/>
    <cellStyle name="Normal 3 2 6 2" xfId="10051"/>
    <cellStyle name="Normal 3 2 6 2 2" xfId="10052"/>
    <cellStyle name="Normal 3 2 6 2 2 2" xfId="10053"/>
    <cellStyle name="Normal 3 2 6 2 2 2 2" xfId="10054"/>
    <cellStyle name="Normal 3 2 6 2 2 2 2 2" xfId="10055"/>
    <cellStyle name="Normal 3 2 6 2 2 2 2 2 2" xfId="10056"/>
    <cellStyle name="Normal 3 2 6 2 2 2 2 2 2 2" xfId="10057"/>
    <cellStyle name="Normal 3 2 6 2 2 2 2 2 2 2 2" xfId="10058"/>
    <cellStyle name="Normal 3 2 6 2 2 2 2 2 2 3" xfId="10059"/>
    <cellStyle name="Normal 3 2 6 2 2 2 2 2 3" xfId="10060"/>
    <cellStyle name="Normal 3 2 6 2 2 2 2 2 3 2" xfId="10061"/>
    <cellStyle name="Normal 3 2 6 2 2 2 2 2 4" xfId="10062"/>
    <cellStyle name="Normal 3 2 6 2 2 2 2 3" xfId="10063"/>
    <cellStyle name="Normal 3 2 6 2 2 2 2 3 2" xfId="10064"/>
    <cellStyle name="Normal 3 2 6 2 2 2 2 3 2 2" xfId="10065"/>
    <cellStyle name="Normal 3 2 6 2 2 2 2 3 3" xfId="10066"/>
    <cellStyle name="Normal 3 2 6 2 2 2 2 4" xfId="10067"/>
    <cellStyle name="Normal 3 2 6 2 2 2 2 4 2" xfId="10068"/>
    <cellStyle name="Normal 3 2 6 2 2 2 2 5" xfId="10069"/>
    <cellStyle name="Normal 3 2 6 2 2 2 3" xfId="10070"/>
    <cellStyle name="Normal 3 2 6 2 2 2 3 2" xfId="10071"/>
    <cellStyle name="Normal 3 2 6 2 2 2 3 2 2" xfId="10072"/>
    <cellStyle name="Normal 3 2 6 2 2 2 3 2 2 2" xfId="10073"/>
    <cellStyle name="Normal 3 2 6 2 2 2 3 2 3" xfId="10074"/>
    <cellStyle name="Normal 3 2 6 2 2 2 3 3" xfId="10075"/>
    <cellStyle name="Normal 3 2 6 2 2 2 3 3 2" xfId="10076"/>
    <cellStyle name="Normal 3 2 6 2 2 2 3 4" xfId="10077"/>
    <cellStyle name="Normal 3 2 6 2 2 2 4" xfId="10078"/>
    <cellStyle name="Normal 3 2 6 2 2 2 4 2" xfId="10079"/>
    <cellStyle name="Normal 3 2 6 2 2 2 4 2 2" xfId="10080"/>
    <cellStyle name="Normal 3 2 6 2 2 2 4 3" xfId="10081"/>
    <cellStyle name="Normal 3 2 6 2 2 2 5" xfId="10082"/>
    <cellStyle name="Normal 3 2 6 2 2 2 5 2" xfId="10083"/>
    <cellStyle name="Normal 3 2 6 2 2 2 6" xfId="10084"/>
    <cellStyle name="Normal 3 2 6 2 2 3" xfId="10085"/>
    <cellStyle name="Normal 3 2 6 2 2 3 2" xfId="10086"/>
    <cellStyle name="Normal 3 2 6 2 2 3 2 2" xfId="10087"/>
    <cellStyle name="Normal 3 2 6 2 2 3 2 2 2" xfId="10088"/>
    <cellStyle name="Normal 3 2 6 2 2 3 2 2 2 2" xfId="10089"/>
    <cellStyle name="Normal 3 2 6 2 2 3 2 2 3" xfId="10090"/>
    <cellStyle name="Normal 3 2 6 2 2 3 2 3" xfId="10091"/>
    <cellStyle name="Normal 3 2 6 2 2 3 2 3 2" xfId="10092"/>
    <cellStyle name="Normal 3 2 6 2 2 3 2 4" xfId="10093"/>
    <cellStyle name="Normal 3 2 6 2 2 3 3" xfId="10094"/>
    <cellStyle name="Normal 3 2 6 2 2 3 3 2" xfId="10095"/>
    <cellStyle name="Normal 3 2 6 2 2 3 3 2 2" xfId="10096"/>
    <cellStyle name="Normal 3 2 6 2 2 3 3 3" xfId="10097"/>
    <cellStyle name="Normal 3 2 6 2 2 3 4" xfId="10098"/>
    <cellStyle name="Normal 3 2 6 2 2 3 4 2" xfId="10099"/>
    <cellStyle name="Normal 3 2 6 2 2 3 5" xfId="10100"/>
    <cellStyle name="Normal 3 2 6 2 2 4" xfId="10101"/>
    <cellStyle name="Normal 3 2 6 2 2 4 2" xfId="10102"/>
    <cellStyle name="Normal 3 2 6 2 2 4 2 2" xfId="10103"/>
    <cellStyle name="Normal 3 2 6 2 2 4 2 2 2" xfId="10104"/>
    <cellStyle name="Normal 3 2 6 2 2 4 2 3" xfId="10105"/>
    <cellStyle name="Normal 3 2 6 2 2 4 3" xfId="10106"/>
    <cellStyle name="Normal 3 2 6 2 2 4 3 2" xfId="10107"/>
    <cellStyle name="Normal 3 2 6 2 2 4 4" xfId="10108"/>
    <cellStyle name="Normal 3 2 6 2 2 5" xfId="10109"/>
    <cellStyle name="Normal 3 2 6 2 2 5 2" xfId="10110"/>
    <cellStyle name="Normal 3 2 6 2 2 5 2 2" xfId="10111"/>
    <cellStyle name="Normal 3 2 6 2 2 5 3" xfId="10112"/>
    <cellStyle name="Normal 3 2 6 2 2 6" xfId="10113"/>
    <cellStyle name="Normal 3 2 6 2 2 6 2" xfId="10114"/>
    <cellStyle name="Normal 3 2 6 2 2 7" xfId="10115"/>
    <cellStyle name="Normal 3 2 6 2 3" xfId="10116"/>
    <cellStyle name="Normal 3 2 6 2 3 2" xfId="10117"/>
    <cellStyle name="Normal 3 2 6 2 3 2 2" xfId="10118"/>
    <cellStyle name="Normal 3 2 6 2 3 2 2 2" xfId="10119"/>
    <cellStyle name="Normal 3 2 6 2 3 2 2 2 2" xfId="10120"/>
    <cellStyle name="Normal 3 2 6 2 3 2 2 2 2 2" xfId="10121"/>
    <cellStyle name="Normal 3 2 6 2 3 2 2 2 3" xfId="10122"/>
    <cellStyle name="Normal 3 2 6 2 3 2 2 3" xfId="10123"/>
    <cellStyle name="Normal 3 2 6 2 3 2 2 3 2" xfId="10124"/>
    <cellStyle name="Normal 3 2 6 2 3 2 2 4" xfId="10125"/>
    <cellStyle name="Normal 3 2 6 2 3 2 3" xfId="10126"/>
    <cellStyle name="Normal 3 2 6 2 3 2 3 2" xfId="10127"/>
    <cellStyle name="Normal 3 2 6 2 3 2 3 2 2" xfId="10128"/>
    <cellStyle name="Normal 3 2 6 2 3 2 3 3" xfId="10129"/>
    <cellStyle name="Normal 3 2 6 2 3 2 4" xfId="10130"/>
    <cellStyle name="Normal 3 2 6 2 3 2 4 2" xfId="10131"/>
    <cellStyle name="Normal 3 2 6 2 3 2 5" xfId="10132"/>
    <cellStyle name="Normal 3 2 6 2 3 3" xfId="10133"/>
    <cellStyle name="Normal 3 2 6 2 3 3 2" xfId="10134"/>
    <cellStyle name="Normal 3 2 6 2 3 3 2 2" xfId="10135"/>
    <cellStyle name="Normal 3 2 6 2 3 3 2 2 2" xfId="10136"/>
    <cellStyle name="Normal 3 2 6 2 3 3 2 3" xfId="10137"/>
    <cellStyle name="Normal 3 2 6 2 3 3 3" xfId="10138"/>
    <cellStyle name="Normal 3 2 6 2 3 3 3 2" xfId="10139"/>
    <cellStyle name="Normal 3 2 6 2 3 3 4" xfId="10140"/>
    <cellStyle name="Normal 3 2 6 2 3 4" xfId="10141"/>
    <cellStyle name="Normal 3 2 6 2 3 4 2" xfId="10142"/>
    <cellStyle name="Normal 3 2 6 2 3 4 2 2" xfId="10143"/>
    <cellStyle name="Normal 3 2 6 2 3 4 3" xfId="10144"/>
    <cellStyle name="Normal 3 2 6 2 3 5" xfId="10145"/>
    <cellStyle name="Normal 3 2 6 2 3 5 2" xfId="10146"/>
    <cellStyle name="Normal 3 2 6 2 3 6" xfId="10147"/>
    <cellStyle name="Normal 3 2 6 2 4" xfId="10148"/>
    <cellStyle name="Normal 3 2 6 2 4 2" xfId="10149"/>
    <cellStyle name="Normal 3 2 6 2 4 2 2" xfId="10150"/>
    <cellStyle name="Normal 3 2 6 2 4 2 2 2" xfId="10151"/>
    <cellStyle name="Normal 3 2 6 2 4 2 2 2 2" xfId="10152"/>
    <cellStyle name="Normal 3 2 6 2 4 2 2 3" xfId="10153"/>
    <cellStyle name="Normal 3 2 6 2 4 2 3" xfId="10154"/>
    <cellStyle name="Normal 3 2 6 2 4 2 3 2" xfId="10155"/>
    <cellStyle name="Normal 3 2 6 2 4 2 4" xfId="10156"/>
    <cellStyle name="Normal 3 2 6 2 4 3" xfId="10157"/>
    <cellStyle name="Normal 3 2 6 2 4 3 2" xfId="10158"/>
    <cellStyle name="Normal 3 2 6 2 4 3 2 2" xfId="10159"/>
    <cellStyle name="Normal 3 2 6 2 4 3 3" xfId="10160"/>
    <cellStyle name="Normal 3 2 6 2 4 4" xfId="10161"/>
    <cellStyle name="Normal 3 2 6 2 4 4 2" xfId="10162"/>
    <cellStyle name="Normal 3 2 6 2 4 5" xfId="10163"/>
    <cellStyle name="Normal 3 2 6 2 5" xfId="10164"/>
    <cellStyle name="Normal 3 2 6 2 5 2" xfId="10165"/>
    <cellStyle name="Normal 3 2 6 2 5 2 2" xfId="10166"/>
    <cellStyle name="Normal 3 2 6 2 5 2 2 2" xfId="10167"/>
    <cellStyle name="Normal 3 2 6 2 5 2 3" xfId="10168"/>
    <cellStyle name="Normal 3 2 6 2 5 3" xfId="10169"/>
    <cellStyle name="Normal 3 2 6 2 5 3 2" xfId="10170"/>
    <cellStyle name="Normal 3 2 6 2 5 4" xfId="10171"/>
    <cellStyle name="Normal 3 2 6 2 6" xfId="10172"/>
    <cellStyle name="Normal 3 2 6 2 6 2" xfId="10173"/>
    <cellStyle name="Normal 3 2 6 2 6 2 2" xfId="10174"/>
    <cellStyle name="Normal 3 2 6 2 6 3" xfId="10175"/>
    <cellStyle name="Normal 3 2 6 2 7" xfId="10176"/>
    <cellStyle name="Normal 3 2 6 2 7 2" xfId="10177"/>
    <cellStyle name="Normal 3 2 6 2 8" xfId="10178"/>
    <cellStyle name="Normal 3 2 6 3" xfId="10179"/>
    <cellStyle name="Normal 3 2 6 3 2" xfId="10180"/>
    <cellStyle name="Normal 3 2 6 3 2 2" xfId="10181"/>
    <cellStyle name="Normal 3 2 6 3 2 2 2" xfId="10182"/>
    <cellStyle name="Normal 3 2 6 3 2 2 2 2" xfId="10183"/>
    <cellStyle name="Normal 3 2 6 3 2 2 2 2 2" xfId="10184"/>
    <cellStyle name="Normal 3 2 6 3 2 2 2 2 2 2" xfId="10185"/>
    <cellStyle name="Normal 3 2 6 3 2 2 2 2 3" xfId="10186"/>
    <cellStyle name="Normal 3 2 6 3 2 2 2 3" xfId="10187"/>
    <cellStyle name="Normal 3 2 6 3 2 2 2 3 2" xfId="10188"/>
    <cellStyle name="Normal 3 2 6 3 2 2 2 4" xfId="10189"/>
    <cellStyle name="Normal 3 2 6 3 2 2 3" xfId="10190"/>
    <cellStyle name="Normal 3 2 6 3 2 2 3 2" xfId="10191"/>
    <cellStyle name="Normal 3 2 6 3 2 2 3 2 2" xfId="10192"/>
    <cellStyle name="Normal 3 2 6 3 2 2 3 3" xfId="10193"/>
    <cellStyle name="Normal 3 2 6 3 2 2 4" xfId="10194"/>
    <cellStyle name="Normal 3 2 6 3 2 2 4 2" xfId="10195"/>
    <cellStyle name="Normal 3 2 6 3 2 2 5" xfId="10196"/>
    <cellStyle name="Normal 3 2 6 3 2 3" xfId="10197"/>
    <cellStyle name="Normal 3 2 6 3 2 3 2" xfId="10198"/>
    <cellStyle name="Normal 3 2 6 3 2 3 2 2" xfId="10199"/>
    <cellStyle name="Normal 3 2 6 3 2 3 2 2 2" xfId="10200"/>
    <cellStyle name="Normal 3 2 6 3 2 3 2 3" xfId="10201"/>
    <cellStyle name="Normal 3 2 6 3 2 3 3" xfId="10202"/>
    <cellStyle name="Normal 3 2 6 3 2 3 3 2" xfId="10203"/>
    <cellStyle name="Normal 3 2 6 3 2 3 4" xfId="10204"/>
    <cellStyle name="Normal 3 2 6 3 2 4" xfId="10205"/>
    <cellStyle name="Normal 3 2 6 3 2 4 2" xfId="10206"/>
    <cellStyle name="Normal 3 2 6 3 2 4 2 2" xfId="10207"/>
    <cellStyle name="Normal 3 2 6 3 2 4 3" xfId="10208"/>
    <cellStyle name="Normal 3 2 6 3 2 5" xfId="10209"/>
    <cellStyle name="Normal 3 2 6 3 2 5 2" xfId="10210"/>
    <cellStyle name="Normal 3 2 6 3 2 6" xfId="10211"/>
    <cellStyle name="Normal 3 2 6 3 3" xfId="10212"/>
    <cellStyle name="Normal 3 2 6 3 3 2" xfId="10213"/>
    <cellStyle name="Normal 3 2 6 3 3 2 2" xfId="10214"/>
    <cellStyle name="Normal 3 2 6 3 3 2 2 2" xfId="10215"/>
    <cellStyle name="Normal 3 2 6 3 3 2 2 2 2" xfId="10216"/>
    <cellStyle name="Normal 3 2 6 3 3 2 2 3" xfId="10217"/>
    <cellStyle name="Normal 3 2 6 3 3 2 3" xfId="10218"/>
    <cellStyle name="Normal 3 2 6 3 3 2 3 2" xfId="10219"/>
    <cellStyle name="Normal 3 2 6 3 3 2 4" xfId="10220"/>
    <cellStyle name="Normal 3 2 6 3 3 3" xfId="10221"/>
    <cellStyle name="Normal 3 2 6 3 3 3 2" xfId="10222"/>
    <cellStyle name="Normal 3 2 6 3 3 3 2 2" xfId="10223"/>
    <cellStyle name="Normal 3 2 6 3 3 3 3" xfId="10224"/>
    <cellStyle name="Normal 3 2 6 3 3 4" xfId="10225"/>
    <cellStyle name="Normal 3 2 6 3 3 4 2" xfId="10226"/>
    <cellStyle name="Normal 3 2 6 3 3 5" xfId="10227"/>
    <cellStyle name="Normal 3 2 6 3 4" xfId="10228"/>
    <cellStyle name="Normal 3 2 6 3 4 2" xfId="10229"/>
    <cellStyle name="Normal 3 2 6 3 4 2 2" xfId="10230"/>
    <cellStyle name="Normal 3 2 6 3 4 2 2 2" xfId="10231"/>
    <cellStyle name="Normal 3 2 6 3 4 2 3" xfId="10232"/>
    <cellStyle name="Normal 3 2 6 3 4 3" xfId="10233"/>
    <cellStyle name="Normal 3 2 6 3 4 3 2" xfId="10234"/>
    <cellStyle name="Normal 3 2 6 3 4 4" xfId="10235"/>
    <cellStyle name="Normal 3 2 6 3 5" xfId="10236"/>
    <cellStyle name="Normal 3 2 6 3 5 2" xfId="10237"/>
    <cellStyle name="Normal 3 2 6 3 5 2 2" xfId="10238"/>
    <cellStyle name="Normal 3 2 6 3 5 3" xfId="10239"/>
    <cellStyle name="Normal 3 2 6 3 6" xfId="10240"/>
    <cellStyle name="Normal 3 2 6 3 6 2" xfId="10241"/>
    <cellStyle name="Normal 3 2 6 3 7" xfId="10242"/>
    <cellStyle name="Normal 3 2 6 4" xfId="10243"/>
    <cellStyle name="Normal 3 2 6 4 2" xfId="10244"/>
    <cellStyle name="Normal 3 2 6 4 2 2" xfId="10245"/>
    <cellStyle name="Normal 3 2 6 4 2 2 2" xfId="10246"/>
    <cellStyle name="Normal 3 2 6 4 2 2 2 2" xfId="10247"/>
    <cellStyle name="Normal 3 2 6 4 2 2 2 2 2" xfId="10248"/>
    <cellStyle name="Normal 3 2 6 4 2 2 2 3" xfId="10249"/>
    <cellStyle name="Normal 3 2 6 4 2 2 3" xfId="10250"/>
    <cellStyle name="Normal 3 2 6 4 2 2 3 2" xfId="10251"/>
    <cellStyle name="Normal 3 2 6 4 2 2 4" xfId="10252"/>
    <cellStyle name="Normal 3 2 6 4 2 3" xfId="10253"/>
    <cellStyle name="Normal 3 2 6 4 2 3 2" xfId="10254"/>
    <cellStyle name="Normal 3 2 6 4 2 3 2 2" xfId="10255"/>
    <cellStyle name="Normal 3 2 6 4 2 3 3" xfId="10256"/>
    <cellStyle name="Normal 3 2 6 4 2 4" xfId="10257"/>
    <cellStyle name="Normal 3 2 6 4 2 4 2" xfId="10258"/>
    <cellStyle name="Normal 3 2 6 4 2 5" xfId="10259"/>
    <cellStyle name="Normal 3 2 6 4 3" xfId="10260"/>
    <cellStyle name="Normal 3 2 6 4 3 2" xfId="10261"/>
    <cellStyle name="Normal 3 2 6 4 3 2 2" xfId="10262"/>
    <cellStyle name="Normal 3 2 6 4 3 2 2 2" xfId="10263"/>
    <cellStyle name="Normal 3 2 6 4 3 2 3" xfId="10264"/>
    <cellStyle name="Normal 3 2 6 4 3 3" xfId="10265"/>
    <cellStyle name="Normal 3 2 6 4 3 3 2" xfId="10266"/>
    <cellStyle name="Normal 3 2 6 4 3 4" xfId="10267"/>
    <cellStyle name="Normal 3 2 6 4 4" xfId="10268"/>
    <cellStyle name="Normal 3 2 6 4 4 2" xfId="10269"/>
    <cellStyle name="Normal 3 2 6 4 4 2 2" xfId="10270"/>
    <cellStyle name="Normal 3 2 6 4 4 3" xfId="10271"/>
    <cellStyle name="Normal 3 2 6 4 5" xfId="10272"/>
    <cellStyle name="Normal 3 2 6 4 5 2" xfId="10273"/>
    <cellStyle name="Normal 3 2 6 4 6" xfId="10274"/>
    <cellStyle name="Normal 3 2 6 5" xfId="10275"/>
    <cellStyle name="Normal 3 2 6 5 2" xfId="10276"/>
    <cellStyle name="Normal 3 2 6 5 2 2" xfId="10277"/>
    <cellStyle name="Normal 3 2 6 5 2 2 2" xfId="10278"/>
    <cellStyle name="Normal 3 2 6 5 2 2 2 2" xfId="10279"/>
    <cellStyle name="Normal 3 2 6 5 2 2 3" xfId="10280"/>
    <cellStyle name="Normal 3 2 6 5 2 3" xfId="10281"/>
    <cellStyle name="Normal 3 2 6 5 2 3 2" xfId="10282"/>
    <cellStyle name="Normal 3 2 6 5 2 4" xfId="10283"/>
    <cellStyle name="Normal 3 2 6 5 3" xfId="10284"/>
    <cellStyle name="Normal 3 2 6 5 3 2" xfId="10285"/>
    <cellStyle name="Normal 3 2 6 5 3 2 2" xfId="10286"/>
    <cellStyle name="Normal 3 2 6 5 3 3" xfId="10287"/>
    <cellStyle name="Normal 3 2 6 5 4" xfId="10288"/>
    <cellStyle name="Normal 3 2 6 5 4 2" xfId="10289"/>
    <cellStyle name="Normal 3 2 6 5 5" xfId="10290"/>
    <cellStyle name="Normal 3 2 6 6" xfId="10291"/>
    <cellStyle name="Normal 3 2 6 6 2" xfId="10292"/>
    <cellStyle name="Normal 3 2 6 6 2 2" xfId="10293"/>
    <cellStyle name="Normal 3 2 6 6 2 2 2" xfId="10294"/>
    <cellStyle name="Normal 3 2 6 6 2 3" xfId="10295"/>
    <cellStyle name="Normal 3 2 6 6 3" xfId="10296"/>
    <cellStyle name="Normal 3 2 6 6 3 2" xfId="10297"/>
    <cellStyle name="Normal 3 2 6 6 4" xfId="10298"/>
    <cellStyle name="Normal 3 2 6 7" xfId="10299"/>
    <cellStyle name="Normal 3 2 6 7 2" xfId="10300"/>
    <cellStyle name="Normal 3 2 6 7 2 2" xfId="10301"/>
    <cellStyle name="Normal 3 2 6 7 3" xfId="10302"/>
    <cellStyle name="Normal 3 2 6 8" xfId="10303"/>
    <cellStyle name="Normal 3 2 6 8 2" xfId="10304"/>
    <cellStyle name="Normal 3 2 6 9" xfId="10305"/>
    <cellStyle name="Normal 3 2 7" xfId="10306"/>
    <cellStyle name="Normal 3 2 7 2" xfId="10307"/>
    <cellStyle name="Normal 3 2 7 2 2" xfId="10308"/>
    <cellStyle name="Normal 3 2 7 2 2 2" xfId="10309"/>
    <cellStyle name="Normal 3 2 7 2 2 2 2" xfId="10310"/>
    <cellStyle name="Normal 3 2 7 2 2 2 2 2" xfId="10311"/>
    <cellStyle name="Normal 3 2 7 2 2 2 2 2 2" xfId="10312"/>
    <cellStyle name="Normal 3 2 7 2 2 2 2 2 2 2" xfId="10313"/>
    <cellStyle name="Normal 3 2 7 2 2 2 2 2 3" xfId="10314"/>
    <cellStyle name="Normal 3 2 7 2 2 2 2 3" xfId="10315"/>
    <cellStyle name="Normal 3 2 7 2 2 2 2 3 2" xfId="10316"/>
    <cellStyle name="Normal 3 2 7 2 2 2 2 4" xfId="10317"/>
    <cellStyle name="Normal 3 2 7 2 2 2 3" xfId="10318"/>
    <cellStyle name="Normal 3 2 7 2 2 2 3 2" xfId="10319"/>
    <cellStyle name="Normal 3 2 7 2 2 2 3 2 2" xfId="10320"/>
    <cellStyle name="Normal 3 2 7 2 2 2 3 3" xfId="10321"/>
    <cellStyle name="Normal 3 2 7 2 2 2 4" xfId="10322"/>
    <cellStyle name="Normal 3 2 7 2 2 2 4 2" xfId="10323"/>
    <cellStyle name="Normal 3 2 7 2 2 2 5" xfId="10324"/>
    <cellStyle name="Normal 3 2 7 2 2 3" xfId="10325"/>
    <cellStyle name="Normal 3 2 7 2 2 3 2" xfId="10326"/>
    <cellStyle name="Normal 3 2 7 2 2 3 2 2" xfId="10327"/>
    <cellStyle name="Normal 3 2 7 2 2 3 2 2 2" xfId="10328"/>
    <cellStyle name="Normal 3 2 7 2 2 3 2 3" xfId="10329"/>
    <cellStyle name="Normal 3 2 7 2 2 3 3" xfId="10330"/>
    <cellStyle name="Normal 3 2 7 2 2 3 3 2" xfId="10331"/>
    <cellStyle name="Normal 3 2 7 2 2 3 4" xfId="10332"/>
    <cellStyle name="Normal 3 2 7 2 2 4" xfId="10333"/>
    <cellStyle name="Normal 3 2 7 2 2 4 2" xfId="10334"/>
    <cellStyle name="Normal 3 2 7 2 2 4 2 2" xfId="10335"/>
    <cellStyle name="Normal 3 2 7 2 2 4 3" xfId="10336"/>
    <cellStyle name="Normal 3 2 7 2 2 5" xfId="10337"/>
    <cellStyle name="Normal 3 2 7 2 2 5 2" xfId="10338"/>
    <cellStyle name="Normal 3 2 7 2 2 6" xfId="10339"/>
    <cellStyle name="Normal 3 2 7 2 3" xfId="10340"/>
    <cellStyle name="Normal 3 2 7 2 3 2" xfId="10341"/>
    <cellStyle name="Normal 3 2 7 2 3 2 2" xfId="10342"/>
    <cellStyle name="Normal 3 2 7 2 3 2 2 2" xfId="10343"/>
    <cellStyle name="Normal 3 2 7 2 3 2 2 2 2" xfId="10344"/>
    <cellStyle name="Normal 3 2 7 2 3 2 2 3" xfId="10345"/>
    <cellStyle name="Normal 3 2 7 2 3 2 3" xfId="10346"/>
    <cellStyle name="Normal 3 2 7 2 3 2 3 2" xfId="10347"/>
    <cellStyle name="Normal 3 2 7 2 3 2 4" xfId="10348"/>
    <cellStyle name="Normal 3 2 7 2 3 3" xfId="10349"/>
    <cellStyle name="Normal 3 2 7 2 3 3 2" xfId="10350"/>
    <cellStyle name="Normal 3 2 7 2 3 3 2 2" xfId="10351"/>
    <cellStyle name="Normal 3 2 7 2 3 3 3" xfId="10352"/>
    <cellStyle name="Normal 3 2 7 2 3 4" xfId="10353"/>
    <cellStyle name="Normal 3 2 7 2 3 4 2" xfId="10354"/>
    <cellStyle name="Normal 3 2 7 2 3 5" xfId="10355"/>
    <cellStyle name="Normal 3 2 7 2 4" xfId="10356"/>
    <cellStyle name="Normal 3 2 7 2 4 2" xfId="10357"/>
    <cellStyle name="Normal 3 2 7 2 4 2 2" xfId="10358"/>
    <cellStyle name="Normal 3 2 7 2 4 2 2 2" xfId="10359"/>
    <cellStyle name="Normal 3 2 7 2 4 2 3" xfId="10360"/>
    <cellStyle name="Normal 3 2 7 2 4 3" xfId="10361"/>
    <cellStyle name="Normal 3 2 7 2 4 3 2" xfId="10362"/>
    <cellStyle name="Normal 3 2 7 2 4 4" xfId="10363"/>
    <cellStyle name="Normal 3 2 7 2 5" xfId="10364"/>
    <cellStyle name="Normal 3 2 7 2 5 2" xfId="10365"/>
    <cellStyle name="Normal 3 2 7 2 5 2 2" xfId="10366"/>
    <cellStyle name="Normal 3 2 7 2 5 3" xfId="10367"/>
    <cellStyle name="Normal 3 2 7 2 6" xfId="10368"/>
    <cellStyle name="Normal 3 2 7 2 6 2" xfId="10369"/>
    <cellStyle name="Normal 3 2 7 2 7" xfId="10370"/>
    <cellStyle name="Normal 3 2 7 3" xfId="10371"/>
    <cellStyle name="Normal 3 2 7 3 2" xfId="10372"/>
    <cellStyle name="Normal 3 2 7 3 2 2" xfId="10373"/>
    <cellStyle name="Normal 3 2 7 3 2 2 2" xfId="10374"/>
    <cellStyle name="Normal 3 2 7 3 2 2 2 2" xfId="10375"/>
    <cellStyle name="Normal 3 2 7 3 2 2 2 2 2" xfId="10376"/>
    <cellStyle name="Normal 3 2 7 3 2 2 2 3" xfId="10377"/>
    <cellStyle name="Normal 3 2 7 3 2 2 3" xfId="10378"/>
    <cellStyle name="Normal 3 2 7 3 2 2 3 2" xfId="10379"/>
    <cellStyle name="Normal 3 2 7 3 2 2 4" xfId="10380"/>
    <cellStyle name="Normal 3 2 7 3 2 3" xfId="10381"/>
    <cellStyle name="Normal 3 2 7 3 2 3 2" xfId="10382"/>
    <cellStyle name="Normal 3 2 7 3 2 3 2 2" xfId="10383"/>
    <cellStyle name="Normal 3 2 7 3 2 3 3" xfId="10384"/>
    <cellStyle name="Normal 3 2 7 3 2 4" xfId="10385"/>
    <cellStyle name="Normal 3 2 7 3 2 4 2" xfId="10386"/>
    <cellStyle name="Normal 3 2 7 3 2 5" xfId="10387"/>
    <cellStyle name="Normal 3 2 7 3 3" xfId="10388"/>
    <cellStyle name="Normal 3 2 7 3 3 2" xfId="10389"/>
    <cellStyle name="Normal 3 2 7 3 3 2 2" xfId="10390"/>
    <cellStyle name="Normal 3 2 7 3 3 2 2 2" xfId="10391"/>
    <cellStyle name="Normal 3 2 7 3 3 2 3" xfId="10392"/>
    <cellStyle name="Normal 3 2 7 3 3 3" xfId="10393"/>
    <cellStyle name="Normal 3 2 7 3 3 3 2" xfId="10394"/>
    <cellStyle name="Normal 3 2 7 3 3 4" xfId="10395"/>
    <cellStyle name="Normal 3 2 7 3 4" xfId="10396"/>
    <cellStyle name="Normal 3 2 7 3 4 2" xfId="10397"/>
    <cellStyle name="Normal 3 2 7 3 4 2 2" xfId="10398"/>
    <cellStyle name="Normal 3 2 7 3 4 3" xfId="10399"/>
    <cellStyle name="Normal 3 2 7 3 5" xfId="10400"/>
    <cellStyle name="Normal 3 2 7 3 5 2" xfId="10401"/>
    <cellStyle name="Normal 3 2 7 3 6" xfId="10402"/>
    <cellStyle name="Normal 3 2 7 4" xfId="10403"/>
    <cellStyle name="Normal 3 2 7 4 2" xfId="10404"/>
    <cellStyle name="Normal 3 2 7 4 2 2" xfId="10405"/>
    <cellStyle name="Normal 3 2 7 4 2 2 2" xfId="10406"/>
    <cellStyle name="Normal 3 2 7 4 2 2 2 2" xfId="10407"/>
    <cellStyle name="Normal 3 2 7 4 2 2 3" xfId="10408"/>
    <cellStyle name="Normal 3 2 7 4 2 3" xfId="10409"/>
    <cellStyle name="Normal 3 2 7 4 2 3 2" xfId="10410"/>
    <cellStyle name="Normal 3 2 7 4 2 4" xfId="10411"/>
    <cellStyle name="Normal 3 2 7 4 3" xfId="10412"/>
    <cellStyle name="Normal 3 2 7 4 3 2" xfId="10413"/>
    <cellStyle name="Normal 3 2 7 4 3 2 2" xfId="10414"/>
    <cellStyle name="Normal 3 2 7 4 3 3" xfId="10415"/>
    <cellStyle name="Normal 3 2 7 4 4" xfId="10416"/>
    <cellStyle name="Normal 3 2 7 4 4 2" xfId="10417"/>
    <cellStyle name="Normal 3 2 7 4 5" xfId="10418"/>
    <cellStyle name="Normal 3 2 7 5" xfId="10419"/>
    <cellStyle name="Normal 3 2 7 5 2" xfId="10420"/>
    <cellStyle name="Normal 3 2 7 5 2 2" xfId="10421"/>
    <cellStyle name="Normal 3 2 7 5 2 2 2" xfId="10422"/>
    <cellStyle name="Normal 3 2 7 5 2 3" xfId="10423"/>
    <cellStyle name="Normal 3 2 7 5 3" xfId="10424"/>
    <cellStyle name="Normal 3 2 7 5 3 2" xfId="10425"/>
    <cellStyle name="Normal 3 2 7 5 4" xfId="10426"/>
    <cellStyle name="Normal 3 2 7 6" xfId="10427"/>
    <cellStyle name="Normal 3 2 7 6 2" xfId="10428"/>
    <cellStyle name="Normal 3 2 7 6 2 2" xfId="10429"/>
    <cellStyle name="Normal 3 2 7 6 3" xfId="10430"/>
    <cellStyle name="Normal 3 2 7 7" xfId="10431"/>
    <cellStyle name="Normal 3 2 7 7 2" xfId="10432"/>
    <cellStyle name="Normal 3 2 7 8" xfId="10433"/>
    <cellStyle name="Normal 3 2 8" xfId="10434"/>
    <cellStyle name="Normal 3 2 8 2" xfId="10435"/>
    <cellStyle name="Normal 3 2 8 2 2" xfId="10436"/>
    <cellStyle name="Normal 3 2 8 2 2 2" xfId="10437"/>
    <cellStyle name="Normal 3 2 8 2 2 2 2" xfId="10438"/>
    <cellStyle name="Normal 3 2 8 2 2 2 2 2" xfId="10439"/>
    <cellStyle name="Normal 3 2 8 2 2 2 2 2 2" xfId="10440"/>
    <cellStyle name="Normal 3 2 8 2 2 2 2 3" xfId="10441"/>
    <cellStyle name="Normal 3 2 8 2 2 2 3" xfId="10442"/>
    <cellStyle name="Normal 3 2 8 2 2 2 3 2" xfId="10443"/>
    <cellStyle name="Normal 3 2 8 2 2 2 4" xfId="10444"/>
    <cellStyle name="Normal 3 2 8 2 2 3" xfId="10445"/>
    <cellStyle name="Normal 3 2 8 2 2 3 2" xfId="10446"/>
    <cellStyle name="Normal 3 2 8 2 2 3 2 2" xfId="10447"/>
    <cellStyle name="Normal 3 2 8 2 2 3 3" xfId="10448"/>
    <cellStyle name="Normal 3 2 8 2 2 4" xfId="10449"/>
    <cellStyle name="Normal 3 2 8 2 2 4 2" xfId="10450"/>
    <cellStyle name="Normal 3 2 8 2 2 5" xfId="10451"/>
    <cellStyle name="Normal 3 2 8 2 3" xfId="10452"/>
    <cellStyle name="Normal 3 2 8 2 3 2" xfId="10453"/>
    <cellStyle name="Normal 3 2 8 2 3 2 2" xfId="10454"/>
    <cellStyle name="Normal 3 2 8 2 3 2 2 2" xfId="10455"/>
    <cellStyle name="Normal 3 2 8 2 3 2 3" xfId="10456"/>
    <cellStyle name="Normal 3 2 8 2 3 3" xfId="10457"/>
    <cellStyle name="Normal 3 2 8 2 3 3 2" xfId="10458"/>
    <cellStyle name="Normal 3 2 8 2 3 4" xfId="10459"/>
    <cellStyle name="Normal 3 2 8 2 4" xfId="10460"/>
    <cellStyle name="Normal 3 2 8 2 4 2" xfId="10461"/>
    <cellStyle name="Normal 3 2 8 2 4 2 2" xfId="10462"/>
    <cellStyle name="Normal 3 2 8 2 4 3" xfId="10463"/>
    <cellStyle name="Normal 3 2 8 2 5" xfId="10464"/>
    <cellStyle name="Normal 3 2 8 2 5 2" xfId="10465"/>
    <cellStyle name="Normal 3 2 8 2 6" xfId="10466"/>
    <cellStyle name="Normal 3 2 8 3" xfId="10467"/>
    <cellStyle name="Normal 3 2 8 3 2" xfId="10468"/>
    <cellStyle name="Normal 3 2 8 3 2 2" xfId="10469"/>
    <cellStyle name="Normal 3 2 8 3 2 2 2" xfId="10470"/>
    <cellStyle name="Normal 3 2 8 3 2 2 2 2" xfId="10471"/>
    <cellStyle name="Normal 3 2 8 3 2 2 3" xfId="10472"/>
    <cellStyle name="Normal 3 2 8 3 2 3" xfId="10473"/>
    <cellStyle name="Normal 3 2 8 3 2 3 2" xfId="10474"/>
    <cellStyle name="Normal 3 2 8 3 2 4" xfId="10475"/>
    <cellStyle name="Normal 3 2 8 3 3" xfId="10476"/>
    <cellStyle name="Normal 3 2 8 3 3 2" xfId="10477"/>
    <cellStyle name="Normal 3 2 8 3 3 2 2" xfId="10478"/>
    <cellStyle name="Normal 3 2 8 3 3 3" xfId="10479"/>
    <cellStyle name="Normal 3 2 8 3 4" xfId="10480"/>
    <cellStyle name="Normal 3 2 8 3 4 2" xfId="10481"/>
    <cellStyle name="Normal 3 2 8 3 5" xfId="10482"/>
    <cellStyle name="Normal 3 2 8 4" xfId="10483"/>
    <cellStyle name="Normal 3 2 8 4 2" xfId="10484"/>
    <cellStyle name="Normal 3 2 8 4 2 2" xfId="10485"/>
    <cellStyle name="Normal 3 2 8 4 2 2 2" xfId="10486"/>
    <cellStyle name="Normal 3 2 8 4 2 3" xfId="10487"/>
    <cellStyle name="Normal 3 2 8 4 3" xfId="10488"/>
    <cellStyle name="Normal 3 2 8 4 3 2" xfId="10489"/>
    <cellStyle name="Normal 3 2 8 4 4" xfId="10490"/>
    <cellStyle name="Normal 3 2 8 5" xfId="10491"/>
    <cellStyle name="Normal 3 2 8 5 2" xfId="10492"/>
    <cellStyle name="Normal 3 2 8 5 2 2" xfId="10493"/>
    <cellStyle name="Normal 3 2 8 5 3" xfId="10494"/>
    <cellStyle name="Normal 3 2 8 6" xfId="10495"/>
    <cellStyle name="Normal 3 2 8 6 2" xfId="10496"/>
    <cellStyle name="Normal 3 2 8 7" xfId="10497"/>
    <cellStyle name="Normal 3 2 9" xfId="10498"/>
    <cellStyle name="Normal 3 2 9 2" xfId="10499"/>
    <cellStyle name="Normal 3 2 9 2 2" xfId="10500"/>
    <cellStyle name="Normal 3 2 9 2 2 2" xfId="10501"/>
    <cellStyle name="Normal 3 2 9 2 2 2 2" xfId="10502"/>
    <cellStyle name="Normal 3 2 9 2 2 2 2 2" xfId="10503"/>
    <cellStyle name="Normal 3 2 9 2 2 2 3" xfId="10504"/>
    <cellStyle name="Normal 3 2 9 2 2 3" xfId="10505"/>
    <cellStyle name="Normal 3 2 9 2 2 3 2" xfId="10506"/>
    <cellStyle name="Normal 3 2 9 2 2 4" xfId="10507"/>
    <cellStyle name="Normal 3 2 9 2 3" xfId="10508"/>
    <cellStyle name="Normal 3 2 9 2 3 2" xfId="10509"/>
    <cellStyle name="Normal 3 2 9 2 3 2 2" xfId="10510"/>
    <cellStyle name="Normal 3 2 9 2 3 3" xfId="10511"/>
    <cellStyle name="Normal 3 2 9 2 4" xfId="10512"/>
    <cellStyle name="Normal 3 2 9 2 4 2" xfId="10513"/>
    <cellStyle name="Normal 3 2 9 2 5" xfId="10514"/>
    <cellStyle name="Normal 3 2 9 3" xfId="10515"/>
    <cellStyle name="Normal 3 2 9 3 2" xfId="10516"/>
    <cellStyle name="Normal 3 2 9 3 2 2" xfId="10517"/>
    <cellStyle name="Normal 3 2 9 3 2 2 2" xfId="10518"/>
    <cellStyle name="Normal 3 2 9 3 2 3" xfId="10519"/>
    <cellStyle name="Normal 3 2 9 3 3" xfId="10520"/>
    <cellStyle name="Normal 3 2 9 3 3 2" xfId="10521"/>
    <cellStyle name="Normal 3 2 9 3 4" xfId="10522"/>
    <cellStyle name="Normal 3 2 9 4" xfId="10523"/>
    <cellStyle name="Normal 3 2 9 4 2" xfId="10524"/>
    <cellStyle name="Normal 3 2 9 4 2 2" xfId="10525"/>
    <cellStyle name="Normal 3 2 9 4 3" xfId="10526"/>
    <cellStyle name="Normal 3 2 9 5" xfId="10527"/>
    <cellStyle name="Normal 3 2 9 5 2" xfId="10528"/>
    <cellStyle name="Normal 3 2 9 6" xfId="10529"/>
    <cellStyle name="Normal 3 3" xfId="10530"/>
    <cellStyle name="Normal 3 3 10" xfId="10531"/>
    <cellStyle name="Normal 3 3 10 2" xfId="10532"/>
    <cellStyle name="Normal 3 3 10 2 2" xfId="10533"/>
    <cellStyle name="Normal 3 3 10 2 2 2" xfId="10534"/>
    <cellStyle name="Normal 3 3 10 2 3" xfId="10535"/>
    <cellStyle name="Normal 3 3 10 3" xfId="10536"/>
    <cellStyle name="Normal 3 3 10 3 2" xfId="10537"/>
    <cellStyle name="Normal 3 3 10 4" xfId="10538"/>
    <cellStyle name="Normal 3 3 11" xfId="10539"/>
    <cellStyle name="Normal 3 3 11 2" xfId="10540"/>
    <cellStyle name="Normal 3 3 11 2 2" xfId="10541"/>
    <cellStyle name="Normal 3 3 11 3" xfId="10542"/>
    <cellStyle name="Normal 3 3 12" xfId="10543"/>
    <cellStyle name="Normal 3 3 12 2" xfId="10544"/>
    <cellStyle name="Normal 3 3 13" xfId="10545"/>
    <cellStyle name="Normal 3 3 14" xfId="10546"/>
    <cellStyle name="Normal 3 3 2" xfId="10547"/>
    <cellStyle name="Normal 3 3 2 10" xfId="10548"/>
    <cellStyle name="Normal 3 3 2 10 2" xfId="10549"/>
    <cellStyle name="Normal 3 3 2 10 2 2" xfId="10550"/>
    <cellStyle name="Normal 3 3 2 10 3" xfId="10551"/>
    <cellStyle name="Normal 3 3 2 11" xfId="10552"/>
    <cellStyle name="Normal 3 3 2 11 2" xfId="10553"/>
    <cellStyle name="Normal 3 3 2 12" xfId="10554"/>
    <cellStyle name="Normal 3 3 2 2" xfId="10555"/>
    <cellStyle name="Normal 3 3 2 2 10" xfId="10556"/>
    <cellStyle name="Normal 3 3 2 2 10 2" xfId="10557"/>
    <cellStyle name="Normal 3 3 2 2 11" xfId="10558"/>
    <cellStyle name="Normal 3 3 2 2 2" xfId="10559"/>
    <cellStyle name="Normal 3 3 2 2 2 10" xfId="10560"/>
    <cellStyle name="Normal 3 3 2 2 2 2" xfId="10561"/>
    <cellStyle name="Normal 3 3 2 2 2 2 2" xfId="10562"/>
    <cellStyle name="Normal 3 3 2 2 2 2 2 2" xfId="10563"/>
    <cellStyle name="Normal 3 3 2 2 2 2 2 2 2" xfId="10564"/>
    <cellStyle name="Normal 3 3 2 2 2 2 2 2 2 2" xfId="10565"/>
    <cellStyle name="Normal 3 3 2 2 2 2 2 2 2 2 2" xfId="10566"/>
    <cellStyle name="Normal 3 3 2 2 2 2 2 2 2 2 2 2" xfId="10567"/>
    <cellStyle name="Normal 3 3 2 2 2 2 2 2 2 2 2 2 2" xfId="10568"/>
    <cellStyle name="Normal 3 3 2 2 2 2 2 2 2 2 2 2 2 2" xfId="10569"/>
    <cellStyle name="Normal 3 3 2 2 2 2 2 2 2 2 2 2 3" xfId="10570"/>
    <cellStyle name="Normal 3 3 2 2 2 2 2 2 2 2 2 3" xfId="10571"/>
    <cellStyle name="Normal 3 3 2 2 2 2 2 2 2 2 2 3 2" xfId="10572"/>
    <cellStyle name="Normal 3 3 2 2 2 2 2 2 2 2 2 4" xfId="10573"/>
    <cellStyle name="Normal 3 3 2 2 2 2 2 2 2 2 3" xfId="10574"/>
    <cellStyle name="Normal 3 3 2 2 2 2 2 2 2 2 3 2" xfId="10575"/>
    <cellStyle name="Normal 3 3 2 2 2 2 2 2 2 2 3 2 2" xfId="10576"/>
    <cellStyle name="Normal 3 3 2 2 2 2 2 2 2 2 3 3" xfId="10577"/>
    <cellStyle name="Normal 3 3 2 2 2 2 2 2 2 2 4" xfId="10578"/>
    <cellStyle name="Normal 3 3 2 2 2 2 2 2 2 2 4 2" xfId="10579"/>
    <cellStyle name="Normal 3 3 2 2 2 2 2 2 2 2 5" xfId="10580"/>
    <cellStyle name="Normal 3 3 2 2 2 2 2 2 2 3" xfId="10581"/>
    <cellStyle name="Normal 3 3 2 2 2 2 2 2 2 3 2" xfId="10582"/>
    <cellStyle name="Normal 3 3 2 2 2 2 2 2 2 3 2 2" xfId="10583"/>
    <cellStyle name="Normal 3 3 2 2 2 2 2 2 2 3 2 2 2" xfId="10584"/>
    <cellStyle name="Normal 3 3 2 2 2 2 2 2 2 3 2 3" xfId="10585"/>
    <cellStyle name="Normal 3 3 2 2 2 2 2 2 2 3 3" xfId="10586"/>
    <cellStyle name="Normal 3 3 2 2 2 2 2 2 2 3 3 2" xfId="10587"/>
    <cellStyle name="Normal 3 3 2 2 2 2 2 2 2 3 4" xfId="10588"/>
    <cellStyle name="Normal 3 3 2 2 2 2 2 2 2 4" xfId="10589"/>
    <cellStyle name="Normal 3 3 2 2 2 2 2 2 2 4 2" xfId="10590"/>
    <cellStyle name="Normal 3 3 2 2 2 2 2 2 2 4 2 2" xfId="10591"/>
    <cellStyle name="Normal 3 3 2 2 2 2 2 2 2 4 3" xfId="10592"/>
    <cellStyle name="Normal 3 3 2 2 2 2 2 2 2 5" xfId="10593"/>
    <cellStyle name="Normal 3 3 2 2 2 2 2 2 2 5 2" xfId="10594"/>
    <cellStyle name="Normal 3 3 2 2 2 2 2 2 2 6" xfId="10595"/>
    <cellStyle name="Normal 3 3 2 2 2 2 2 2 3" xfId="10596"/>
    <cellStyle name="Normal 3 3 2 2 2 2 2 2 3 2" xfId="10597"/>
    <cellStyle name="Normal 3 3 2 2 2 2 2 2 3 2 2" xfId="10598"/>
    <cellStyle name="Normal 3 3 2 2 2 2 2 2 3 2 2 2" xfId="10599"/>
    <cellStyle name="Normal 3 3 2 2 2 2 2 2 3 2 2 2 2" xfId="10600"/>
    <cellStyle name="Normal 3 3 2 2 2 2 2 2 3 2 2 3" xfId="10601"/>
    <cellStyle name="Normal 3 3 2 2 2 2 2 2 3 2 3" xfId="10602"/>
    <cellStyle name="Normal 3 3 2 2 2 2 2 2 3 2 3 2" xfId="10603"/>
    <cellStyle name="Normal 3 3 2 2 2 2 2 2 3 2 4" xfId="10604"/>
    <cellStyle name="Normal 3 3 2 2 2 2 2 2 3 3" xfId="10605"/>
    <cellStyle name="Normal 3 3 2 2 2 2 2 2 3 3 2" xfId="10606"/>
    <cellStyle name="Normal 3 3 2 2 2 2 2 2 3 3 2 2" xfId="10607"/>
    <cellStyle name="Normal 3 3 2 2 2 2 2 2 3 3 3" xfId="10608"/>
    <cellStyle name="Normal 3 3 2 2 2 2 2 2 3 4" xfId="10609"/>
    <cellStyle name="Normal 3 3 2 2 2 2 2 2 3 4 2" xfId="10610"/>
    <cellStyle name="Normal 3 3 2 2 2 2 2 2 3 5" xfId="10611"/>
    <cellStyle name="Normal 3 3 2 2 2 2 2 2 4" xfId="10612"/>
    <cellStyle name="Normal 3 3 2 2 2 2 2 2 4 2" xfId="10613"/>
    <cellStyle name="Normal 3 3 2 2 2 2 2 2 4 2 2" xfId="10614"/>
    <cellStyle name="Normal 3 3 2 2 2 2 2 2 4 2 2 2" xfId="10615"/>
    <cellStyle name="Normal 3 3 2 2 2 2 2 2 4 2 3" xfId="10616"/>
    <cellStyle name="Normal 3 3 2 2 2 2 2 2 4 3" xfId="10617"/>
    <cellStyle name="Normal 3 3 2 2 2 2 2 2 4 3 2" xfId="10618"/>
    <cellStyle name="Normal 3 3 2 2 2 2 2 2 4 4" xfId="10619"/>
    <cellStyle name="Normal 3 3 2 2 2 2 2 2 5" xfId="10620"/>
    <cellStyle name="Normal 3 3 2 2 2 2 2 2 5 2" xfId="10621"/>
    <cellStyle name="Normal 3 3 2 2 2 2 2 2 5 2 2" xfId="10622"/>
    <cellStyle name="Normal 3 3 2 2 2 2 2 2 5 3" xfId="10623"/>
    <cellStyle name="Normal 3 3 2 2 2 2 2 2 6" xfId="10624"/>
    <cellStyle name="Normal 3 3 2 2 2 2 2 2 6 2" xfId="10625"/>
    <cellStyle name="Normal 3 3 2 2 2 2 2 2 7" xfId="10626"/>
    <cellStyle name="Normal 3 3 2 2 2 2 2 3" xfId="10627"/>
    <cellStyle name="Normal 3 3 2 2 2 2 2 3 2" xfId="10628"/>
    <cellStyle name="Normal 3 3 2 2 2 2 2 3 2 2" xfId="10629"/>
    <cellStyle name="Normal 3 3 2 2 2 2 2 3 2 2 2" xfId="10630"/>
    <cellStyle name="Normal 3 3 2 2 2 2 2 3 2 2 2 2" xfId="10631"/>
    <cellStyle name="Normal 3 3 2 2 2 2 2 3 2 2 2 2 2" xfId="10632"/>
    <cellStyle name="Normal 3 3 2 2 2 2 2 3 2 2 2 3" xfId="10633"/>
    <cellStyle name="Normal 3 3 2 2 2 2 2 3 2 2 3" xfId="10634"/>
    <cellStyle name="Normal 3 3 2 2 2 2 2 3 2 2 3 2" xfId="10635"/>
    <cellStyle name="Normal 3 3 2 2 2 2 2 3 2 2 4" xfId="10636"/>
    <cellStyle name="Normal 3 3 2 2 2 2 2 3 2 3" xfId="10637"/>
    <cellStyle name="Normal 3 3 2 2 2 2 2 3 2 3 2" xfId="10638"/>
    <cellStyle name="Normal 3 3 2 2 2 2 2 3 2 3 2 2" xfId="10639"/>
    <cellStyle name="Normal 3 3 2 2 2 2 2 3 2 3 3" xfId="10640"/>
    <cellStyle name="Normal 3 3 2 2 2 2 2 3 2 4" xfId="10641"/>
    <cellStyle name="Normal 3 3 2 2 2 2 2 3 2 4 2" xfId="10642"/>
    <cellStyle name="Normal 3 3 2 2 2 2 2 3 2 5" xfId="10643"/>
    <cellStyle name="Normal 3 3 2 2 2 2 2 3 3" xfId="10644"/>
    <cellStyle name="Normal 3 3 2 2 2 2 2 3 3 2" xfId="10645"/>
    <cellStyle name="Normal 3 3 2 2 2 2 2 3 3 2 2" xfId="10646"/>
    <cellStyle name="Normal 3 3 2 2 2 2 2 3 3 2 2 2" xfId="10647"/>
    <cellStyle name="Normal 3 3 2 2 2 2 2 3 3 2 3" xfId="10648"/>
    <cellStyle name="Normal 3 3 2 2 2 2 2 3 3 3" xfId="10649"/>
    <cellStyle name="Normal 3 3 2 2 2 2 2 3 3 3 2" xfId="10650"/>
    <cellStyle name="Normal 3 3 2 2 2 2 2 3 3 4" xfId="10651"/>
    <cellStyle name="Normal 3 3 2 2 2 2 2 3 4" xfId="10652"/>
    <cellStyle name="Normal 3 3 2 2 2 2 2 3 4 2" xfId="10653"/>
    <cellStyle name="Normal 3 3 2 2 2 2 2 3 4 2 2" xfId="10654"/>
    <cellStyle name="Normal 3 3 2 2 2 2 2 3 4 3" xfId="10655"/>
    <cellStyle name="Normal 3 3 2 2 2 2 2 3 5" xfId="10656"/>
    <cellStyle name="Normal 3 3 2 2 2 2 2 3 5 2" xfId="10657"/>
    <cellStyle name="Normal 3 3 2 2 2 2 2 3 6" xfId="10658"/>
    <cellStyle name="Normal 3 3 2 2 2 2 2 4" xfId="10659"/>
    <cellStyle name="Normal 3 3 2 2 2 2 2 4 2" xfId="10660"/>
    <cellStyle name="Normal 3 3 2 2 2 2 2 4 2 2" xfId="10661"/>
    <cellStyle name="Normal 3 3 2 2 2 2 2 4 2 2 2" xfId="10662"/>
    <cellStyle name="Normal 3 3 2 2 2 2 2 4 2 2 2 2" xfId="10663"/>
    <cellStyle name="Normal 3 3 2 2 2 2 2 4 2 2 3" xfId="10664"/>
    <cellStyle name="Normal 3 3 2 2 2 2 2 4 2 3" xfId="10665"/>
    <cellStyle name="Normal 3 3 2 2 2 2 2 4 2 3 2" xfId="10666"/>
    <cellStyle name="Normal 3 3 2 2 2 2 2 4 2 4" xfId="10667"/>
    <cellStyle name="Normal 3 3 2 2 2 2 2 4 3" xfId="10668"/>
    <cellStyle name="Normal 3 3 2 2 2 2 2 4 3 2" xfId="10669"/>
    <cellStyle name="Normal 3 3 2 2 2 2 2 4 3 2 2" xfId="10670"/>
    <cellStyle name="Normal 3 3 2 2 2 2 2 4 3 3" xfId="10671"/>
    <cellStyle name="Normal 3 3 2 2 2 2 2 4 4" xfId="10672"/>
    <cellStyle name="Normal 3 3 2 2 2 2 2 4 4 2" xfId="10673"/>
    <cellStyle name="Normal 3 3 2 2 2 2 2 4 5" xfId="10674"/>
    <cellStyle name="Normal 3 3 2 2 2 2 2 5" xfId="10675"/>
    <cellStyle name="Normal 3 3 2 2 2 2 2 5 2" xfId="10676"/>
    <cellStyle name="Normal 3 3 2 2 2 2 2 5 2 2" xfId="10677"/>
    <cellStyle name="Normal 3 3 2 2 2 2 2 5 2 2 2" xfId="10678"/>
    <cellStyle name="Normal 3 3 2 2 2 2 2 5 2 3" xfId="10679"/>
    <cellStyle name="Normal 3 3 2 2 2 2 2 5 3" xfId="10680"/>
    <cellStyle name="Normal 3 3 2 2 2 2 2 5 3 2" xfId="10681"/>
    <cellStyle name="Normal 3 3 2 2 2 2 2 5 4" xfId="10682"/>
    <cellStyle name="Normal 3 3 2 2 2 2 2 6" xfId="10683"/>
    <cellStyle name="Normal 3 3 2 2 2 2 2 6 2" xfId="10684"/>
    <cellStyle name="Normal 3 3 2 2 2 2 2 6 2 2" xfId="10685"/>
    <cellStyle name="Normal 3 3 2 2 2 2 2 6 3" xfId="10686"/>
    <cellStyle name="Normal 3 3 2 2 2 2 2 7" xfId="10687"/>
    <cellStyle name="Normal 3 3 2 2 2 2 2 7 2" xfId="10688"/>
    <cellStyle name="Normal 3 3 2 2 2 2 2 8" xfId="10689"/>
    <cellStyle name="Normal 3 3 2 2 2 2 3" xfId="10690"/>
    <cellStyle name="Normal 3 3 2 2 2 2 3 2" xfId="10691"/>
    <cellStyle name="Normal 3 3 2 2 2 2 3 2 2" xfId="10692"/>
    <cellStyle name="Normal 3 3 2 2 2 2 3 2 2 2" xfId="10693"/>
    <cellStyle name="Normal 3 3 2 2 2 2 3 2 2 2 2" xfId="10694"/>
    <cellStyle name="Normal 3 3 2 2 2 2 3 2 2 2 2 2" xfId="10695"/>
    <cellStyle name="Normal 3 3 2 2 2 2 3 2 2 2 2 2 2" xfId="10696"/>
    <cellStyle name="Normal 3 3 2 2 2 2 3 2 2 2 2 3" xfId="10697"/>
    <cellStyle name="Normal 3 3 2 2 2 2 3 2 2 2 3" xfId="10698"/>
    <cellStyle name="Normal 3 3 2 2 2 2 3 2 2 2 3 2" xfId="10699"/>
    <cellStyle name="Normal 3 3 2 2 2 2 3 2 2 2 4" xfId="10700"/>
    <cellStyle name="Normal 3 3 2 2 2 2 3 2 2 3" xfId="10701"/>
    <cellStyle name="Normal 3 3 2 2 2 2 3 2 2 3 2" xfId="10702"/>
    <cellStyle name="Normal 3 3 2 2 2 2 3 2 2 3 2 2" xfId="10703"/>
    <cellStyle name="Normal 3 3 2 2 2 2 3 2 2 3 3" xfId="10704"/>
    <cellStyle name="Normal 3 3 2 2 2 2 3 2 2 4" xfId="10705"/>
    <cellStyle name="Normal 3 3 2 2 2 2 3 2 2 4 2" xfId="10706"/>
    <cellStyle name="Normal 3 3 2 2 2 2 3 2 2 5" xfId="10707"/>
    <cellStyle name="Normal 3 3 2 2 2 2 3 2 3" xfId="10708"/>
    <cellStyle name="Normal 3 3 2 2 2 2 3 2 3 2" xfId="10709"/>
    <cellStyle name="Normal 3 3 2 2 2 2 3 2 3 2 2" xfId="10710"/>
    <cellStyle name="Normal 3 3 2 2 2 2 3 2 3 2 2 2" xfId="10711"/>
    <cellStyle name="Normal 3 3 2 2 2 2 3 2 3 2 3" xfId="10712"/>
    <cellStyle name="Normal 3 3 2 2 2 2 3 2 3 3" xfId="10713"/>
    <cellStyle name="Normal 3 3 2 2 2 2 3 2 3 3 2" xfId="10714"/>
    <cellStyle name="Normal 3 3 2 2 2 2 3 2 3 4" xfId="10715"/>
    <cellStyle name="Normal 3 3 2 2 2 2 3 2 4" xfId="10716"/>
    <cellStyle name="Normal 3 3 2 2 2 2 3 2 4 2" xfId="10717"/>
    <cellStyle name="Normal 3 3 2 2 2 2 3 2 4 2 2" xfId="10718"/>
    <cellStyle name="Normal 3 3 2 2 2 2 3 2 4 3" xfId="10719"/>
    <cellStyle name="Normal 3 3 2 2 2 2 3 2 5" xfId="10720"/>
    <cellStyle name="Normal 3 3 2 2 2 2 3 2 5 2" xfId="10721"/>
    <cellStyle name="Normal 3 3 2 2 2 2 3 2 6" xfId="10722"/>
    <cellStyle name="Normal 3 3 2 2 2 2 3 3" xfId="10723"/>
    <cellStyle name="Normal 3 3 2 2 2 2 3 3 2" xfId="10724"/>
    <cellStyle name="Normal 3 3 2 2 2 2 3 3 2 2" xfId="10725"/>
    <cellStyle name="Normal 3 3 2 2 2 2 3 3 2 2 2" xfId="10726"/>
    <cellStyle name="Normal 3 3 2 2 2 2 3 3 2 2 2 2" xfId="10727"/>
    <cellStyle name="Normal 3 3 2 2 2 2 3 3 2 2 3" xfId="10728"/>
    <cellStyle name="Normal 3 3 2 2 2 2 3 3 2 3" xfId="10729"/>
    <cellStyle name="Normal 3 3 2 2 2 2 3 3 2 3 2" xfId="10730"/>
    <cellStyle name="Normal 3 3 2 2 2 2 3 3 2 4" xfId="10731"/>
    <cellStyle name="Normal 3 3 2 2 2 2 3 3 3" xfId="10732"/>
    <cellStyle name="Normal 3 3 2 2 2 2 3 3 3 2" xfId="10733"/>
    <cellStyle name="Normal 3 3 2 2 2 2 3 3 3 2 2" xfId="10734"/>
    <cellStyle name="Normal 3 3 2 2 2 2 3 3 3 3" xfId="10735"/>
    <cellStyle name="Normal 3 3 2 2 2 2 3 3 4" xfId="10736"/>
    <cellStyle name="Normal 3 3 2 2 2 2 3 3 4 2" xfId="10737"/>
    <cellStyle name="Normal 3 3 2 2 2 2 3 3 5" xfId="10738"/>
    <cellStyle name="Normal 3 3 2 2 2 2 3 4" xfId="10739"/>
    <cellStyle name="Normal 3 3 2 2 2 2 3 4 2" xfId="10740"/>
    <cellStyle name="Normal 3 3 2 2 2 2 3 4 2 2" xfId="10741"/>
    <cellStyle name="Normal 3 3 2 2 2 2 3 4 2 2 2" xfId="10742"/>
    <cellStyle name="Normal 3 3 2 2 2 2 3 4 2 3" xfId="10743"/>
    <cellStyle name="Normal 3 3 2 2 2 2 3 4 3" xfId="10744"/>
    <cellStyle name="Normal 3 3 2 2 2 2 3 4 3 2" xfId="10745"/>
    <cellStyle name="Normal 3 3 2 2 2 2 3 4 4" xfId="10746"/>
    <cellStyle name="Normal 3 3 2 2 2 2 3 5" xfId="10747"/>
    <cellStyle name="Normal 3 3 2 2 2 2 3 5 2" xfId="10748"/>
    <cellStyle name="Normal 3 3 2 2 2 2 3 5 2 2" xfId="10749"/>
    <cellStyle name="Normal 3 3 2 2 2 2 3 5 3" xfId="10750"/>
    <cellStyle name="Normal 3 3 2 2 2 2 3 6" xfId="10751"/>
    <cellStyle name="Normal 3 3 2 2 2 2 3 6 2" xfId="10752"/>
    <cellStyle name="Normal 3 3 2 2 2 2 3 7" xfId="10753"/>
    <cellStyle name="Normal 3 3 2 2 2 2 4" xfId="10754"/>
    <cellStyle name="Normal 3 3 2 2 2 2 4 2" xfId="10755"/>
    <cellStyle name="Normal 3 3 2 2 2 2 4 2 2" xfId="10756"/>
    <cellStyle name="Normal 3 3 2 2 2 2 4 2 2 2" xfId="10757"/>
    <cellStyle name="Normal 3 3 2 2 2 2 4 2 2 2 2" xfId="10758"/>
    <cellStyle name="Normal 3 3 2 2 2 2 4 2 2 2 2 2" xfId="10759"/>
    <cellStyle name="Normal 3 3 2 2 2 2 4 2 2 2 3" xfId="10760"/>
    <cellStyle name="Normal 3 3 2 2 2 2 4 2 2 3" xfId="10761"/>
    <cellStyle name="Normal 3 3 2 2 2 2 4 2 2 3 2" xfId="10762"/>
    <cellStyle name="Normal 3 3 2 2 2 2 4 2 2 4" xfId="10763"/>
    <cellStyle name="Normal 3 3 2 2 2 2 4 2 3" xfId="10764"/>
    <cellStyle name="Normal 3 3 2 2 2 2 4 2 3 2" xfId="10765"/>
    <cellStyle name="Normal 3 3 2 2 2 2 4 2 3 2 2" xfId="10766"/>
    <cellStyle name="Normal 3 3 2 2 2 2 4 2 3 3" xfId="10767"/>
    <cellStyle name="Normal 3 3 2 2 2 2 4 2 4" xfId="10768"/>
    <cellStyle name="Normal 3 3 2 2 2 2 4 2 4 2" xfId="10769"/>
    <cellStyle name="Normal 3 3 2 2 2 2 4 2 5" xfId="10770"/>
    <cellStyle name="Normal 3 3 2 2 2 2 4 3" xfId="10771"/>
    <cellStyle name="Normal 3 3 2 2 2 2 4 3 2" xfId="10772"/>
    <cellStyle name="Normal 3 3 2 2 2 2 4 3 2 2" xfId="10773"/>
    <cellStyle name="Normal 3 3 2 2 2 2 4 3 2 2 2" xfId="10774"/>
    <cellStyle name="Normal 3 3 2 2 2 2 4 3 2 3" xfId="10775"/>
    <cellStyle name="Normal 3 3 2 2 2 2 4 3 3" xfId="10776"/>
    <cellStyle name="Normal 3 3 2 2 2 2 4 3 3 2" xfId="10777"/>
    <cellStyle name="Normal 3 3 2 2 2 2 4 3 4" xfId="10778"/>
    <cellStyle name="Normal 3 3 2 2 2 2 4 4" xfId="10779"/>
    <cellStyle name="Normal 3 3 2 2 2 2 4 4 2" xfId="10780"/>
    <cellStyle name="Normal 3 3 2 2 2 2 4 4 2 2" xfId="10781"/>
    <cellStyle name="Normal 3 3 2 2 2 2 4 4 3" xfId="10782"/>
    <cellStyle name="Normal 3 3 2 2 2 2 4 5" xfId="10783"/>
    <cellStyle name="Normal 3 3 2 2 2 2 4 5 2" xfId="10784"/>
    <cellStyle name="Normal 3 3 2 2 2 2 4 6" xfId="10785"/>
    <cellStyle name="Normal 3 3 2 2 2 2 5" xfId="10786"/>
    <cellStyle name="Normal 3 3 2 2 2 2 5 2" xfId="10787"/>
    <cellStyle name="Normal 3 3 2 2 2 2 5 2 2" xfId="10788"/>
    <cellStyle name="Normal 3 3 2 2 2 2 5 2 2 2" xfId="10789"/>
    <cellStyle name="Normal 3 3 2 2 2 2 5 2 2 2 2" xfId="10790"/>
    <cellStyle name="Normal 3 3 2 2 2 2 5 2 2 3" xfId="10791"/>
    <cellStyle name="Normal 3 3 2 2 2 2 5 2 3" xfId="10792"/>
    <cellStyle name="Normal 3 3 2 2 2 2 5 2 3 2" xfId="10793"/>
    <cellStyle name="Normal 3 3 2 2 2 2 5 2 4" xfId="10794"/>
    <cellStyle name="Normal 3 3 2 2 2 2 5 3" xfId="10795"/>
    <cellStyle name="Normal 3 3 2 2 2 2 5 3 2" xfId="10796"/>
    <cellStyle name="Normal 3 3 2 2 2 2 5 3 2 2" xfId="10797"/>
    <cellStyle name="Normal 3 3 2 2 2 2 5 3 3" xfId="10798"/>
    <cellStyle name="Normal 3 3 2 2 2 2 5 4" xfId="10799"/>
    <cellStyle name="Normal 3 3 2 2 2 2 5 4 2" xfId="10800"/>
    <cellStyle name="Normal 3 3 2 2 2 2 5 5" xfId="10801"/>
    <cellStyle name="Normal 3 3 2 2 2 2 6" xfId="10802"/>
    <cellStyle name="Normal 3 3 2 2 2 2 6 2" xfId="10803"/>
    <cellStyle name="Normal 3 3 2 2 2 2 6 2 2" xfId="10804"/>
    <cellStyle name="Normal 3 3 2 2 2 2 6 2 2 2" xfId="10805"/>
    <cellStyle name="Normal 3 3 2 2 2 2 6 2 3" xfId="10806"/>
    <cellStyle name="Normal 3 3 2 2 2 2 6 3" xfId="10807"/>
    <cellStyle name="Normal 3 3 2 2 2 2 6 3 2" xfId="10808"/>
    <cellStyle name="Normal 3 3 2 2 2 2 6 4" xfId="10809"/>
    <cellStyle name="Normal 3 3 2 2 2 2 7" xfId="10810"/>
    <cellStyle name="Normal 3 3 2 2 2 2 7 2" xfId="10811"/>
    <cellStyle name="Normal 3 3 2 2 2 2 7 2 2" xfId="10812"/>
    <cellStyle name="Normal 3 3 2 2 2 2 7 3" xfId="10813"/>
    <cellStyle name="Normal 3 3 2 2 2 2 8" xfId="10814"/>
    <cellStyle name="Normal 3 3 2 2 2 2 8 2" xfId="10815"/>
    <cellStyle name="Normal 3 3 2 2 2 2 9" xfId="10816"/>
    <cellStyle name="Normal 3 3 2 2 2 3" xfId="10817"/>
    <cellStyle name="Normal 3 3 2 2 2 3 2" xfId="10818"/>
    <cellStyle name="Normal 3 3 2 2 2 3 2 2" xfId="10819"/>
    <cellStyle name="Normal 3 3 2 2 2 3 2 2 2" xfId="10820"/>
    <cellStyle name="Normal 3 3 2 2 2 3 2 2 2 2" xfId="10821"/>
    <cellStyle name="Normal 3 3 2 2 2 3 2 2 2 2 2" xfId="10822"/>
    <cellStyle name="Normal 3 3 2 2 2 3 2 2 2 2 2 2" xfId="10823"/>
    <cellStyle name="Normal 3 3 2 2 2 3 2 2 2 2 2 2 2" xfId="10824"/>
    <cellStyle name="Normal 3 3 2 2 2 3 2 2 2 2 2 3" xfId="10825"/>
    <cellStyle name="Normal 3 3 2 2 2 3 2 2 2 2 3" xfId="10826"/>
    <cellStyle name="Normal 3 3 2 2 2 3 2 2 2 2 3 2" xfId="10827"/>
    <cellStyle name="Normal 3 3 2 2 2 3 2 2 2 2 4" xfId="10828"/>
    <cellStyle name="Normal 3 3 2 2 2 3 2 2 2 3" xfId="10829"/>
    <cellStyle name="Normal 3 3 2 2 2 3 2 2 2 3 2" xfId="10830"/>
    <cellStyle name="Normal 3 3 2 2 2 3 2 2 2 3 2 2" xfId="10831"/>
    <cellStyle name="Normal 3 3 2 2 2 3 2 2 2 3 3" xfId="10832"/>
    <cellStyle name="Normal 3 3 2 2 2 3 2 2 2 4" xfId="10833"/>
    <cellStyle name="Normal 3 3 2 2 2 3 2 2 2 4 2" xfId="10834"/>
    <cellStyle name="Normal 3 3 2 2 2 3 2 2 2 5" xfId="10835"/>
    <cellStyle name="Normal 3 3 2 2 2 3 2 2 3" xfId="10836"/>
    <cellStyle name="Normal 3 3 2 2 2 3 2 2 3 2" xfId="10837"/>
    <cellStyle name="Normal 3 3 2 2 2 3 2 2 3 2 2" xfId="10838"/>
    <cellStyle name="Normal 3 3 2 2 2 3 2 2 3 2 2 2" xfId="10839"/>
    <cellStyle name="Normal 3 3 2 2 2 3 2 2 3 2 3" xfId="10840"/>
    <cellStyle name="Normal 3 3 2 2 2 3 2 2 3 3" xfId="10841"/>
    <cellStyle name="Normal 3 3 2 2 2 3 2 2 3 3 2" xfId="10842"/>
    <cellStyle name="Normal 3 3 2 2 2 3 2 2 3 4" xfId="10843"/>
    <cellStyle name="Normal 3 3 2 2 2 3 2 2 4" xfId="10844"/>
    <cellStyle name="Normal 3 3 2 2 2 3 2 2 4 2" xfId="10845"/>
    <cellStyle name="Normal 3 3 2 2 2 3 2 2 4 2 2" xfId="10846"/>
    <cellStyle name="Normal 3 3 2 2 2 3 2 2 4 3" xfId="10847"/>
    <cellStyle name="Normal 3 3 2 2 2 3 2 2 5" xfId="10848"/>
    <cellStyle name="Normal 3 3 2 2 2 3 2 2 5 2" xfId="10849"/>
    <cellStyle name="Normal 3 3 2 2 2 3 2 2 6" xfId="10850"/>
    <cellStyle name="Normal 3 3 2 2 2 3 2 3" xfId="10851"/>
    <cellStyle name="Normal 3 3 2 2 2 3 2 3 2" xfId="10852"/>
    <cellStyle name="Normal 3 3 2 2 2 3 2 3 2 2" xfId="10853"/>
    <cellStyle name="Normal 3 3 2 2 2 3 2 3 2 2 2" xfId="10854"/>
    <cellStyle name="Normal 3 3 2 2 2 3 2 3 2 2 2 2" xfId="10855"/>
    <cellStyle name="Normal 3 3 2 2 2 3 2 3 2 2 3" xfId="10856"/>
    <cellStyle name="Normal 3 3 2 2 2 3 2 3 2 3" xfId="10857"/>
    <cellStyle name="Normal 3 3 2 2 2 3 2 3 2 3 2" xfId="10858"/>
    <cellStyle name="Normal 3 3 2 2 2 3 2 3 2 4" xfId="10859"/>
    <cellStyle name="Normal 3 3 2 2 2 3 2 3 3" xfId="10860"/>
    <cellStyle name="Normal 3 3 2 2 2 3 2 3 3 2" xfId="10861"/>
    <cellStyle name="Normal 3 3 2 2 2 3 2 3 3 2 2" xfId="10862"/>
    <cellStyle name="Normal 3 3 2 2 2 3 2 3 3 3" xfId="10863"/>
    <cellStyle name="Normal 3 3 2 2 2 3 2 3 4" xfId="10864"/>
    <cellStyle name="Normal 3 3 2 2 2 3 2 3 4 2" xfId="10865"/>
    <cellStyle name="Normal 3 3 2 2 2 3 2 3 5" xfId="10866"/>
    <cellStyle name="Normal 3 3 2 2 2 3 2 4" xfId="10867"/>
    <cellStyle name="Normal 3 3 2 2 2 3 2 4 2" xfId="10868"/>
    <cellStyle name="Normal 3 3 2 2 2 3 2 4 2 2" xfId="10869"/>
    <cellStyle name="Normal 3 3 2 2 2 3 2 4 2 2 2" xfId="10870"/>
    <cellStyle name="Normal 3 3 2 2 2 3 2 4 2 3" xfId="10871"/>
    <cellStyle name="Normal 3 3 2 2 2 3 2 4 3" xfId="10872"/>
    <cellStyle name="Normal 3 3 2 2 2 3 2 4 3 2" xfId="10873"/>
    <cellStyle name="Normal 3 3 2 2 2 3 2 4 4" xfId="10874"/>
    <cellStyle name="Normal 3 3 2 2 2 3 2 5" xfId="10875"/>
    <cellStyle name="Normal 3 3 2 2 2 3 2 5 2" xfId="10876"/>
    <cellStyle name="Normal 3 3 2 2 2 3 2 5 2 2" xfId="10877"/>
    <cellStyle name="Normal 3 3 2 2 2 3 2 5 3" xfId="10878"/>
    <cellStyle name="Normal 3 3 2 2 2 3 2 6" xfId="10879"/>
    <cellStyle name="Normal 3 3 2 2 2 3 2 6 2" xfId="10880"/>
    <cellStyle name="Normal 3 3 2 2 2 3 2 7" xfId="10881"/>
    <cellStyle name="Normal 3 3 2 2 2 3 3" xfId="10882"/>
    <cellStyle name="Normal 3 3 2 2 2 3 3 2" xfId="10883"/>
    <cellStyle name="Normal 3 3 2 2 2 3 3 2 2" xfId="10884"/>
    <cellStyle name="Normal 3 3 2 2 2 3 3 2 2 2" xfId="10885"/>
    <cellStyle name="Normal 3 3 2 2 2 3 3 2 2 2 2" xfId="10886"/>
    <cellStyle name="Normal 3 3 2 2 2 3 3 2 2 2 2 2" xfId="10887"/>
    <cellStyle name="Normal 3 3 2 2 2 3 3 2 2 2 3" xfId="10888"/>
    <cellStyle name="Normal 3 3 2 2 2 3 3 2 2 3" xfId="10889"/>
    <cellStyle name="Normal 3 3 2 2 2 3 3 2 2 3 2" xfId="10890"/>
    <cellStyle name="Normal 3 3 2 2 2 3 3 2 2 4" xfId="10891"/>
    <cellStyle name="Normal 3 3 2 2 2 3 3 2 3" xfId="10892"/>
    <cellStyle name="Normal 3 3 2 2 2 3 3 2 3 2" xfId="10893"/>
    <cellStyle name="Normal 3 3 2 2 2 3 3 2 3 2 2" xfId="10894"/>
    <cellStyle name="Normal 3 3 2 2 2 3 3 2 3 3" xfId="10895"/>
    <cellStyle name="Normal 3 3 2 2 2 3 3 2 4" xfId="10896"/>
    <cellStyle name="Normal 3 3 2 2 2 3 3 2 4 2" xfId="10897"/>
    <cellStyle name="Normal 3 3 2 2 2 3 3 2 5" xfId="10898"/>
    <cellStyle name="Normal 3 3 2 2 2 3 3 3" xfId="10899"/>
    <cellStyle name="Normal 3 3 2 2 2 3 3 3 2" xfId="10900"/>
    <cellStyle name="Normal 3 3 2 2 2 3 3 3 2 2" xfId="10901"/>
    <cellStyle name="Normal 3 3 2 2 2 3 3 3 2 2 2" xfId="10902"/>
    <cellStyle name="Normal 3 3 2 2 2 3 3 3 2 3" xfId="10903"/>
    <cellStyle name="Normal 3 3 2 2 2 3 3 3 3" xfId="10904"/>
    <cellStyle name="Normal 3 3 2 2 2 3 3 3 3 2" xfId="10905"/>
    <cellStyle name="Normal 3 3 2 2 2 3 3 3 4" xfId="10906"/>
    <cellStyle name="Normal 3 3 2 2 2 3 3 4" xfId="10907"/>
    <cellStyle name="Normal 3 3 2 2 2 3 3 4 2" xfId="10908"/>
    <cellStyle name="Normal 3 3 2 2 2 3 3 4 2 2" xfId="10909"/>
    <cellStyle name="Normal 3 3 2 2 2 3 3 4 3" xfId="10910"/>
    <cellStyle name="Normal 3 3 2 2 2 3 3 5" xfId="10911"/>
    <cellStyle name="Normal 3 3 2 2 2 3 3 5 2" xfId="10912"/>
    <cellStyle name="Normal 3 3 2 2 2 3 3 6" xfId="10913"/>
    <cellStyle name="Normal 3 3 2 2 2 3 4" xfId="10914"/>
    <cellStyle name="Normal 3 3 2 2 2 3 4 2" xfId="10915"/>
    <cellStyle name="Normal 3 3 2 2 2 3 4 2 2" xfId="10916"/>
    <cellStyle name="Normal 3 3 2 2 2 3 4 2 2 2" xfId="10917"/>
    <cellStyle name="Normal 3 3 2 2 2 3 4 2 2 2 2" xfId="10918"/>
    <cellStyle name="Normal 3 3 2 2 2 3 4 2 2 3" xfId="10919"/>
    <cellStyle name="Normal 3 3 2 2 2 3 4 2 3" xfId="10920"/>
    <cellStyle name="Normal 3 3 2 2 2 3 4 2 3 2" xfId="10921"/>
    <cellStyle name="Normal 3 3 2 2 2 3 4 2 4" xfId="10922"/>
    <cellStyle name="Normal 3 3 2 2 2 3 4 3" xfId="10923"/>
    <cellStyle name="Normal 3 3 2 2 2 3 4 3 2" xfId="10924"/>
    <cellStyle name="Normal 3 3 2 2 2 3 4 3 2 2" xfId="10925"/>
    <cellStyle name="Normal 3 3 2 2 2 3 4 3 3" xfId="10926"/>
    <cellStyle name="Normal 3 3 2 2 2 3 4 4" xfId="10927"/>
    <cellStyle name="Normal 3 3 2 2 2 3 4 4 2" xfId="10928"/>
    <cellStyle name="Normal 3 3 2 2 2 3 4 5" xfId="10929"/>
    <cellStyle name="Normal 3 3 2 2 2 3 5" xfId="10930"/>
    <cellStyle name="Normal 3 3 2 2 2 3 5 2" xfId="10931"/>
    <cellStyle name="Normal 3 3 2 2 2 3 5 2 2" xfId="10932"/>
    <cellStyle name="Normal 3 3 2 2 2 3 5 2 2 2" xfId="10933"/>
    <cellStyle name="Normal 3 3 2 2 2 3 5 2 3" xfId="10934"/>
    <cellStyle name="Normal 3 3 2 2 2 3 5 3" xfId="10935"/>
    <cellStyle name="Normal 3 3 2 2 2 3 5 3 2" xfId="10936"/>
    <cellStyle name="Normal 3 3 2 2 2 3 5 4" xfId="10937"/>
    <cellStyle name="Normal 3 3 2 2 2 3 6" xfId="10938"/>
    <cellStyle name="Normal 3 3 2 2 2 3 6 2" xfId="10939"/>
    <cellStyle name="Normal 3 3 2 2 2 3 6 2 2" xfId="10940"/>
    <cellStyle name="Normal 3 3 2 2 2 3 6 3" xfId="10941"/>
    <cellStyle name="Normal 3 3 2 2 2 3 7" xfId="10942"/>
    <cellStyle name="Normal 3 3 2 2 2 3 7 2" xfId="10943"/>
    <cellStyle name="Normal 3 3 2 2 2 3 8" xfId="10944"/>
    <cellStyle name="Normal 3 3 2 2 2 4" xfId="10945"/>
    <cellStyle name="Normal 3 3 2 2 2 4 2" xfId="10946"/>
    <cellStyle name="Normal 3 3 2 2 2 4 2 2" xfId="10947"/>
    <cellStyle name="Normal 3 3 2 2 2 4 2 2 2" xfId="10948"/>
    <cellStyle name="Normal 3 3 2 2 2 4 2 2 2 2" xfId="10949"/>
    <cellStyle name="Normal 3 3 2 2 2 4 2 2 2 2 2" xfId="10950"/>
    <cellStyle name="Normal 3 3 2 2 2 4 2 2 2 2 2 2" xfId="10951"/>
    <cellStyle name="Normal 3 3 2 2 2 4 2 2 2 2 3" xfId="10952"/>
    <cellStyle name="Normal 3 3 2 2 2 4 2 2 2 3" xfId="10953"/>
    <cellStyle name="Normal 3 3 2 2 2 4 2 2 2 3 2" xfId="10954"/>
    <cellStyle name="Normal 3 3 2 2 2 4 2 2 2 4" xfId="10955"/>
    <cellStyle name="Normal 3 3 2 2 2 4 2 2 3" xfId="10956"/>
    <cellStyle name="Normal 3 3 2 2 2 4 2 2 3 2" xfId="10957"/>
    <cellStyle name="Normal 3 3 2 2 2 4 2 2 3 2 2" xfId="10958"/>
    <cellStyle name="Normal 3 3 2 2 2 4 2 2 3 3" xfId="10959"/>
    <cellStyle name="Normal 3 3 2 2 2 4 2 2 4" xfId="10960"/>
    <cellStyle name="Normal 3 3 2 2 2 4 2 2 4 2" xfId="10961"/>
    <cellStyle name="Normal 3 3 2 2 2 4 2 2 5" xfId="10962"/>
    <cellStyle name="Normal 3 3 2 2 2 4 2 3" xfId="10963"/>
    <cellStyle name="Normal 3 3 2 2 2 4 2 3 2" xfId="10964"/>
    <cellStyle name="Normal 3 3 2 2 2 4 2 3 2 2" xfId="10965"/>
    <cellStyle name="Normal 3 3 2 2 2 4 2 3 2 2 2" xfId="10966"/>
    <cellStyle name="Normal 3 3 2 2 2 4 2 3 2 3" xfId="10967"/>
    <cellStyle name="Normal 3 3 2 2 2 4 2 3 3" xfId="10968"/>
    <cellStyle name="Normal 3 3 2 2 2 4 2 3 3 2" xfId="10969"/>
    <cellStyle name="Normal 3 3 2 2 2 4 2 3 4" xfId="10970"/>
    <cellStyle name="Normal 3 3 2 2 2 4 2 4" xfId="10971"/>
    <cellStyle name="Normal 3 3 2 2 2 4 2 4 2" xfId="10972"/>
    <cellStyle name="Normal 3 3 2 2 2 4 2 4 2 2" xfId="10973"/>
    <cellStyle name="Normal 3 3 2 2 2 4 2 4 3" xfId="10974"/>
    <cellStyle name="Normal 3 3 2 2 2 4 2 5" xfId="10975"/>
    <cellStyle name="Normal 3 3 2 2 2 4 2 5 2" xfId="10976"/>
    <cellStyle name="Normal 3 3 2 2 2 4 2 6" xfId="10977"/>
    <cellStyle name="Normal 3 3 2 2 2 4 3" xfId="10978"/>
    <cellStyle name="Normal 3 3 2 2 2 4 3 2" xfId="10979"/>
    <cellStyle name="Normal 3 3 2 2 2 4 3 2 2" xfId="10980"/>
    <cellStyle name="Normal 3 3 2 2 2 4 3 2 2 2" xfId="10981"/>
    <cellStyle name="Normal 3 3 2 2 2 4 3 2 2 2 2" xfId="10982"/>
    <cellStyle name="Normal 3 3 2 2 2 4 3 2 2 3" xfId="10983"/>
    <cellStyle name="Normal 3 3 2 2 2 4 3 2 3" xfId="10984"/>
    <cellStyle name="Normal 3 3 2 2 2 4 3 2 3 2" xfId="10985"/>
    <cellStyle name="Normal 3 3 2 2 2 4 3 2 4" xfId="10986"/>
    <cellStyle name="Normal 3 3 2 2 2 4 3 3" xfId="10987"/>
    <cellStyle name="Normal 3 3 2 2 2 4 3 3 2" xfId="10988"/>
    <cellStyle name="Normal 3 3 2 2 2 4 3 3 2 2" xfId="10989"/>
    <cellStyle name="Normal 3 3 2 2 2 4 3 3 3" xfId="10990"/>
    <cellStyle name="Normal 3 3 2 2 2 4 3 4" xfId="10991"/>
    <cellStyle name="Normal 3 3 2 2 2 4 3 4 2" xfId="10992"/>
    <cellStyle name="Normal 3 3 2 2 2 4 3 5" xfId="10993"/>
    <cellStyle name="Normal 3 3 2 2 2 4 4" xfId="10994"/>
    <cellStyle name="Normal 3 3 2 2 2 4 4 2" xfId="10995"/>
    <cellStyle name="Normal 3 3 2 2 2 4 4 2 2" xfId="10996"/>
    <cellStyle name="Normal 3 3 2 2 2 4 4 2 2 2" xfId="10997"/>
    <cellStyle name="Normal 3 3 2 2 2 4 4 2 3" xfId="10998"/>
    <cellStyle name="Normal 3 3 2 2 2 4 4 3" xfId="10999"/>
    <cellStyle name="Normal 3 3 2 2 2 4 4 3 2" xfId="11000"/>
    <cellStyle name="Normal 3 3 2 2 2 4 4 4" xfId="11001"/>
    <cellStyle name="Normal 3 3 2 2 2 4 5" xfId="11002"/>
    <cellStyle name="Normal 3 3 2 2 2 4 5 2" xfId="11003"/>
    <cellStyle name="Normal 3 3 2 2 2 4 5 2 2" xfId="11004"/>
    <cellStyle name="Normal 3 3 2 2 2 4 5 3" xfId="11005"/>
    <cellStyle name="Normal 3 3 2 2 2 4 6" xfId="11006"/>
    <cellStyle name="Normal 3 3 2 2 2 4 6 2" xfId="11007"/>
    <cellStyle name="Normal 3 3 2 2 2 4 7" xfId="11008"/>
    <cellStyle name="Normal 3 3 2 2 2 5" xfId="11009"/>
    <cellStyle name="Normal 3 3 2 2 2 5 2" xfId="11010"/>
    <cellStyle name="Normal 3 3 2 2 2 5 2 2" xfId="11011"/>
    <cellStyle name="Normal 3 3 2 2 2 5 2 2 2" xfId="11012"/>
    <cellStyle name="Normal 3 3 2 2 2 5 2 2 2 2" xfId="11013"/>
    <cellStyle name="Normal 3 3 2 2 2 5 2 2 2 2 2" xfId="11014"/>
    <cellStyle name="Normal 3 3 2 2 2 5 2 2 2 3" xfId="11015"/>
    <cellStyle name="Normal 3 3 2 2 2 5 2 2 3" xfId="11016"/>
    <cellStyle name="Normal 3 3 2 2 2 5 2 2 3 2" xfId="11017"/>
    <cellStyle name="Normal 3 3 2 2 2 5 2 2 4" xfId="11018"/>
    <cellStyle name="Normal 3 3 2 2 2 5 2 3" xfId="11019"/>
    <cellStyle name="Normal 3 3 2 2 2 5 2 3 2" xfId="11020"/>
    <cellStyle name="Normal 3 3 2 2 2 5 2 3 2 2" xfId="11021"/>
    <cellStyle name="Normal 3 3 2 2 2 5 2 3 3" xfId="11022"/>
    <cellStyle name="Normal 3 3 2 2 2 5 2 4" xfId="11023"/>
    <cellStyle name="Normal 3 3 2 2 2 5 2 4 2" xfId="11024"/>
    <cellStyle name="Normal 3 3 2 2 2 5 2 5" xfId="11025"/>
    <cellStyle name="Normal 3 3 2 2 2 5 3" xfId="11026"/>
    <cellStyle name="Normal 3 3 2 2 2 5 3 2" xfId="11027"/>
    <cellStyle name="Normal 3 3 2 2 2 5 3 2 2" xfId="11028"/>
    <cellStyle name="Normal 3 3 2 2 2 5 3 2 2 2" xfId="11029"/>
    <cellStyle name="Normal 3 3 2 2 2 5 3 2 3" xfId="11030"/>
    <cellStyle name="Normal 3 3 2 2 2 5 3 3" xfId="11031"/>
    <cellStyle name="Normal 3 3 2 2 2 5 3 3 2" xfId="11032"/>
    <cellStyle name="Normal 3 3 2 2 2 5 3 4" xfId="11033"/>
    <cellStyle name="Normal 3 3 2 2 2 5 4" xfId="11034"/>
    <cellStyle name="Normal 3 3 2 2 2 5 4 2" xfId="11035"/>
    <cellStyle name="Normal 3 3 2 2 2 5 4 2 2" xfId="11036"/>
    <cellStyle name="Normal 3 3 2 2 2 5 4 3" xfId="11037"/>
    <cellStyle name="Normal 3 3 2 2 2 5 5" xfId="11038"/>
    <cellStyle name="Normal 3 3 2 2 2 5 5 2" xfId="11039"/>
    <cellStyle name="Normal 3 3 2 2 2 5 6" xfId="11040"/>
    <cellStyle name="Normal 3 3 2 2 2 6" xfId="11041"/>
    <cellStyle name="Normal 3 3 2 2 2 6 2" xfId="11042"/>
    <cellStyle name="Normal 3 3 2 2 2 6 2 2" xfId="11043"/>
    <cellStyle name="Normal 3 3 2 2 2 6 2 2 2" xfId="11044"/>
    <cellStyle name="Normal 3 3 2 2 2 6 2 2 2 2" xfId="11045"/>
    <cellStyle name="Normal 3 3 2 2 2 6 2 2 3" xfId="11046"/>
    <cellStyle name="Normal 3 3 2 2 2 6 2 3" xfId="11047"/>
    <cellStyle name="Normal 3 3 2 2 2 6 2 3 2" xfId="11048"/>
    <cellStyle name="Normal 3 3 2 2 2 6 2 4" xfId="11049"/>
    <cellStyle name="Normal 3 3 2 2 2 6 3" xfId="11050"/>
    <cellStyle name="Normal 3 3 2 2 2 6 3 2" xfId="11051"/>
    <cellStyle name="Normal 3 3 2 2 2 6 3 2 2" xfId="11052"/>
    <cellStyle name="Normal 3 3 2 2 2 6 3 3" xfId="11053"/>
    <cellStyle name="Normal 3 3 2 2 2 6 4" xfId="11054"/>
    <cellStyle name="Normal 3 3 2 2 2 6 4 2" xfId="11055"/>
    <cellStyle name="Normal 3 3 2 2 2 6 5" xfId="11056"/>
    <cellStyle name="Normal 3 3 2 2 2 7" xfId="11057"/>
    <cellStyle name="Normal 3 3 2 2 2 7 2" xfId="11058"/>
    <cellStyle name="Normal 3 3 2 2 2 7 2 2" xfId="11059"/>
    <cellStyle name="Normal 3 3 2 2 2 7 2 2 2" xfId="11060"/>
    <cellStyle name="Normal 3 3 2 2 2 7 2 3" xfId="11061"/>
    <cellStyle name="Normal 3 3 2 2 2 7 3" xfId="11062"/>
    <cellStyle name="Normal 3 3 2 2 2 7 3 2" xfId="11063"/>
    <cellStyle name="Normal 3 3 2 2 2 7 4" xfId="11064"/>
    <cellStyle name="Normal 3 3 2 2 2 8" xfId="11065"/>
    <cellStyle name="Normal 3 3 2 2 2 8 2" xfId="11066"/>
    <cellStyle name="Normal 3 3 2 2 2 8 2 2" xfId="11067"/>
    <cellStyle name="Normal 3 3 2 2 2 8 3" xfId="11068"/>
    <cellStyle name="Normal 3 3 2 2 2 9" xfId="11069"/>
    <cellStyle name="Normal 3 3 2 2 2 9 2" xfId="11070"/>
    <cellStyle name="Normal 3 3 2 2 3" xfId="11071"/>
    <cellStyle name="Normal 3 3 2 2 3 2" xfId="11072"/>
    <cellStyle name="Normal 3 3 2 2 3 2 2" xfId="11073"/>
    <cellStyle name="Normal 3 3 2 2 3 2 2 2" xfId="11074"/>
    <cellStyle name="Normal 3 3 2 2 3 2 2 2 2" xfId="11075"/>
    <cellStyle name="Normal 3 3 2 2 3 2 2 2 2 2" xfId="11076"/>
    <cellStyle name="Normal 3 3 2 2 3 2 2 2 2 2 2" xfId="11077"/>
    <cellStyle name="Normal 3 3 2 2 3 2 2 2 2 2 2 2" xfId="11078"/>
    <cellStyle name="Normal 3 3 2 2 3 2 2 2 2 2 2 2 2" xfId="11079"/>
    <cellStyle name="Normal 3 3 2 2 3 2 2 2 2 2 2 3" xfId="11080"/>
    <cellStyle name="Normal 3 3 2 2 3 2 2 2 2 2 3" xfId="11081"/>
    <cellStyle name="Normal 3 3 2 2 3 2 2 2 2 2 3 2" xfId="11082"/>
    <cellStyle name="Normal 3 3 2 2 3 2 2 2 2 2 4" xfId="11083"/>
    <cellStyle name="Normal 3 3 2 2 3 2 2 2 2 3" xfId="11084"/>
    <cellStyle name="Normal 3 3 2 2 3 2 2 2 2 3 2" xfId="11085"/>
    <cellStyle name="Normal 3 3 2 2 3 2 2 2 2 3 2 2" xfId="11086"/>
    <cellStyle name="Normal 3 3 2 2 3 2 2 2 2 3 3" xfId="11087"/>
    <cellStyle name="Normal 3 3 2 2 3 2 2 2 2 4" xfId="11088"/>
    <cellStyle name="Normal 3 3 2 2 3 2 2 2 2 4 2" xfId="11089"/>
    <cellStyle name="Normal 3 3 2 2 3 2 2 2 2 5" xfId="11090"/>
    <cellStyle name="Normal 3 3 2 2 3 2 2 2 3" xfId="11091"/>
    <cellStyle name="Normal 3 3 2 2 3 2 2 2 3 2" xfId="11092"/>
    <cellStyle name="Normal 3 3 2 2 3 2 2 2 3 2 2" xfId="11093"/>
    <cellStyle name="Normal 3 3 2 2 3 2 2 2 3 2 2 2" xfId="11094"/>
    <cellStyle name="Normal 3 3 2 2 3 2 2 2 3 2 3" xfId="11095"/>
    <cellStyle name="Normal 3 3 2 2 3 2 2 2 3 3" xfId="11096"/>
    <cellStyle name="Normal 3 3 2 2 3 2 2 2 3 3 2" xfId="11097"/>
    <cellStyle name="Normal 3 3 2 2 3 2 2 2 3 4" xfId="11098"/>
    <cellStyle name="Normal 3 3 2 2 3 2 2 2 4" xfId="11099"/>
    <cellStyle name="Normal 3 3 2 2 3 2 2 2 4 2" xfId="11100"/>
    <cellStyle name="Normal 3 3 2 2 3 2 2 2 4 2 2" xfId="11101"/>
    <cellStyle name="Normal 3 3 2 2 3 2 2 2 4 3" xfId="11102"/>
    <cellStyle name="Normal 3 3 2 2 3 2 2 2 5" xfId="11103"/>
    <cellStyle name="Normal 3 3 2 2 3 2 2 2 5 2" xfId="11104"/>
    <cellStyle name="Normal 3 3 2 2 3 2 2 2 6" xfId="11105"/>
    <cellStyle name="Normal 3 3 2 2 3 2 2 3" xfId="11106"/>
    <cellStyle name="Normal 3 3 2 2 3 2 2 3 2" xfId="11107"/>
    <cellStyle name="Normal 3 3 2 2 3 2 2 3 2 2" xfId="11108"/>
    <cellStyle name="Normal 3 3 2 2 3 2 2 3 2 2 2" xfId="11109"/>
    <cellStyle name="Normal 3 3 2 2 3 2 2 3 2 2 2 2" xfId="11110"/>
    <cellStyle name="Normal 3 3 2 2 3 2 2 3 2 2 3" xfId="11111"/>
    <cellStyle name="Normal 3 3 2 2 3 2 2 3 2 3" xfId="11112"/>
    <cellStyle name="Normal 3 3 2 2 3 2 2 3 2 3 2" xfId="11113"/>
    <cellStyle name="Normal 3 3 2 2 3 2 2 3 2 4" xfId="11114"/>
    <cellStyle name="Normal 3 3 2 2 3 2 2 3 3" xfId="11115"/>
    <cellStyle name="Normal 3 3 2 2 3 2 2 3 3 2" xfId="11116"/>
    <cellStyle name="Normal 3 3 2 2 3 2 2 3 3 2 2" xfId="11117"/>
    <cellStyle name="Normal 3 3 2 2 3 2 2 3 3 3" xfId="11118"/>
    <cellStyle name="Normal 3 3 2 2 3 2 2 3 4" xfId="11119"/>
    <cellStyle name="Normal 3 3 2 2 3 2 2 3 4 2" xfId="11120"/>
    <cellStyle name="Normal 3 3 2 2 3 2 2 3 5" xfId="11121"/>
    <cellStyle name="Normal 3 3 2 2 3 2 2 4" xfId="11122"/>
    <cellStyle name="Normal 3 3 2 2 3 2 2 4 2" xfId="11123"/>
    <cellStyle name="Normal 3 3 2 2 3 2 2 4 2 2" xfId="11124"/>
    <cellStyle name="Normal 3 3 2 2 3 2 2 4 2 2 2" xfId="11125"/>
    <cellStyle name="Normal 3 3 2 2 3 2 2 4 2 3" xfId="11126"/>
    <cellStyle name="Normal 3 3 2 2 3 2 2 4 3" xfId="11127"/>
    <cellStyle name="Normal 3 3 2 2 3 2 2 4 3 2" xfId="11128"/>
    <cellStyle name="Normal 3 3 2 2 3 2 2 4 4" xfId="11129"/>
    <cellStyle name="Normal 3 3 2 2 3 2 2 5" xfId="11130"/>
    <cellStyle name="Normal 3 3 2 2 3 2 2 5 2" xfId="11131"/>
    <cellStyle name="Normal 3 3 2 2 3 2 2 5 2 2" xfId="11132"/>
    <cellStyle name="Normal 3 3 2 2 3 2 2 5 3" xfId="11133"/>
    <cellStyle name="Normal 3 3 2 2 3 2 2 6" xfId="11134"/>
    <cellStyle name="Normal 3 3 2 2 3 2 2 6 2" xfId="11135"/>
    <cellStyle name="Normal 3 3 2 2 3 2 2 7" xfId="11136"/>
    <cellStyle name="Normal 3 3 2 2 3 2 3" xfId="11137"/>
    <cellStyle name="Normal 3 3 2 2 3 2 3 2" xfId="11138"/>
    <cellStyle name="Normal 3 3 2 2 3 2 3 2 2" xfId="11139"/>
    <cellStyle name="Normal 3 3 2 2 3 2 3 2 2 2" xfId="11140"/>
    <cellStyle name="Normal 3 3 2 2 3 2 3 2 2 2 2" xfId="11141"/>
    <cellStyle name="Normal 3 3 2 2 3 2 3 2 2 2 2 2" xfId="11142"/>
    <cellStyle name="Normal 3 3 2 2 3 2 3 2 2 2 3" xfId="11143"/>
    <cellStyle name="Normal 3 3 2 2 3 2 3 2 2 3" xfId="11144"/>
    <cellStyle name="Normal 3 3 2 2 3 2 3 2 2 3 2" xfId="11145"/>
    <cellStyle name="Normal 3 3 2 2 3 2 3 2 2 4" xfId="11146"/>
    <cellStyle name="Normal 3 3 2 2 3 2 3 2 3" xfId="11147"/>
    <cellStyle name="Normal 3 3 2 2 3 2 3 2 3 2" xfId="11148"/>
    <cellStyle name="Normal 3 3 2 2 3 2 3 2 3 2 2" xfId="11149"/>
    <cellStyle name="Normal 3 3 2 2 3 2 3 2 3 3" xfId="11150"/>
    <cellStyle name="Normal 3 3 2 2 3 2 3 2 4" xfId="11151"/>
    <cellStyle name="Normal 3 3 2 2 3 2 3 2 4 2" xfId="11152"/>
    <cellStyle name="Normal 3 3 2 2 3 2 3 2 5" xfId="11153"/>
    <cellStyle name="Normal 3 3 2 2 3 2 3 3" xfId="11154"/>
    <cellStyle name="Normal 3 3 2 2 3 2 3 3 2" xfId="11155"/>
    <cellStyle name="Normal 3 3 2 2 3 2 3 3 2 2" xfId="11156"/>
    <cellStyle name="Normal 3 3 2 2 3 2 3 3 2 2 2" xfId="11157"/>
    <cellStyle name="Normal 3 3 2 2 3 2 3 3 2 3" xfId="11158"/>
    <cellStyle name="Normal 3 3 2 2 3 2 3 3 3" xfId="11159"/>
    <cellStyle name="Normal 3 3 2 2 3 2 3 3 3 2" xfId="11160"/>
    <cellStyle name="Normal 3 3 2 2 3 2 3 3 4" xfId="11161"/>
    <cellStyle name="Normal 3 3 2 2 3 2 3 4" xfId="11162"/>
    <cellStyle name="Normal 3 3 2 2 3 2 3 4 2" xfId="11163"/>
    <cellStyle name="Normal 3 3 2 2 3 2 3 4 2 2" xfId="11164"/>
    <cellStyle name="Normal 3 3 2 2 3 2 3 4 3" xfId="11165"/>
    <cellStyle name="Normal 3 3 2 2 3 2 3 5" xfId="11166"/>
    <cellStyle name="Normal 3 3 2 2 3 2 3 5 2" xfId="11167"/>
    <cellStyle name="Normal 3 3 2 2 3 2 3 6" xfId="11168"/>
    <cellStyle name="Normal 3 3 2 2 3 2 4" xfId="11169"/>
    <cellStyle name="Normal 3 3 2 2 3 2 4 2" xfId="11170"/>
    <cellStyle name="Normal 3 3 2 2 3 2 4 2 2" xfId="11171"/>
    <cellStyle name="Normal 3 3 2 2 3 2 4 2 2 2" xfId="11172"/>
    <cellStyle name="Normal 3 3 2 2 3 2 4 2 2 2 2" xfId="11173"/>
    <cellStyle name="Normal 3 3 2 2 3 2 4 2 2 3" xfId="11174"/>
    <cellStyle name="Normal 3 3 2 2 3 2 4 2 3" xfId="11175"/>
    <cellStyle name="Normal 3 3 2 2 3 2 4 2 3 2" xfId="11176"/>
    <cellStyle name="Normal 3 3 2 2 3 2 4 2 4" xfId="11177"/>
    <cellStyle name="Normal 3 3 2 2 3 2 4 3" xfId="11178"/>
    <cellStyle name="Normal 3 3 2 2 3 2 4 3 2" xfId="11179"/>
    <cellStyle name="Normal 3 3 2 2 3 2 4 3 2 2" xfId="11180"/>
    <cellStyle name="Normal 3 3 2 2 3 2 4 3 3" xfId="11181"/>
    <cellStyle name="Normal 3 3 2 2 3 2 4 4" xfId="11182"/>
    <cellStyle name="Normal 3 3 2 2 3 2 4 4 2" xfId="11183"/>
    <cellStyle name="Normal 3 3 2 2 3 2 4 5" xfId="11184"/>
    <cellStyle name="Normal 3 3 2 2 3 2 5" xfId="11185"/>
    <cellStyle name="Normal 3 3 2 2 3 2 5 2" xfId="11186"/>
    <cellStyle name="Normal 3 3 2 2 3 2 5 2 2" xfId="11187"/>
    <cellStyle name="Normal 3 3 2 2 3 2 5 2 2 2" xfId="11188"/>
    <cellStyle name="Normal 3 3 2 2 3 2 5 2 3" xfId="11189"/>
    <cellStyle name="Normal 3 3 2 2 3 2 5 3" xfId="11190"/>
    <cellStyle name="Normal 3 3 2 2 3 2 5 3 2" xfId="11191"/>
    <cellStyle name="Normal 3 3 2 2 3 2 5 4" xfId="11192"/>
    <cellStyle name="Normal 3 3 2 2 3 2 6" xfId="11193"/>
    <cellStyle name="Normal 3 3 2 2 3 2 6 2" xfId="11194"/>
    <cellStyle name="Normal 3 3 2 2 3 2 6 2 2" xfId="11195"/>
    <cellStyle name="Normal 3 3 2 2 3 2 6 3" xfId="11196"/>
    <cellStyle name="Normal 3 3 2 2 3 2 7" xfId="11197"/>
    <cellStyle name="Normal 3 3 2 2 3 2 7 2" xfId="11198"/>
    <cellStyle name="Normal 3 3 2 2 3 2 8" xfId="11199"/>
    <cellStyle name="Normal 3 3 2 2 3 3" xfId="11200"/>
    <cellStyle name="Normal 3 3 2 2 3 3 2" xfId="11201"/>
    <cellStyle name="Normal 3 3 2 2 3 3 2 2" xfId="11202"/>
    <cellStyle name="Normal 3 3 2 2 3 3 2 2 2" xfId="11203"/>
    <cellStyle name="Normal 3 3 2 2 3 3 2 2 2 2" xfId="11204"/>
    <cellStyle name="Normal 3 3 2 2 3 3 2 2 2 2 2" xfId="11205"/>
    <cellStyle name="Normal 3 3 2 2 3 3 2 2 2 2 2 2" xfId="11206"/>
    <cellStyle name="Normal 3 3 2 2 3 3 2 2 2 2 3" xfId="11207"/>
    <cellStyle name="Normal 3 3 2 2 3 3 2 2 2 3" xfId="11208"/>
    <cellStyle name="Normal 3 3 2 2 3 3 2 2 2 3 2" xfId="11209"/>
    <cellStyle name="Normal 3 3 2 2 3 3 2 2 2 4" xfId="11210"/>
    <cellStyle name="Normal 3 3 2 2 3 3 2 2 3" xfId="11211"/>
    <cellStyle name="Normal 3 3 2 2 3 3 2 2 3 2" xfId="11212"/>
    <cellStyle name="Normal 3 3 2 2 3 3 2 2 3 2 2" xfId="11213"/>
    <cellStyle name="Normal 3 3 2 2 3 3 2 2 3 3" xfId="11214"/>
    <cellStyle name="Normal 3 3 2 2 3 3 2 2 4" xfId="11215"/>
    <cellStyle name="Normal 3 3 2 2 3 3 2 2 4 2" xfId="11216"/>
    <cellStyle name="Normal 3 3 2 2 3 3 2 2 5" xfId="11217"/>
    <cellStyle name="Normal 3 3 2 2 3 3 2 3" xfId="11218"/>
    <cellStyle name="Normal 3 3 2 2 3 3 2 3 2" xfId="11219"/>
    <cellStyle name="Normal 3 3 2 2 3 3 2 3 2 2" xfId="11220"/>
    <cellStyle name="Normal 3 3 2 2 3 3 2 3 2 2 2" xfId="11221"/>
    <cellStyle name="Normal 3 3 2 2 3 3 2 3 2 3" xfId="11222"/>
    <cellStyle name="Normal 3 3 2 2 3 3 2 3 3" xfId="11223"/>
    <cellStyle name="Normal 3 3 2 2 3 3 2 3 3 2" xfId="11224"/>
    <cellStyle name="Normal 3 3 2 2 3 3 2 3 4" xfId="11225"/>
    <cellStyle name="Normal 3 3 2 2 3 3 2 4" xfId="11226"/>
    <cellStyle name="Normal 3 3 2 2 3 3 2 4 2" xfId="11227"/>
    <cellStyle name="Normal 3 3 2 2 3 3 2 4 2 2" xfId="11228"/>
    <cellStyle name="Normal 3 3 2 2 3 3 2 4 3" xfId="11229"/>
    <cellStyle name="Normal 3 3 2 2 3 3 2 5" xfId="11230"/>
    <cellStyle name="Normal 3 3 2 2 3 3 2 5 2" xfId="11231"/>
    <cellStyle name="Normal 3 3 2 2 3 3 2 6" xfId="11232"/>
    <cellStyle name="Normal 3 3 2 2 3 3 3" xfId="11233"/>
    <cellStyle name="Normal 3 3 2 2 3 3 3 2" xfId="11234"/>
    <cellStyle name="Normal 3 3 2 2 3 3 3 2 2" xfId="11235"/>
    <cellStyle name="Normal 3 3 2 2 3 3 3 2 2 2" xfId="11236"/>
    <cellStyle name="Normal 3 3 2 2 3 3 3 2 2 2 2" xfId="11237"/>
    <cellStyle name="Normal 3 3 2 2 3 3 3 2 2 3" xfId="11238"/>
    <cellStyle name="Normal 3 3 2 2 3 3 3 2 3" xfId="11239"/>
    <cellStyle name="Normal 3 3 2 2 3 3 3 2 3 2" xfId="11240"/>
    <cellStyle name="Normal 3 3 2 2 3 3 3 2 4" xfId="11241"/>
    <cellStyle name="Normal 3 3 2 2 3 3 3 3" xfId="11242"/>
    <cellStyle name="Normal 3 3 2 2 3 3 3 3 2" xfId="11243"/>
    <cellStyle name="Normal 3 3 2 2 3 3 3 3 2 2" xfId="11244"/>
    <cellStyle name="Normal 3 3 2 2 3 3 3 3 3" xfId="11245"/>
    <cellStyle name="Normal 3 3 2 2 3 3 3 4" xfId="11246"/>
    <cellStyle name="Normal 3 3 2 2 3 3 3 4 2" xfId="11247"/>
    <cellStyle name="Normal 3 3 2 2 3 3 3 5" xfId="11248"/>
    <cellStyle name="Normal 3 3 2 2 3 3 4" xfId="11249"/>
    <cellStyle name="Normal 3 3 2 2 3 3 4 2" xfId="11250"/>
    <cellStyle name="Normal 3 3 2 2 3 3 4 2 2" xfId="11251"/>
    <cellStyle name="Normal 3 3 2 2 3 3 4 2 2 2" xfId="11252"/>
    <cellStyle name="Normal 3 3 2 2 3 3 4 2 3" xfId="11253"/>
    <cellStyle name="Normal 3 3 2 2 3 3 4 3" xfId="11254"/>
    <cellStyle name="Normal 3 3 2 2 3 3 4 3 2" xfId="11255"/>
    <cellStyle name="Normal 3 3 2 2 3 3 4 4" xfId="11256"/>
    <cellStyle name="Normal 3 3 2 2 3 3 5" xfId="11257"/>
    <cellStyle name="Normal 3 3 2 2 3 3 5 2" xfId="11258"/>
    <cellStyle name="Normal 3 3 2 2 3 3 5 2 2" xfId="11259"/>
    <cellStyle name="Normal 3 3 2 2 3 3 5 3" xfId="11260"/>
    <cellStyle name="Normal 3 3 2 2 3 3 6" xfId="11261"/>
    <cellStyle name="Normal 3 3 2 2 3 3 6 2" xfId="11262"/>
    <cellStyle name="Normal 3 3 2 2 3 3 7" xfId="11263"/>
    <cellStyle name="Normal 3 3 2 2 3 4" xfId="11264"/>
    <cellStyle name="Normal 3 3 2 2 3 4 2" xfId="11265"/>
    <cellStyle name="Normal 3 3 2 2 3 4 2 2" xfId="11266"/>
    <cellStyle name="Normal 3 3 2 2 3 4 2 2 2" xfId="11267"/>
    <cellStyle name="Normal 3 3 2 2 3 4 2 2 2 2" xfId="11268"/>
    <cellStyle name="Normal 3 3 2 2 3 4 2 2 2 2 2" xfId="11269"/>
    <cellStyle name="Normal 3 3 2 2 3 4 2 2 2 3" xfId="11270"/>
    <cellStyle name="Normal 3 3 2 2 3 4 2 2 3" xfId="11271"/>
    <cellStyle name="Normal 3 3 2 2 3 4 2 2 3 2" xfId="11272"/>
    <cellStyle name="Normal 3 3 2 2 3 4 2 2 4" xfId="11273"/>
    <cellStyle name="Normal 3 3 2 2 3 4 2 3" xfId="11274"/>
    <cellStyle name="Normal 3 3 2 2 3 4 2 3 2" xfId="11275"/>
    <cellStyle name="Normal 3 3 2 2 3 4 2 3 2 2" xfId="11276"/>
    <cellStyle name="Normal 3 3 2 2 3 4 2 3 3" xfId="11277"/>
    <cellStyle name="Normal 3 3 2 2 3 4 2 4" xfId="11278"/>
    <cellStyle name="Normal 3 3 2 2 3 4 2 4 2" xfId="11279"/>
    <cellStyle name="Normal 3 3 2 2 3 4 2 5" xfId="11280"/>
    <cellStyle name="Normal 3 3 2 2 3 4 3" xfId="11281"/>
    <cellStyle name="Normal 3 3 2 2 3 4 3 2" xfId="11282"/>
    <cellStyle name="Normal 3 3 2 2 3 4 3 2 2" xfId="11283"/>
    <cellStyle name="Normal 3 3 2 2 3 4 3 2 2 2" xfId="11284"/>
    <cellStyle name="Normal 3 3 2 2 3 4 3 2 3" xfId="11285"/>
    <cellStyle name="Normal 3 3 2 2 3 4 3 3" xfId="11286"/>
    <cellStyle name="Normal 3 3 2 2 3 4 3 3 2" xfId="11287"/>
    <cellStyle name="Normal 3 3 2 2 3 4 3 4" xfId="11288"/>
    <cellStyle name="Normal 3 3 2 2 3 4 4" xfId="11289"/>
    <cellStyle name="Normal 3 3 2 2 3 4 4 2" xfId="11290"/>
    <cellStyle name="Normal 3 3 2 2 3 4 4 2 2" xfId="11291"/>
    <cellStyle name="Normal 3 3 2 2 3 4 4 3" xfId="11292"/>
    <cellStyle name="Normal 3 3 2 2 3 4 5" xfId="11293"/>
    <cellStyle name="Normal 3 3 2 2 3 4 5 2" xfId="11294"/>
    <cellStyle name="Normal 3 3 2 2 3 4 6" xfId="11295"/>
    <cellStyle name="Normal 3 3 2 2 3 5" xfId="11296"/>
    <cellStyle name="Normal 3 3 2 2 3 5 2" xfId="11297"/>
    <cellStyle name="Normal 3 3 2 2 3 5 2 2" xfId="11298"/>
    <cellStyle name="Normal 3 3 2 2 3 5 2 2 2" xfId="11299"/>
    <cellStyle name="Normal 3 3 2 2 3 5 2 2 2 2" xfId="11300"/>
    <cellStyle name="Normal 3 3 2 2 3 5 2 2 3" xfId="11301"/>
    <cellStyle name="Normal 3 3 2 2 3 5 2 3" xfId="11302"/>
    <cellStyle name="Normal 3 3 2 2 3 5 2 3 2" xfId="11303"/>
    <cellStyle name="Normal 3 3 2 2 3 5 2 4" xfId="11304"/>
    <cellStyle name="Normal 3 3 2 2 3 5 3" xfId="11305"/>
    <cellStyle name="Normal 3 3 2 2 3 5 3 2" xfId="11306"/>
    <cellStyle name="Normal 3 3 2 2 3 5 3 2 2" xfId="11307"/>
    <cellStyle name="Normal 3 3 2 2 3 5 3 3" xfId="11308"/>
    <cellStyle name="Normal 3 3 2 2 3 5 4" xfId="11309"/>
    <cellStyle name="Normal 3 3 2 2 3 5 4 2" xfId="11310"/>
    <cellStyle name="Normal 3 3 2 2 3 5 5" xfId="11311"/>
    <cellStyle name="Normal 3 3 2 2 3 6" xfId="11312"/>
    <cellStyle name="Normal 3 3 2 2 3 6 2" xfId="11313"/>
    <cellStyle name="Normal 3 3 2 2 3 6 2 2" xfId="11314"/>
    <cellStyle name="Normal 3 3 2 2 3 6 2 2 2" xfId="11315"/>
    <cellStyle name="Normal 3 3 2 2 3 6 2 3" xfId="11316"/>
    <cellStyle name="Normal 3 3 2 2 3 6 3" xfId="11317"/>
    <cellStyle name="Normal 3 3 2 2 3 6 3 2" xfId="11318"/>
    <cellStyle name="Normal 3 3 2 2 3 6 4" xfId="11319"/>
    <cellStyle name="Normal 3 3 2 2 3 7" xfId="11320"/>
    <cellStyle name="Normal 3 3 2 2 3 7 2" xfId="11321"/>
    <cellStyle name="Normal 3 3 2 2 3 7 2 2" xfId="11322"/>
    <cellStyle name="Normal 3 3 2 2 3 7 3" xfId="11323"/>
    <cellStyle name="Normal 3 3 2 2 3 8" xfId="11324"/>
    <cellStyle name="Normal 3 3 2 2 3 8 2" xfId="11325"/>
    <cellStyle name="Normal 3 3 2 2 3 9" xfId="11326"/>
    <cellStyle name="Normal 3 3 2 2 4" xfId="11327"/>
    <cellStyle name="Normal 3 3 2 2 4 2" xfId="11328"/>
    <cellStyle name="Normal 3 3 2 2 4 2 2" xfId="11329"/>
    <cellStyle name="Normal 3 3 2 2 4 2 2 2" xfId="11330"/>
    <cellStyle name="Normal 3 3 2 2 4 2 2 2 2" xfId="11331"/>
    <cellStyle name="Normal 3 3 2 2 4 2 2 2 2 2" xfId="11332"/>
    <cellStyle name="Normal 3 3 2 2 4 2 2 2 2 2 2" xfId="11333"/>
    <cellStyle name="Normal 3 3 2 2 4 2 2 2 2 2 2 2" xfId="11334"/>
    <cellStyle name="Normal 3 3 2 2 4 2 2 2 2 2 3" xfId="11335"/>
    <cellStyle name="Normal 3 3 2 2 4 2 2 2 2 3" xfId="11336"/>
    <cellStyle name="Normal 3 3 2 2 4 2 2 2 2 3 2" xfId="11337"/>
    <cellStyle name="Normal 3 3 2 2 4 2 2 2 2 4" xfId="11338"/>
    <cellStyle name="Normal 3 3 2 2 4 2 2 2 3" xfId="11339"/>
    <cellStyle name="Normal 3 3 2 2 4 2 2 2 3 2" xfId="11340"/>
    <cellStyle name="Normal 3 3 2 2 4 2 2 2 3 2 2" xfId="11341"/>
    <cellStyle name="Normal 3 3 2 2 4 2 2 2 3 3" xfId="11342"/>
    <cellStyle name="Normal 3 3 2 2 4 2 2 2 4" xfId="11343"/>
    <cellStyle name="Normal 3 3 2 2 4 2 2 2 4 2" xfId="11344"/>
    <cellStyle name="Normal 3 3 2 2 4 2 2 2 5" xfId="11345"/>
    <cellStyle name="Normal 3 3 2 2 4 2 2 3" xfId="11346"/>
    <cellStyle name="Normal 3 3 2 2 4 2 2 3 2" xfId="11347"/>
    <cellStyle name="Normal 3 3 2 2 4 2 2 3 2 2" xfId="11348"/>
    <cellStyle name="Normal 3 3 2 2 4 2 2 3 2 2 2" xfId="11349"/>
    <cellStyle name="Normal 3 3 2 2 4 2 2 3 2 3" xfId="11350"/>
    <cellStyle name="Normal 3 3 2 2 4 2 2 3 3" xfId="11351"/>
    <cellStyle name="Normal 3 3 2 2 4 2 2 3 3 2" xfId="11352"/>
    <cellStyle name="Normal 3 3 2 2 4 2 2 3 4" xfId="11353"/>
    <cellStyle name="Normal 3 3 2 2 4 2 2 4" xfId="11354"/>
    <cellStyle name="Normal 3 3 2 2 4 2 2 4 2" xfId="11355"/>
    <cellStyle name="Normal 3 3 2 2 4 2 2 4 2 2" xfId="11356"/>
    <cellStyle name="Normal 3 3 2 2 4 2 2 4 3" xfId="11357"/>
    <cellStyle name="Normal 3 3 2 2 4 2 2 5" xfId="11358"/>
    <cellStyle name="Normal 3 3 2 2 4 2 2 5 2" xfId="11359"/>
    <cellStyle name="Normal 3 3 2 2 4 2 2 6" xfId="11360"/>
    <cellStyle name="Normal 3 3 2 2 4 2 3" xfId="11361"/>
    <cellStyle name="Normal 3 3 2 2 4 2 3 2" xfId="11362"/>
    <cellStyle name="Normal 3 3 2 2 4 2 3 2 2" xfId="11363"/>
    <cellStyle name="Normal 3 3 2 2 4 2 3 2 2 2" xfId="11364"/>
    <cellStyle name="Normal 3 3 2 2 4 2 3 2 2 2 2" xfId="11365"/>
    <cellStyle name="Normal 3 3 2 2 4 2 3 2 2 3" xfId="11366"/>
    <cellStyle name="Normal 3 3 2 2 4 2 3 2 3" xfId="11367"/>
    <cellStyle name="Normal 3 3 2 2 4 2 3 2 3 2" xfId="11368"/>
    <cellStyle name="Normal 3 3 2 2 4 2 3 2 4" xfId="11369"/>
    <cellStyle name="Normal 3 3 2 2 4 2 3 3" xfId="11370"/>
    <cellStyle name="Normal 3 3 2 2 4 2 3 3 2" xfId="11371"/>
    <cellStyle name="Normal 3 3 2 2 4 2 3 3 2 2" xfId="11372"/>
    <cellStyle name="Normal 3 3 2 2 4 2 3 3 3" xfId="11373"/>
    <cellStyle name="Normal 3 3 2 2 4 2 3 4" xfId="11374"/>
    <cellStyle name="Normal 3 3 2 2 4 2 3 4 2" xfId="11375"/>
    <cellStyle name="Normal 3 3 2 2 4 2 3 5" xfId="11376"/>
    <cellStyle name="Normal 3 3 2 2 4 2 4" xfId="11377"/>
    <cellStyle name="Normal 3 3 2 2 4 2 4 2" xfId="11378"/>
    <cellStyle name="Normal 3 3 2 2 4 2 4 2 2" xfId="11379"/>
    <cellStyle name="Normal 3 3 2 2 4 2 4 2 2 2" xfId="11380"/>
    <cellStyle name="Normal 3 3 2 2 4 2 4 2 3" xfId="11381"/>
    <cellStyle name="Normal 3 3 2 2 4 2 4 3" xfId="11382"/>
    <cellStyle name="Normal 3 3 2 2 4 2 4 3 2" xfId="11383"/>
    <cellStyle name="Normal 3 3 2 2 4 2 4 4" xfId="11384"/>
    <cellStyle name="Normal 3 3 2 2 4 2 5" xfId="11385"/>
    <cellStyle name="Normal 3 3 2 2 4 2 5 2" xfId="11386"/>
    <cellStyle name="Normal 3 3 2 2 4 2 5 2 2" xfId="11387"/>
    <cellStyle name="Normal 3 3 2 2 4 2 5 3" xfId="11388"/>
    <cellStyle name="Normal 3 3 2 2 4 2 6" xfId="11389"/>
    <cellStyle name="Normal 3 3 2 2 4 2 6 2" xfId="11390"/>
    <cellStyle name="Normal 3 3 2 2 4 2 7" xfId="11391"/>
    <cellStyle name="Normal 3 3 2 2 4 3" xfId="11392"/>
    <cellStyle name="Normal 3 3 2 2 4 3 2" xfId="11393"/>
    <cellStyle name="Normal 3 3 2 2 4 3 2 2" xfId="11394"/>
    <cellStyle name="Normal 3 3 2 2 4 3 2 2 2" xfId="11395"/>
    <cellStyle name="Normal 3 3 2 2 4 3 2 2 2 2" xfId="11396"/>
    <cellStyle name="Normal 3 3 2 2 4 3 2 2 2 2 2" xfId="11397"/>
    <cellStyle name="Normal 3 3 2 2 4 3 2 2 2 3" xfId="11398"/>
    <cellStyle name="Normal 3 3 2 2 4 3 2 2 3" xfId="11399"/>
    <cellStyle name="Normal 3 3 2 2 4 3 2 2 3 2" xfId="11400"/>
    <cellStyle name="Normal 3 3 2 2 4 3 2 2 4" xfId="11401"/>
    <cellStyle name="Normal 3 3 2 2 4 3 2 3" xfId="11402"/>
    <cellStyle name="Normal 3 3 2 2 4 3 2 3 2" xfId="11403"/>
    <cellStyle name="Normal 3 3 2 2 4 3 2 3 2 2" xfId="11404"/>
    <cellStyle name="Normal 3 3 2 2 4 3 2 3 3" xfId="11405"/>
    <cellStyle name="Normal 3 3 2 2 4 3 2 4" xfId="11406"/>
    <cellStyle name="Normal 3 3 2 2 4 3 2 4 2" xfId="11407"/>
    <cellStyle name="Normal 3 3 2 2 4 3 2 5" xfId="11408"/>
    <cellStyle name="Normal 3 3 2 2 4 3 3" xfId="11409"/>
    <cellStyle name="Normal 3 3 2 2 4 3 3 2" xfId="11410"/>
    <cellStyle name="Normal 3 3 2 2 4 3 3 2 2" xfId="11411"/>
    <cellStyle name="Normal 3 3 2 2 4 3 3 2 2 2" xfId="11412"/>
    <cellStyle name="Normal 3 3 2 2 4 3 3 2 3" xfId="11413"/>
    <cellStyle name="Normal 3 3 2 2 4 3 3 3" xfId="11414"/>
    <cellStyle name="Normal 3 3 2 2 4 3 3 3 2" xfId="11415"/>
    <cellStyle name="Normal 3 3 2 2 4 3 3 4" xfId="11416"/>
    <cellStyle name="Normal 3 3 2 2 4 3 4" xfId="11417"/>
    <cellStyle name="Normal 3 3 2 2 4 3 4 2" xfId="11418"/>
    <cellStyle name="Normal 3 3 2 2 4 3 4 2 2" xfId="11419"/>
    <cellStyle name="Normal 3 3 2 2 4 3 4 3" xfId="11420"/>
    <cellStyle name="Normal 3 3 2 2 4 3 5" xfId="11421"/>
    <cellStyle name="Normal 3 3 2 2 4 3 5 2" xfId="11422"/>
    <cellStyle name="Normal 3 3 2 2 4 3 6" xfId="11423"/>
    <cellStyle name="Normal 3 3 2 2 4 4" xfId="11424"/>
    <cellStyle name="Normal 3 3 2 2 4 4 2" xfId="11425"/>
    <cellStyle name="Normal 3 3 2 2 4 4 2 2" xfId="11426"/>
    <cellStyle name="Normal 3 3 2 2 4 4 2 2 2" xfId="11427"/>
    <cellStyle name="Normal 3 3 2 2 4 4 2 2 2 2" xfId="11428"/>
    <cellStyle name="Normal 3 3 2 2 4 4 2 2 3" xfId="11429"/>
    <cellStyle name="Normal 3 3 2 2 4 4 2 3" xfId="11430"/>
    <cellStyle name="Normal 3 3 2 2 4 4 2 3 2" xfId="11431"/>
    <cellStyle name="Normal 3 3 2 2 4 4 2 4" xfId="11432"/>
    <cellStyle name="Normal 3 3 2 2 4 4 3" xfId="11433"/>
    <cellStyle name="Normal 3 3 2 2 4 4 3 2" xfId="11434"/>
    <cellStyle name="Normal 3 3 2 2 4 4 3 2 2" xfId="11435"/>
    <cellStyle name="Normal 3 3 2 2 4 4 3 3" xfId="11436"/>
    <cellStyle name="Normal 3 3 2 2 4 4 4" xfId="11437"/>
    <cellStyle name="Normal 3 3 2 2 4 4 4 2" xfId="11438"/>
    <cellStyle name="Normal 3 3 2 2 4 4 5" xfId="11439"/>
    <cellStyle name="Normal 3 3 2 2 4 5" xfId="11440"/>
    <cellStyle name="Normal 3 3 2 2 4 5 2" xfId="11441"/>
    <cellStyle name="Normal 3 3 2 2 4 5 2 2" xfId="11442"/>
    <cellStyle name="Normal 3 3 2 2 4 5 2 2 2" xfId="11443"/>
    <cellStyle name="Normal 3 3 2 2 4 5 2 3" xfId="11444"/>
    <cellStyle name="Normal 3 3 2 2 4 5 3" xfId="11445"/>
    <cellStyle name="Normal 3 3 2 2 4 5 3 2" xfId="11446"/>
    <cellStyle name="Normal 3 3 2 2 4 5 4" xfId="11447"/>
    <cellStyle name="Normal 3 3 2 2 4 6" xfId="11448"/>
    <cellStyle name="Normal 3 3 2 2 4 6 2" xfId="11449"/>
    <cellStyle name="Normal 3 3 2 2 4 6 2 2" xfId="11450"/>
    <cellStyle name="Normal 3 3 2 2 4 6 3" xfId="11451"/>
    <cellStyle name="Normal 3 3 2 2 4 7" xfId="11452"/>
    <cellStyle name="Normal 3 3 2 2 4 7 2" xfId="11453"/>
    <cellStyle name="Normal 3 3 2 2 4 8" xfId="11454"/>
    <cellStyle name="Normal 3 3 2 2 5" xfId="11455"/>
    <cellStyle name="Normal 3 3 2 2 5 2" xfId="11456"/>
    <cellStyle name="Normal 3 3 2 2 5 2 2" xfId="11457"/>
    <cellStyle name="Normal 3 3 2 2 5 2 2 2" xfId="11458"/>
    <cellStyle name="Normal 3 3 2 2 5 2 2 2 2" xfId="11459"/>
    <cellStyle name="Normal 3 3 2 2 5 2 2 2 2 2" xfId="11460"/>
    <cellStyle name="Normal 3 3 2 2 5 2 2 2 2 2 2" xfId="11461"/>
    <cellStyle name="Normal 3 3 2 2 5 2 2 2 2 3" xfId="11462"/>
    <cellStyle name="Normal 3 3 2 2 5 2 2 2 3" xfId="11463"/>
    <cellStyle name="Normal 3 3 2 2 5 2 2 2 3 2" xfId="11464"/>
    <cellStyle name="Normal 3 3 2 2 5 2 2 2 4" xfId="11465"/>
    <cellStyle name="Normal 3 3 2 2 5 2 2 3" xfId="11466"/>
    <cellStyle name="Normal 3 3 2 2 5 2 2 3 2" xfId="11467"/>
    <cellStyle name="Normal 3 3 2 2 5 2 2 3 2 2" xfId="11468"/>
    <cellStyle name="Normal 3 3 2 2 5 2 2 3 3" xfId="11469"/>
    <cellStyle name="Normal 3 3 2 2 5 2 2 4" xfId="11470"/>
    <cellStyle name="Normal 3 3 2 2 5 2 2 4 2" xfId="11471"/>
    <cellStyle name="Normal 3 3 2 2 5 2 2 5" xfId="11472"/>
    <cellStyle name="Normal 3 3 2 2 5 2 3" xfId="11473"/>
    <cellStyle name="Normal 3 3 2 2 5 2 3 2" xfId="11474"/>
    <cellStyle name="Normal 3 3 2 2 5 2 3 2 2" xfId="11475"/>
    <cellStyle name="Normal 3 3 2 2 5 2 3 2 2 2" xfId="11476"/>
    <cellStyle name="Normal 3 3 2 2 5 2 3 2 3" xfId="11477"/>
    <cellStyle name="Normal 3 3 2 2 5 2 3 3" xfId="11478"/>
    <cellStyle name="Normal 3 3 2 2 5 2 3 3 2" xfId="11479"/>
    <cellStyle name="Normal 3 3 2 2 5 2 3 4" xfId="11480"/>
    <cellStyle name="Normal 3 3 2 2 5 2 4" xfId="11481"/>
    <cellStyle name="Normal 3 3 2 2 5 2 4 2" xfId="11482"/>
    <cellStyle name="Normal 3 3 2 2 5 2 4 2 2" xfId="11483"/>
    <cellStyle name="Normal 3 3 2 2 5 2 4 3" xfId="11484"/>
    <cellStyle name="Normal 3 3 2 2 5 2 5" xfId="11485"/>
    <cellStyle name="Normal 3 3 2 2 5 2 5 2" xfId="11486"/>
    <cellStyle name="Normal 3 3 2 2 5 2 6" xfId="11487"/>
    <cellStyle name="Normal 3 3 2 2 5 3" xfId="11488"/>
    <cellStyle name="Normal 3 3 2 2 5 3 2" xfId="11489"/>
    <cellStyle name="Normal 3 3 2 2 5 3 2 2" xfId="11490"/>
    <cellStyle name="Normal 3 3 2 2 5 3 2 2 2" xfId="11491"/>
    <cellStyle name="Normal 3 3 2 2 5 3 2 2 2 2" xfId="11492"/>
    <cellStyle name="Normal 3 3 2 2 5 3 2 2 3" xfId="11493"/>
    <cellStyle name="Normal 3 3 2 2 5 3 2 3" xfId="11494"/>
    <cellStyle name="Normal 3 3 2 2 5 3 2 3 2" xfId="11495"/>
    <cellStyle name="Normal 3 3 2 2 5 3 2 4" xfId="11496"/>
    <cellStyle name="Normal 3 3 2 2 5 3 3" xfId="11497"/>
    <cellStyle name="Normal 3 3 2 2 5 3 3 2" xfId="11498"/>
    <cellStyle name="Normal 3 3 2 2 5 3 3 2 2" xfId="11499"/>
    <cellStyle name="Normal 3 3 2 2 5 3 3 3" xfId="11500"/>
    <cellStyle name="Normal 3 3 2 2 5 3 4" xfId="11501"/>
    <cellStyle name="Normal 3 3 2 2 5 3 4 2" xfId="11502"/>
    <cellStyle name="Normal 3 3 2 2 5 3 5" xfId="11503"/>
    <cellStyle name="Normal 3 3 2 2 5 4" xfId="11504"/>
    <cellStyle name="Normal 3 3 2 2 5 4 2" xfId="11505"/>
    <cellStyle name="Normal 3 3 2 2 5 4 2 2" xfId="11506"/>
    <cellStyle name="Normal 3 3 2 2 5 4 2 2 2" xfId="11507"/>
    <cellStyle name="Normal 3 3 2 2 5 4 2 3" xfId="11508"/>
    <cellStyle name="Normal 3 3 2 2 5 4 3" xfId="11509"/>
    <cellStyle name="Normal 3 3 2 2 5 4 3 2" xfId="11510"/>
    <cellStyle name="Normal 3 3 2 2 5 4 4" xfId="11511"/>
    <cellStyle name="Normal 3 3 2 2 5 5" xfId="11512"/>
    <cellStyle name="Normal 3 3 2 2 5 5 2" xfId="11513"/>
    <cellStyle name="Normal 3 3 2 2 5 5 2 2" xfId="11514"/>
    <cellStyle name="Normal 3 3 2 2 5 5 3" xfId="11515"/>
    <cellStyle name="Normal 3 3 2 2 5 6" xfId="11516"/>
    <cellStyle name="Normal 3 3 2 2 5 6 2" xfId="11517"/>
    <cellStyle name="Normal 3 3 2 2 5 7" xfId="11518"/>
    <cellStyle name="Normal 3 3 2 2 6" xfId="11519"/>
    <cellStyle name="Normal 3 3 2 2 6 2" xfId="11520"/>
    <cellStyle name="Normal 3 3 2 2 6 2 2" xfId="11521"/>
    <cellStyle name="Normal 3 3 2 2 6 2 2 2" xfId="11522"/>
    <cellStyle name="Normal 3 3 2 2 6 2 2 2 2" xfId="11523"/>
    <cellStyle name="Normal 3 3 2 2 6 2 2 2 2 2" xfId="11524"/>
    <cellStyle name="Normal 3 3 2 2 6 2 2 2 3" xfId="11525"/>
    <cellStyle name="Normal 3 3 2 2 6 2 2 3" xfId="11526"/>
    <cellStyle name="Normal 3 3 2 2 6 2 2 3 2" xfId="11527"/>
    <cellStyle name="Normal 3 3 2 2 6 2 2 4" xfId="11528"/>
    <cellStyle name="Normal 3 3 2 2 6 2 3" xfId="11529"/>
    <cellStyle name="Normal 3 3 2 2 6 2 3 2" xfId="11530"/>
    <cellStyle name="Normal 3 3 2 2 6 2 3 2 2" xfId="11531"/>
    <cellStyle name="Normal 3 3 2 2 6 2 3 3" xfId="11532"/>
    <cellStyle name="Normal 3 3 2 2 6 2 4" xfId="11533"/>
    <cellStyle name="Normal 3 3 2 2 6 2 4 2" xfId="11534"/>
    <cellStyle name="Normal 3 3 2 2 6 2 5" xfId="11535"/>
    <cellStyle name="Normal 3 3 2 2 6 3" xfId="11536"/>
    <cellStyle name="Normal 3 3 2 2 6 3 2" xfId="11537"/>
    <cellStyle name="Normal 3 3 2 2 6 3 2 2" xfId="11538"/>
    <cellStyle name="Normal 3 3 2 2 6 3 2 2 2" xfId="11539"/>
    <cellStyle name="Normal 3 3 2 2 6 3 2 3" xfId="11540"/>
    <cellStyle name="Normal 3 3 2 2 6 3 3" xfId="11541"/>
    <cellStyle name="Normal 3 3 2 2 6 3 3 2" xfId="11542"/>
    <cellStyle name="Normal 3 3 2 2 6 3 4" xfId="11543"/>
    <cellStyle name="Normal 3 3 2 2 6 4" xfId="11544"/>
    <cellStyle name="Normal 3 3 2 2 6 4 2" xfId="11545"/>
    <cellStyle name="Normal 3 3 2 2 6 4 2 2" xfId="11546"/>
    <cellStyle name="Normal 3 3 2 2 6 4 3" xfId="11547"/>
    <cellStyle name="Normal 3 3 2 2 6 5" xfId="11548"/>
    <cellStyle name="Normal 3 3 2 2 6 5 2" xfId="11549"/>
    <cellStyle name="Normal 3 3 2 2 6 6" xfId="11550"/>
    <cellStyle name="Normal 3 3 2 2 7" xfId="11551"/>
    <cellStyle name="Normal 3 3 2 2 7 2" xfId="11552"/>
    <cellStyle name="Normal 3 3 2 2 7 2 2" xfId="11553"/>
    <cellStyle name="Normal 3 3 2 2 7 2 2 2" xfId="11554"/>
    <cellStyle name="Normal 3 3 2 2 7 2 2 2 2" xfId="11555"/>
    <cellStyle name="Normal 3 3 2 2 7 2 2 3" xfId="11556"/>
    <cellStyle name="Normal 3 3 2 2 7 2 3" xfId="11557"/>
    <cellStyle name="Normal 3 3 2 2 7 2 3 2" xfId="11558"/>
    <cellStyle name="Normal 3 3 2 2 7 2 4" xfId="11559"/>
    <cellStyle name="Normal 3 3 2 2 7 3" xfId="11560"/>
    <cellStyle name="Normal 3 3 2 2 7 3 2" xfId="11561"/>
    <cellStyle name="Normal 3 3 2 2 7 3 2 2" xfId="11562"/>
    <cellStyle name="Normal 3 3 2 2 7 3 3" xfId="11563"/>
    <cellStyle name="Normal 3 3 2 2 7 4" xfId="11564"/>
    <cellStyle name="Normal 3 3 2 2 7 4 2" xfId="11565"/>
    <cellStyle name="Normal 3 3 2 2 7 5" xfId="11566"/>
    <cellStyle name="Normal 3 3 2 2 8" xfId="11567"/>
    <cellStyle name="Normal 3 3 2 2 8 2" xfId="11568"/>
    <cellStyle name="Normal 3 3 2 2 8 2 2" xfId="11569"/>
    <cellStyle name="Normal 3 3 2 2 8 2 2 2" xfId="11570"/>
    <cellStyle name="Normal 3 3 2 2 8 2 3" xfId="11571"/>
    <cellStyle name="Normal 3 3 2 2 8 3" xfId="11572"/>
    <cellStyle name="Normal 3 3 2 2 8 3 2" xfId="11573"/>
    <cellStyle name="Normal 3 3 2 2 8 4" xfId="11574"/>
    <cellStyle name="Normal 3 3 2 2 9" xfId="11575"/>
    <cellStyle name="Normal 3 3 2 2 9 2" xfId="11576"/>
    <cellStyle name="Normal 3 3 2 2 9 2 2" xfId="11577"/>
    <cellStyle name="Normal 3 3 2 2 9 3" xfId="11578"/>
    <cellStyle name="Normal 3 3 2 3" xfId="11579"/>
    <cellStyle name="Normal 3 3 2 3 10" xfId="11580"/>
    <cellStyle name="Normal 3 3 2 3 2" xfId="11581"/>
    <cellStyle name="Normal 3 3 2 3 2 2" xfId="11582"/>
    <cellStyle name="Normal 3 3 2 3 2 2 2" xfId="11583"/>
    <cellStyle name="Normal 3 3 2 3 2 2 2 2" xfId="11584"/>
    <cellStyle name="Normal 3 3 2 3 2 2 2 2 2" xfId="11585"/>
    <cellStyle name="Normal 3 3 2 3 2 2 2 2 2 2" xfId="11586"/>
    <cellStyle name="Normal 3 3 2 3 2 2 2 2 2 2 2" xfId="11587"/>
    <cellStyle name="Normal 3 3 2 3 2 2 2 2 2 2 2 2" xfId="11588"/>
    <cellStyle name="Normal 3 3 2 3 2 2 2 2 2 2 2 2 2" xfId="11589"/>
    <cellStyle name="Normal 3 3 2 3 2 2 2 2 2 2 2 3" xfId="11590"/>
    <cellStyle name="Normal 3 3 2 3 2 2 2 2 2 2 3" xfId="11591"/>
    <cellStyle name="Normal 3 3 2 3 2 2 2 2 2 2 3 2" xfId="11592"/>
    <cellStyle name="Normal 3 3 2 3 2 2 2 2 2 2 4" xfId="11593"/>
    <cellStyle name="Normal 3 3 2 3 2 2 2 2 2 3" xfId="11594"/>
    <cellStyle name="Normal 3 3 2 3 2 2 2 2 2 3 2" xfId="11595"/>
    <cellStyle name="Normal 3 3 2 3 2 2 2 2 2 3 2 2" xfId="11596"/>
    <cellStyle name="Normal 3 3 2 3 2 2 2 2 2 3 3" xfId="11597"/>
    <cellStyle name="Normal 3 3 2 3 2 2 2 2 2 4" xfId="11598"/>
    <cellStyle name="Normal 3 3 2 3 2 2 2 2 2 4 2" xfId="11599"/>
    <cellStyle name="Normal 3 3 2 3 2 2 2 2 2 5" xfId="11600"/>
    <cellStyle name="Normal 3 3 2 3 2 2 2 2 3" xfId="11601"/>
    <cellStyle name="Normal 3 3 2 3 2 2 2 2 3 2" xfId="11602"/>
    <cellStyle name="Normal 3 3 2 3 2 2 2 2 3 2 2" xfId="11603"/>
    <cellStyle name="Normal 3 3 2 3 2 2 2 2 3 2 2 2" xfId="11604"/>
    <cellStyle name="Normal 3 3 2 3 2 2 2 2 3 2 3" xfId="11605"/>
    <cellStyle name="Normal 3 3 2 3 2 2 2 2 3 3" xfId="11606"/>
    <cellStyle name="Normal 3 3 2 3 2 2 2 2 3 3 2" xfId="11607"/>
    <cellStyle name="Normal 3 3 2 3 2 2 2 2 3 4" xfId="11608"/>
    <cellStyle name="Normal 3 3 2 3 2 2 2 2 4" xfId="11609"/>
    <cellStyle name="Normal 3 3 2 3 2 2 2 2 4 2" xfId="11610"/>
    <cellStyle name="Normal 3 3 2 3 2 2 2 2 4 2 2" xfId="11611"/>
    <cellStyle name="Normal 3 3 2 3 2 2 2 2 4 3" xfId="11612"/>
    <cellStyle name="Normal 3 3 2 3 2 2 2 2 5" xfId="11613"/>
    <cellStyle name="Normal 3 3 2 3 2 2 2 2 5 2" xfId="11614"/>
    <cellStyle name="Normal 3 3 2 3 2 2 2 2 6" xfId="11615"/>
    <cellStyle name="Normal 3 3 2 3 2 2 2 3" xfId="11616"/>
    <cellStyle name="Normal 3 3 2 3 2 2 2 3 2" xfId="11617"/>
    <cellStyle name="Normal 3 3 2 3 2 2 2 3 2 2" xfId="11618"/>
    <cellStyle name="Normal 3 3 2 3 2 2 2 3 2 2 2" xfId="11619"/>
    <cellStyle name="Normal 3 3 2 3 2 2 2 3 2 2 2 2" xfId="11620"/>
    <cellStyle name="Normal 3 3 2 3 2 2 2 3 2 2 3" xfId="11621"/>
    <cellStyle name="Normal 3 3 2 3 2 2 2 3 2 3" xfId="11622"/>
    <cellStyle name="Normal 3 3 2 3 2 2 2 3 2 3 2" xfId="11623"/>
    <cellStyle name="Normal 3 3 2 3 2 2 2 3 2 4" xfId="11624"/>
    <cellStyle name="Normal 3 3 2 3 2 2 2 3 3" xfId="11625"/>
    <cellStyle name="Normal 3 3 2 3 2 2 2 3 3 2" xfId="11626"/>
    <cellStyle name="Normal 3 3 2 3 2 2 2 3 3 2 2" xfId="11627"/>
    <cellStyle name="Normal 3 3 2 3 2 2 2 3 3 3" xfId="11628"/>
    <cellStyle name="Normal 3 3 2 3 2 2 2 3 4" xfId="11629"/>
    <cellStyle name="Normal 3 3 2 3 2 2 2 3 4 2" xfId="11630"/>
    <cellStyle name="Normal 3 3 2 3 2 2 2 3 5" xfId="11631"/>
    <cellStyle name="Normal 3 3 2 3 2 2 2 4" xfId="11632"/>
    <cellStyle name="Normal 3 3 2 3 2 2 2 4 2" xfId="11633"/>
    <cellStyle name="Normal 3 3 2 3 2 2 2 4 2 2" xfId="11634"/>
    <cellStyle name="Normal 3 3 2 3 2 2 2 4 2 2 2" xfId="11635"/>
    <cellStyle name="Normal 3 3 2 3 2 2 2 4 2 3" xfId="11636"/>
    <cellStyle name="Normal 3 3 2 3 2 2 2 4 3" xfId="11637"/>
    <cellStyle name="Normal 3 3 2 3 2 2 2 4 3 2" xfId="11638"/>
    <cellStyle name="Normal 3 3 2 3 2 2 2 4 4" xfId="11639"/>
    <cellStyle name="Normal 3 3 2 3 2 2 2 5" xfId="11640"/>
    <cellStyle name="Normal 3 3 2 3 2 2 2 5 2" xfId="11641"/>
    <cellStyle name="Normal 3 3 2 3 2 2 2 5 2 2" xfId="11642"/>
    <cellStyle name="Normal 3 3 2 3 2 2 2 5 3" xfId="11643"/>
    <cellStyle name="Normal 3 3 2 3 2 2 2 6" xfId="11644"/>
    <cellStyle name="Normal 3 3 2 3 2 2 2 6 2" xfId="11645"/>
    <cellStyle name="Normal 3 3 2 3 2 2 2 7" xfId="11646"/>
    <cellStyle name="Normal 3 3 2 3 2 2 3" xfId="11647"/>
    <cellStyle name="Normal 3 3 2 3 2 2 3 2" xfId="11648"/>
    <cellStyle name="Normal 3 3 2 3 2 2 3 2 2" xfId="11649"/>
    <cellStyle name="Normal 3 3 2 3 2 2 3 2 2 2" xfId="11650"/>
    <cellStyle name="Normal 3 3 2 3 2 2 3 2 2 2 2" xfId="11651"/>
    <cellStyle name="Normal 3 3 2 3 2 2 3 2 2 2 2 2" xfId="11652"/>
    <cellStyle name="Normal 3 3 2 3 2 2 3 2 2 2 3" xfId="11653"/>
    <cellStyle name="Normal 3 3 2 3 2 2 3 2 2 3" xfId="11654"/>
    <cellStyle name="Normal 3 3 2 3 2 2 3 2 2 3 2" xfId="11655"/>
    <cellStyle name="Normal 3 3 2 3 2 2 3 2 2 4" xfId="11656"/>
    <cellStyle name="Normal 3 3 2 3 2 2 3 2 3" xfId="11657"/>
    <cellStyle name="Normal 3 3 2 3 2 2 3 2 3 2" xfId="11658"/>
    <cellStyle name="Normal 3 3 2 3 2 2 3 2 3 2 2" xfId="11659"/>
    <cellStyle name="Normal 3 3 2 3 2 2 3 2 3 3" xfId="11660"/>
    <cellStyle name="Normal 3 3 2 3 2 2 3 2 4" xfId="11661"/>
    <cellStyle name="Normal 3 3 2 3 2 2 3 2 4 2" xfId="11662"/>
    <cellStyle name="Normal 3 3 2 3 2 2 3 2 5" xfId="11663"/>
    <cellStyle name="Normal 3 3 2 3 2 2 3 3" xfId="11664"/>
    <cellStyle name="Normal 3 3 2 3 2 2 3 3 2" xfId="11665"/>
    <cellStyle name="Normal 3 3 2 3 2 2 3 3 2 2" xfId="11666"/>
    <cellStyle name="Normal 3 3 2 3 2 2 3 3 2 2 2" xfId="11667"/>
    <cellStyle name="Normal 3 3 2 3 2 2 3 3 2 3" xfId="11668"/>
    <cellStyle name="Normal 3 3 2 3 2 2 3 3 3" xfId="11669"/>
    <cellStyle name="Normal 3 3 2 3 2 2 3 3 3 2" xfId="11670"/>
    <cellStyle name="Normal 3 3 2 3 2 2 3 3 4" xfId="11671"/>
    <cellStyle name="Normal 3 3 2 3 2 2 3 4" xfId="11672"/>
    <cellStyle name="Normal 3 3 2 3 2 2 3 4 2" xfId="11673"/>
    <cellStyle name="Normal 3 3 2 3 2 2 3 4 2 2" xfId="11674"/>
    <cellStyle name="Normal 3 3 2 3 2 2 3 4 3" xfId="11675"/>
    <cellStyle name="Normal 3 3 2 3 2 2 3 5" xfId="11676"/>
    <cellStyle name="Normal 3 3 2 3 2 2 3 5 2" xfId="11677"/>
    <cellStyle name="Normal 3 3 2 3 2 2 3 6" xfId="11678"/>
    <cellStyle name="Normal 3 3 2 3 2 2 4" xfId="11679"/>
    <cellStyle name="Normal 3 3 2 3 2 2 4 2" xfId="11680"/>
    <cellStyle name="Normal 3 3 2 3 2 2 4 2 2" xfId="11681"/>
    <cellStyle name="Normal 3 3 2 3 2 2 4 2 2 2" xfId="11682"/>
    <cellStyle name="Normal 3 3 2 3 2 2 4 2 2 2 2" xfId="11683"/>
    <cellStyle name="Normal 3 3 2 3 2 2 4 2 2 3" xfId="11684"/>
    <cellStyle name="Normal 3 3 2 3 2 2 4 2 3" xfId="11685"/>
    <cellStyle name="Normal 3 3 2 3 2 2 4 2 3 2" xfId="11686"/>
    <cellStyle name="Normal 3 3 2 3 2 2 4 2 4" xfId="11687"/>
    <cellStyle name="Normal 3 3 2 3 2 2 4 3" xfId="11688"/>
    <cellStyle name="Normal 3 3 2 3 2 2 4 3 2" xfId="11689"/>
    <cellStyle name="Normal 3 3 2 3 2 2 4 3 2 2" xfId="11690"/>
    <cellStyle name="Normal 3 3 2 3 2 2 4 3 3" xfId="11691"/>
    <cellStyle name="Normal 3 3 2 3 2 2 4 4" xfId="11692"/>
    <cellStyle name="Normal 3 3 2 3 2 2 4 4 2" xfId="11693"/>
    <cellStyle name="Normal 3 3 2 3 2 2 4 5" xfId="11694"/>
    <cellStyle name="Normal 3 3 2 3 2 2 5" xfId="11695"/>
    <cellStyle name="Normal 3 3 2 3 2 2 5 2" xfId="11696"/>
    <cellStyle name="Normal 3 3 2 3 2 2 5 2 2" xfId="11697"/>
    <cellStyle name="Normal 3 3 2 3 2 2 5 2 2 2" xfId="11698"/>
    <cellStyle name="Normal 3 3 2 3 2 2 5 2 3" xfId="11699"/>
    <cellStyle name="Normal 3 3 2 3 2 2 5 3" xfId="11700"/>
    <cellStyle name="Normal 3 3 2 3 2 2 5 3 2" xfId="11701"/>
    <cellStyle name="Normal 3 3 2 3 2 2 5 4" xfId="11702"/>
    <cellStyle name="Normal 3 3 2 3 2 2 6" xfId="11703"/>
    <cellStyle name="Normal 3 3 2 3 2 2 6 2" xfId="11704"/>
    <cellStyle name="Normal 3 3 2 3 2 2 6 2 2" xfId="11705"/>
    <cellStyle name="Normal 3 3 2 3 2 2 6 3" xfId="11706"/>
    <cellStyle name="Normal 3 3 2 3 2 2 7" xfId="11707"/>
    <cellStyle name="Normal 3 3 2 3 2 2 7 2" xfId="11708"/>
    <cellStyle name="Normal 3 3 2 3 2 2 8" xfId="11709"/>
    <cellStyle name="Normal 3 3 2 3 2 3" xfId="11710"/>
    <cellStyle name="Normal 3 3 2 3 2 3 2" xfId="11711"/>
    <cellStyle name="Normal 3 3 2 3 2 3 2 2" xfId="11712"/>
    <cellStyle name="Normal 3 3 2 3 2 3 2 2 2" xfId="11713"/>
    <cellStyle name="Normal 3 3 2 3 2 3 2 2 2 2" xfId="11714"/>
    <cellStyle name="Normal 3 3 2 3 2 3 2 2 2 2 2" xfId="11715"/>
    <cellStyle name="Normal 3 3 2 3 2 3 2 2 2 2 2 2" xfId="11716"/>
    <cellStyle name="Normal 3 3 2 3 2 3 2 2 2 2 3" xfId="11717"/>
    <cellStyle name="Normal 3 3 2 3 2 3 2 2 2 3" xfId="11718"/>
    <cellStyle name="Normal 3 3 2 3 2 3 2 2 2 3 2" xfId="11719"/>
    <cellStyle name="Normal 3 3 2 3 2 3 2 2 2 4" xfId="11720"/>
    <cellStyle name="Normal 3 3 2 3 2 3 2 2 3" xfId="11721"/>
    <cellStyle name="Normal 3 3 2 3 2 3 2 2 3 2" xfId="11722"/>
    <cellStyle name="Normal 3 3 2 3 2 3 2 2 3 2 2" xfId="11723"/>
    <cellStyle name="Normal 3 3 2 3 2 3 2 2 3 3" xfId="11724"/>
    <cellStyle name="Normal 3 3 2 3 2 3 2 2 4" xfId="11725"/>
    <cellStyle name="Normal 3 3 2 3 2 3 2 2 4 2" xfId="11726"/>
    <cellStyle name="Normal 3 3 2 3 2 3 2 2 5" xfId="11727"/>
    <cellStyle name="Normal 3 3 2 3 2 3 2 3" xfId="11728"/>
    <cellStyle name="Normal 3 3 2 3 2 3 2 3 2" xfId="11729"/>
    <cellStyle name="Normal 3 3 2 3 2 3 2 3 2 2" xfId="11730"/>
    <cellStyle name="Normal 3 3 2 3 2 3 2 3 2 2 2" xfId="11731"/>
    <cellStyle name="Normal 3 3 2 3 2 3 2 3 2 3" xfId="11732"/>
    <cellStyle name="Normal 3 3 2 3 2 3 2 3 3" xfId="11733"/>
    <cellStyle name="Normal 3 3 2 3 2 3 2 3 3 2" xfId="11734"/>
    <cellStyle name="Normal 3 3 2 3 2 3 2 3 4" xfId="11735"/>
    <cellStyle name="Normal 3 3 2 3 2 3 2 4" xfId="11736"/>
    <cellStyle name="Normal 3 3 2 3 2 3 2 4 2" xfId="11737"/>
    <cellStyle name="Normal 3 3 2 3 2 3 2 4 2 2" xfId="11738"/>
    <cellStyle name="Normal 3 3 2 3 2 3 2 4 3" xfId="11739"/>
    <cellStyle name="Normal 3 3 2 3 2 3 2 5" xfId="11740"/>
    <cellStyle name="Normal 3 3 2 3 2 3 2 5 2" xfId="11741"/>
    <cellStyle name="Normal 3 3 2 3 2 3 2 6" xfId="11742"/>
    <cellStyle name="Normal 3 3 2 3 2 3 3" xfId="11743"/>
    <cellStyle name="Normal 3 3 2 3 2 3 3 2" xfId="11744"/>
    <cellStyle name="Normal 3 3 2 3 2 3 3 2 2" xfId="11745"/>
    <cellStyle name="Normal 3 3 2 3 2 3 3 2 2 2" xfId="11746"/>
    <cellStyle name="Normal 3 3 2 3 2 3 3 2 2 2 2" xfId="11747"/>
    <cellStyle name="Normal 3 3 2 3 2 3 3 2 2 3" xfId="11748"/>
    <cellStyle name="Normal 3 3 2 3 2 3 3 2 3" xfId="11749"/>
    <cellStyle name="Normal 3 3 2 3 2 3 3 2 3 2" xfId="11750"/>
    <cellStyle name="Normal 3 3 2 3 2 3 3 2 4" xfId="11751"/>
    <cellStyle name="Normal 3 3 2 3 2 3 3 3" xfId="11752"/>
    <cellStyle name="Normal 3 3 2 3 2 3 3 3 2" xfId="11753"/>
    <cellStyle name="Normal 3 3 2 3 2 3 3 3 2 2" xfId="11754"/>
    <cellStyle name="Normal 3 3 2 3 2 3 3 3 3" xfId="11755"/>
    <cellStyle name="Normal 3 3 2 3 2 3 3 4" xfId="11756"/>
    <cellStyle name="Normal 3 3 2 3 2 3 3 4 2" xfId="11757"/>
    <cellStyle name="Normal 3 3 2 3 2 3 3 5" xfId="11758"/>
    <cellStyle name="Normal 3 3 2 3 2 3 4" xfId="11759"/>
    <cellStyle name="Normal 3 3 2 3 2 3 4 2" xfId="11760"/>
    <cellStyle name="Normal 3 3 2 3 2 3 4 2 2" xfId="11761"/>
    <cellStyle name="Normal 3 3 2 3 2 3 4 2 2 2" xfId="11762"/>
    <cellStyle name="Normal 3 3 2 3 2 3 4 2 3" xfId="11763"/>
    <cellStyle name="Normal 3 3 2 3 2 3 4 3" xfId="11764"/>
    <cellStyle name="Normal 3 3 2 3 2 3 4 3 2" xfId="11765"/>
    <cellStyle name="Normal 3 3 2 3 2 3 4 4" xfId="11766"/>
    <cellStyle name="Normal 3 3 2 3 2 3 5" xfId="11767"/>
    <cellStyle name="Normal 3 3 2 3 2 3 5 2" xfId="11768"/>
    <cellStyle name="Normal 3 3 2 3 2 3 5 2 2" xfId="11769"/>
    <cellStyle name="Normal 3 3 2 3 2 3 5 3" xfId="11770"/>
    <cellStyle name="Normal 3 3 2 3 2 3 6" xfId="11771"/>
    <cellStyle name="Normal 3 3 2 3 2 3 6 2" xfId="11772"/>
    <cellStyle name="Normal 3 3 2 3 2 3 7" xfId="11773"/>
    <cellStyle name="Normal 3 3 2 3 2 4" xfId="11774"/>
    <cellStyle name="Normal 3 3 2 3 2 4 2" xfId="11775"/>
    <cellStyle name="Normal 3 3 2 3 2 4 2 2" xfId="11776"/>
    <cellStyle name="Normal 3 3 2 3 2 4 2 2 2" xfId="11777"/>
    <cellStyle name="Normal 3 3 2 3 2 4 2 2 2 2" xfId="11778"/>
    <cellStyle name="Normal 3 3 2 3 2 4 2 2 2 2 2" xfId="11779"/>
    <cellStyle name="Normal 3 3 2 3 2 4 2 2 2 3" xfId="11780"/>
    <cellStyle name="Normal 3 3 2 3 2 4 2 2 3" xfId="11781"/>
    <cellStyle name="Normal 3 3 2 3 2 4 2 2 3 2" xfId="11782"/>
    <cellStyle name="Normal 3 3 2 3 2 4 2 2 4" xfId="11783"/>
    <cellStyle name="Normal 3 3 2 3 2 4 2 3" xfId="11784"/>
    <cellStyle name="Normal 3 3 2 3 2 4 2 3 2" xfId="11785"/>
    <cellStyle name="Normal 3 3 2 3 2 4 2 3 2 2" xfId="11786"/>
    <cellStyle name="Normal 3 3 2 3 2 4 2 3 3" xfId="11787"/>
    <cellStyle name="Normal 3 3 2 3 2 4 2 4" xfId="11788"/>
    <cellStyle name="Normal 3 3 2 3 2 4 2 4 2" xfId="11789"/>
    <cellStyle name="Normal 3 3 2 3 2 4 2 5" xfId="11790"/>
    <cellStyle name="Normal 3 3 2 3 2 4 3" xfId="11791"/>
    <cellStyle name="Normal 3 3 2 3 2 4 3 2" xfId="11792"/>
    <cellStyle name="Normal 3 3 2 3 2 4 3 2 2" xfId="11793"/>
    <cellStyle name="Normal 3 3 2 3 2 4 3 2 2 2" xfId="11794"/>
    <cellStyle name="Normal 3 3 2 3 2 4 3 2 3" xfId="11795"/>
    <cellStyle name="Normal 3 3 2 3 2 4 3 3" xfId="11796"/>
    <cellStyle name="Normal 3 3 2 3 2 4 3 3 2" xfId="11797"/>
    <cellStyle name="Normal 3 3 2 3 2 4 3 4" xfId="11798"/>
    <cellStyle name="Normal 3 3 2 3 2 4 4" xfId="11799"/>
    <cellStyle name="Normal 3 3 2 3 2 4 4 2" xfId="11800"/>
    <cellStyle name="Normal 3 3 2 3 2 4 4 2 2" xfId="11801"/>
    <cellStyle name="Normal 3 3 2 3 2 4 4 3" xfId="11802"/>
    <cellStyle name="Normal 3 3 2 3 2 4 5" xfId="11803"/>
    <cellStyle name="Normal 3 3 2 3 2 4 5 2" xfId="11804"/>
    <cellStyle name="Normal 3 3 2 3 2 4 6" xfId="11805"/>
    <cellStyle name="Normal 3 3 2 3 2 5" xfId="11806"/>
    <cellStyle name="Normal 3 3 2 3 2 5 2" xfId="11807"/>
    <cellStyle name="Normal 3 3 2 3 2 5 2 2" xfId="11808"/>
    <cellStyle name="Normal 3 3 2 3 2 5 2 2 2" xfId="11809"/>
    <cellStyle name="Normal 3 3 2 3 2 5 2 2 2 2" xfId="11810"/>
    <cellStyle name="Normal 3 3 2 3 2 5 2 2 3" xfId="11811"/>
    <cellStyle name="Normal 3 3 2 3 2 5 2 3" xfId="11812"/>
    <cellStyle name="Normal 3 3 2 3 2 5 2 3 2" xfId="11813"/>
    <cellStyle name="Normal 3 3 2 3 2 5 2 4" xfId="11814"/>
    <cellStyle name="Normal 3 3 2 3 2 5 3" xfId="11815"/>
    <cellStyle name="Normal 3 3 2 3 2 5 3 2" xfId="11816"/>
    <cellStyle name="Normal 3 3 2 3 2 5 3 2 2" xfId="11817"/>
    <cellStyle name="Normal 3 3 2 3 2 5 3 3" xfId="11818"/>
    <cellStyle name="Normal 3 3 2 3 2 5 4" xfId="11819"/>
    <cellStyle name="Normal 3 3 2 3 2 5 4 2" xfId="11820"/>
    <cellStyle name="Normal 3 3 2 3 2 5 5" xfId="11821"/>
    <cellStyle name="Normal 3 3 2 3 2 6" xfId="11822"/>
    <cellStyle name="Normal 3 3 2 3 2 6 2" xfId="11823"/>
    <cellStyle name="Normal 3 3 2 3 2 6 2 2" xfId="11824"/>
    <cellStyle name="Normal 3 3 2 3 2 6 2 2 2" xfId="11825"/>
    <cellStyle name="Normal 3 3 2 3 2 6 2 3" xfId="11826"/>
    <cellStyle name="Normal 3 3 2 3 2 6 3" xfId="11827"/>
    <cellStyle name="Normal 3 3 2 3 2 6 3 2" xfId="11828"/>
    <cellStyle name="Normal 3 3 2 3 2 6 4" xfId="11829"/>
    <cellStyle name="Normal 3 3 2 3 2 7" xfId="11830"/>
    <cellStyle name="Normal 3 3 2 3 2 7 2" xfId="11831"/>
    <cellStyle name="Normal 3 3 2 3 2 7 2 2" xfId="11832"/>
    <cellStyle name="Normal 3 3 2 3 2 7 3" xfId="11833"/>
    <cellStyle name="Normal 3 3 2 3 2 8" xfId="11834"/>
    <cellStyle name="Normal 3 3 2 3 2 8 2" xfId="11835"/>
    <cellStyle name="Normal 3 3 2 3 2 9" xfId="11836"/>
    <cellStyle name="Normal 3 3 2 3 3" xfId="11837"/>
    <cellStyle name="Normal 3 3 2 3 3 2" xfId="11838"/>
    <cellStyle name="Normal 3 3 2 3 3 2 2" xfId="11839"/>
    <cellStyle name="Normal 3 3 2 3 3 2 2 2" xfId="11840"/>
    <cellStyle name="Normal 3 3 2 3 3 2 2 2 2" xfId="11841"/>
    <cellStyle name="Normal 3 3 2 3 3 2 2 2 2 2" xfId="11842"/>
    <cellStyle name="Normal 3 3 2 3 3 2 2 2 2 2 2" xfId="11843"/>
    <cellStyle name="Normal 3 3 2 3 3 2 2 2 2 2 2 2" xfId="11844"/>
    <cellStyle name="Normal 3 3 2 3 3 2 2 2 2 2 3" xfId="11845"/>
    <cellStyle name="Normal 3 3 2 3 3 2 2 2 2 3" xfId="11846"/>
    <cellStyle name="Normal 3 3 2 3 3 2 2 2 2 3 2" xfId="11847"/>
    <cellStyle name="Normal 3 3 2 3 3 2 2 2 2 4" xfId="11848"/>
    <cellStyle name="Normal 3 3 2 3 3 2 2 2 3" xfId="11849"/>
    <cellStyle name="Normal 3 3 2 3 3 2 2 2 3 2" xfId="11850"/>
    <cellStyle name="Normal 3 3 2 3 3 2 2 2 3 2 2" xfId="11851"/>
    <cellStyle name="Normal 3 3 2 3 3 2 2 2 3 3" xfId="11852"/>
    <cellStyle name="Normal 3 3 2 3 3 2 2 2 4" xfId="11853"/>
    <cellStyle name="Normal 3 3 2 3 3 2 2 2 4 2" xfId="11854"/>
    <cellStyle name="Normal 3 3 2 3 3 2 2 2 5" xfId="11855"/>
    <cellStyle name="Normal 3 3 2 3 3 2 2 3" xfId="11856"/>
    <cellStyle name="Normal 3 3 2 3 3 2 2 3 2" xfId="11857"/>
    <cellStyle name="Normal 3 3 2 3 3 2 2 3 2 2" xfId="11858"/>
    <cellStyle name="Normal 3 3 2 3 3 2 2 3 2 2 2" xfId="11859"/>
    <cellStyle name="Normal 3 3 2 3 3 2 2 3 2 3" xfId="11860"/>
    <cellStyle name="Normal 3 3 2 3 3 2 2 3 3" xfId="11861"/>
    <cellStyle name="Normal 3 3 2 3 3 2 2 3 3 2" xfId="11862"/>
    <cellStyle name="Normal 3 3 2 3 3 2 2 3 4" xfId="11863"/>
    <cellStyle name="Normal 3 3 2 3 3 2 2 4" xfId="11864"/>
    <cellStyle name="Normal 3 3 2 3 3 2 2 4 2" xfId="11865"/>
    <cellStyle name="Normal 3 3 2 3 3 2 2 4 2 2" xfId="11866"/>
    <cellStyle name="Normal 3 3 2 3 3 2 2 4 3" xfId="11867"/>
    <cellStyle name="Normal 3 3 2 3 3 2 2 5" xfId="11868"/>
    <cellStyle name="Normal 3 3 2 3 3 2 2 5 2" xfId="11869"/>
    <cellStyle name="Normal 3 3 2 3 3 2 2 6" xfId="11870"/>
    <cellStyle name="Normal 3 3 2 3 3 2 3" xfId="11871"/>
    <cellStyle name="Normal 3 3 2 3 3 2 3 2" xfId="11872"/>
    <cellStyle name="Normal 3 3 2 3 3 2 3 2 2" xfId="11873"/>
    <cellStyle name="Normal 3 3 2 3 3 2 3 2 2 2" xfId="11874"/>
    <cellStyle name="Normal 3 3 2 3 3 2 3 2 2 2 2" xfId="11875"/>
    <cellStyle name="Normal 3 3 2 3 3 2 3 2 2 3" xfId="11876"/>
    <cellStyle name="Normal 3 3 2 3 3 2 3 2 3" xfId="11877"/>
    <cellStyle name="Normal 3 3 2 3 3 2 3 2 3 2" xfId="11878"/>
    <cellStyle name="Normal 3 3 2 3 3 2 3 2 4" xfId="11879"/>
    <cellStyle name="Normal 3 3 2 3 3 2 3 3" xfId="11880"/>
    <cellStyle name="Normal 3 3 2 3 3 2 3 3 2" xfId="11881"/>
    <cellStyle name="Normal 3 3 2 3 3 2 3 3 2 2" xfId="11882"/>
    <cellStyle name="Normal 3 3 2 3 3 2 3 3 3" xfId="11883"/>
    <cellStyle name="Normal 3 3 2 3 3 2 3 4" xfId="11884"/>
    <cellStyle name="Normal 3 3 2 3 3 2 3 4 2" xfId="11885"/>
    <cellStyle name="Normal 3 3 2 3 3 2 3 5" xfId="11886"/>
    <cellStyle name="Normal 3 3 2 3 3 2 4" xfId="11887"/>
    <cellStyle name="Normal 3 3 2 3 3 2 4 2" xfId="11888"/>
    <cellStyle name="Normal 3 3 2 3 3 2 4 2 2" xfId="11889"/>
    <cellStyle name="Normal 3 3 2 3 3 2 4 2 2 2" xfId="11890"/>
    <cellStyle name="Normal 3 3 2 3 3 2 4 2 3" xfId="11891"/>
    <cellStyle name="Normal 3 3 2 3 3 2 4 3" xfId="11892"/>
    <cellStyle name="Normal 3 3 2 3 3 2 4 3 2" xfId="11893"/>
    <cellStyle name="Normal 3 3 2 3 3 2 4 4" xfId="11894"/>
    <cellStyle name="Normal 3 3 2 3 3 2 5" xfId="11895"/>
    <cellStyle name="Normal 3 3 2 3 3 2 5 2" xfId="11896"/>
    <cellStyle name="Normal 3 3 2 3 3 2 5 2 2" xfId="11897"/>
    <cellStyle name="Normal 3 3 2 3 3 2 5 3" xfId="11898"/>
    <cellStyle name="Normal 3 3 2 3 3 2 6" xfId="11899"/>
    <cellStyle name="Normal 3 3 2 3 3 2 6 2" xfId="11900"/>
    <cellStyle name="Normal 3 3 2 3 3 2 7" xfId="11901"/>
    <cellStyle name="Normal 3 3 2 3 3 3" xfId="11902"/>
    <cellStyle name="Normal 3 3 2 3 3 3 2" xfId="11903"/>
    <cellStyle name="Normal 3 3 2 3 3 3 2 2" xfId="11904"/>
    <cellStyle name="Normal 3 3 2 3 3 3 2 2 2" xfId="11905"/>
    <cellStyle name="Normal 3 3 2 3 3 3 2 2 2 2" xfId="11906"/>
    <cellStyle name="Normal 3 3 2 3 3 3 2 2 2 2 2" xfId="11907"/>
    <cellStyle name="Normal 3 3 2 3 3 3 2 2 2 3" xfId="11908"/>
    <cellStyle name="Normal 3 3 2 3 3 3 2 2 3" xfId="11909"/>
    <cellStyle name="Normal 3 3 2 3 3 3 2 2 3 2" xfId="11910"/>
    <cellStyle name="Normal 3 3 2 3 3 3 2 2 4" xfId="11911"/>
    <cellStyle name="Normal 3 3 2 3 3 3 2 3" xfId="11912"/>
    <cellStyle name="Normal 3 3 2 3 3 3 2 3 2" xfId="11913"/>
    <cellStyle name="Normal 3 3 2 3 3 3 2 3 2 2" xfId="11914"/>
    <cellStyle name="Normal 3 3 2 3 3 3 2 3 3" xfId="11915"/>
    <cellStyle name="Normal 3 3 2 3 3 3 2 4" xfId="11916"/>
    <cellStyle name="Normal 3 3 2 3 3 3 2 4 2" xfId="11917"/>
    <cellStyle name="Normal 3 3 2 3 3 3 2 5" xfId="11918"/>
    <cellStyle name="Normal 3 3 2 3 3 3 3" xfId="11919"/>
    <cellStyle name="Normal 3 3 2 3 3 3 3 2" xfId="11920"/>
    <cellStyle name="Normal 3 3 2 3 3 3 3 2 2" xfId="11921"/>
    <cellStyle name="Normal 3 3 2 3 3 3 3 2 2 2" xfId="11922"/>
    <cellStyle name="Normal 3 3 2 3 3 3 3 2 3" xfId="11923"/>
    <cellStyle name="Normal 3 3 2 3 3 3 3 3" xfId="11924"/>
    <cellStyle name="Normal 3 3 2 3 3 3 3 3 2" xfId="11925"/>
    <cellStyle name="Normal 3 3 2 3 3 3 3 4" xfId="11926"/>
    <cellStyle name="Normal 3 3 2 3 3 3 4" xfId="11927"/>
    <cellStyle name="Normal 3 3 2 3 3 3 4 2" xfId="11928"/>
    <cellStyle name="Normal 3 3 2 3 3 3 4 2 2" xfId="11929"/>
    <cellStyle name="Normal 3 3 2 3 3 3 4 3" xfId="11930"/>
    <cellStyle name="Normal 3 3 2 3 3 3 5" xfId="11931"/>
    <cellStyle name="Normal 3 3 2 3 3 3 5 2" xfId="11932"/>
    <cellStyle name="Normal 3 3 2 3 3 3 6" xfId="11933"/>
    <cellStyle name="Normal 3 3 2 3 3 4" xfId="11934"/>
    <cellStyle name="Normal 3 3 2 3 3 4 2" xfId="11935"/>
    <cellStyle name="Normal 3 3 2 3 3 4 2 2" xfId="11936"/>
    <cellStyle name="Normal 3 3 2 3 3 4 2 2 2" xfId="11937"/>
    <cellStyle name="Normal 3 3 2 3 3 4 2 2 2 2" xfId="11938"/>
    <cellStyle name="Normal 3 3 2 3 3 4 2 2 3" xfId="11939"/>
    <cellStyle name="Normal 3 3 2 3 3 4 2 3" xfId="11940"/>
    <cellStyle name="Normal 3 3 2 3 3 4 2 3 2" xfId="11941"/>
    <cellStyle name="Normal 3 3 2 3 3 4 2 4" xfId="11942"/>
    <cellStyle name="Normal 3 3 2 3 3 4 3" xfId="11943"/>
    <cellStyle name="Normal 3 3 2 3 3 4 3 2" xfId="11944"/>
    <cellStyle name="Normal 3 3 2 3 3 4 3 2 2" xfId="11945"/>
    <cellStyle name="Normal 3 3 2 3 3 4 3 3" xfId="11946"/>
    <cellStyle name="Normal 3 3 2 3 3 4 4" xfId="11947"/>
    <cellStyle name="Normal 3 3 2 3 3 4 4 2" xfId="11948"/>
    <cellStyle name="Normal 3 3 2 3 3 4 5" xfId="11949"/>
    <cellStyle name="Normal 3 3 2 3 3 5" xfId="11950"/>
    <cellStyle name="Normal 3 3 2 3 3 5 2" xfId="11951"/>
    <cellStyle name="Normal 3 3 2 3 3 5 2 2" xfId="11952"/>
    <cellStyle name="Normal 3 3 2 3 3 5 2 2 2" xfId="11953"/>
    <cellStyle name="Normal 3 3 2 3 3 5 2 3" xfId="11954"/>
    <cellStyle name="Normal 3 3 2 3 3 5 3" xfId="11955"/>
    <cellStyle name="Normal 3 3 2 3 3 5 3 2" xfId="11956"/>
    <cellStyle name="Normal 3 3 2 3 3 5 4" xfId="11957"/>
    <cellStyle name="Normal 3 3 2 3 3 6" xfId="11958"/>
    <cellStyle name="Normal 3 3 2 3 3 6 2" xfId="11959"/>
    <cellStyle name="Normal 3 3 2 3 3 6 2 2" xfId="11960"/>
    <cellStyle name="Normal 3 3 2 3 3 6 3" xfId="11961"/>
    <cellStyle name="Normal 3 3 2 3 3 7" xfId="11962"/>
    <cellStyle name="Normal 3 3 2 3 3 7 2" xfId="11963"/>
    <cellStyle name="Normal 3 3 2 3 3 8" xfId="11964"/>
    <cellStyle name="Normal 3 3 2 3 4" xfId="11965"/>
    <cellStyle name="Normal 3 3 2 3 4 2" xfId="11966"/>
    <cellStyle name="Normal 3 3 2 3 4 2 2" xfId="11967"/>
    <cellStyle name="Normal 3 3 2 3 4 2 2 2" xfId="11968"/>
    <cellStyle name="Normal 3 3 2 3 4 2 2 2 2" xfId="11969"/>
    <cellStyle name="Normal 3 3 2 3 4 2 2 2 2 2" xfId="11970"/>
    <cellStyle name="Normal 3 3 2 3 4 2 2 2 2 2 2" xfId="11971"/>
    <cellStyle name="Normal 3 3 2 3 4 2 2 2 2 3" xfId="11972"/>
    <cellStyle name="Normal 3 3 2 3 4 2 2 2 3" xfId="11973"/>
    <cellStyle name="Normal 3 3 2 3 4 2 2 2 3 2" xfId="11974"/>
    <cellStyle name="Normal 3 3 2 3 4 2 2 2 4" xfId="11975"/>
    <cellStyle name="Normal 3 3 2 3 4 2 2 3" xfId="11976"/>
    <cellStyle name="Normal 3 3 2 3 4 2 2 3 2" xfId="11977"/>
    <cellStyle name="Normal 3 3 2 3 4 2 2 3 2 2" xfId="11978"/>
    <cellStyle name="Normal 3 3 2 3 4 2 2 3 3" xfId="11979"/>
    <cellStyle name="Normal 3 3 2 3 4 2 2 4" xfId="11980"/>
    <cellStyle name="Normal 3 3 2 3 4 2 2 4 2" xfId="11981"/>
    <cellStyle name="Normal 3 3 2 3 4 2 2 5" xfId="11982"/>
    <cellStyle name="Normal 3 3 2 3 4 2 3" xfId="11983"/>
    <cellStyle name="Normal 3 3 2 3 4 2 3 2" xfId="11984"/>
    <cellStyle name="Normal 3 3 2 3 4 2 3 2 2" xfId="11985"/>
    <cellStyle name="Normal 3 3 2 3 4 2 3 2 2 2" xfId="11986"/>
    <cellStyle name="Normal 3 3 2 3 4 2 3 2 3" xfId="11987"/>
    <cellStyle name="Normal 3 3 2 3 4 2 3 3" xfId="11988"/>
    <cellStyle name="Normal 3 3 2 3 4 2 3 3 2" xfId="11989"/>
    <cellStyle name="Normal 3 3 2 3 4 2 3 4" xfId="11990"/>
    <cellStyle name="Normal 3 3 2 3 4 2 4" xfId="11991"/>
    <cellStyle name="Normal 3 3 2 3 4 2 4 2" xfId="11992"/>
    <cellStyle name="Normal 3 3 2 3 4 2 4 2 2" xfId="11993"/>
    <cellStyle name="Normal 3 3 2 3 4 2 4 3" xfId="11994"/>
    <cellStyle name="Normal 3 3 2 3 4 2 5" xfId="11995"/>
    <cellStyle name="Normal 3 3 2 3 4 2 5 2" xfId="11996"/>
    <cellStyle name="Normal 3 3 2 3 4 2 6" xfId="11997"/>
    <cellStyle name="Normal 3 3 2 3 4 3" xfId="11998"/>
    <cellStyle name="Normal 3 3 2 3 4 3 2" xfId="11999"/>
    <cellStyle name="Normal 3 3 2 3 4 3 2 2" xfId="12000"/>
    <cellStyle name="Normal 3 3 2 3 4 3 2 2 2" xfId="12001"/>
    <cellStyle name="Normal 3 3 2 3 4 3 2 2 2 2" xfId="12002"/>
    <cellStyle name="Normal 3 3 2 3 4 3 2 2 3" xfId="12003"/>
    <cellStyle name="Normal 3 3 2 3 4 3 2 3" xfId="12004"/>
    <cellStyle name="Normal 3 3 2 3 4 3 2 3 2" xfId="12005"/>
    <cellStyle name="Normal 3 3 2 3 4 3 2 4" xfId="12006"/>
    <cellStyle name="Normal 3 3 2 3 4 3 3" xfId="12007"/>
    <cellStyle name="Normal 3 3 2 3 4 3 3 2" xfId="12008"/>
    <cellStyle name="Normal 3 3 2 3 4 3 3 2 2" xfId="12009"/>
    <cellStyle name="Normal 3 3 2 3 4 3 3 3" xfId="12010"/>
    <cellStyle name="Normal 3 3 2 3 4 3 4" xfId="12011"/>
    <cellStyle name="Normal 3 3 2 3 4 3 4 2" xfId="12012"/>
    <cellStyle name="Normal 3 3 2 3 4 3 5" xfId="12013"/>
    <cellStyle name="Normal 3 3 2 3 4 4" xfId="12014"/>
    <cellStyle name="Normal 3 3 2 3 4 4 2" xfId="12015"/>
    <cellStyle name="Normal 3 3 2 3 4 4 2 2" xfId="12016"/>
    <cellStyle name="Normal 3 3 2 3 4 4 2 2 2" xfId="12017"/>
    <cellStyle name="Normal 3 3 2 3 4 4 2 3" xfId="12018"/>
    <cellStyle name="Normal 3 3 2 3 4 4 3" xfId="12019"/>
    <cellStyle name="Normal 3 3 2 3 4 4 3 2" xfId="12020"/>
    <cellStyle name="Normal 3 3 2 3 4 4 4" xfId="12021"/>
    <cellStyle name="Normal 3 3 2 3 4 5" xfId="12022"/>
    <cellStyle name="Normal 3 3 2 3 4 5 2" xfId="12023"/>
    <cellStyle name="Normal 3 3 2 3 4 5 2 2" xfId="12024"/>
    <cellStyle name="Normal 3 3 2 3 4 5 3" xfId="12025"/>
    <cellStyle name="Normal 3 3 2 3 4 6" xfId="12026"/>
    <cellStyle name="Normal 3 3 2 3 4 6 2" xfId="12027"/>
    <cellStyle name="Normal 3 3 2 3 4 7" xfId="12028"/>
    <cellStyle name="Normal 3 3 2 3 5" xfId="12029"/>
    <cellStyle name="Normal 3 3 2 3 5 2" xfId="12030"/>
    <cellStyle name="Normal 3 3 2 3 5 2 2" xfId="12031"/>
    <cellStyle name="Normal 3 3 2 3 5 2 2 2" xfId="12032"/>
    <cellStyle name="Normal 3 3 2 3 5 2 2 2 2" xfId="12033"/>
    <cellStyle name="Normal 3 3 2 3 5 2 2 2 2 2" xfId="12034"/>
    <cellStyle name="Normal 3 3 2 3 5 2 2 2 3" xfId="12035"/>
    <cellStyle name="Normal 3 3 2 3 5 2 2 3" xfId="12036"/>
    <cellStyle name="Normal 3 3 2 3 5 2 2 3 2" xfId="12037"/>
    <cellStyle name="Normal 3 3 2 3 5 2 2 4" xfId="12038"/>
    <cellStyle name="Normal 3 3 2 3 5 2 3" xfId="12039"/>
    <cellStyle name="Normal 3 3 2 3 5 2 3 2" xfId="12040"/>
    <cellStyle name="Normal 3 3 2 3 5 2 3 2 2" xfId="12041"/>
    <cellStyle name="Normal 3 3 2 3 5 2 3 3" xfId="12042"/>
    <cellStyle name="Normal 3 3 2 3 5 2 4" xfId="12043"/>
    <cellStyle name="Normal 3 3 2 3 5 2 4 2" xfId="12044"/>
    <cellStyle name="Normal 3 3 2 3 5 2 5" xfId="12045"/>
    <cellStyle name="Normal 3 3 2 3 5 3" xfId="12046"/>
    <cellStyle name="Normal 3 3 2 3 5 3 2" xfId="12047"/>
    <cellStyle name="Normal 3 3 2 3 5 3 2 2" xfId="12048"/>
    <cellStyle name="Normal 3 3 2 3 5 3 2 2 2" xfId="12049"/>
    <cellStyle name="Normal 3 3 2 3 5 3 2 3" xfId="12050"/>
    <cellStyle name="Normal 3 3 2 3 5 3 3" xfId="12051"/>
    <cellStyle name="Normal 3 3 2 3 5 3 3 2" xfId="12052"/>
    <cellStyle name="Normal 3 3 2 3 5 3 4" xfId="12053"/>
    <cellStyle name="Normal 3 3 2 3 5 4" xfId="12054"/>
    <cellStyle name="Normal 3 3 2 3 5 4 2" xfId="12055"/>
    <cellStyle name="Normal 3 3 2 3 5 4 2 2" xfId="12056"/>
    <cellStyle name="Normal 3 3 2 3 5 4 3" xfId="12057"/>
    <cellStyle name="Normal 3 3 2 3 5 5" xfId="12058"/>
    <cellStyle name="Normal 3 3 2 3 5 5 2" xfId="12059"/>
    <cellStyle name="Normal 3 3 2 3 5 6" xfId="12060"/>
    <cellStyle name="Normal 3 3 2 3 6" xfId="12061"/>
    <cellStyle name="Normal 3 3 2 3 6 2" xfId="12062"/>
    <cellStyle name="Normal 3 3 2 3 6 2 2" xfId="12063"/>
    <cellStyle name="Normal 3 3 2 3 6 2 2 2" xfId="12064"/>
    <cellStyle name="Normal 3 3 2 3 6 2 2 2 2" xfId="12065"/>
    <cellStyle name="Normal 3 3 2 3 6 2 2 3" xfId="12066"/>
    <cellStyle name="Normal 3 3 2 3 6 2 3" xfId="12067"/>
    <cellStyle name="Normal 3 3 2 3 6 2 3 2" xfId="12068"/>
    <cellStyle name="Normal 3 3 2 3 6 2 4" xfId="12069"/>
    <cellStyle name="Normal 3 3 2 3 6 3" xfId="12070"/>
    <cellStyle name="Normal 3 3 2 3 6 3 2" xfId="12071"/>
    <cellStyle name="Normal 3 3 2 3 6 3 2 2" xfId="12072"/>
    <cellStyle name="Normal 3 3 2 3 6 3 3" xfId="12073"/>
    <cellStyle name="Normal 3 3 2 3 6 4" xfId="12074"/>
    <cellStyle name="Normal 3 3 2 3 6 4 2" xfId="12075"/>
    <cellStyle name="Normal 3 3 2 3 6 5" xfId="12076"/>
    <cellStyle name="Normal 3 3 2 3 7" xfId="12077"/>
    <cellStyle name="Normal 3 3 2 3 7 2" xfId="12078"/>
    <cellStyle name="Normal 3 3 2 3 7 2 2" xfId="12079"/>
    <cellStyle name="Normal 3 3 2 3 7 2 2 2" xfId="12080"/>
    <cellStyle name="Normal 3 3 2 3 7 2 3" xfId="12081"/>
    <cellStyle name="Normal 3 3 2 3 7 3" xfId="12082"/>
    <cellStyle name="Normal 3 3 2 3 7 3 2" xfId="12083"/>
    <cellStyle name="Normal 3 3 2 3 7 4" xfId="12084"/>
    <cellStyle name="Normal 3 3 2 3 8" xfId="12085"/>
    <cellStyle name="Normal 3 3 2 3 8 2" xfId="12086"/>
    <cellStyle name="Normal 3 3 2 3 8 2 2" xfId="12087"/>
    <cellStyle name="Normal 3 3 2 3 8 3" xfId="12088"/>
    <cellStyle name="Normal 3 3 2 3 9" xfId="12089"/>
    <cellStyle name="Normal 3 3 2 3 9 2" xfId="12090"/>
    <cellStyle name="Normal 3 3 2 4" xfId="12091"/>
    <cellStyle name="Normal 3 3 2 4 2" xfId="12092"/>
    <cellStyle name="Normal 3 3 2 4 2 2" xfId="12093"/>
    <cellStyle name="Normal 3 3 2 4 2 2 2" xfId="12094"/>
    <cellStyle name="Normal 3 3 2 4 2 2 2 2" xfId="12095"/>
    <cellStyle name="Normal 3 3 2 4 2 2 2 2 2" xfId="12096"/>
    <cellStyle name="Normal 3 3 2 4 2 2 2 2 2 2" xfId="12097"/>
    <cellStyle name="Normal 3 3 2 4 2 2 2 2 2 2 2" xfId="12098"/>
    <cellStyle name="Normal 3 3 2 4 2 2 2 2 2 2 2 2" xfId="12099"/>
    <cellStyle name="Normal 3 3 2 4 2 2 2 2 2 2 3" xfId="12100"/>
    <cellStyle name="Normal 3 3 2 4 2 2 2 2 2 3" xfId="12101"/>
    <cellStyle name="Normal 3 3 2 4 2 2 2 2 2 3 2" xfId="12102"/>
    <cellStyle name="Normal 3 3 2 4 2 2 2 2 2 4" xfId="12103"/>
    <cellStyle name="Normal 3 3 2 4 2 2 2 2 3" xfId="12104"/>
    <cellStyle name="Normal 3 3 2 4 2 2 2 2 3 2" xfId="12105"/>
    <cellStyle name="Normal 3 3 2 4 2 2 2 2 3 2 2" xfId="12106"/>
    <cellStyle name="Normal 3 3 2 4 2 2 2 2 3 3" xfId="12107"/>
    <cellStyle name="Normal 3 3 2 4 2 2 2 2 4" xfId="12108"/>
    <cellStyle name="Normal 3 3 2 4 2 2 2 2 4 2" xfId="12109"/>
    <cellStyle name="Normal 3 3 2 4 2 2 2 2 5" xfId="12110"/>
    <cellStyle name="Normal 3 3 2 4 2 2 2 3" xfId="12111"/>
    <cellStyle name="Normal 3 3 2 4 2 2 2 3 2" xfId="12112"/>
    <cellStyle name="Normal 3 3 2 4 2 2 2 3 2 2" xfId="12113"/>
    <cellStyle name="Normal 3 3 2 4 2 2 2 3 2 2 2" xfId="12114"/>
    <cellStyle name="Normal 3 3 2 4 2 2 2 3 2 3" xfId="12115"/>
    <cellStyle name="Normal 3 3 2 4 2 2 2 3 3" xfId="12116"/>
    <cellStyle name="Normal 3 3 2 4 2 2 2 3 3 2" xfId="12117"/>
    <cellStyle name="Normal 3 3 2 4 2 2 2 3 4" xfId="12118"/>
    <cellStyle name="Normal 3 3 2 4 2 2 2 4" xfId="12119"/>
    <cellStyle name="Normal 3 3 2 4 2 2 2 4 2" xfId="12120"/>
    <cellStyle name="Normal 3 3 2 4 2 2 2 4 2 2" xfId="12121"/>
    <cellStyle name="Normal 3 3 2 4 2 2 2 4 3" xfId="12122"/>
    <cellStyle name="Normal 3 3 2 4 2 2 2 5" xfId="12123"/>
    <cellStyle name="Normal 3 3 2 4 2 2 2 5 2" xfId="12124"/>
    <cellStyle name="Normal 3 3 2 4 2 2 2 6" xfId="12125"/>
    <cellStyle name="Normal 3 3 2 4 2 2 3" xfId="12126"/>
    <cellStyle name="Normal 3 3 2 4 2 2 3 2" xfId="12127"/>
    <cellStyle name="Normal 3 3 2 4 2 2 3 2 2" xfId="12128"/>
    <cellStyle name="Normal 3 3 2 4 2 2 3 2 2 2" xfId="12129"/>
    <cellStyle name="Normal 3 3 2 4 2 2 3 2 2 2 2" xfId="12130"/>
    <cellStyle name="Normal 3 3 2 4 2 2 3 2 2 3" xfId="12131"/>
    <cellStyle name="Normal 3 3 2 4 2 2 3 2 3" xfId="12132"/>
    <cellStyle name="Normal 3 3 2 4 2 2 3 2 3 2" xfId="12133"/>
    <cellStyle name="Normal 3 3 2 4 2 2 3 2 4" xfId="12134"/>
    <cellStyle name="Normal 3 3 2 4 2 2 3 3" xfId="12135"/>
    <cellStyle name="Normal 3 3 2 4 2 2 3 3 2" xfId="12136"/>
    <cellStyle name="Normal 3 3 2 4 2 2 3 3 2 2" xfId="12137"/>
    <cellStyle name="Normal 3 3 2 4 2 2 3 3 3" xfId="12138"/>
    <cellStyle name="Normal 3 3 2 4 2 2 3 4" xfId="12139"/>
    <cellStyle name="Normal 3 3 2 4 2 2 3 4 2" xfId="12140"/>
    <cellStyle name="Normal 3 3 2 4 2 2 3 5" xfId="12141"/>
    <cellStyle name="Normal 3 3 2 4 2 2 4" xfId="12142"/>
    <cellStyle name="Normal 3 3 2 4 2 2 4 2" xfId="12143"/>
    <cellStyle name="Normal 3 3 2 4 2 2 4 2 2" xfId="12144"/>
    <cellStyle name="Normal 3 3 2 4 2 2 4 2 2 2" xfId="12145"/>
    <cellStyle name="Normal 3 3 2 4 2 2 4 2 3" xfId="12146"/>
    <cellStyle name="Normal 3 3 2 4 2 2 4 3" xfId="12147"/>
    <cellStyle name="Normal 3 3 2 4 2 2 4 3 2" xfId="12148"/>
    <cellStyle name="Normal 3 3 2 4 2 2 4 4" xfId="12149"/>
    <cellStyle name="Normal 3 3 2 4 2 2 5" xfId="12150"/>
    <cellStyle name="Normal 3 3 2 4 2 2 5 2" xfId="12151"/>
    <cellStyle name="Normal 3 3 2 4 2 2 5 2 2" xfId="12152"/>
    <cellStyle name="Normal 3 3 2 4 2 2 5 3" xfId="12153"/>
    <cellStyle name="Normal 3 3 2 4 2 2 6" xfId="12154"/>
    <cellStyle name="Normal 3 3 2 4 2 2 6 2" xfId="12155"/>
    <cellStyle name="Normal 3 3 2 4 2 2 7" xfId="12156"/>
    <cellStyle name="Normal 3 3 2 4 2 3" xfId="12157"/>
    <cellStyle name="Normal 3 3 2 4 2 3 2" xfId="12158"/>
    <cellStyle name="Normal 3 3 2 4 2 3 2 2" xfId="12159"/>
    <cellStyle name="Normal 3 3 2 4 2 3 2 2 2" xfId="12160"/>
    <cellStyle name="Normal 3 3 2 4 2 3 2 2 2 2" xfId="12161"/>
    <cellStyle name="Normal 3 3 2 4 2 3 2 2 2 2 2" xfId="12162"/>
    <cellStyle name="Normal 3 3 2 4 2 3 2 2 2 3" xfId="12163"/>
    <cellStyle name="Normal 3 3 2 4 2 3 2 2 3" xfId="12164"/>
    <cellStyle name="Normal 3 3 2 4 2 3 2 2 3 2" xfId="12165"/>
    <cellStyle name="Normal 3 3 2 4 2 3 2 2 4" xfId="12166"/>
    <cellStyle name="Normal 3 3 2 4 2 3 2 3" xfId="12167"/>
    <cellStyle name="Normal 3 3 2 4 2 3 2 3 2" xfId="12168"/>
    <cellStyle name="Normal 3 3 2 4 2 3 2 3 2 2" xfId="12169"/>
    <cellStyle name="Normal 3 3 2 4 2 3 2 3 3" xfId="12170"/>
    <cellStyle name="Normal 3 3 2 4 2 3 2 4" xfId="12171"/>
    <cellStyle name="Normal 3 3 2 4 2 3 2 4 2" xfId="12172"/>
    <cellStyle name="Normal 3 3 2 4 2 3 2 5" xfId="12173"/>
    <cellStyle name="Normal 3 3 2 4 2 3 3" xfId="12174"/>
    <cellStyle name="Normal 3 3 2 4 2 3 3 2" xfId="12175"/>
    <cellStyle name="Normal 3 3 2 4 2 3 3 2 2" xfId="12176"/>
    <cellStyle name="Normal 3 3 2 4 2 3 3 2 2 2" xfId="12177"/>
    <cellStyle name="Normal 3 3 2 4 2 3 3 2 3" xfId="12178"/>
    <cellStyle name="Normal 3 3 2 4 2 3 3 3" xfId="12179"/>
    <cellStyle name="Normal 3 3 2 4 2 3 3 3 2" xfId="12180"/>
    <cellStyle name="Normal 3 3 2 4 2 3 3 4" xfId="12181"/>
    <cellStyle name="Normal 3 3 2 4 2 3 4" xfId="12182"/>
    <cellStyle name="Normal 3 3 2 4 2 3 4 2" xfId="12183"/>
    <cellStyle name="Normal 3 3 2 4 2 3 4 2 2" xfId="12184"/>
    <cellStyle name="Normal 3 3 2 4 2 3 4 3" xfId="12185"/>
    <cellStyle name="Normal 3 3 2 4 2 3 5" xfId="12186"/>
    <cellStyle name="Normal 3 3 2 4 2 3 5 2" xfId="12187"/>
    <cellStyle name="Normal 3 3 2 4 2 3 6" xfId="12188"/>
    <cellStyle name="Normal 3 3 2 4 2 4" xfId="12189"/>
    <cellStyle name="Normal 3 3 2 4 2 4 2" xfId="12190"/>
    <cellStyle name="Normal 3 3 2 4 2 4 2 2" xfId="12191"/>
    <cellStyle name="Normal 3 3 2 4 2 4 2 2 2" xfId="12192"/>
    <cellStyle name="Normal 3 3 2 4 2 4 2 2 2 2" xfId="12193"/>
    <cellStyle name="Normal 3 3 2 4 2 4 2 2 3" xfId="12194"/>
    <cellStyle name="Normal 3 3 2 4 2 4 2 3" xfId="12195"/>
    <cellStyle name="Normal 3 3 2 4 2 4 2 3 2" xfId="12196"/>
    <cellStyle name="Normal 3 3 2 4 2 4 2 4" xfId="12197"/>
    <cellStyle name="Normal 3 3 2 4 2 4 3" xfId="12198"/>
    <cellStyle name="Normal 3 3 2 4 2 4 3 2" xfId="12199"/>
    <cellStyle name="Normal 3 3 2 4 2 4 3 2 2" xfId="12200"/>
    <cellStyle name="Normal 3 3 2 4 2 4 3 3" xfId="12201"/>
    <cellStyle name="Normal 3 3 2 4 2 4 4" xfId="12202"/>
    <cellStyle name="Normal 3 3 2 4 2 4 4 2" xfId="12203"/>
    <cellStyle name="Normal 3 3 2 4 2 4 5" xfId="12204"/>
    <cellStyle name="Normal 3 3 2 4 2 5" xfId="12205"/>
    <cellStyle name="Normal 3 3 2 4 2 5 2" xfId="12206"/>
    <cellStyle name="Normal 3 3 2 4 2 5 2 2" xfId="12207"/>
    <cellStyle name="Normal 3 3 2 4 2 5 2 2 2" xfId="12208"/>
    <cellStyle name="Normal 3 3 2 4 2 5 2 3" xfId="12209"/>
    <cellStyle name="Normal 3 3 2 4 2 5 3" xfId="12210"/>
    <cellStyle name="Normal 3 3 2 4 2 5 3 2" xfId="12211"/>
    <cellStyle name="Normal 3 3 2 4 2 5 4" xfId="12212"/>
    <cellStyle name="Normal 3 3 2 4 2 6" xfId="12213"/>
    <cellStyle name="Normal 3 3 2 4 2 6 2" xfId="12214"/>
    <cellStyle name="Normal 3 3 2 4 2 6 2 2" xfId="12215"/>
    <cellStyle name="Normal 3 3 2 4 2 6 3" xfId="12216"/>
    <cellStyle name="Normal 3 3 2 4 2 7" xfId="12217"/>
    <cellStyle name="Normal 3 3 2 4 2 7 2" xfId="12218"/>
    <cellStyle name="Normal 3 3 2 4 2 8" xfId="12219"/>
    <cellStyle name="Normal 3 3 2 4 3" xfId="12220"/>
    <cellStyle name="Normal 3 3 2 4 3 2" xfId="12221"/>
    <cellStyle name="Normal 3 3 2 4 3 2 2" xfId="12222"/>
    <cellStyle name="Normal 3 3 2 4 3 2 2 2" xfId="12223"/>
    <cellStyle name="Normal 3 3 2 4 3 2 2 2 2" xfId="12224"/>
    <cellStyle name="Normal 3 3 2 4 3 2 2 2 2 2" xfId="12225"/>
    <cellStyle name="Normal 3 3 2 4 3 2 2 2 2 2 2" xfId="12226"/>
    <cellStyle name="Normal 3 3 2 4 3 2 2 2 2 3" xfId="12227"/>
    <cellStyle name="Normal 3 3 2 4 3 2 2 2 3" xfId="12228"/>
    <cellStyle name="Normal 3 3 2 4 3 2 2 2 3 2" xfId="12229"/>
    <cellStyle name="Normal 3 3 2 4 3 2 2 2 4" xfId="12230"/>
    <cellStyle name="Normal 3 3 2 4 3 2 2 3" xfId="12231"/>
    <cellStyle name="Normal 3 3 2 4 3 2 2 3 2" xfId="12232"/>
    <cellStyle name="Normal 3 3 2 4 3 2 2 3 2 2" xfId="12233"/>
    <cellStyle name="Normal 3 3 2 4 3 2 2 3 3" xfId="12234"/>
    <cellStyle name="Normal 3 3 2 4 3 2 2 4" xfId="12235"/>
    <cellStyle name="Normal 3 3 2 4 3 2 2 4 2" xfId="12236"/>
    <cellStyle name="Normal 3 3 2 4 3 2 2 5" xfId="12237"/>
    <cellStyle name="Normal 3 3 2 4 3 2 3" xfId="12238"/>
    <cellStyle name="Normal 3 3 2 4 3 2 3 2" xfId="12239"/>
    <cellStyle name="Normal 3 3 2 4 3 2 3 2 2" xfId="12240"/>
    <cellStyle name="Normal 3 3 2 4 3 2 3 2 2 2" xfId="12241"/>
    <cellStyle name="Normal 3 3 2 4 3 2 3 2 3" xfId="12242"/>
    <cellStyle name="Normal 3 3 2 4 3 2 3 3" xfId="12243"/>
    <cellStyle name="Normal 3 3 2 4 3 2 3 3 2" xfId="12244"/>
    <cellStyle name="Normal 3 3 2 4 3 2 3 4" xfId="12245"/>
    <cellStyle name="Normal 3 3 2 4 3 2 4" xfId="12246"/>
    <cellStyle name="Normal 3 3 2 4 3 2 4 2" xfId="12247"/>
    <cellStyle name="Normal 3 3 2 4 3 2 4 2 2" xfId="12248"/>
    <cellStyle name="Normal 3 3 2 4 3 2 4 3" xfId="12249"/>
    <cellStyle name="Normal 3 3 2 4 3 2 5" xfId="12250"/>
    <cellStyle name="Normal 3 3 2 4 3 2 5 2" xfId="12251"/>
    <cellStyle name="Normal 3 3 2 4 3 2 6" xfId="12252"/>
    <cellStyle name="Normal 3 3 2 4 3 3" xfId="12253"/>
    <cellStyle name="Normal 3 3 2 4 3 3 2" xfId="12254"/>
    <cellStyle name="Normal 3 3 2 4 3 3 2 2" xfId="12255"/>
    <cellStyle name="Normal 3 3 2 4 3 3 2 2 2" xfId="12256"/>
    <cellStyle name="Normal 3 3 2 4 3 3 2 2 2 2" xfId="12257"/>
    <cellStyle name="Normal 3 3 2 4 3 3 2 2 3" xfId="12258"/>
    <cellStyle name="Normal 3 3 2 4 3 3 2 3" xfId="12259"/>
    <cellStyle name="Normal 3 3 2 4 3 3 2 3 2" xfId="12260"/>
    <cellStyle name="Normal 3 3 2 4 3 3 2 4" xfId="12261"/>
    <cellStyle name="Normal 3 3 2 4 3 3 3" xfId="12262"/>
    <cellStyle name="Normal 3 3 2 4 3 3 3 2" xfId="12263"/>
    <cellStyle name="Normal 3 3 2 4 3 3 3 2 2" xfId="12264"/>
    <cellStyle name="Normal 3 3 2 4 3 3 3 3" xfId="12265"/>
    <cellStyle name="Normal 3 3 2 4 3 3 4" xfId="12266"/>
    <cellStyle name="Normal 3 3 2 4 3 3 4 2" xfId="12267"/>
    <cellStyle name="Normal 3 3 2 4 3 3 5" xfId="12268"/>
    <cellStyle name="Normal 3 3 2 4 3 4" xfId="12269"/>
    <cellStyle name="Normal 3 3 2 4 3 4 2" xfId="12270"/>
    <cellStyle name="Normal 3 3 2 4 3 4 2 2" xfId="12271"/>
    <cellStyle name="Normal 3 3 2 4 3 4 2 2 2" xfId="12272"/>
    <cellStyle name="Normal 3 3 2 4 3 4 2 3" xfId="12273"/>
    <cellStyle name="Normal 3 3 2 4 3 4 3" xfId="12274"/>
    <cellStyle name="Normal 3 3 2 4 3 4 3 2" xfId="12275"/>
    <cellStyle name="Normal 3 3 2 4 3 4 4" xfId="12276"/>
    <cellStyle name="Normal 3 3 2 4 3 5" xfId="12277"/>
    <cellStyle name="Normal 3 3 2 4 3 5 2" xfId="12278"/>
    <cellStyle name="Normal 3 3 2 4 3 5 2 2" xfId="12279"/>
    <cellStyle name="Normal 3 3 2 4 3 5 3" xfId="12280"/>
    <cellStyle name="Normal 3 3 2 4 3 6" xfId="12281"/>
    <cellStyle name="Normal 3 3 2 4 3 6 2" xfId="12282"/>
    <cellStyle name="Normal 3 3 2 4 3 7" xfId="12283"/>
    <cellStyle name="Normal 3 3 2 4 4" xfId="12284"/>
    <cellStyle name="Normal 3 3 2 4 4 2" xfId="12285"/>
    <cellStyle name="Normal 3 3 2 4 4 2 2" xfId="12286"/>
    <cellStyle name="Normal 3 3 2 4 4 2 2 2" xfId="12287"/>
    <cellStyle name="Normal 3 3 2 4 4 2 2 2 2" xfId="12288"/>
    <cellStyle name="Normal 3 3 2 4 4 2 2 2 2 2" xfId="12289"/>
    <cellStyle name="Normal 3 3 2 4 4 2 2 2 3" xfId="12290"/>
    <cellStyle name="Normal 3 3 2 4 4 2 2 3" xfId="12291"/>
    <cellStyle name="Normal 3 3 2 4 4 2 2 3 2" xfId="12292"/>
    <cellStyle name="Normal 3 3 2 4 4 2 2 4" xfId="12293"/>
    <cellStyle name="Normal 3 3 2 4 4 2 3" xfId="12294"/>
    <cellStyle name="Normal 3 3 2 4 4 2 3 2" xfId="12295"/>
    <cellStyle name="Normal 3 3 2 4 4 2 3 2 2" xfId="12296"/>
    <cellStyle name="Normal 3 3 2 4 4 2 3 3" xfId="12297"/>
    <cellStyle name="Normal 3 3 2 4 4 2 4" xfId="12298"/>
    <cellStyle name="Normal 3 3 2 4 4 2 4 2" xfId="12299"/>
    <cellStyle name="Normal 3 3 2 4 4 2 5" xfId="12300"/>
    <cellStyle name="Normal 3 3 2 4 4 3" xfId="12301"/>
    <cellStyle name="Normal 3 3 2 4 4 3 2" xfId="12302"/>
    <cellStyle name="Normal 3 3 2 4 4 3 2 2" xfId="12303"/>
    <cellStyle name="Normal 3 3 2 4 4 3 2 2 2" xfId="12304"/>
    <cellStyle name="Normal 3 3 2 4 4 3 2 3" xfId="12305"/>
    <cellStyle name="Normal 3 3 2 4 4 3 3" xfId="12306"/>
    <cellStyle name="Normal 3 3 2 4 4 3 3 2" xfId="12307"/>
    <cellStyle name="Normal 3 3 2 4 4 3 4" xfId="12308"/>
    <cellStyle name="Normal 3 3 2 4 4 4" xfId="12309"/>
    <cellStyle name="Normal 3 3 2 4 4 4 2" xfId="12310"/>
    <cellStyle name="Normal 3 3 2 4 4 4 2 2" xfId="12311"/>
    <cellStyle name="Normal 3 3 2 4 4 4 3" xfId="12312"/>
    <cellStyle name="Normal 3 3 2 4 4 5" xfId="12313"/>
    <cellStyle name="Normal 3 3 2 4 4 5 2" xfId="12314"/>
    <cellStyle name="Normal 3 3 2 4 4 6" xfId="12315"/>
    <cellStyle name="Normal 3 3 2 4 5" xfId="12316"/>
    <cellStyle name="Normal 3 3 2 4 5 2" xfId="12317"/>
    <cellStyle name="Normal 3 3 2 4 5 2 2" xfId="12318"/>
    <cellStyle name="Normal 3 3 2 4 5 2 2 2" xfId="12319"/>
    <cellStyle name="Normal 3 3 2 4 5 2 2 2 2" xfId="12320"/>
    <cellStyle name="Normal 3 3 2 4 5 2 2 3" xfId="12321"/>
    <cellStyle name="Normal 3 3 2 4 5 2 3" xfId="12322"/>
    <cellStyle name="Normal 3 3 2 4 5 2 3 2" xfId="12323"/>
    <cellStyle name="Normal 3 3 2 4 5 2 4" xfId="12324"/>
    <cellStyle name="Normal 3 3 2 4 5 3" xfId="12325"/>
    <cellStyle name="Normal 3 3 2 4 5 3 2" xfId="12326"/>
    <cellStyle name="Normal 3 3 2 4 5 3 2 2" xfId="12327"/>
    <cellStyle name="Normal 3 3 2 4 5 3 3" xfId="12328"/>
    <cellStyle name="Normal 3 3 2 4 5 4" xfId="12329"/>
    <cellStyle name="Normal 3 3 2 4 5 4 2" xfId="12330"/>
    <cellStyle name="Normal 3 3 2 4 5 5" xfId="12331"/>
    <cellStyle name="Normal 3 3 2 4 6" xfId="12332"/>
    <cellStyle name="Normal 3 3 2 4 6 2" xfId="12333"/>
    <cellStyle name="Normal 3 3 2 4 6 2 2" xfId="12334"/>
    <cellStyle name="Normal 3 3 2 4 6 2 2 2" xfId="12335"/>
    <cellStyle name="Normal 3 3 2 4 6 2 3" xfId="12336"/>
    <cellStyle name="Normal 3 3 2 4 6 3" xfId="12337"/>
    <cellStyle name="Normal 3 3 2 4 6 3 2" xfId="12338"/>
    <cellStyle name="Normal 3 3 2 4 6 4" xfId="12339"/>
    <cellStyle name="Normal 3 3 2 4 7" xfId="12340"/>
    <cellStyle name="Normal 3 3 2 4 7 2" xfId="12341"/>
    <cellStyle name="Normal 3 3 2 4 7 2 2" xfId="12342"/>
    <cellStyle name="Normal 3 3 2 4 7 3" xfId="12343"/>
    <cellStyle name="Normal 3 3 2 4 8" xfId="12344"/>
    <cellStyle name="Normal 3 3 2 4 8 2" xfId="12345"/>
    <cellStyle name="Normal 3 3 2 4 9" xfId="12346"/>
    <cellStyle name="Normal 3 3 2 5" xfId="12347"/>
    <cellStyle name="Normal 3 3 2 5 2" xfId="12348"/>
    <cellStyle name="Normal 3 3 2 5 2 2" xfId="12349"/>
    <cellStyle name="Normal 3 3 2 5 2 2 2" xfId="12350"/>
    <cellStyle name="Normal 3 3 2 5 2 2 2 2" xfId="12351"/>
    <cellStyle name="Normal 3 3 2 5 2 2 2 2 2" xfId="12352"/>
    <cellStyle name="Normal 3 3 2 5 2 2 2 2 2 2" xfId="12353"/>
    <cellStyle name="Normal 3 3 2 5 2 2 2 2 2 2 2" xfId="12354"/>
    <cellStyle name="Normal 3 3 2 5 2 2 2 2 2 3" xfId="12355"/>
    <cellStyle name="Normal 3 3 2 5 2 2 2 2 3" xfId="12356"/>
    <cellStyle name="Normal 3 3 2 5 2 2 2 2 3 2" xfId="12357"/>
    <cellStyle name="Normal 3 3 2 5 2 2 2 2 4" xfId="12358"/>
    <cellStyle name="Normal 3 3 2 5 2 2 2 3" xfId="12359"/>
    <cellStyle name="Normal 3 3 2 5 2 2 2 3 2" xfId="12360"/>
    <cellStyle name="Normal 3 3 2 5 2 2 2 3 2 2" xfId="12361"/>
    <cellStyle name="Normal 3 3 2 5 2 2 2 3 3" xfId="12362"/>
    <cellStyle name="Normal 3 3 2 5 2 2 2 4" xfId="12363"/>
    <cellStyle name="Normal 3 3 2 5 2 2 2 4 2" xfId="12364"/>
    <cellStyle name="Normal 3 3 2 5 2 2 2 5" xfId="12365"/>
    <cellStyle name="Normal 3 3 2 5 2 2 3" xfId="12366"/>
    <cellStyle name="Normal 3 3 2 5 2 2 3 2" xfId="12367"/>
    <cellStyle name="Normal 3 3 2 5 2 2 3 2 2" xfId="12368"/>
    <cellStyle name="Normal 3 3 2 5 2 2 3 2 2 2" xfId="12369"/>
    <cellStyle name="Normal 3 3 2 5 2 2 3 2 3" xfId="12370"/>
    <cellStyle name="Normal 3 3 2 5 2 2 3 3" xfId="12371"/>
    <cellStyle name="Normal 3 3 2 5 2 2 3 3 2" xfId="12372"/>
    <cellStyle name="Normal 3 3 2 5 2 2 3 4" xfId="12373"/>
    <cellStyle name="Normal 3 3 2 5 2 2 4" xfId="12374"/>
    <cellStyle name="Normal 3 3 2 5 2 2 4 2" xfId="12375"/>
    <cellStyle name="Normal 3 3 2 5 2 2 4 2 2" xfId="12376"/>
    <cellStyle name="Normal 3 3 2 5 2 2 4 3" xfId="12377"/>
    <cellStyle name="Normal 3 3 2 5 2 2 5" xfId="12378"/>
    <cellStyle name="Normal 3 3 2 5 2 2 5 2" xfId="12379"/>
    <cellStyle name="Normal 3 3 2 5 2 2 6" xfId="12380"/>
    <cellStyle name="Normal 3 3 2 5 2 3" xfId="12381"/>
    <cellStyle name="Normal 3 3 2 5 2 3 2" xfId="12382"/>
    <cellStyle name="Normal 3 3 2 5 2 3 2 2" xfId="12383"/>
    <cellStyle name="Normal 3 3 2 5 2 3 2 2 2" xfId="12384"/>
    <cellStyle name="Normal 3 3 2 5 2 3 2 2 2 2" xfId="12385"/>
    <cellStyle name="Normal 3 3 2 5 2 3 2 2 3" xfId="12386"/>
    <cellStyle name="Normal 3 3 2 5 2 3 2 3" xfId="12387"/>
    <cellStyle name="Normal 3 3 2 5 2 3 2 3 2" xfId="12388"/>
    <cellStyle name="Normal 3 3 2 5 2 3 2 4" xfId="12389"/>
    <cellStyle name="Normal 3 3 2 5 2 3 3" xfId="12390"/>
    <cellStyle name="Normal 3 3 2 5 2 3 3 2" xfId="12391"/>
    <cellStyle name="Normal 3 3 2 5 2 3 3 2 2" xfId="12392"/>
    <cellStyle name="Normal 3 3 2 5 2 3 3 3" xfId="12393"/>
    <cellStyle name="Normal 3 3 2 5 2 3 4" xfId="12394"/>
    <cellStyle name="Normal 3 3 2 5 2 3 4 2" xfId="12395"/>
    <cellStyle name="Normal 3 3 2 5 2 3 5" xfId="12396"/>
    <cellStyle name="Normal 3 3 2 5 2 4" xfId="12397"/>
    <cellStyle name="Normal 3 3 2 5 2 4 2" xfId="12398"/>
    <cellStyle name="Normal 3 3 2 5 2 4 2 2" xfId="12399"/>
    <cellStyle name="Normal 3 3 2 5 2 4 2 2 2" xfId="12400"/>
    <cellStyle name="Normal 3 3 2 5 2 4 2 3" xfId="12401"/>
    <cellStyle name="Normal 3 3 2 5 2 4 3" xfId="12402"/>
    <cellStyle name="Normal 3 3 2 5 2 4 3 2" xfId="12403"/>
    <cellStyle name="Normal 3 3 2 5 2 4 4" xfId="12404"/>
    <cellStyle name="Normal 3 3 2 5 2 5" xfId="12405"/>
    <cellStyle name="Normal 3 3 2 5 2 5 2" xfId="12406"/>
    <cellStyle name="Normal 3 3 2 5 2 5 2 2" xfId="12407"/>
    <cellStyle name="Normal 3 3 2 5 2 5 3" xfId="12408"/>
    <cellStyle name="Normal 3 3 2 5 2 6" xfId="12409"/>
    <cellStyle name="Normal 3 3 2 5 2 6 2" xfId="12410"/>
    <cellStyle name="Normal 3 3 2 5 2 7" xfId="12411"/>
    <cellStyle name="Normal 3 3 2 5 3" xfId="12412"/>
    <cellStyle name="Normal 3 3 2 5 3 2" xfId="12413"/>
    <cellStyle name="Normal 3 3 2 5 3 2 2" xfId="12414"/>
    <cellStyle name="Normal 3 3 2 5 3 2 2 2" xfId="12415"/>
    <cellStyle name="Normal 3 3 2 5 3 2 2 2 2" xfId="12416"/>
    <cellStyle name="Normal 3 3 2 5 3 2 2 2 2 2" xfId="12417"/>
    <cellStyle name="Normal 3 3 2 5 3 2 2 2 3" xfId="12418"/>
    <cellStyle name="Normal 3 3 2 5 3 2 2 3" xfId="12419"/>
    <cellStyle name="Normal 3 3 2 5 3 2 2 3 2" xfId="12420"/>
    <cellStyle name="Normal 3 3 2 5 3 2 2 4" xfId="12421"/>
    <cellStyle name="Normal 3 3 2 5 3 2 3" xfId="12422"/>
    <cellStyle name="Normal 3 3 2 5 3 2 3 2" xfId="12423"/>
    <cellStyle name="Normal 3 3 2 5 3 2 3 2 2" xfId="12424"/>
    <cellStyle name="Normal 3 3 2 5 3 2 3 3" xfId="12425"/>
    <cellStyle name="Normal 3 3 2 5 3 2 4" xfId="12426"/>
    <cellStyle name="Normal 3 3 2 5 3 2 4 2" xfId="12427"/>
    <cellStyle name="Normal 3 3 2 5 3 2 5" xfId="12428"/>
    <cellStyle name="Normal 3 3 2 5 3 3" xfId="12429"/>
    <cellStyle name="Normal 3 3 2 5 3 3 2" xfId="12430"/>
    <cellStyle name="Normal 3 3 2 5 3 3 2 2" xfId="12431"/>
    <cellStyle name="Normal 3 3 2 5 3 3 2 2 2" xfId="12432"/>
    <cellStyle name="Normal 3 3 2 5 3 3 2 3" xfId="12433"/>
    <cellStyle name="Normal 3 3 2 5 3 3 3" xfId="12434"/>
    <cellStyle name="Normal 3 3 2 5 3 3 3 2" xfId="12435"/>
    <cellStyle name="Normal 3 3 2 5 3 3 4" xfId="12436"/>
    <cellStyle name="Normal 3 3 2 5 3 4" xfId="12437"/>
    <cellStyle name="Normal 3 3 2 5 3 4 2" xfId="12438"/>
    <cellStyle name="Normal 3 3 2 5 3 4 2 2" xfId="12439"/>
    <cellStyle name="Normal 3 3 2 5 3 4 3" xfId="12440"/>
    <cellStyle name="Normal 3 3 2 5 3 5" xfId="12441"/>
    <cellStyle name="Normal 3 3 2 5 3 5 2" xfId="12442"/>
    <cellStyle name="Normal 3 3 2 5 3 6" xfId="12443"/>
    <cellStyle name="Normal 3 3 2 5 4" xfId="12444"/>
    <cellStyle name="Normal 3 3 2 5 4 2" xfId="12445"/>
    <cellStyle name="Normal 3 3 2 5 4 2 2" xfId="12446"/>
    <cellStyle name="Normal 3 3 2 5 4 2 2 2" xfId="12447"/>
    <cellStyle name="Normal 3 3 2 5 4 2 2 2 2" xfId="12448"/>
    <cellStyle name="Normal 3 3 2 5 4 2 2 3" xfId="12449"/>
    <cellStyle name="Normal 3 3 2 5 4 2 3" xfId="12450"/>
    <cellStyle name="Normal 3 3 2 5 4 2 3 2" xfId="12451"/>
    <cellStyle name="Normal 3 3 2 5 4 2 4" xfId="12452"/>
    <cellStyle name="Normal 3 3 2 5 4 3" xfId="12453"/>
    <cellStyle name="Normal 3 3 2 5 4 3 2" xfId="12454"/>
    <cellStyle name="Normal 3 3 2 5 4 3 2 2" xfId="12455"/>
    <cellStyle name="Normal 3 3 2 5 4 3 3" xfId="12456"/>
    <cellStyle name="Normal 3 3 2 5 4 4" xfId="12457"/>
    <cellStyle name="Normal 3 3 2 5 4 4 2" xfId="12458"/>
    <cellStyle name="Normal 3 3 2 5 4 5" xfId="12459"/>
    <cellStyle name="Normal 3 3 2 5 5" xfId="12460"/>
    <cellStyle name="Normal 3 3 2 5 5 2" xfId="12461"/>
    <cellStyle name="Normal 3 3 2 5 5 2 2" xfId="12462"/>
    <cellStyle name="Normal 3 3 2 5 5 2 2 2" xfId="12463"/>
    <cellStyle name="Normal 3 3 2 5 5 2 3" xfId="12464"/>
    <cellStyle name="Normal 3 3 2 5 5 3" xfId="12465"/>
    <cellStyle name="Normal 3 3 2 5 5 3 2" xfId="12466"/>
    <cellStyle name="Normal 3 3 2 5 5 4" xfId="12467"/>
    <cellStyle name="Normal 3 3 2 5 6" xfId="12468"/>
    <cellStyle name="Normal 3 3 2 5 6 2" xfId="12469"/>
    <cellStyle name="Normal 3 3 2 5 6 2 2" xfId="12470"/>
    <cellStyle name="Normal 3 3 2 5 6 3" xfId="12471"/>
    <cellStyle name="Normal 3 3 2 5 7" xfId="12472"/>
    <cellStyle name="Normal 3 3 2 5 7 2" xfId="12473"/>
    <cellStyle name="Normal 3 3 2 5 8" xfId="12474"/>
    <cellStyle name="Normal 3 3 2 6" xfId="12475"/>
    <cellStyle name="Normal 3 3 2 6 2" xfId="12476"/>
    <cellStyle name="Normal 3 3 2 6 2 2" xfId="12477"/>
    <cellStyle name="Normal 3 3 2 6 2 2 2" xfId="12478"/>
    <cellStyle name="Normal 3 3 2 6 2 2 2 2" xfId="12479"/>
    <cellStyle name="Normal 3 3 2 6 2 2 2 2 2" xfId="12480"/>
    <cellStyle name="Normal 3 3 2 6 2 2 2 2 2 2" xfId="12481"/>
    <cellStyle name="Normal 3 3 2 6 2 2 2 2 3" xfId="12482"/>
    <cellStyle name="Normal 3 3 2 6 2 2 2 3" xfId="12483"/>
    <cellStyle name="Normal 3 3 2 6 2 2 2 3 2" xfId="12484"/>
    <cellStyle name="Normal 3 3 2 6 2 2 2 4" xfId="12485"/>
    <cellStyle name="Normal 3 3 2 6 2 2 3" xfId="12486"/>
    <cellStyle name="Normal 3 3 2 6 2 2 3 2" xfId="12487"/>
    <cellStyle name="Normal 3 3 2 6 2 2 3 2 2" xfId="12488"/>
    <cellStyle name="Normal 3 3 2 6 2 2 3 3" xfId="12489"/>
    <cellStyle name="Normal 3 3 2 6 2 2 4" xfId="12490"/>
    <cellStyle name="Normal 3 3 2 6 2 2 4 2" xfId="12491"/>
    <cellStyle name="Normal 3 3 2 6 2 2 5" xfId="12492"/>
    <cellStyle name="Normal 3 3 2 6 2 3" xfId="12493"/>
    <cellStyle name="Normal 3 3 2 6 2 3 2" xfId="12494"/>
    <cellStyle name="Normal 3 3 2 6 2 3 2 2" xfId="12495"/>
    <cellStyle name="Normal 3 3 2 6 2 3 2 2 2" xfId="12496"/>
    <cellStyle name="Normal 3 3 2 6 2 3 2 3" xfId="12497"/>
    <cellStyle name="Normal 3 3 2 6 2 3 3" xfId="12498"/>
    <cellStyle name="Normal 3 3 2 6 2 3 3 2" xfId="12499"/>
    <cellStyle name="Normal 3 3 2 6 2 3 4" xfId="12500"/>
    <cellStyle name="Normal 3 3 2 6 2 4" xfId="12501"/>
    <cellStyle name="Normal 3 3 2 6 2 4 2" xfId="12502"/>
    <cellStyle name="Normal 3 3 2 6 2 4 2 2" xfId="12503"/>
    <cellStyle name="Normal 3 3 2 6 2 4 3" xfId="12504"/>
    <cellStyle name="Normal 3 3 2 6 2 5" xfId="12505"/>
    <cellStyle name="Normal 3 3 2 6 2 5 2" xfId="12506"/>
    <cellStyle name="Normal 3 3 2 6 2 6" xfId="12507"/>
    <cellStyle name="Normal 3 3 2 6 3" xfId="12508"/>
    <cellStyle name="Normal 3 3 2 6 3 2" xfId="12509"/>
    <cellStyle name="Normal 3 3 2 6 3 2 2" xfId="12510"/>
    <cellStyle name="Normal 3 3 2 6 3 2 2 2" xfId="12511"/>
    <cellStyle name="Normal 3 3 2 6 3 2 2 2 2" xfId="12512"/>
    <cellStyle name="Normal 3 3 2 6 3 2 2 3" xfId="12513"/>
    <cellStyle name="Normal 3 3 2 6 3 2 3" xfId="12514"/>
    <cellStyle name="Normal 3 3 2 6 3 2 3 2" xfId="12515"/>
    <cellStyle name="Normal 3 3 2 6 3 2 4" xfId="12516"/>
    <cellStyle name="Normal 3 3 2 6 3 3" xfId="12517"/>
    <cellStyle name="Normal 3 3 2 6 3 3 2" xfId="12518"/>
    <cellStyle name="Normal 3 3 2 6 3 3 2 2" xfId="12519"/>
    <cellStyle name="Normal 3 3 2 6 3 3 3" xfId="12520"/>
    <cellStyle name="Normal 3 3 2 6 3 4" xfId="12521"/>
    <cellStyle name="Normal 3 3 2 6 3 4 2" xfId="12522"/>
    <cellStyle name="Normal 3 3 2 6 3 5" xfId="12523"/>
    <cellStyle name="Normal 3 3 2 6 4" xfId="12524"/>
    <cellStyle name="Normal 3 3 2 6 4 2" xfId="12525"/>
    <cellStyle name="Normal 3 3 2 6 4 2 2" xfId="12526"/>
    <cellStyle name="Normal 3 3 2 6 4 2 2 2" xfId="12527"/>
    <cellStyle name="Normal 3 3 2 6 4 2 3" xfId="12528"/>
    <cellStyle name="Normal 3 3 2 6 4 3" xfId="12529"/>
    <cellStyle name="Normal 3 3 2 6 4 3 2" xfId="12530"/>
    <cellStyle name="Normal 3 3 2 6 4 4" xfId="12531"/>
    <cellStyle name="Normal 3 3 2 6 5" xfId="12532"/>
    <cellStyle name="Normal 3 3 2 6 5 2" xfId="12533"/>
    <cellStyle name="Normal 3 3 2 6 5 2 2" xfId="12534"/>
    <cellStyle name="Normal 3 3 2 6 5 3" xfId="12535"/>
    <cellStyle name="Normal 3 3 2 6 6" xfId="12536"/>
    <cellStyle name="Normal 3 3 2 6 6 2" xfId="12537"/>
    <cellStyle name="Normal 3 3 2 6 7" xfId="12538"/>
    <cellStyle name="Normal 3 3 2 7" xfId="12539"/>
    <cellStyle name="Normal 3 3 2 7 2" xfId="12540"/>
    <cellStyle name="Normal 3 3 2 7 2 2" xfId="12541"/>
    <cellStyle name="Normal 3 3 2 7 2 2 2" xfId="12542"/>
    <cellStyle name="Normal 3 3 2 7 2 2 2 2" xfId="12543"/>
    <cellStyle name="Normal 3 3 2 7 2 2 2 2 2" xfId="12544"/>
    <cellStyle name="Normal 3 3 2 7 2 2 2 3" xfId="12545"/>
    <cellStyle name="Normal 3 3 2 7 2 2 3" xfId="12546"/>
    <cellStyle name="Normal 3 3 2 7 2 2 3 2" xfId="12547"/>
    <cellStyle name="Normal 3 3 2 7 2 2 4" xfId="12548"/>
    <cellStyle name="Normal 3 3 2 7 2 3" xfId="12549"/>
    <cellStyle name="Normal 3 3 2 7 2 3 2" xfId="12550"/>
    <cellStyle name="Normal 3 3 2 7 2 3 2 2" xfId="12551"/>
    <cellStyle name="Normal 3 3 2 7 2 3 3" xfId="12552"/>
    <cellStyle name="Normal 3 3 2 7 2 4" xfId="12553"/>
    <cellStyle name="Normal 3 3 2 7 2 4 2" xfId="12554"/>
    <cellStyle name="Normal 3 3 2 7 2 5" xfId="12555"/>
    <cellStyle name="Normal 3 3 2 7 3" xfId="12556"/>
    <cellStyle name="Normal 3 3 2 7 3 2" xfId="12557"/>
    <cellStyle name="Normal 3 3 2 7 3 2 2" xfId="12558"/>
    <cellStyle name="Normal 3 3 2 7 3 2 2 2" xfId="12559"/>
    <cellStyle name="Normal 3 3 2 7 3 2 3" xfId="12560"/>
    <cellStyle name="Normal 3 3 2 7 3 3" xfId="12561"/>
    <cellStyle name="Normal 3 3 2 7 3 3 2" xfId="12562"/>
    <cellStyle name="Normal 3 3 2 7 3 4" xfId="12563"/>
    <cellStyle name="Normal 3 3 2 7 4" xfId="12564"/>
    <cellStyle name="Normal 3 3 2 7 4 2" xfId="12565"/>
    <cellStyle name="Normal 3 3 2 7 4 2 2" xfId="12566"/>
    <cellStyle name="Normal 3 3 2 7 4 3" xfId="12567"/>
    <cellStyle name="Normal 3 3 2 7 5" xfId="12568"/>
    <cellStyle name="Normal 3 3 2 7 5 2" xfId="12569"/>
    <cellStyle name="Normal 3 3 2 7 6" xfId="12570"/>
    <cellStyle name="Normal 3 3 2 8" xfId="12571"/>
    <cellStyle name="Normal 3 3 2 8 2" xfId="12572"/>
    <cellStyle name="Normal 3 3 2 8 2 2" xfId="12573"/>
    <cellStyle name="Normal 3 3 2 8 2 2 2" xfId="12574"/>
    <cellStyle name="Normal 3 3 2 8 2 2 2 2" xfId="12575"/>
    <cellStyle name="Normal 3 3 2 8 2 2 3" xfId="12576"/>
    <cellStyle name="Normal 3 3 2 8 2 3" xfId="12577"/>
    <cellStyle name="Normal 3 3 2 8 2 3 2" xfId="12578"/>
    <cellStyle name="Normal 3 3 2 8 2 4" xfId="12579"/>
    <cellStyle name="Normal 3 3 2 8 3" xfId="12580"/>
    <cellStyle name="Normal 3 3 2 8 3 2" xfId="12581"/>
    <cellStyle name="Normal 3 3 2 8 3 2 2" xfId="12582"/>
    <cellStyle name="Normal 3 3 2 8 3 3" xfId="12583"/>
    <cellStyle name="Normal 3 3 2 8 4" xfId="12584"/>
    <cellStyle name="Normal 3 3 2 8 4 2" xfId="12585"/>
    <cellStyle name="Normal 3 3 2 8 5" xfId="12586"/>
    <cellStyle name="Normal 3 3 2 9" xfId="12587"/>
    <cellStyle name="Normal 3 3 2 9 2" xfId="12588"/>
    <cellStyle name="Normal 3 3 2 9 2 2" xfId="12589"/>
    <cellStyle name="Normal 3 3 2 9 2 2 2" xfId="12590"/>
    <cellStyle name="Normal 3 3 2 9 2 3" xfId="12591"/>
    <cellStyle name="Normal 3 3 2 9 3" xfId="12592"/>
    <cellStyle name="Normal 3 3 2 9 3 2" xfId="12593"/>
    <cellStyle name="Normal 3 3 2 9 4" xfId="12594"/>
    <cellStyle name="Normal 3 3 3" xfId="12595"/>
    <cellStyle name="Normal 3 3 3 10" xfId="12596"/>
    <cellStyle name="Normal 3 3 3 10 2" xfId="12597"/>
    <cellStyle name="Normal 3 3 3 11" xfId="12598"/>
    <cellStyle name="Normal 3 3 3 2" xfId="12599"/>
    <cellStyle name="Normal 3 3 3 2 10" xfId="12600"/>
    <cellStyle name="Normal 3 3 3 2 2" xfId="12601"/>
    <cellStyle name="Normal 3 3 3 2 2 2" xfId="12602"/>
    <cellStyle name="Normal 3 3 3 2 2 2 2" xfId="12603"/>
    <cellStyle name="Normal 3 3 3 2 2 2 2 2" xfId="12604"/>
    <cellStyle name="Normal 3 3 3 2 2 2 2 2 2" xfId="12605"/>
    <cellStyle name="Normal 3 3 3 2 2 2 2 2 2 2" xfId="12606"/>
    <cellStyle name="Normal 3 3 3 2 2 2 2 2 2 2 2" xfId="12607"/>
    <cellStyle name="Normal 3 3 3 2 2 2 2 2 2 2 2 2" xfId="12608"/>
    <cellStyle name="Normal 3 3 3 2 2 2 2 2 2 2 2 2 2" xfId="12609"/>
    <cellStyle name="Normal 3 3 3 2 2 2 2 2 2 2 2 3" xfId="12610"/>
    <cellStyle name="Normal 3 3 3 2 2 2 2 2 2 2 3" xfId="12611"/>
    <cellStyle name="Normal 3 3 3 2 2 2 2 2 2 2 3 2" xfId="12612"/>
    <cellStyle name="Normal 3 3 3 2 2 2 2 2 2 2 4" xfId="12613"/>
    <cellStyle name="Normal 3 3 3 2 2 2 2 2 2 3" xfId="12614"/>
    <cellStyle name="Normal 3 3 3 2 2 2 2 2 2 3 2" xfId="12615"/>
    <cellStyle name="Normal 3 3 3 2 2 2 2 2 2 3 2 2" xfId="12616"/>
    <cellStyle name="Normal 3 3 3 2 2 2 2 2 2 3 3" xfId="12617"/>
    <cellStyle name="Normal 3 3 3 2 2 2 2 2 2 4" xfId="12618"/>
    <cellStyle name="Normal 3 3 3 2 2 2 2 2 2 4 2" xfId="12619"/>
    <cellStyle name="Normal 3 3 3 2 2 2 2 2 2 5" xfId="12620"/>
    <cellStyle name="Normal 3 3 3 2 2 2 2 2 3" xfId="12621"/>
    <cellStyle name="Normal 3 3 3 2 2 2 2 2 3 2" xfId="12622"/>
    <cellStyle name="Normal 3 3 3 2 2 2 2 2 3 2 2" xfId="12623"/>
    <cellStyle name="Normal 3 3 3 2 2 2 2 2 3 2 2 2" xfId="12624"/>
    <cellStyle name="Normal 3 3 3 2 2 2 2 2 3 2 3" xfId="12625"/>
    <cellStyle name="Normal 3 3 3 2 2 2 2 2 3 3" xfId="12626"/>
    <cellStyle name="Normal 3 3 3 2 2 2 2 2 3 3 2" xfId="12627"/>
    <cellStyle name="Normal 3 3 3 2 2 2 2 2 3 4" xfId="12628"/>
    <cellStyle name="Normal 3 3 3 2 2 2 2 2 4" xfId="12629"/>
    <cellStyle name="Normal 3 3 3 2 2 2 2 2 4 2" xfId="12630"/>
    <cellStyle name="Normal 3 3 3 2 2 2 2 2 4 2 2" xfId="12631"/>
    <cellStyle name="Normal 3 3 3 2 2 2 2 2 4 3" xfId="12632"/>
    <cellStyle name="Normal 3 3 3 2 2 2 2 2 5" xfId="12633"/>
    <cellStyle name="Normal 3 3 3 2 2 2 2 2 5 2" xfId="12634"/>
    <cellStyle name="Normal 3 3 3 2 2 2 2 2 6" xfId="12635"/>
    <cellStyle name="Normal 3 3 3 2 2 2 2 3" xfId="12636"/>
    <cellStyle name="Normal 3 3 3 2 2 2 2 3 2" xfId="12637"/>
    <cellStyle name="Normal 3 3 3 2 2 2 2 3 2 2" xfId="12638"/>
    <cellStyle name="Normal 3 3 3 2 2 2 2 3 2 2 2" xfId="12639"/>
    <cellStyle name="Normal 3 3 3 2 2 2 2 3 2 2 2 2" xfId="12640"/>
    <cellStyle name="Normal 3 3 3 2 2 2 2 3 2 2 3" xfId="12641"/>
    <cellStyle name="Normal 3 3 3 2 2 2 2 3 2 3" xfId="12642"/>
    <cellStyle name="Normal 3 3 3 2 2 2 2 3 2 3 2" xfId="12643"/>
    <cellStyle name="Normal 3 3 3 2 2 2 2 3 2 4" xfId="12644"/>
    <cellStyle name="Normal 3 3 3 2 2 2 2 3 3" xfId="12645"/>
    <cellStyle name="Normal 3 3 3 2 2 2 2 3 3 2" xfId="12646"/>
    <cellStyle name="Normal 3 3 3 2 2 2 2 3 3 2 2" xfId="12647"/>
    <cellStyle name="Normal 3 3 3 2 2 2 2 3 3 3" xfId="12648"/>
    <cellStyle name="Normal 3 3 3 2 2 2 2 3 4" xfId="12649"/>
    <cellStyle name="Normal 3 3 3 2 2 2 2 3 4 2" xfId="12650"/>
    <cellStyle name="Normal 3 3 3 2 2 2 2 3 5" xfId="12651"/>
    <cellStyle name="Normal 3 3 3 2 2 2 2 4" xfId="12652"/>
    <cellStyle name="Normal 3 3 3 2 2 2 2 4 2" xfId="12653"/>
    <cellStyle name="Normal 3 3 3 2 2 2 2 4 2 2" xfId="12654"/>
    <cellStyle name="Normal 3 3 3 2 2 2 2 4 2 2 2" xfId="12655"/>
    <cellStyle name="Normal 3 3 3 2 2 2 2 4 2 3" xfId="12656"/>
    <cellStyle name="Normal 3 3 3 2 2 2 2 4 3" xfId="12657"/>
    <cellStyle name="Normal 3 3 3 2 2 2 2 4 3 2" xfId="12658"/>
    <cellStyle name="Normal 3 3 3 2 2 2 2 4 4" xfId="12659"/>
    <cellStyle name="Normal 3 3 3 2 2 2 2 5" xfId="12660"/>
    <cellStyle name="Normal 3 3 3 2 2 2 2 5 2" xfId="12661"/>
    <cellStyle name="Normal 3 3 3 2 2 2 2 5 2 2" xfId="12662"/>
    <cellStyle name="Normal 3 3 3 2 2 2 2 5 3" xfId="12663"/>
    <cellStyle name="Normal 3 3 3 2 2 2 2 6" xfId="12664"/>
    <cellStyle name="Normal 3 3 3 2 2 2 2 6 2" xfId="12665"/>
    <cellStyle name="Normal 3 3 3 2 2 2 2 7" xfId="12666"/>
    <cellStyle name="Normal 3 3 3 2 2 2 3" xfId="12667"/>
    <cellStyle name="Normal 3 3 3 2 2 2 3 2" xfId="12668"/>
    <cellStyle name="Normal 3 3 3 2 2 2 3 2 2" xfId="12669"/>
    <cellStyle name="Normal 3 3 3 2 2 2 3 2 2 2" xfId="12670"/>
    <cellStyle name="Normal 3 3 3 2 2 2 3 2 2 2 2" xfId="12671"/>
    <cellStyle name="Normal 3 3 3 2 2 2 3 2 2 2 2 2" xfId="12672"/>
    <cellStyle name="Normal 3 3 3 2 2 2 3 2 2 2 3" xfId="12673"/>
    <cellStyle name="Normal 3 3 3 2 2 2 3 2 2 3" xfId="12674"/>
    <cellStyle name="Normal 3 3 3 2 2 2 3 2 2 3 2" xfId="12675"/>
    <cellStyle name="Normal 3 3 3 2 2 2 3 2 2 4" xfId="12676"/>
    <cellStyle name="Normal 3 3 3 2 2 2 3 2 3" xfId="12677"/>
    <cellStyle name="Normal 3 3 3 2 2 2 3 2 3 2" xfId="12678"/>
    <cellStyle name="Normal 3 3 3 2 2 2 3 2 3 2 2" xfId="12679"/>
    <cellStyle name="Normal 3 3 3 2 2 2 3 2 3 3" xfId="12680"/>
    <cellStyle name="Normal 3 3 3 2 2 2 3 2 4" xfId="12681"/>
    <cellStyle name="Normal 3 3 3 2 2 2 3 2 4 2" xfId="12682"/>
    <cellStyle name="Normal 3 3 3 2 2 2 3 2 5" xfId="12683"/>
    <cellStyle name="Normal 3 3 3 2 2 2 3 3" xfId="12684"/>
    <cellStyle name="Normal 3 3 3 2 2 2 3 3 2" xfId="12685"/>
    <cellStyle name="Normal 3 3 3 2 2 2 3 3 2 2" xfId="12686"/>
    <cellStyle name="Normal 3 3 3 2 2 2 3 3 2 2 2" xfId="12687"/>
    <cellStyle name="Normal 3 3 3 2 2 2 3 3 2 3" xfId="12688"/>
    <cellStyle name="Normal 3 3 3 2 2 2 3 3 3" xfId="12689"/>
    <cellStyle name="Normal 3 3 3 2 2 2 3 3 3 2" xfId="12690"/>
    <cellStyle name="Normal 3 3 3 2 2 2 3 3 4" xfId="12691"/>
    <cellStyle name="Normal 3 3 3 2 2 2 3 4" xfId="12692"/>
    <cellStyle name="Normal 3 3 3 2 2 2 3 4 2" xfId="12693"/>
    <cellStyle name="Normal 3 3 3 2 2 2 3 4 2 2" xfId="12694"/>
    <cellStyle name="Normal 3 3 3 2 2 2 3 4 3" xfId="12695"/>
    <cellStyle name="Normal 3 3 3 2 2 2 3 5" xfId="12696"/>
    <cellStyle name="Normal 3 3 3 2 2 2 3 5 2" xfId="12697"/>
    <cellStyle name="Normal 3 3 3 2 2 2 3 6" xfId="12698"/>
    <cellStyle name="Normal 3 3 3 2 2 2 4" xfId="12699"/>
    <cellStyle name="Normal 3 3 3 2 2 2 4 2" xfId="12700"/>
    <cellStyle name="Normal 3 3 3 2 2 2 4 2 2" xfId="12701"/>
    <cellStyle name="Normal 3 3 3 2 2 2 4 2 2 2" xfId="12702"/>
    <cellStyle name="Normal 3 3 3 2 2 2 4 2 2 2 2" xfId="12703"/>
    <cellStyle name="Normal 3 3 3 2 2 2 4 2 2 3" xfId="12704"/>
    <cellStyle name="Normal 3 3 3 2 2 2 4 2 3" xfId="12705"/>
    <cellStyle name="Normal 3 3 3 2 2 2 4 2 3 2" xfId="12706"/>
    <cellStyle name="Normal 3 3 3 2 2 2 4 2 4" xfId="12707"/>
    <cellStyle name="Normal 3 3 3 2 2 2 4 3" xfId="12708"/>
    <cellStyle name="Normal 3 3 3 2 2 2 4 3 2" xfId="12709"/>
    <cellStyle name="Normal 3 3 3 2 2 2 4 3 2 2" xfId="12710"/>
    <cellStyle name="Normal 3 3 3 2 2 2 4 3 3" xfId="12711"/>
    <cellStyle name="Normal 3 3 3 2 2 2 4 4" xfId="12712"/>
    <cellStyle name="Normal 3 3 3 2 2 2 4 4 2" xfId="12713"/>
    <cellStyle name="Normal 3 3 3 2 2 2 4 5" xfId="12714"/>
    <cellStyle name="Normal 3 3 3 2 2 2 5" xfId="12715"/>
    <cellStyle name="Normal 3 3 3 2 2 2 5 2" xfId="12716"/>
    <cellStyle name="Normal 3 3 3 2 2 2 5 2 2" xfId="12717"/>
    <cellStyle name="Normal 3 3 3 2 2 2 5 2 2 2" xfId="12718"/>
    <cellStyle name="Normal 3 3 3 2 2 2 5 2 3" xfId="12719"/>
    <cellStyle name="Normal 3 3 3 2 2 2 5 3" xfId="12720"/>
    <cellStyle name="Normal 3 3 3 2 2 2 5 3 2" xfId="12721"/>
    <cellStyle name="Normal 3 3 3 2 2 2 5 4" xfId="12722"/>
    <cellStyle name="Normal 3 3 3 2 2 2 6" xfId="12723"/>
    <cellStyle name="Normal 3 3 3 2 2 2 6 2" xfId="12724"/>
    <cellStyle name="Normal 3 3 3 2 2 2 6 2 2" xfId="12725"/>
    <cellStyle name="Normal 3 3 3 2 2 2 6 3" xfId="12726"/>
    <cellStyle name="Normal 3 3 3 2 2 2 7" xfId="12727"/>
    <cellStyle name="Normal 3 3 3 2 2 2 7 2" xfId="12728"/>
    <cellStyle name="Normal 3 3 3 2 2 2 8" xfId="12729"/>
    <cellStyle name="Normal 3 3 3 2 2 3" xfId="12730"/>
    <cellStyle name="Normal 3 3 3 2 2 3 2" xfId="12731"/>
    <cellStyle name="Normal 3 3 3 2 2 3 2 2" xfId="12732"/>
    <cellStyle name="Normal 3 3 3 2 2 3 2 2 2" xfId="12733"/>
    <cellStyle name="Normal 3 3 3 2 2 3 2 2 2 2" xfId="12734"/>
    <cellStyle name="Normal 3 3 3 2 2 3 2 2 2 2 2" xfId="12735"/>
    <cellStyle name="Normal 3 3 3 2 2 3 2 2 2 2 2 2" xfId="12736"/>
    <cellStyle name="Normal 3 3 3 2 2 3 2 2 2 2 3" xfId="12737"/>
    <cellStyle name="Normal 3 3 3 2 2 3 2 2 2 3" xfId="12738"/>
    <cellStyle name="Normal 3 3 3 2 2 3 2 2 2 3 2" xfId="12739"/>
    <cellStyle name="Normal 3 3 3 2 2 3 2 2 2 4" xfId="12740"/>
    <cellStyle name="Normal 3 3 3 2 2 3 2 2 3" xfId="12741"/>
    <cellStyle name="Normal 3 3 3 2 2 3 2 2 3 2" xfId="12742"/>
    <cellStyle name="Normal 3 3 3 2 2 3 2 2 3 2 2" xfId="12743"/>
    <cellStyle name="Normal 3 3 3 2 2 3 2 2 3 3" xfId="12744"/>
    <cellStyle name="Normal 3 3 3 2 2 3 2 2 4" xfId="12745"/>
    <cellStyle name="Normal 3 3 3 2 2 3 2 2 4 2" xfId="12746"/>
    <cellStyle name="Normal 3 3 3 2 2 3 2 2 5" xfId="12747"/>
    <cellStyle name="Normal 3 3 3 2 2 3 2 3" xfId="12748"/>
    <cellStyle name="Normal 3 3 3 2 2 3 2 3 2" xfId="12749"/>
    <cellStyle name="Normal 3 3 3 2 2 3 2 3 2 2" xfId="12750"/>
    <cellStyle name="Normal 3 3 3 2 2 3 2 3 2 2 2" xfId="12751"/>
    <cellStyle name="Normal 3 3 3 2 2 3 2 3 2 3" xfId="12752"/>
    <cellStyle name="Normal 3 3 3 2 2 3 2 3 3" xfId="12753"/>
    <cellStyle name="Normal 3 3 3 2 2 3 2 3 3 2" xfId="12754"/>
    <cellStyle name="Normal 3 3 3 2 2 3 2 3 4" xfId="12755"/>
    <cellStyle name="Normal 3 3 3 2 2 3 2 4" xfId="12756"/>
    <cellStyle name="Normal 3 3 3 2 2 3 2 4 2" xfId="12757"/>
    <cellStyle name="Normal 3 3 3 2 2 3 2 4 2 2" xfId="12758"/>
    <cellStyle name="Normal 3 3 3 2 2 3 2 4 3" xfId="12759"/>
    <cellStyle name="Normal 3 3 3 2 2 3 2 5" xfId="12760"/>
    <cellStyle name="Normal 3 3 3 2 2 3 2 5 2" xfId="12761"/>
    <cellStyle name="Normal 3 3 3 2 2 3 2 6" xfId="12762"/>
    <cellStyle name="Normal 3 3 3 2 2 3 3" xfId="12763"/>
    <cellStyle name="Normal 3 3 3 2 2 3 3 2" xfId="12764"/>
    <cellStyle name="Normal 3 3 3 2 2 3 3 2 2" xfId="12765"/>
    <cellStyle name="Normal 3 3 3 2 2 3 3 2 2 2" xfId="12766"/>
    <cellStyle name="Normal 3 3 3 2 2 3 3 2 2 2 2" xfId="12767"/>
    <cellStyle name="Normal 3 3 3 2 2 3 3 2 2 3" xfId="12768"/>
    <cellStyle name="Normal 3 3 3 2 2 3 3 2 3" xfId="12769"/>
    <cellStyle name="Normal 3 3 3 2 2 3 3 2 3 2" xfId="12770"/>
    <cellStyle name="Normal 3 3 3 2 2 3 3 2 4" xfId="12771"/>
    <cellStyle name="Normal 3 3 3 2 2 3 3 3" xfId="12772"/>
    <cellStyle name="Normal 3 3 3 2 2 3 3 3 2" xfId="12773"/>
    <cellStyle name="Normal 3 3 3 2 2 3 3 3 2 2" xfId="12774"/>
    <cellStyle name="Normal 3 3 3 2 2 3 3 3 3" xfId="12775"/>
    <cellStyle name="Normal 3 3 3 2 2 3 3 4" xfId="12776"/>
    <cellStyle name="Normal 3 3 3 2 2 3 3 4 2" xfId="12777"/>
    <cellStyle name="Normal 3 3 3 2 2 3 3 5" xfId="12778"/>
    <cellStyle name="Normal 3 3 3 2 2 3 4" xfId="12779"/>
    <cellStyle name="Normal 3 3 3 2 2 3 4 2" xfId="12780"/>
    <cellStyle name="Normal 3 3 3 2 2 3 4 2 2" xfId="12781"/>
    <cellStyle name="Normal 3 3 3 2 2 3 4 2 2 2" xfId="12782"/>
    <cellStyle name="Normal 3 3 3 2 2 3 4 2 3" xfId="12783"/>
    <cellStyle name="Normal 3 3 3 2 2 3 4 3" xfId="12784"/>
    <cellStyle name="Normal 3 3 3 2 2 3 4 3 2" xfId="12785"/>
    <cellStyle name="Normal 3 3 3 2 2 3 4 4" xfId="12786"/>
    <cellStyle name="Normal 3 3 3 2 2 3 5" xfId="12787"/>
    <cellStyle name="Normal 3 3 3 2 2 3 5 2" xfId="12788"/>
    <cellStyle name="Normal 3 3 3 2 2 3 5 2 2" xfId="12789"/>
    <cellStyle name="Normal 3 3 3 2 2 3 5 3" xfId="12790"/>
    <cellStyle name="Normal 3 3 3 2 2 3 6" xfId="12791"/>
    <cellStyle name="Normal 3 3 3 2 2 3 6 2" xfId="12792"/>
    <cellStyle name="Normal 3 3 3 2 2 3 7" xfId="12793"/>
    <cellStyle name="Normal 3 3 3 2 2 4" xfId="12794"/>
    <cellStyle name="Normal 3 3 3 2 2 4 2" xfId="12795"/>
    <cellStyle name="Normal 3 3 3 2 2 4 2 2" xfId="12796"/>
    <cellStyle name="Normal 3 3 3 2 2 4 2 2 2" xfId="12797"/>
    <cellStyle name="Normal 3 3 3 2 2 4 2 2 2 2" xfId="12798"/>
    <cellStyle name="Normal 3 3 3 2 2 4 2 2 2 2 2" xfId="12799"/>
    <cellStyle name="Normal 3 3 3 2 2 4 2 2 2 3" xfId="12800"/>
    <cellStyle name="Normal 3 3 3 2 2 4 2 2 3" xfId="12801"/>
    <cellStyle name="Normal 3 3 3 2 2 4 2 2 3 2" xfId="12802"/>
    <cellStyle name="Normal 3 3 3 2 2 4 2 2 4" xfId="12803"/>
    <cellStyle name="Normal 3 3 3 2 2 4 2 3" xfId="12804"/>
    <cellStyle name="Normal 3 3 3 2 2 4 2 3 2" xfId="12805"/>
    <cellStyle name="Normal 3 3 3 2 2 4 2 3 2 2" xfId="12806"/>
    <cellStyle name="Normal 3 3 3 2 2 4 2 3 3" xfId="12807"/>
    <cellStyle name="Normal 3 3 3 2 2 4 2 4" xfId="12808"/>
    <cellStyle name="Normal 3 3 3 2 2 4 2 4 2" xfId="12809"/>
    <cellStyle name="Normal 3 3 3 2 2 4 2 5" xfId="12810"/>
    <cellStyle name="Normal 3 3 3 2 2 4 3" xfId="12811"/>
    <cellStyle name="Normal 3 3 3 2 2 4 3 2" xfId="12812"/>
    <cellStyle name="Normal 3 3 3 2 2 4 3 2 2" xfId="12813"/>
    <cellStyle name="Normal 3 3 3 2 2 4 3 2 2 2" xfId="12814"/>
    <cellStyle name="Normal 3 3 3 2 2 4 3 2 3" xfId="12815"/>
    <cellStyle name="Normal 3 3 3 2 2 4 3 3" xfId="12816"/>
    <cellStyle name="Normal 3 3 3 2 2 4 3 3 2" xfId="12817"/>
    <cellStyle name="Normal 3 3 3 2 2 4 3 4" xfId="12818"/>
    <cellStyle name="Normal 3 3 3 2 2 4 4" xfId="12819"/>
    <cellStyle name="Normal 3 3 3 2 2 4 4 2" xfId="12820"/>
    <cellStyle name="Normal 3 3 3 2 2 4 4 2 2" xfId="12821"/>
    <cellStyle name="Normal 3 3 3 2 2 4 4 3" xfId="12822"/>
    <cellStyle name="Normal 3 3 3 2 2 4 5" xfId="12823"/>
    <cellStyle name="Normal 3 3 3 2 2 4 5 2" xfId="12824"/>
    <cellStyle name="Normal 3 3 3 2 2 4 6" xfId="12825"/>
    <cellStyle name="Normal 3 3 3 2 2 5" xfId="12826"/>
    <cellStyle name="Normal 3 3 3 2 2 5 2" xfId="12827"/>
    <cellStyle name="Normal 3 3 3 2 2 5 2 2" xfId="12828"/>
    <cellStyle name="Normal 3 3 3 2 2 5 2 2 2" xfId="12829"/>
    <cellStyle name="Normal 3 3 3 2 2 5 2 2 2 2" xfId="12830"/>
    <cellStyle name="Normal 3 3 3 2 2 5 2 2 3" xfId="12831"/>
    <cellStyle name="Normal 3 3 3 2 2 5 2 3" xfId="12832"/>
    <cellStyle name="Normal 3 3 3 2 2 5 2 3 2" xfId="12833"/>
    <cellStyle name="Normal 3 3 3 2 2 5 2 4" xfId="12834"/>
    <cellStyle name="Normal 3 3 3 2 2 5 3" xfId="12835"/>
    <cellStyle name="Normal 3 3 3 2 2 5 3 2" xfId="12836"/>
    <cellStyle name="Normal 3 3 3 2 2 5 3 2 2" xfId="12837"/>
    <cellStyle name="Normal 3 3 3 2 2 5 3 3" xfId="12838"/>
    <cellStyle name="Normal 3 3 3 2 2 5 4" xfId="12839"/>
    <cellStyle name="Normal 3 3 3 2 2 5 4 2" xfId="12840"/>
    <cellStyle name="Normal 3 3 3 2 2 5 5" xfId="12841"/>
    <cellStyle name="Normal 3 3 3 2 2 6" xfId="12842"/>
    <cellStyle name="Normal 3 3 3 2 2 6 2" xfId="12843"/>
    <cellStyle name="Normal 3 3 3 2 2 6 2 2" xfId="12844"/>
    <cellStyle name="Normal 3 3 3 2 2 6 2 2 2" xfId="12845"/>
    <cellStyle name="Normal 3 3 3 2 2 6 2 3" xfId="12846"/>
    <cellStyle name="Normal 3 3 3 2 2 6 3" xfId="12847"/>
    <cellStyle name="Normal 3 3 3 2 2 6 3 2" xfId="12848"/>
    <cellStyle name="Normal 3 3 3 2 2 6 4" xfId="12849"/>
    <cellStyle name="Normal 3 3 3 2 2 7" xfId="12850"/>
    <cellStyle name="Normal 3 3 3 2 2 7 2" xfId="12851"/>
    <cellStyle name="Normal 3 3 3 2 2 7 2 2" xfId="12852"/>
    <cellStyle name="Normal 3 3 3 2 2 7 3" xfId="12853"/>
    <cellStyle name="Normal 3 3 3 2 2 8" xfId="12854"/>
    <cellStyle name="Normal 3 3 3 2 2 8 2" xfId="12855"/>
    <cellStyle name="Normal 3 3 3 2 2 9" xfId="12856"/>
    <cellStyle name="Normal 3 3 3 2 3" xfId="12857"/>
    <cellStyle name="Normal 3 3 3 2 3 2" xfId="12858"/>
    <cellStyle name="Normal 3 3 3 2 3 2 2" xfId="12859"/>
    <cellStyle name="Normal 3 3 3 2 3 2 2 2" xfId="12860"/>
    <cellStyle name="Normal 3 3 3 2 3 2 2 2 2" xfId="12861"/>
    <cellStyle name="Normal 3 3 3 2 3 2 2 2 2 2" xfId="12862"/>
    <cellStyle name="Normal 3 3 3 2 3 2 2 2 2 2 2" xfId="12863"/>
    <cellStyle name="Normal 3 3 3 2 3 2 2 2 2 2 2 2" xfId="12864"/>
    <cellStyle name="Normal 3 3 3 2 3 2 2 2 2 2 3" xfId="12865"/>
    <cellStyle name="Normal 3 3 3 2 3 2 2 2 2 3" xfId="12866"/>
    <cellStyle name="Normal 3 3 3 2 3 2 2 2 2 3 2" xfId="12867"/>
    <cellStyle name="Normal 3 3 3 2 3 2 2 2 2 4" xfId="12868"/>
    <cellStyle name="Normal 3 3 3 2 3 2 2 2 3" xfId="12869"/>
    <cellStyle name="Normal 3 3 3 2 3 2 2 2 3 2" xfId="12870"/>
    <cellStyle name="Normal 3 3 3 2 3 2 2 2 3 2 2" xfId="12871"/>
    <cellStyle name="Normal 3 3 3 2 3 2 2 2 3 3" xfId="12872"/>
    <cellStyle name="Normal 3 3 3 2 3 2 2 2 4" xfId="12873"/>
    <cellStyle name="Normal 3 3 3 2 3 2 2 2 4 2" xfId="12874"/>
    <cellStyle name="Normal 3 3 3 2 3 2 2 2 5" xfId="12875"/>
    <cellStyle name="Normal 3 3 3 2 3 2 2 3" xfId="12876"/>
    <cellStyle name="Normal 3 3 3 2 3 2 2 3 2" xfId="12877"/>
    <cellStyle name="Normal 3 3 3 2 3 2 2 3 2 2" xfId="12878"/>
    <cellStyle name="Normal 3 3 3 2 3 2 2 3 2 2 2" xfId="12879"/>
    <cellStyle name="Normal 3 3 3 2 3 2 2 3 2 3" xfId="12880"/>
    <cellStyle name="Normal 3 3 3 2 3 2 2 3 3" xfId="12881"/>
    <cellStyle name="Normal 3 3 3 2 3 2 2 3 3 2" xfId="12882"/>
    <cellStyle name="Normal 3 3 3 2 3 2 2 3 4" xfId="12883"/>
    <cellStyle name="Normal 3 3 3 2 3 2 2 4" xfId="12884"/>
    <cellStyle name="Normal 3 3 3 2 3 2 2 4 2" xfId="12885"/>
    <cellStyle name="Normal 3 3 3 2 3 2 2 4 2 2" xfId="12886"/>
    <cellStyle name="Normal 3 3 3 2 3 2 2 4 3" xfId="12887"/>
    <cellStyle name="Normal 3 3 3 2 3 2 2 5" xfId="12888"/>
    <cellStyle name="Normal 3 3 3 2 3 2 2 5 2" xfId="12889"/>
    <cellStyle name="Normal 3 3 3 2 3 2 2 6" xfId="12890"/>
    <cellStyle name="Normal 3 3 3 2 3 2 3" xfId="12891"/>
    <cellStyle name="Normal 3 3 3 2 3 2 3 2" xfId="12892"/>
    <cellStyle name="Normal 3 3 3 2 3 2 3 2 2" xfId="12893"/>
    <cellStyle name="Normal 3 3 3 2 3 2 3 2 2 2" xfId="12894"/>
    <cellStyle name="Normal 3 3 3 2 3 2 3 2 2 2 2" xfId="12895"/>
    <cellStyle name="Normal 3 3 3 2 3 2 3 2 2 3" xfId="12896"/>
    <cellStyle name="Normal 3 3 3 2 3 2 3 2 3" xfId="12897"/>
    <cellStyle name="Normal 3 3 3 2 3 2 3 2 3 2" xfId="12898"/>
    <cellStyle name="Normal 3 3 3 2 3 2 3 2 4" xfId="12899"/>
    <cellStyle name="Normal 3 3 3 2 3 2 3 3" xfId="12900"/>
    <cellStyle name="Normal 3 3 3 2 3 2 3 3 2" xfId="12901"/>
    <cellStyle name="Normal 3 3 3 2 3 2 3 3 2 2" xfId="12902"/>
    <cellStyle name="Normal 3 3 3 2 3 2 3 3 3" xfId="12903"/>
    <cellStyle name="Normal 3 3 3 2 3 2 3 4" xfId="12904"/>
    <cellStyle name="Normal 3 3 3 2 3 2 3 4 2" xfId="12905"/>
    <cellStyle name="Normal 3 3 3 2 3 2 3 5" xfId="12906"/>
    <cellStyle name="Normal 3 3 3 2 3 2 4" xfId="12907"/>
    <cellStyle name="Normal 3 3 3 2 3 2 4 2" xfId="12908"/>
    <cellStyle name="Normal 3 3 3 2 3 2 4 2 2" xfId="12909"/>
    <cellStyle name="Normal 3 3 3 2 3 2 4 2 2 2" xfId="12910"/>
    <cellStyle name="Normal 3 3 3 2 3 2 4 2 3" xfId="12911"/>
    <cellStyle name="Normal 3 3 3 2 3 2 4 3" xfId="12912"/>
    <cellStyle name="Normal 3 3 3 2 3 2 4 3 2" xfId="12913"/>
    <cellStyle name="Normal 3 3 3 2 3 2 4 4" xfId="12914"/>
    <cellStyle name="Normal 3 3 3 2 3 2 5" xfId="12915"/>
    <cellStyle name="Normal 3 3 3 2 3 2 5 2" xfId="12916"/>
    <cellStyle name="Normal 3 3 3 2 3 2 5 2 2" xfId="12917"/>
    <cellStyle name="Normal 3 3 3 2 3 2 5 3" xfId="12918"/>
    <cellStyle name="Normal 3 3 3 2 3 2 6" xfId="12919"/>
    <cellStyle name="Normal 3 3 3 2 3 2 6 2" xfId="12920"/>
    <cellStyle name="Normal 3 3 3 2 3 2 7" xfId="12921"/>
    <cellStyle name="Normal 3 3 3 2 3 3" xfId="12922"/>
    <cellStyle name="Normal 3 3 3 2 3 3 2" xfId="12923"/>
    <cellStyle name="Normal 3 3 3 2 3 3 2 2" xfId="12924"/>
    <cellStyle name="Normal 3 3 3 2 3 3 2 2 2" xfId="12925"/>
    <cellStyle name="Normal 3 3 3 2 3 3 2 2 2 2" xfId="12926"/>
    <cellStyle name="Normal 3 3 3 2 3 3 2 2 2 2 2" xfId="12927"/>
    <cellStyle name="Normal 3 3 3 2 3 3 2 2 2 3" xfId="12928"/>
    <cellStyle name="Normal 3 3 3 2 3 3 2 2 3" xfId="12929"/>
    <cellStyle name="Normal 3 3 3 2 3 3 2 2 3 2" xfId="12930"/>
    <cellStyle name="Normal 3 3 3 2 3 3 2 2 4" xfId="12931"/>
    <cellStyle name="Normal 3 3 3 2 3 3 2 3" xfId="12932"/>
    <cellStyle name="Normal 3 3 3 2 3 3 2 3 2" xfId="12933"/>
    <cellStyle name="Normal 3 3 3 2 3 3 2 3 2 2" xfId="12934"/>
    <cellStyle name="Normal 3 3 3 2 3 3 2 3 3" xfId="12935"/>
    <cellStyle name="Normal 3 3 3 2 3 3 2 4" xfId="12936"/>
    <cellStyle name="Normal 3 3 3 2 3 3 2 4 2" xfId="12937"/>
    <cellStyle name="Normal 3 3 3 2 3 3 2 5" xfId="12938"/>
    <cellStyle name="Normal 3 3 3 2 3 3 3" xfId="12939"/>
    <cellStyle name="Normal 3 3 3 2 3 3 3 2" xfId="12940"/>
    <cellStyle name="Normal 3 3 3 2 3 3 3 2 2" xfId="12941"/>
    <cellStyle name="Normal 3 3 3 2 3 3 3 2 2 2" xfId="12942"/>
    <cellStyle name="Normal 3 3 3 2 3 3 3 2 3" xfId="12943"/>
    <cellStyle name="Normal 3 3 3 2 3 3 3 3" xfId="12944"/>
    <cellStyle name="Normal 3 3 3 2 3 3 3 3 2" xfId="12945"/>
    <cellStyle name="Normal 3 3 3 2 3 3 3 4" xfId="12946"/>
    <cellStyle name="Normal 3 3 3 2 3 3 4" xfId="12947"/>
    <cellStyle name="Normal 3 3 3 2 3 3 4 2" xfId="12948"/>
    <cellStyle name="Normal 3 3 3 2 3 3 4 2 2" xfId="12949"/>
    <cellStyle name="Normal 3 3 3 2 3 3 4 3" xfId="12950"/>
    <cellStyle name="Normal 3 3 3 2 3 3 5" xfId="12951"/>
    <cellStyle name="Normal 3 3 3 2 3 3 5 2" xfId="12952"/>
    <cellStyle name="Normal 3 3 3 2 3 3 6" xfId="12953"/>
    <cellStyle name="Normal 3 3 3 2 3 4" xfId="12954"/>
    <cellStyle name="Normal 3 3 3 2 3 4 2" xfId="12955"/>
    <cellStyle name="Normal 3 3 3 2 3 4 2 2" xfId="12956"/>
    <cellStyle name="Normal 3 3 3 2 3 4 2 2 2" xfId="12957"/>
    <cellStyle name="Normal 3 3 3 2 3 4 2 2 2 2" xfId="12958"/>
    <cellStyle name="Normal 3 3 3 2 3 4 2 2 3" xfId="12959"/>
    <cellStyle name="Normal 3 3 3 2 3 4 2 3" xfId="12960"/>
    <cellStyle name="Normal 3 3 3 2 3 4 2 3 2" xfId="12961"/>
    <cellStyle name="Normal 3 3 3 2 3 4 2 4" xfId="12962"/>
    <cellStyle name="Normal 3 3 3 2 3 4 3" xfId="12963"/>
    <cellStyle name="Normal 3 3 3 2 3 4 3 2" xfId="12964"/>
    <cellStyle name="Normal 3 3 3 2 3 4 3 2 2" xfId="12965"/>
    <cellStyle name="Normal 3 3 3 2 3 4 3 3" xfId="12966"/>
    <cellStyle name="Normal 3 3 3 2 3 4 4" xfId="12967"/>
    <cellStyle name="Normal 3 3 3 2 3 4 4 2" xfId="12968"/>
    <cellStyle name="Normal 3 3 3 2 3 4 5" xfId="12969"/>
    <cellStyle name="Normal 3 3 3 2 3 5" xfId="12970"/>
    <cellStyle name="Normal 3 3 3 2 3 5 2" xfId="12971"/>
    <cellStyle name="Normal 3 3 3 2 3 5 2 2" xfId="12972"/>
    <cellStyle name="Normal 3 3 3 2 3 5 2 2 2" xfId="12973"/>
    <cellStyle name="Normal 3 3 3 2 3 5 2 3" xfId="12974"/>
    <cellStyle name="Normal 3 3 3 2 3 5 3" xfId="12975"/>
    <cellStyle name="Normal 3 3 3 2 3 5 3 2" xfId="12976"/>
    <cellStyle name="Normal 3 3 3 2 3 5 4" xfId="12977"/>
    <cellStyle name="Normal 3 3 3 2 3 6" xfId="12978"/>
    <cellStyle name="Normal 3 3 3 2 3 6 2" xfId="12979"/>
    <cellStyle name="Normal 3 3 3 2 3 6 2 2" xfId="12980"/>
    <cellStyle name="Normal 3 3 3 2 3 6 3" xfId="12981"/>
    <cellStyle name="Normal 3 3 3 2 3 7" xfId="12982"/>
    <cellStyle name="Normal 3 3 3 2 3 7 2" xfId="12983"/>
    <cellStyle name="Normal 3 3 3 2 3 8" xfId="12984"/>
    <cellStyle name="Normal 3 3 3 2 4" xfId="12985"/>
    <cellStyle name="Normal 3 3 3 2 4 2" xfId="12986"/>
    <cellStyle name="Normal 3 3 3 2 4 2 2" xfId="12987"/>
    <cellStyle name="Normal 3 3 3 2 4 2 2 2" xfId="12988"/>
    <cellStyle name="Normal 3 3 3 2 4 2 2 2 2" xfId="12989"/>
    <cellStyle name="Normal 3 3 3 2 4 2 2 2 2 2" xfId="12990"/>
    <cellStyle name="Normal 3 3 3 2 4 2 2 2 2 2 2" xfId="12991"/>
    <cellStyle name="Normal 3 3 3 2 4 2 2 2 2 3" xfId="12992"/>
    <cellStyle name="Normal 3 3 3 2 4 2 2 2 3" xfId="12993"/>
    <cellStyle name="Normal 3 3 3 2 4 2 2 2 3 2" xfId="12994"/>
    <cellStyle name="Normal 3 3 3 2 4 2 2 2 4" xfId="12995"/>
    <cellStyle name="Normal 3 3 3 2 4 2 2 3" xfId="12996"/>
    <cellStyle name="Normal 3 3 3 2 4 2 2 3 2" xfId="12997"/>
    <cellStyle name="Normal 3 3 3 2 4 2 2 3 2 2" xfId="12998"/>
    <cellStyle name="Normal 3 3 3 2 4 2 2 3 3" xfId="12999"/>
    <cellStyle name="Normal 3 3 3 2 4 2 2 4" xfId="13000"/>
    <cellStyle name="Normal 3 3 3 2 4 2 2 4 2" xfId="13001"/>
    <cellStyle name="Normal 3 3 3 2 4 2 2 5" xfId="13002"/>
    <cellStyle name="Normal 3 3 3 2 4 2 3" xfId="13003"/>
    <cellStyle name="Normal 3 3 3 2 4 2 3 2" xfId="13004"/>
    <cellStyle name="Normal 3 3 3 2 4 2 3 2 2" xfId="13005"/>
    <cellStyle name="Normal 3 3 3 2 4 2 3 2 2 2" xfId="13006"/>
    <cellStyle name="Normal 3 3 3 2 4 2 3 2 3" xfId="13007"/>
    <cellStyle name="Normal 3 3 3 2 4 2 3 3" xfId="13008"/>
    <cellStyle name="Normal 3 3 3 2 4 2 3 3 2" xfId="13009"/>
    <cellStyle name="Normal 3 3 3 2 4 2 3 4" xfId="13010"/>
    <cellStyle name="Normal 3 3 3 2 4 2 4" xfId="13011"/>
    <cellStyle name="Normal 3 3 3 2 4 2 4 2" xfId="13012"/>
    <cellStyle name="Normal 3 3 3 2 4 2 4 2 2" xfId="13013"/>
    <cellStyle name="Normal 3 3 3 2 4 2 4 3" xfId="13014"/>
    <cellStyle name="Normal 3 3 3 2 4 2 5" xfId="13015"/>
    <cellStyle name="Normal 3 3 3 2 4 2 5 2" xfId="13016"/>
    <cellStyle name="Normal 3 3 3 2 4 2 6" xfId="13017"/>
    <cellStyle name="Normal 3 3 3 2 4 3" xfId="13018"/>
    <cellStyle name="Normal 3 3 3 2 4 3 2" xfId="13019"/>
    <cellStyle name="Normal 3 3 3 2 4 3 2 2" xfId="13020"/>
    <cellStyle name="Normal 3 3 3 2 4 3 2 2 2" xfId="13021"/>
    <cellStyle name="Normal 3 3 3 2 4 3 2 2 2 2" xfId="13022"/>
    <cellStyle name="Normal 3 3 3 2 4 3 2 2 3" xfId="13023"/>
    <cellStyle name="Normal 3 3 3 2 4 3 2 3" xfId="13024"/>
    <cellStyle name="Normal 3 3 3 2 4 3 2 3 2" xfId="13025"/>
    <cellStyle name="Normal 3 3 3 2 4 3 2 4" xfId="13026"/>
    <cellStyle name="Normal 3 3 3 2 4 3 3" xfId="13027"/>
    <cellStyle name="Normal 3 3 3 2 4 3 3 2" xfId="13028"/>
    <cellStyle name="Normal 3 3 3 2 4 3 3 2 2" xfId="13029"/>
    <cellStyle name="Normal 3 3 3 2 4 3 3 3" xfId="13030"/>
    <cellStyle name="Normal 3 3 3 2 4 3 4" xfId="13031"/>
    <cellStyle name="Normal 3 3 3 2 4 3 4 2" xfId="13032"/>
    <cellStyle name="Normal 3 3 3 2 4 3 5" xfId="13033"/>
    <cellStyle name="Normal 3 3 3 2 4 4" xfId="13034"/>
    <cellStyle name="Normal 3 3 3 2 4 4 2" xfId="13035"/>
    <cellStyle name="Normal 3 3 3 2 4 4 2 2" xfId="13036"/>
    <cellStyle name="Normal 3 3 3 2 4 4 2 2 2" xfId="13037"/>
    <cellStyle name="Normal 3 3 3 2 4 4 2 3" xfId="13038"/>
    <cellStyle name="Normal 3 3 3 2 4 4 3" xfId="13039"/>
    <cellStyle name="Normal 3 3 3 2 4 4 3 2" xfId="13040"/>
    <cellStyle name="Normal 3 3 3 2 4 4 4" xfId="13041"/>
    <cellStyle name="Normal 3 3 3 2 4 5" xfId="13042"/>
    <cellStyle name="Normal 3 3 3 2 4 5 2" xfId="13043"/>
    <cellStyle name="Normal 3 3 3 2 4 5 2 2" xfId="13044"/>
    <cellStyle name="Normal 3 3 3 2 4 5 3" xfId="13045"/>
    <cellStyle name="Normal 3 3 3 2 4 6" xfId="13046"/>
    <cellStyle name="Normal 3 3 3 2 4 6 2" xfId="13047"/>
    <cellStyle name="Normal 3 3 3 2 4 7" xfId="13048"/>
    <cellStyle name="Normal 3 3 3 2 5" xfId="13049"/>
    <cellStyle name="Normal 3 3 3 2 5 2" xfId="13050"/>
    <cellStyle name="Normal 3 3 3 2 5 2 2" xfId="13051"/>
    <cellStyle name="Normal 3 3 3 2 5 2 2 2" xfId="13052"/>
    <cellStyle name="Normal 3 3 3 2 5 2 2 2 2" xfId="13053"/>
    <cellStyle name="Normal 3 3 3 2 5 2 2 2 2 2" xfId="13054"/>
    <cellStyle name="Normal 3 3 3 2 5 2 2 2 3" xfId="13055"/>
    <cellStyle name="Normal 3 3 3 2 5 2 2 3" xfId="13056"/>
    <cellStyle name="Normal 3 3 3 2 5 2 2 3 2" xfId="13057"/>
    <cellStyle name="Normal 3 3 3 2 5 2 2 4" xfId="13058"/>
    <cellStyle name="Normal 3 3 3 2 5 2 3" xfId="13059"/>
    <cellStyle name="Normal 3 3 3 2 5 2 3 2" xfId="13060"/>
    <cellStyle name="Normal 3 3 3 2 5 2 3 2 2" xfId="13061"/>
    <cellStyle name="Normal 3 3 3 2 5 2 3 3" xfId="13062"/>
    <cellStyle name="Normal 3 3 3 2 5 2 4" xfId="13063"/>
    <cellStyle name="Normal 3 3 3 2 5 2 4 2" xfId="13064"/>
    <cellStyle name="Normal 3 3 3 2 5 2 5" xfId="13065"/>
    <cellStyle name="Normal 3 3 3 2 5 3" xfId="13066"/>
    <cellStyle name="Normal 3 3 3 2 5 3 2" xfId="13067"/>
    <cellStyle name="Normal 3 3 3 2 5 3 2 2" xfId="13068"/>
    <cellStyle name="Normal 3 3 3 2 5 3 2 2 2" xfId="13069"/>
    <cellStyle name="Normal 3 3 3 2 5 3 2 3" xfId="13070"/>
    <cellStyle name="Normal 3 3 3 2 5 3 3" xfId="13071"/>
    <cellStyle name="Normal 3 3 3 2 5 3 3 2" xfId="13072"/>
    <cellStyle name="Normal 3 3 3 2 5 3 4" xfId="13073"/>
    <cellStyle name="Normal 3 3 3 2 5 4" xfId="13074"/>
    <cellStyle name="Normal 3 3 3 2 5 4 2" xfId="13075"/>
    <cellStyle name="Normal 3 3 3 2 5 4 2 2" xfId="13076"/>
    <cellStyle name="Normal 3 3 3 2 5 4 3" xfId="13077"/>
    <cellStyle name="Normal 3 3 3 2 5 5" xfId="13078"/>
    <cellStyle name="Normal 3 3 3 2 5 5 2" xfId="13079"/>
    <cellStyle name="Normal 3 3 3 2 5 6" xfId="13080"/>
    <cellStyle name="Normal 3 3 3 2 6" xfId="13081"/>
    <cellStyle name="Normal 3 3 3 2 6 2" xfId="13082"/>
    <cellStyle name="Normal 3 3 3 2 6 2 2" xfId="13083"/>
    <cellStyle name="Normal 3 3 3 2 6 2 2 2" xfId="13084"/>
    <cellStyle name="Normal 3 3 3 2 6 2 2 2 2" xfId="13085"/>
    <cellStyle name="Normal 3 3 3 2 6 2 2 3" xfId="13086"/>
    <cellStyle name="Normal 3 3 3 2 6 2 3" xfId="13087"/>
    <cellStyle name="Normal 3 3 3 2 6 2 3 2" xfId="13088"/>
    <cellStyle name="Normal 3 3 3 2 6 2 4" xfId="13089"/>
    <cellStyle name="Normal 3 3 3 2 6 3" xfId="13090"/>
    <cellStyle name="Normal 3 3 3 2 6 3 2" xfId="13091"/>
    <cellStyle name="Normal 3 3 3 2 6 3 2 2" xfId="13092"/>
    <cellStyle name="Normal 3 3 3 2 6 3 3" xfId="13093"/>
    <cellStyle name="Normal 3 3 3 2 6 4" xfId="13094"/>
    <cellStyle name="Normal 3 3 3 2 6 4 2" xfId="13095"/>
    <cellStyle name="Normal 3 3 3 2 6 5" xfId="13096"/>
    <cellStyle name="Normal 3 3 3 2 7" xfId="13097"/>
    <cellStyle name="Normal 3 3 3 2 7 2" xfId="13098"/>
    <cellStyle name="Normal 3 3 3 2 7 2 2" xfId="13099"/>
    <cellStyle name="Normal 3 3 3 2 7 2 2 2" xfId="13100"/>
    <cellStyle name="Normal 3 3 3 2 7 2 3" xfId="13101"/>
    <cellStyle name="Normal 3 3 3 2 7 3" xfId="13102"/>
    <cellStyle name="Normal 3 3 3 2 7 3 2" xfId="13103"/>
    <cellStyle name="Normal 3 3 3 2 7 4" xfId="13104"/>
    <cellStyle name="Normal 3 3 3 2 8" xfId="13105"/>
    <cellStyle name="Normal 3 3 3 2 8 2" xfId="13106"/>
    <cellStyle name="Normal 3 3 3 2 8 2 2" xfId="13107"/>
    <cellStyle name="Normal 3 3 3 2 8 3" xfId="13108"/>
    <cellStyle name="Normal 3 3 3 2 9" xfId="13109"/>
    <cellStyle name="Normal 3 3 3 2 9 2" xfId="13110"/>
    <cellStyle name="Normal 3 3 3 3" xfId="13111"/>
    <cellStyle name="Normal 3 3 3 3 2" xfId="13112"/>
    <cellStyle name="Normal 3 3 3 3 2 2" xfId="13113"/>
    <cellStyle name="Normal 3 3 3 3 2 2 2" xfId="13114"/>
    <cellStyle name="Normal 3 3 3 3 2 2 2 2" xfId="13115"/>
    <cellStyle name="Normal 3 3 3 3 2 2 2 2 2" xfId="13116"/>
    <cellStyle name="Normal 3 3 3 3 2 2 2 2 2 2" xfId="13117"/>
    <cellStyle name="Normal 3 3 3 3 2 2 2 2 2 2 2" xfId="13118"/>
    <cellStyle name="Normal 3 3 3 3 2 2 2 2 2 2 2 2" xfId="13119"/>
    <cellStyle name="Normal 3 3 3 3 2 2 2 2 2 2 3" xfId="13120"/>
    <cellStyle name="Normal 3 3 3 3 2 2 2 2 2 3" xfId="13121"/>
    <cellStyle name="Normal 3 3 3 3 2 2 2 2 2 3 2" xfId="13122"/>
    <cellStyle name="Normal 3 3 3 3 2 2 2 2 2 4" xfId="13123"/>
    <cellStyle name="Normal 3 3 3 3 2 2 2 2 3" xfId="13124"/>
    <cellStyle name="Normal 3 3 3 3 2 2 2 2 3 2" xfId="13125"/>
    <cellStyle name="Normal 3 3 3 3 2 2 2 2 3 2 2" xfId="13126"/>
    <cellStyle name="Normal 3 3 3 3 2 2 2 2 3 3" xfId="13127"/>
    <cellStyle name="Normal 3 3 3 3 2 2 2 2 4" xfId="13128"/>
    <cellStyle name="Normal 3 3 3 3 2 2 2 2 4 2" xfId="13129"/>
    <cellStyle name="Normal 3 3 3 3 2 2 2 2 5" xfId="13130"/>
    <cellStyle name="Normal 3 3 3 3 2 2 2 3" xfId="13131"/>
    <cellStyle name="Normal 3 3 3 3 2 2 2 3 2" xfId="13132"/>
    <cellStyle name="Normal 3 3 3 3 2 2 2 3 2 2" xfId="13133"/>
    <cellStyle name="Normal 3 3 3 3 2 2 2 3 2 2 2" xfId="13134"/>
    <cellStyle name="Normal 3 3 3 3 2 2 2 3 2 3" xfId="13135"/>
    <cellStyle name="Normal 3 3 3 3 2 2 2 3 3" xfId="13136"/>
    <cellStyle name="Normal 3 3 3 3 2 2 2 3 3 2" xfId="13137"/>
    <cellStyle name="Normal 3 3 3 3 2 2 2 3 4" xfId="13138"/>
    <cellStyle name="Normal 3 3 3 3 2 2 2 4" xfId="13139"/>
    <cellStyle name="Normal 3 3 3 3 2 2 2 4 2" xfId="13140"/>
    <cellStyle name="Normal 3 3 3 3 2 2 2 4 2 2" xfId="13141"/>
    <cellStyle name="Normal 3 3 3 3 2 2 2 4 3" xfId="13142"/>
    <cellStyle name="Normal 3 3 3 3 2 2 2 5" xfId="13143"/>
    <cellStyle name="Normal 3 3 3 3 2 2 2 5 2" xfId="13144"/>
    <cellStyle name="Normal 3 3 3 3 2 2 2 6" xfId="13145"/>
    <cellStyle name="Normal 3 3 3 3 2 2 3" xfId="13146"/>
    <cellStyle name="Normal 3 3 3 3 2 2 3 2" xfId="13147"/>
    <cellStyle name="Normal 3 3 3 3 2 2 3 2 2" xfId="13148"/>
    <cellStyle name="Normal 3 3 3 3 2 2 3 2 2 2" xfId="13149"/>
    <cellStyle name="Normal 3 3 3 3 2 2 3 2 2 2 2" xfId="13150"/>
    <cellStyle name="Normal 3 3 3 3 2 2 3 2 2 3" xfId="13151"/>
    <cellStyle name="Normal 3 3 3 3 2 2 3 2 3" xfId="13152"/>
    <cellStyle name="Normal 3 3 3 3 2 2 3 2 3 2" xfId="13153"/>
    <cellStyle name="Normal 3 3 3 3 2 2 3 2 4" xfId="13154"/>
    <cellStyle name="Normal 3 3 3 3 2 2 3 3" xfId="13155"/>
    <cellStyle name="Normal 3 3 3 3 2 2 3 3 2" xfId="13156"/>
    <cellStyle name="Normal 3 3 3 3 2 2 3 3 2 2" xfId="13157"/>
    <cellStyle name="Normal 3 3 3 3 2 2 3 3 3" xfId="13158"/>
    <cellStyle name="Normal 3 3 3 3 2 2 3 4" xfId="13159"/>
    <cellStyle name="Normal 3 3 3 3 2 2 3 4 2" xfId="13160"/>
    <cellStyle name="Normal 3 3 3 3 2 2 3 5" xfId="13161"/>
    <cellStyle name="Normal 3 3 3 3 2 2 4" xfId="13162"/>
    <cellStyle name="Normal 3 3 3 3 2 2 4 2" xfId="13163"/>
    <cellStyle name="Normal 3 3 3 3 2 2 4 2 2" xfId="13164"/>
    <cellStyle name="Normal 3 3 3 3 2 2 4 2 2 2" xfId="13165"/>
    <cellStyle name="Normal 3 3 3 3 2 2 4 2 3" xfId="13166"/>
    <cellStyle name="Normal 3 3 3 3 2 2 4 3" xfId="13167"/>
    <cellStyle name="Normal 3 3 3 3 2 2 4 3 2" xfId="13168"/>
    <cellStyle name="Normal 3 3 3 3 2 2 4 4" xfId="13169"/>
    <cellStyle name="Normal 3 3 3 3 2 2 5" xfId="13170"/>
    <cellStyle name="Normal 3 3 3 3 2 2 5 2" xfId="13171"/>
    <cellStyle name="Normal 3 3 3 3 2 2 5 2 2" xfId="13172"/>
    <cellStyle name="Normal 3 3 3 3 2 2 5 3" xfId="13173"/>
    <cellStyle name="Normal 3 3 3 3 2 2 6" xfId="13174"/>
    <cellStyle name="Normal 3 3 3 3 2 2 6 2" xfId="13175"/>
    <cellStyle name="Normal 3 3 3 3 2 2 7" xfId="13176"/>
    <cellStyle name="Normal 3 3 3 3 2 3" xfId="13177"/>
    <cellStyle name="Normal 3 3 3 3 2 3 2" xfId="13178"/>
    <cellStyle name="Normal 3 3 3 3 2 3 2 2" xfId="13179"/>
    <cellStyle name="Normal 3 3 3 3 2 3 2 2 2" xfId="13180"/>
    <cellStyle name="Normal 3 3 3 3 2 3 2 2 2 2" xfId="13181"/>
    <cellStyle name="Normal 3 3 3 3 2 3 2 2 2 2 2" xfId="13182"/>
    <cellStyle name="Normal 3 3 3 3 2 3 2 2 2 3" xfId="13183"/>
    <cellStyle name="Normal 3 3 3 3 2 3 2 2 3" xfId="13184"/>
    <cellStyle name="Normal 3 3 3 3 2 3 2 2 3 2" xfId="13185"/>
    <cellStyle name="Normal 3 3 3 3 2 3 2 2 4" xfId="13186"/>
    <cellStyle name="Normal 3 3 3 3 2 3 2 3" xfId="13187"/>
    <cellStyle name="Normal 3 3 3 3 2 3 2 3 2" xfId="13188"/>
    <cellStyle name="Normal 3 3 3 3 2 3 2 3 2 2" xfId="13189"/>
    <cellStyle name="Normal 3 3 3 3 2 3 2 3 3" xfId="13190"/>
    <cellStyle name="Normal 3 3 3 3 2 3 2 4" xfId="13191"/>
    <cellStyle name="Normal 3 3 3 3 2 3 2 4 2" xfId="13192"/>
    <cellStyle name="Normal 3 3 3 3 2 3 2 5" xfId="13193"/>
    <cellStyle name="Normal 3 3 3 3 2 3 3" xfId="13194"/>
    <cellStyle name="Normal 3 3 3 3 2 3 3 2" xfId="13195"/>
    <cellStyle name="Normal 3 3 3 3 2 3 3 2 2" xfId="13196"/>
    <cellStyle name="Normal 3 3 3 3 2 3 3 2 2 2" xfId="13197"/>
    <cellStyle name="Normal 3 3 3 3 2 3 3 2 3" xfId="13198"/>
    <cellStyle name="Normal 3 3 3 3 2 3 3 3" xfId="13199"/>
    <cellStyle name="Normal 3 3 3 3 2 3 3 3 2" xfId="13200"/>
    <cellStyle name="Normal 3 3 3 3 2 3 3 4" xfId="13201"/>
    <cellStyle name="Normal 3 3 3 3 2 3 4" xfId="13202"/>
    <cellStyle name="Normal 3 3 3 3 2 3 4 2" xfId="13203"/>
    <cellStyle name="Normal 3 3 3 3 2 3 4 2 2" xfId="13204"/>
    <cellStyle name="Normal 3 3 3 3 2 3 4 3" xfId="13205"/>
    <cellStyle name="Normal 3 3 3 3 2 3 5" xfId="13206"/>
    <cellStyle name="Normal 3 3 3 3 2 3 5 2" xfId="13207"/>
    <cellStyle name="Normal 3 3 3 3 2 3 6" xfId="13208"/>
    <cellStyle name="Normal 3 3 3 3 2 4" xfId="13209"/>
    <cellStyle name="Normal 3 3 3 3 2 4 2" xfId="13210"/>
    <cellStyle name="Normal 3 3 3 3 2 4 2 2" xfId="13211"/>
    <cellStyle name="Normal 3 3 3 3 2 4 2 2 2" xfId="13212"/>
    <cellStyle name="Normal 3 3 3 3 2 4 2 2 2 2" xfId="13213"/>
    <cellStyle name="Normal 3 3 3 3 2 4 2 2 3" xfId="13214"/>
    <cellStyle name="Normal 3 3 3 3 2 4 2 3" xfId="13215"/>
    <cellStyle name="Normal 3 3 3 3 2 4 2 3 2" xfId="13216"/>
    <cellStyle name="Normal 3 3 3 3 2 4 2 4" xfId="13217"/>
    <cellStyle name="Normal 3 3 3 3 2 4 3" xfId="13218"/>
    <cellStyle name="Normal 3 3 3 3 2 4 3 2" xfId="13219"/>
    <cellStyle name="Normal 3 3 3 3 2 4 3 2 2" xfId="13220"/>
    <cellStyle name="Normal 3 3 3 3 2 4 3 3" xfId="13221"/>
    <cellStyle name="Normal 3 3 3 3 2 4 4" xfId="13222"/>
    <cellStyle name="Normal 3 3 3 3 2 4 4 2" xfId="13223"/>
    <cellStyle name="Normal 3 3 3 3 2 4 5" xfId="13224"/>
    <cellStyle name="Normal 3 3 3 3 2 5" xfId="13225"/>
    <cellStyle name="Normal 3 3 3 3 2 5 2" xfId="13226"/>
    <cellStyle name="Normal 3 3 3 3 2 5 2 2" xfId="13227"/>
    <cellStyle name="Normal 3 3 3 3 2 5 2 2 2" xfId="13228"/>
    <cellStyle name="Normal 3 3 3 3 2 5 2 3" xfId="13229"/>
    <cellStyle name="Normal 3 3 3 3 2 5 3" xfId="13230"/>
    <cellStyle name="Normal 3 3 3 3 2 5 3 2" xfId="13231"/>
    <cellStyle name="Normal 3 3 3 3 2 5 4" xfId="13232"/>
    <cellStyle name="Normal 3 3 3 3 2 6" xfId="13233"/>
    <cellStyle name="Normal 3 3 3 3 2 6 2" xfId="13234"/>
    <cellStyle name="Normal 3 3 3 3 2 6 2 2" xfId="13235"/>
    <cellStyle name="Normal 3 3 3 3 2 6 3" xfId="13236"/>
    <cellStyle name="Normal 3 3 3 3 2 7" xfId="13237"/>
    <cellStyle name="Normal 3 3 3 3 2 7 2" xfId="13238"/>
    <cellStyle name="Normal 3 3 3 3 2 8" xfId="13239"/>
    <cellStyle name="Normal 3 3 3 3 3" xfId="13240"/>
    <cellStyle name="Normal 3 3 3 3 3 2" xfId="13241"/>
    <cellStyle name="Normal 3 3 3 3 3 2 2" xfId="13242"/>
    <cellStyle name="Normal 3 3 3 3 3 2 2 2" xfId="13243"/>
    <cellStyle name="Normal 3 3 3 3 3 2 2 2 2" xfId="13244"/>
    <cellStyle name="Normal 3 3 3 3 3 2 2 2 2 2" xfId="13245"/>
    <cellStyle name="Normal 3 3 3 3 3 2 2 2 2 2 2" xfId="13246"/>
    <cellStyle name="Normal 3 3 3 3 3 2 2 2 2 3" xfId="13247"/>
    <cellStyle name="Normal 3 3 3 3 3 2 2 2 3" xfId="13248"/>
    <cellStyle name="Normal 3 3 3 3 3 2 2 2 3 2" xfId="13249"/>
    <cellStyle name="Normal 3 3 3 3 3 2 2 2 4" xfId="13250"/>
    <cellStyle name="Normal 3 3 3 3 3 2 2 3" xfId="13251"/>
    <cellStyle name="Normal 3 3 3 3 3 2 2 3 2" xfId="13252"/>
    <cellStyle name="Normal 3 3 3 3 3 2 2 3 2 2" xfId="13253"/>
    <cellStyle name="Normal 3 3 3 3 3 2 2 3 3" xfId="13254"/>
    <cellStyle name="Normal 3 3 3 3 3 2 2 4" xfId="13255"/>
    <cellStyle name="Normal 3 3 3 3 3 2 2 4 2" xfId="13256"/>
    <cellStyle name="Normal 3 3 3 3 3 2 2 5" xfId="13257"/>
    <cellStyle name="Normal 3 3 3 3 3 2 3" xfId="13258"/>
    <cellStyle name="Normal 3 3 3 3 3 2 3 2" xfId="13259"/>
    <cellStyle name="Normal 3 3 3 3 3 2 3 2 2" xfId="13260"/>
    <cellStyle name="Normal 3 3 3 3 3 2 3 2 2 2" xfId="13261"/>
    <cellStyle name="Normal 3 3 3 3 3 2 3 2 3" xfId="13262"/>
    <cellStyle name="Normal 3 3 3 3 3 2 3 3" xfId="13263"/>
    <cellStyle name="Normal 3 3 3 3 3 2 3 3 2" xfId="13264"/>
    <cellStyle name="Normal 3 3 3 3 3 2 3 4" xfId="13265"/>
    <cellStyle name="Normal 3 3 3 3 3 2 4" xfId="13266"/>
    <cellStyle name="Normal 3 3 3 3 3 2 4 2" xfId="13267"/>
    <cellStyle name="Normal 3 3 3 3 3 2 4 2 2" xfId="13268"/>
    <cellStyle name="Normal 3 3 3 3 3 2 4 3" xfId="13269"/>
    <cellStyle name="Normal 3 3 3 3 3 2 5" xfId="13270"/>
    <cellStyle name="Normal 3 3 3 3 3 2 5 2" xfId="13271"/>
    <cellStyle name="Normal 3 3 3 3 3 2 6" xfId="13272"/>
    <cellStyle name="Normal 3 3 3 3 3 3" xfId="13273"/>
    <cellStyle name="Normal 3 3 3 3 3 3 2" xfId="13274"/>
    <cellStyle name="Normal 3 3 3 3 3 3 2 2" xfId="13275"/>
    <cellStyle name="Normal 3 3 3 3 3 3 2 2 2" xfId="13276"/>
    <cellStyle name="Normal 3 3 3 3 3 3 2 2 2 2" xfId="13277"/>
    <cellStyle name="Normal 3 3 3 3 3 3 2 2 3" xfId="13278"/>
    <cellStyle name="Normal 3 3 3 3 3 3 2 3" xfId="13279"/>
    <cellStyle name="Normal 3 3 3 3 3 3 2 3 2" xfId="13280"/>
    <cellStyle name="Normal 3 3 3 3 3 3 2 4" xfId="13281"/>
    <cellStyle name="Normal 3 3 3 3 3 3 3" xfId="13282"/>
    <cellStyle name="Normal 3 3 3 3 3 3 3 2" xfId="13283"/>
    <cellStyle name="Normal 3 3 3 3 3 3 3 2 2" xfId="13284"/>
    <cellStyle name="Normal 3 3 3 3 3 3 3 3" xfId="13285"/>
    <cellStyle name="Normal 3 3 3 3 3 3 4" xfId="13286"/>
    <cellStyle name="Normal 3 3 3 3 3 3 4 2" xfId="13287"/>
    <cellStyle name="Normal 3 3 3 3 3 3 5" xfId="13288"/>
    <cellStyle name="Normal 3 3 3 3 3 4" xfId="13289"/>
    <cellStyle name="Normal 3 3 3 3 3 4 2" xfId="13290"/>
    <cellStyle name="Normal 3 3 3 3 3 4 2 2" xfId="13291"/>
    <cellStyle name="Normal 3 3 3 3 3 4 2 2 2" xfId="13292"/>
    <cellStyle name="Normal 3 3 3 3 3 4 2 3" xfId="13293"/>
    <cellStyle name="Normal 3 3 3 3 3 4 3" xfId="13294"/>
    <cellStyle name="Normal 3 3 3 3 3 4 3 2" xfId="13295"/>
    <cellStyle name="Normal 3 3 3 3 3 4 4" xfId="13296"/>
    <cellStyle name="Normal 3 3 3 3 3 5" xfId="13297"/>
    <cellStyle name="Normal 3 3 3 3 3 5 2" xfId="13298"/>
    <cellStyle name="Normal 3 3 3 3 3 5 2 2" xfId="13299"/>
    <cellStyle name="Normal 3 3 3 3 3 5 3" xfId="13300"/>
    <cellStyle name="Normal 3 3 3 3 3 6" xfId="13301"/>
    <cellStyle name="Normal 3 3 3 3 3 6 2" xfId="13302"/>
    <cellStyle name="Normal 3 3 3 3 3 7" xfId="13303"/>
    <cellStyle name="Normal 3 3 3 3 4" xfId="13304"/>
    <cellStyle name="Normal 3 3 3 3 4 2" xfId="13305"/>
    <cellStyle name="Normal 3 3 3 3 4 2 2" xfId="13306"/>
    <cellStyle name="Normal 3 3 3 3 4 2 2 2" xfId="13307"/>
    <cellStyle name="Normal 3 3 3 3 4 2 2 2 2" xfId="13308"/>
    <cellStyle name="Normal 3 3 3 3 4 2 2 2 2 2" xfId="13309"/>
    <cellStyle name="Normal 3 3 3 3 4 2 2 2 3" xfId="13310"/>
    <cellStyle name="Normal 3 3 3 3 4 2 2 3" xfId="13311"/>
    <cellStyle name="Normal 3 3 3 3 4 2 2 3 2" xfId="13312"/>
    <cellStyle name="Normal 3 3 3 3 4 2 2 4" xfId="13313"/>
    <cellStyle name="Normal 3 3 3 3 4 2 3" xfId="13314"/>
    <cellStyle name="Normal 3 3 3 3 4 2 3 2" xfId="13315"/>
    <cellStyle name="Normal 3 3 3 3 4 2 3 2 2" xfId="13316"/>
    <cellStyle name="Normal 3 3 3 3 4 2 3 3" xfId="13317"/>
    <cellStyle name="Normal 3 3 3 3 4 2 4" xfId="13318"/>
    <cellStyle name="Normal 3 3 3 3 4 2 4 2" xfId="13319"/>
    <cellStyle name="Normal 3 3 3 3 4 2 5" xfId="13320"/>
    <cellStyle name="Normal 3 3 3 3 4 3" xfId="13321"/>
    <cellStyle name="Normal 3 3 3 3 4 3 2" xfId="13322"/>
    <cellStyle name="Normal 3 3 3 3 4 3 2 2" xfId="13323"/>
    <cellStyle name="Normal 3 3 3 3 4 3 2 2 2" xfId="13324"/>
    <cellStyle name="Normal 3 3 3 3 4 3 2 3" xfId="13325"/>
    <cellStyle name="Normal 3 3 3 3 4 3 3" xfId="13326"/>
    <cellStyle name="Normal 3 3 3 3 4 3 3 2" xfId="13327"/>
    <cellStyle name="Normal 3 3 3 3 4 3 4" xfId="13328"/>
    <cellStyle name="Normal 3 3 3 3 4 4" xfId="13329"/>
    <cellStyle name="Normal 3 3 3 3 4 4 2" xfId="13330"/>
    <cellStyle name="Normal 3 3 3 3 4 4 2 2" xfId="13331"/>
    <cellStyle name="Normal 3 3 3 3 4 4 3" xfId="13332"/>
    <cellStyle name="Normal 3 3 3 3 4 5" xfId="13333"/>
    <cellStyle name="Normal 3 3 3 3 4 5 2" xfId="13334"/>
    <cellStyle name="Normal 3 3 3 3 4 6" xfId="13335"/>
    <cellStyle name="Normal 3 3 3 3 5" xfId="13336"/>
    <cellStyle name="Normal 3 3 3 3 5 2" xfId="13337"/>
    <cellStyle name="Normal 3 3 3 3 5 2 2" xfId="13338"/>
    <cellStyle name="Normal 3 3 3 3 5 2 2 2" xfId="13339"/>
    <cellStyle name="Normal 3 3 3 3 5 2 2 2 2" xfId="13340"/>
    <cellStyle name="Normal 3 3 3 3 5 2 2 3" xfId="13341"/>
    <cellStyle name="Normal 3 3 3 3 5 2 3" xfId="13342"/>
    <cellStyle name="Normal 3 3 3 3 5 2 3 2" xfId="13343"/>
    <cellStyle name="Normal 3 3 3 3 5 2 4" xfId="13344"/>
    <cellStyle name="Normal 3 3 3 3 5 3" xfId="13345"/>
    <cellStyle name="Normal 3 3 3 3 5 3 2" xfId="13346"/>
    <cellStyle name="Normal 3 3 3 3 5 3 2 2" xfId="13347"/>
    <cellStyle name="Normal 3 3 3 3 5 3 3" xfId="13348"/>
    <cellStyle name="Normal 3 3 3 3 5 4" xfId="13349"/>
    <cellStyle name="Normal 3 3 3 3 5 4 2" xfId="13350"/>
    <cellStyle name="Normal 3 3 3 3 5 5" xfId="13351"/>
    <cellStyle name="Normal 3 3 3 3 6" xfId="13352"/>
    <cellStyle name="Normal 3 3 3 3 6 2" xfId="13353"/>
    <cellStyle name="Normal 3 3 3 3 6 2 2" xfId="13354"/>
    <cellStyle name="Normal 3 3 3 3 6 2 2 2" xfId="13355"/>
    <cellStyle name="Normal 3 3 3 3 6 2 3" xfId="13356"/>
    <cellStyle name="Normal 3 3 3 3 6 3" xfId="13357"/>
    <cellStyle name="Normal 3 3 3 3 6 3 2" xfId="13358"/>
    <cellStyle name="Normal 3 3 3 3 6 4" xfId="13359"/>
    <cellStyle name="Normal 3 3 3 3 7" xfId="13360"/>
    <cellStyle name="Normal 3 3 3 3 7 2" xfId="13361"/>
    <cellStyle name="Normal 3 3 3 3 7 2 2" xfId="13362"/>
    <cellStyle name="Normal 3 3 3 3 7 3" xfId="13363"/>
    <cellStyle name="Normal 3 3 3 3 8" xfId="13364"/>
    <cellStyle name="Normal 3 3 3 3 8 2" xfId="13365"/>
    <cellStyle name="Normal 3 3 3 3 9" xfId="13366"/>
    <cellStyle name="Normal 3 3 3 4" xfId="13367"/>
    <cellStyle name="Normal 3 3 3 4 2" xfId="13368"/>
    <cellStyle name="Normal 3 3 3 4 2 2" xfId="13369"/>
    <cellStyle name="Normal 3 3 3 4 2 2 2" xfId="13370"/>
    <cellStyle name="Normal 3 3 3 4 2 2 2 2" xfId="13371"/>
    <cellStyle name="Normal 3 3 3 4 2 2 2 2 2" xfId="13372"/>
    <cellStyle name="Normal 3 3 3 4 2 2 2 2 2 2" xfId="13373"/>
    <cellStyle name="Normal 3 3 3 4 2 2 2 2 2 2 2" xfId="13374"/>
    <cellStyle name="Normal 3 3 3 4 2 2 2 2 2 3" xfId="13375"/>
    <cellStyle name="Normal 3 3 3 4 2 2 2 2 3" xfId="13376"/>
    <cellStyle name="Normal 3 3 3 4 2 2 2 2 3 2" xfId="13377"/>
    <cellStyle name="Normal 3 3 3 4 2 2 2 2 4" xfId="13378"/>
    <cellStyle name="Normal 3 3 3 4 2 2 2 3" xfId="13379"/>
    <cellStyle name="Normal 3 3 3 4 2 2 2 3 2" xfId="13380"/>
    <cellStyle name="Normal 3 3 3 4 2 2 2 3 2 2" xfId="13381"/>
    <cellStyle name="Normal 3 3 3 4 2 2 2 3 3" xfId="13382"/>
    <cellStyle name="Normal 3 3 3 4 2 2 2 4" xfId="13383"/>
    <cellStyle name="Normal 3 3 3 4 2 2 2 4 2" xfId="13384"/>
    <cellStyle name="Normal 3 3 3 4 2 2 2 5" xfId="13385"/>
    <cellStyle name="Normal 3 3 3 4 2 2 3" xfId="13386"/>
    <cellStyle name="Normal 3 3 3 4 2 2 3 2" xfId="13387"/>
    <cellStyle name="Normal 3 3 3 4 2 2 3 2 2" xfId="13388"/>
    <cellStyle name="Normal 3 3 3 4 2 2 3 2 2 2" xfId="13389"/>
    <cellStyle name="Normal 3 3 3 4 2 2 3 2 3" xfId="13390"/>
    <cellStyle name="Normal 3 3 3 4 2 2 3 3" xfId="13391"/>
    <cellStyle name="Normal 3 3 3 4 2 2 3 3 2" xfId="13392"/>
    <cellStyle name="Normal 3 3 3 4 2 2 3 4" xfId="13393"/>
    <cellStyle name="Normal 3 3 3 4 2 2 4" xfId="13394"/>
    <cellStyle name="Normal 3 3 3 4 2 2 4 2" xfId="13395"/>
    <cellStyle name="Normal 3 3 3 4 2 2 4 2 2" xfId="13396"/>
    <cellStyle name="Normal 3 3 3 4 2 2 4 3" xfId="13397"/>
    <cellStyle name="Normal 3 3 3 4 2 2 5" xfId="13398"/>
    <cellStyle name="Normal 3 3 3 4 2 2 5 2" xfId="13399"/>
    <cellStyle name="Normal 3 3 3 4 2 2 6" xfId="13400"/>
    <cellStyle name="Normal 3 3 3 4 2 3" xfId="13401"/>
    <cellStyle name="Normal 3 3 3 4 2 3 2" xfId="13402"/>
    <cellStyle name="Normal 3 3 3 4 2 3 2 2" xfId="13403"/>
    <cellStyle name="Normal 3 3 3 4 2 3 2 2 2" xfId="13404"/>
    <cellStyle name="Normal 3 3 3 4 2 3 2 2 2 2" xfId="13405"/>
    <cellStyle name="Normal 3 3 3 4 2 3 2 2 3" xfId="13406"/>
    <cellStyle name="Normal 3 3 3 4 2 3 2 3" xfId="13407"/>
    <cellStyle name="Normal 3 3 3 4 2 3 2 3 2" xfId="13408"/>
    <cellStyle name="Normal 3 3 3 4 2 3 2 4" xfId="13409"/>
    <cellStyle name="Normal 3 3 3 4 2 3 3" xfId="13410"/>
    <cellStyle name="Normal 3 3 3 4 2 3 3 2" xfId="13411"/>
    <cellStyle name="Normal 3 3 3 4 2 3 3 2 2" xfId="13412"/>
    <cellStyle name="Normal 3 3 3 4 2 3 3 3" xfId="13413"/>
    <cellStyle name="Normal 3 3 3 4 2 3 4" xfId="13414"/>
    <cellStyle name="Normal 3 3 3 4 2 3 4 2" xfId="13415"/>
    <cellStyle name="Normal 3 3 3 4 2 3 5" xfId="13416"/>
    <cellStyle name="Normal 3 3 3 4 2 4" xfId="13417"/>
    <cellStyle name="Normal 3 3 3 4 2 4 2" xfId="13418"/>
    <cellStyle name="Normal 3 3 3 4 2 4 2 2" xfId="13419"/>
    <cellStyle name="Normal 3 3 3 4 2 4 2 2 2" xfId="13420"/>
    <cellStyle name="Normal 3 3 3 4 2 4 2 3" xfId="13421"/>
    <cellStyle name="Normal 3 3 3 4 2 4 3" xfId="13422"/>
    <cellStyle name="Normal 3 3 3 4 2 4 3 2" xfId="13423"/>
    <cellStyle name="Normal 3 3 3 4 2 4 4" xfId="13424"/>
    <cellStyle name="Normal 3 3 3 4 2 5" xfId="13425"/>
    <cellStyle name="Normal 3 3 3 4 2 5 2" xfId="13426"/>
    <cellStyle name="Normal 3 3 3 4 2 5 2 2" xfId="13427"/>
    <cellStyle name="Normal 3 3 3 4 2 5 3" xfId="13428"/>
    <cellStyle name="Normal 3 3 3 4 2 6" xfId="13429"/>
    <cellStyle name="Normal 3 3 3 4 2 6 2" xfId="13430"/>
    <cellStyle name="Normal 3 3 3 4 2 7" xfId="13431"/>
    <cellStyle name="Normal 3 3 3 4 3" xfId="13432"/>
    <cellStyle name="Normal 3 3 3 4 3 2" xfId="13433"/>
    <cellStyle name="Normal 3 3 3 4 3 2 2" xfId="13434"/>
    <cellStyle name="Normal 3 3 3 4 3 2 2 2" xfId="13435"/>
    <cellStyle name="Normal 3 3 3 4 3 2 2 2 2" xfId="13436"/>
    <cellStyle name="Normal 3 3 3 4 3 2 2 2 2 2" xfId="13437"/>
    <cellStyle name="Normal 3 3 3 4 3 2 2 2 3" xfId="13438"/>
    <cellStyle name="Normal 3 3 3 4 3 2 2 3" xfId="13439"/>
    <cellStyle name="Normal 3 3 3 4 3 2 2 3 2" xfId="13440"/>
    <cellStyle name="Normal 3 3 3 4 3 2 2 4" xfId="13441"/>
    <cellStyle name="Normal 3 3 3 4 3 2 3" xfId="13442"/>
    <cellStyle name="Normal 3 3 3 4 3 2 3 2" xfId="13443"/>
    <cellStyle name="Normal 3 3 3 4 3 2 3 2 2" xfId="13444"/>
    <cellStyle name="Normal 3 3 3 4 3 2 3 3" xfId="13445"/>
    <cellStyle name="Normal 3 3 3 4 3 2 4" xfId="13446"/>
    <cellStyle name="Normal 3 3 3 4 3 2 4 2" xfId="13447"/>
    <cellStyle name="Normal 3 3 3 4 3 2 5" xfId="13448"/>
    <cellStyle name="Normal 3 3 3 4 3 3" xfId="13449"/>
    <cellStyle name="Normal 3 3 3 4 3 3 2" xfId="13450"/>
    <cellStyle name="Normal 3 3 3 4 3 3 2 2" xfId="13451"/>
    <cellStyle name="Normal 3 3 3 4 3 3 2 2 2" xfId="13452"/>
    <cellStyle name="Normal 3 3 3 4 3 3 2 3" xfId="13453"/>
    <cellStyle name="Normal 3 3 3 4 3 3 3" xfId="13454"/>
    <cellStyle name="Normal 3 3 3 4 3 3 3 2" xfId="13455"/>
    <cellStyle name="Normal 3 3 3 4 3 3 4" xfId="13456"/>
    <cellStyle name="Normal 3 3 3 4 3 4" xfId="13457"/>
    <cellStyle name="Normal 3 3 3 4 3 4 2" xfId="13458"/>
    <cellStyle name="Normal 3 3 3 4 3 4 2 2" xfId="13459"/>
    <cellStyle name="Normal 3 3 3 4 3 4 3" xfId="13460"/>
    <cellStyle name="Normal 3 3 3 4 3 5" xfId="13461"/>
    <cellStyle name="Normal 3 3 3 4 3 5 2" xfId="13462"/>
    <cellStyle name="Normal 3 3 3 4 3 6" xfId="13463"/>
    <cellStyle name="Normal 3 3 3 4 4" xfId="13464"/>
    <cellStyle name="Normal 3 3 3 4 4 2" xfId="13465"/>
    <cellStyle name="Normal 3 3 3 4 4 2 2" xfId="13466"/>
    <cellStyle name="Normal 3 3 3 4 4 2 2 2" xfId="13467"/>
    <cellStyle name="Normal 3 3 3 4 4 2 2 2 2" xfId="13468"/>
    <cellStyle name="Normal 3 3 3 4 4 2 2 3" xfId="13469"/>
    <cellStyle name="Normal 3 3 3 4 4 2 3" xfId="13470"/>
    <cellStyle name="Normal 3 3 3 4 4 2 3 2" xfId="13471"/>
    <cellStyle name="Normal 3 3 3 4 4 2 4" xfId="13472"/>
    <cellStyle name="Normal 3 3 3 4 4 3" xfId="13473"/>
    <cellStyle name="Normal 3 3 3 4 4 3 2" xfId="13474"/>
    <cellStyle name="Normal 3 3 3 4 4 3 2 2" xfId="13475"/>
    <cellStyle name="Normal 3 3 3 4 4 3 3" xfId="13476"/>
    <cellStyle name="Normal 3 3 3 4 4 4" xfId="13477"/>
    <cellStyle name="Normal 3 3 3 4 4 4 2" xfId="13478"/>
    <cellStyle name="Normal 3 3 3 4 4 5" xfId="13479"/>
    <cellStyle name="Normal 3 3 3 4 5" xfId="13480"/>
    <cellStyle name="Normal 3 3 3 4 5 2" xfId="13481"/>
    <cellStyle name="Normal 3 3 3 4 5 2 2" xfId="13482"/>
    <cellStyle name="Normal 3 3 3 4 5 2 2 2" xfId="13483"/>
    <cellStyle name="Normal 3 3 3 4 5 2 3" xfId="13484"/>
    <cellStyle name="Normal 3 3 3 4 5 3" xfId="13485"/>
    <cellStyle name="Normal 3 3 3 4 5 3 2" xfId="13486"/>
    <cellStyle name="Normal 3 3 3 4 5 4" xfId="13487"/>
    <cellStyle name="Normal 3 3 3 4 6" xfId="13488"/>
    <cellStyle name="Normal 3 3 3 4 6 2" xfId="13489"/>
    <cellStyle name="Normal 3 3 3 4 6 2 2" xfId="13490"/>
    <cellStyle name="Normal 3 3 3 4 6 3" xfId="13491"/>
    <cellStyle name="Normal 3 3 3 4 7" xfId="13492"/>
    <cellStyle name="Normal 3 3 3 4 7 2" xfId="13493"/>
    <cellStyle name="Normal 3 3 3 4 8" xfId="13494"/>
    <cellStyle name="Normal 3 3 3 5" xfId="13495"/>
    <cellStyle name="Normal 3 3 3 5 2" xfId="13496"/>
    <cellStyle name="Normal 3 3 3 5 2 2" xfId="13497"/>
    <cellStyle name="Normal 3 3 3 5 2 2 2" xfId="13498"/>
    <cellStyle name="Normal 3 3 3 5 2 2 2 2" xfId="13499"/>
    <cellStyle name="Normal 3 3 3 5 2 2 2 2 2" xfId="13500"/>
    <cellStyle name="Normal 3 3 3 5 2 2 2 2 2 2" xfId="13501"/>
    <cellStyle name="Normal 3 3 3 5 2 2 2 2 3" xfId="13502"/>
    <cellStyle name="Normal 3 3 3 5 2 2 2 3" xfId="13503"/>
    <cellStyle name="Normal 3 3 3 5 2 2 2 3 2" xfId="13504"/>
    <cellStyle name="Normal 3 3 3 5 2 2 2 4" xfId="13505"/>
    <cellStyle name="Normal 3 3 3 5 2 2 3" xfId="13506"/>
    <cellStyle name="Normal 3 3 3 5 2 2 3 2" xfId="13507"/>
    <cellStyle name="Normal 3 3 3 5 2 2 3 2 2" xfId="13508"/>
    <cellStyle name="Normal 3 3 3 5 2 2 3 3" xfId="13509"/>
    <cellStyle name="Normal 3 3 3 5 2 2 4" xfId="13510"/>
    <cellStyle name="Normal 3 3 3 5 2 2 4 2" xfId="13511"/>
    <cellStyle name="Normal 3 3 3 5 2 2 5" xfId="13512"/>
    <cellStyle name="Normal 3 3 3 5 2 3" xfId="13513"/>
    <cellStyle name="Normal 3 3 3 5 2 3 2" xfId="13514"/>
    <cellStyle name="Normal 3 3 3 5 2 3 2 2" xfId="13515"/>
    <cellStyle name="Normal 3 3 3 5 2 3 2 2 2" xfId="13516"/>
    <cellStyle name="Normal 3 3 3 5 2 3 2 3" xfId="13517"/>
    <cellStyle name="Normal 3 3 3 5 2 3 3" xfId="13518"/>
    <cellStyle name="Normal 3 3 3 5 2 3 3 2" xfId="13519"/>
    <cellStyle name="Normal 3 3 3 5 2 3 4" xfId="13520"/>
    <cellStyle name="Normal 3 3 3 5 2 4" xfId="13521"/>
    <cellStyle name="Normal 3 3 3 5 2 4 2" xfId="13522"/>
    <cellStyle name="Normal 3 3 3 5 2 4 2 2" xfId="13523"/>
    <cellStyle name="Normal 3 3 3 5 2 4 3" xfId="13524"/>
    <cellStyle name="Normal 3 3 3 5 2 5" xfId="13525"/>
    <cellStyle name="Normal 3 3 3 5 2 5 2" xfId="13526"/>
    <cellStyle name="Normal 3 3 3 5 2 6" xfId="13527"/>
    <cellStyle name="Normal 3 3 3 5 3" xfId="13528"/>
    <cellStyle name="Normal 3 3 3 5 3 2" xfId="13529"/>
    <cellStyle name="Normal 3 3 3 5 3 2 2" xfId="13530"/>
    <cellStyle name="Normal 3 3 3 5 3 2 2 2" xfId="13531"/>
    <cellStyle name="Normal 3 3 3 5 3 2 2 2 2" xfId="13532"/>
    <cellStyle name="Normal 3 3 3 5 3 2 2 3" xfId="13533"/>
    <cellStyle name="Normal 3 3 3 5 3 2 3" xfId="13534"/>
    <cellStyle name="Normal 3 3 3 5 3 2 3 2" xfId="13535"/>
    <cellStyle name="Normal 3 3 3 5 3 2 4" xfId="13536"/>
    <cellStyle name="Normal 3 3 3 5 3 3" xfId="13537"/>
    <cellStyle name="Normal 3 3 3 5 3 3 2" xfId="13538"/>
    <cellStyle name="Normal 3 3 3 5 3 3 2 2" xfId="13539"/>
    <cellStyle name="Normal 3 3 3 5 3 3 3" xfId="13540"/>
    <cellStyle name="Normal 3 3 3 5 3 4" xfId="13541"/>
    <cellStyle name="Normal 3 3 3 5 3 4 2" xfId="13542"/>
    <cellStyle name="Normal 3 3 3 5 3 5" xfId="13543"/>
    <cellStyle name="Normal 3 3 3 5 4" xfId="13544"/>
    <cellStyle name="Normal 3 3 3 5 4 2" xfId="13545"/>
    <cellStyle name="Normal 3 3 3 5 4 2 2" xfId="13546"/>
    <cellStyle name="Normal 3 3 3 5 4 2 2 2" xfId="13547"/>
    <cellStyle name="Normal 3 3 3 5 4 2 3" xfId="13548"/>
    <cellStyle name="Normal 3 3 3 5 4 3" xfId="13549"/>
    <cellStyle name="Normal 3 3 3 5 4 3 2" xfId="13550"/>
    <cellStyle name="Normal 3 3 3 5 4 4" xfId="13551"/>
    <cellStyle name="Normal 3 3 3 5 5" xfId="13552"/>
    <cellStyle name="Normal 3 3 3 5 5 2" xfId="13553"/>
    <cellStyle name="Normal 3 3 3 5 5 2 2" xfId="13554"/>
    <cellStyle name="Normal 3 3 3 5 5 3" xfId="13555"/>
    <cellStyle name="Normal 3 3 3 5 6" xfId="13556"/>
    <cellStyle name="Normal 3 3 3 5 6 2" xfId="13557"/>
    <cellStyle name="Normal 3 3 3 5 7" xfId="13558"/>
    <cellStyle name="Normal 3 3 3 6" xfId="13559"/>
    <cellStyle name="Normal 3 3 3 6 2" xfId="13560"/>
    <cellStyle name="Normal 3 3 3 6 2 2" xfId="13561"/>
    <cellStyle name="Normal 3 3 3 6 2 2 2" xfId="13562"/>
    <cellStyle name="Normal 3 3 3 6 2 2 2 2" xfId="13563"/>
    <cellStyle name="Normal 3 3 3 6 2 2 2 2 2" xfId="13564"/>
    <cellStyle name="Normal 3 3 3 6 2 2 2 3" xfId="13565"/>
    <cellStyle name="Normal 3 3 3 6 2 2 3" xfId="13566"/>
    <cellStyle name="Normal 3 3 3 6 2 2 3 2" xfId="13567"/>
    <cellStyle name="Normal 3 3 3 6 2 2 4" xfId="13568"/>
    <cellStyle name="Normal 3 3 3 6 2 3" xfId="13569"/>
    <cellStyle name="Normal 3 3 3 6 2 3 2" xfId="13570"/>
    <cellStyle name="Normal 3 3 3 6 2 3 2 2" xfId="13571"/>
    <cellStyle name="Normal 3 3 3 6 2 3 3" xfId="13572"/>
    <cellStyle name="Normal 3 3 3 6 2 4" xfId="13573"/>
    <cellStyle name="Normal 3 3 3 6 2 4 2" xfId="13574"/>
    <cellStyle name="Normal 3 3 3 6 2 5" xfId="13575"/>
    <cellStyle name="Normal 3 3 3 6 3" xfId="13576"/>
    <cellStyle name="Normal 3 3 3 6 3 2" xfId="13577"/>
    <cellStyle name="Normal 3 3 3 6 3 2 2" xfId="13578"/>
    <cellStyle name="Normal 3 3 3 6 3 2 2 2" xfId="13579"/>
    <cellStyle name="Normal 3 3 3 6 3 2 3" xfId="13580"/>
    <cellStyle name="Normal 3 3 3 6 3 3" xfId="13581"/>
    <cellStyle name="Normal 3 3 3 6 3 3 2" xfId="13582"/>
    <cellStyle name="Normal 3 3 3 6 3 4" xfId="13583"/>
    <cellStyle name="Normal 3 3 3 6 4" xfId="13584"/>
    <cellStyle name="Normal 3 3 3 6 4 2" xfId="13585"/>
    <cellStyle name="Normal 3 3 3 6 4 2 2" xfId="13586"/>
    <cellStyle name="Normal 3 3 3 6 4 3" xfId="13587"/>
    <cellStyle name="Normal 3 3 3 6 5" xfId="13588"/>
    <cellStyle name="Normal 3 3 3 6 5 2" xfId="13589"/>
    <cellStyle name="Normal 3 3 3 6 6" xfId="13590"/>
    <cellStyle name="Normal 3 3 3 7" xfId="13591"/>
    <cellStyle name="Normal 3 3 3 7 2" xfId="13592"/>
    <cellStyle name="Normal 3 3 3 7 2 2" xfId="13593"/>
    <cellStyle name="Normal 3 3 3 7 2 2 2" xfId="13594"/>
    <cellStyle name="Normal 3 3 3 7 2 2 2 2" xfId="13595"/>
    <cellStyle name="Normal 3 3 3 7 2 2 3" xfId="13596"/>
    <cellStyle name="Normal 3 3 3 7 2 3" xfId="13597"/>
    <cellStyle name="Normal 3 3 3 7 2 3 2" xfId="13598"/>
    <cellStyle name="Normal 3 3 3 7 2 4" xfId="13599"/>
    <cellStyle name="Normal 3 3 3 7 3" xfId="13600"/>
    <cellStyle name="Normal 3 3 3 7 3 2" xfId="13601"/>
    <cellStyle name="Normal 3 3 3 7 3 2 2" xfId="13602"/>
    <cellStyle name="Normal 3 3 3 7 3 3" xfId="13603"/>
    <cellStyle name="Normal 3 3 3 7 4" xfId="13604"/>
    <cellStyle name="Normal 3 3 3 7 4 2" xfId="13605"/>
    <cellStyle name="Normal 3 3 3 7 5" xfId="13606"/>
    <cellStyle name="Normal 3 3 3 8" xfId="13607"/>
    <cellStyle name="Normal 3 3 3 8 2" xfId="13608"/>
    <cellStyle name="Normal 3 3 3 8 2 2" xfId="13609"/>
    <cellStyle name="Normal 3 3 3 8 2 2 2" xfId="13610"/>
    <cellStyle name="Normal 3 3 3 8 2 3" xfId="13611"/>
    <cellStyle name="Normal 3 3 3 8 3" xfId="13612"/>
    <cellStyle name="Normal 3 3 3 8 3 2" xfId="13613"/>
    <cellStyle name="Normal 3 3 3 8 4" xfId="13614"/>
    <cellStyle name="Normal 3 3 3 9" xfId="13615"/>
    <cellStyle name="Normal 3 3 3 9 2" xfId="13616"/>
    <cellStyle name="Normal 3 3 3 9 2 2" xfId="13617"/>
    <cellStyle name="Normal 3 3 3 9 3" xfId="13618"/>
    <cellStyle name="Normal 3 3 4" xfId="13619"/>
    <cellStyle name="Normal 3 3 4 10" xfId="13620"/>
    <cellStyle name="Normal 3 3 4 2" xfId="13621"/>
    <cellStyle name="Normal 3 3 4 2 2" xfId="13622"/>
    <cellStyle name="Normal 3 3 4 2 2 2" xfId="13623"/>
    <cellStyle name="Normal 3 3 4 2 2 2 2" xfId="13624"/>
    <cellStyle name="Normal 3 3 4 2 2 2 2 2" xfId="13625"/>
    <cellStyle name="Normal 3 3 4 2 2 2 2 2 2" xfId="13626"/>
    <cellStyle name="Normal 3 3 4 2 2 2 2 2 2 2" xfId="13627"/>
    <cellStyle name="Normal 3 3 4 2 2 2 2 2 2 2 2" xfId="13628"/>
    <cellStyle name="Normal 3 3 4 2 2 2 2 2 2 2 2 2" xfId="13629"/>
    <cellStyle name="Normal 3 3 4 2 2 2 2 2 2 2 3" xfId="13630"/>
    <cellStyle name="Normal 3 3 4 2 2 2 2 2 2 3" xfId="13631"/>
    <cellStyle name="Normal 3 3 4 2 2 2 2 2 2 3 2" xfId="13632"/>
    <cellStyle name="Normal 3 3 4 2 2 2 2 2 2 4" xfId="13633"/>
    <cellStyle name="Normal 3 3 4 2 2 2 2 2 3" xfId="13634"/>
    <cellStyle name="Normal 3 3 4 2 2 2 2 2 3 2" xfId="13635"/>
    <cellStyle name="Normal 3 3 4 2 2 2 2 2 3 2 2" xfId="13636"/>
    <cellStyle name="Normal 3 3 4 2 2 2 2 2 3 3" xfId="13637"/>
    <cellStyle name="Normal 3 3 4 2 2 2 2 2 4" xfId="13638"/>
    <cellStyle name="Normal 3 3 4 2 2 2 2 2 4 2" xfId="13639"/>
    <cellStyle name="Normal 3 3 4 2 2 2 2 2 5" xfId="13640"/>
    <cellStyle name="Normal 3 3 4 2 2 2 2 3" xfId="13641"/>
    <cellStyle name="Normal 3 3 4 2 2 2 2 3 2" xfId="13642"/>
    <cellStyle name="Normal 3 3 4 2 2 2 2 3 2 2" xfId="13643"/>
    <cellStyle name="Normal 3 3 4 2 2 2 2 3 2 2 2" xfId="13644"/>
    <cellStyle name="Normal 3 3 4 2 2 2 2 3 2 3" xfId="13645"/>
    <cellStyle name="Normal 3 3 4 2 2 2 2 3 3" xfId="13646"/>
    <cellStyle name="Normal 3 3 4 2 2 2 2 3 3 2" xfId="13647"/>
    <cellStyle name="Normal 3 3 4 2 2 2 2 3 4" xfId="13648"/>
    <cellStyle name="Normal 3 3 4 2 2 2 2 4" xfId="13649"/>
    <cellStyle name="Normal 3 3 4 2 2 2 2 4 2" xfId="13650"/>
    <cellStyle name="Normal 3 3 4 2 2 2 2 4 2 2" xfId="13651"/>
    <cellStyle name="Normal 3 3 4 2 2 2 2 4 3" xfId="13652"/>
    <cellStyle name="Normal 3 3 4 2 2 2 2 5" xfId="13653"/>
    <cellStyle name="Normal 3 3 4 2 2 2 2 5 2" xfId="13654"/>
    <cellStyle name="Normal 3 3 4 2 2 2 2 6" xfId="13655"/>
    <cellStyle name="Normal 3 3 4 2 2 2 3" xfId="13656"/>
    <cellStyle name="Normal 3 3 4 2 2 2 3 2" xfId="13657"/>
    <cellStyle name="Normal 3 3 4 2 2 2 3 2 2" xfId="13658"/>
    <cellStyle name="Normal 3 3 4 2 2 2 3 2 2 2" xfId="13659"/>
    <cellStyle name="Normal 3 3 4 2 2 2 3 2 2 2 2" xfId="13660"/>
    <cellStyle name="Normal 3 3 4 2 2 2 3 2 2 3" xfId="13661"/>
    <cellStyle name="Normal 3 3 4 2 2 2 3 2 3" xfId="13662"/>
    <cellStyle name="Normal 3 3 4 2 2 2 3 2 3 2" xfId="13663"/>
    <cellStyle name="Normal 3 3 4 2 2 2 3 2 4" xfId="13664"/>
    <cellStyle name="Normal 3 3 4 2 2 2 3 3" xfId="13665"/>
    <cellStyle name="Normal 3 3 4 2 2 2 3 3 2" xfId="13666"/>
    <cellStyle name="Normal 3 3 4 2 2 2 3 3 2 2" xfId="13667"/>
    <cellStyle name="Normal 3 3 4 2 2 2 3 3 3" xfId="13668"/>
    <cellStyle name="Normal 3 3 4 2 2 2 3 4" xfId="13669"/>
    <cellStyle name="Normal 3 3 4 2 2 2 3 4 2" xfId="13670"/>
    <cellStyle name="Normal 3 3 4 2 2 2 3 5" xfId="13671"/>
    <cellStyle name="Normal 3 3 4 2 2 2 4" xfId="13672"/>
    <cellStyle name="Normal 3 3 4 2 2 2 4 2" xfId="13673"/>
    <cellStyle name="Normal 3 3 4 2 2 2 4 2 2" xfId="13674"/>
    <cellStyle name="Normal 3 3 4 2 2 2 4 2 2 2" xfId="13675"/>
    <cellStyle name="Normal 3 3 4 2 2 2 4 2 3" xfId="13676"/>
    <cellStyle name="Normal 3 3 4 2 2 2 4 3" xfId="13677"/>
    <cellStyle name="Normal 3 3 4 2 2 2 4 3 2" xfId="13678"/>
    <cellStyle name="Normal 3 3 4 2 2 2 4 4" xfId="13679"/>
    <cellStyle name="Normal 3 3 4 2 2 2 5" xfId="13680"/>
    <cellStyle name="Normal 3 3 4 2 2 2 5 2" xfId="13681"/>
    <cellStyle name="Normal 3 3 4 2 2 2 5 2 2" xfId="13682"/>
    <cellStyle name="Normal 3 3 4 2 2 2 5 3" xfId="13683"/>
    <cellStyle name="Normal 3 3 4 2 2 2 6" xfId="13684"/>
    <cellStyle name="Normal 3 3 4 2 2 2 6 2" xfId="13685"/>
    <cellStyle name="Normal 3 3 4 2 2 2 7" xfId="13686"/>
    <cellStyle name="Normal 3 3 4 2 2 3" xfId="13687"/>
    <cellStyle name="Normal 3 3 4 2 2 3 2" xfId="13688"/>
    <cellStyle name="Normal 3 3 4 2 2 3 2 2" xfId="13689"/>
    <cellStyle name="Normal 3 3 4 2 2 3 2 2 2" xfId="13690"/>
    <cellStyle name="Normal 3 3 4 2 2 3 2 2 2 2" xfId="13691"/>
    <cellStyle name="Normal 3 3 4 2 2 3 2 2 2 2 2" xfId="13692"/>
    <cellStyle name="Normal 3 3 4 2 2 3 2 2 2 3" xfId="13693"/>
    <cellStyle name="Normal 3 3 4 2 2 3 2 2 3" xfId="13694"/>
    <cellStyle name="Normal 3 3 4 2 2 3 2 2 3 2" xfId="13695"/>
    <cellStyle name="Normal 3 3 4 2 2 3 2 2 4" xfId="13696"/>
    <cellStyle name="Normal 3 3 4 2 2 3 2 3" xfId="13697"/>
    <cellStyle name="Normal 3 3 4 2 2 3 2 3 2" xfId="13698"/>
    <cellStyle name="Normal 3 3 4 2 2 3 2 3 2 2" xfId="13699"/>
    <cellStyle name="Normal 3 3 4 2 2 3 2 3 3" xfId="13700"/>
    <cellStyle name="Normal 3 3 4 2 2 3 2 4" xfId="13701"/>
    <cellStyle name="Normal 3 3 4 2 2 3 2 4 2" xfId="13702"/>
    <cellStyle name="Normal 3 3 4 2 2 3 2 5" xfId="13703"/>
    <cellStyle name="Normal 3 3 4 2 2 3 3" xfId="13704"/>
    <cellStyle name="Normal 3 3 4 2 2 3 3 2" xfId="13705"/>
    <cellStyle name="Normal 3 3 4 2 2 3 3 2 2" xfId="13706"/>
    <cellStyle name="Normal 3 3 4 2 2 3 3 2 2 2" xfId="13707"/>
    <cellStyle name="Normal 3 3 4 2 2 3 3 2 3" xfId="13708"/>
    <cellStyle name="Normal 3 3 4 2 2 3 3 3" xfId="13709"/>
    <cellStyle name="Normal 3 3 4 2 2 3 3 3 2" xfId="13710"/>
    <cellStyle name="Normal 3 3 4 2 2 3 3 4" xfId="13711"/>
    <cellStyle name="Normal 3 3 4 2 2 3 4" xfId="13712"/>
    <cellStyle name="Normal 3 3 4 2 2 3 4 2" xfId="13713"/>
    <cellStyle name="Normal 3 3 4 2 2 3 4 2 2" xfId="13714"/>
    <cellStyle name="Normal 3 3 4 2 2 3 4 3" xfId="13715"/>
    <cellStyle name="Normal 3 3 4 2 2 3 5" xfId="13716"/>
    <cellStyle name="Normal 3 3 4 2 2 3 5 2" xfId="13717"/>
    <cellStyle name="Normal 3 3 4 2 2 3 6" xfId="13718"/>
    <cellStyle name="Normal 3 3 4 2 2 4" xfId="13719"/>
    <cellStyle name="Normal 3 3 4 2 2 4 2" xfId="13720"/>
    <cellStyle name="Normal 3 3 4 2 2 4 2 2" xfId="13721"/>
    <cellStyle name="Normal 3 3 4 2 2 4 2 2 2" xfId="13722"/>
    <cellStyle name="Normal 3 3 4 2 2 4 2 2 2 2" xfId="13723"/>
    <cellStyle name="Normal 3 3 4 2 2 4 2 2 3" xfId="13724"/>
    <cellStyle name="Normal 3 3 4 2 2 4 2 3" xfId="13725"/>
    <cellStyle name="Normal 3 3 4 2 2 4 2 3 2" xfId="13726"/>
    <cellStyle name="Normal 3 3 4 2 2 4 2 4" xfId="13727"/>
    <cellStyle name="Normal 3 3 4 2 2 4 3" xfId="13728"/>
    <cellStyle name="Normal 3 3 4 2 2 4 3 2" xfId="13729"/>
    <cellStyle name="Normal 3 3 4 2 2 4 3 2 2" xfId="13730"/>
    <cellStyle name="Normal 3 3 4 2 2 4 3 3" xfId="13731"/>
    <cellStyle name="Normal 3 3 4 2 2 4 4" xfId="13732"/>
    <cellStyle name="Normal 3 3 4 2 2 4 4 2" xfId="13733"/>
    <cellStyle name="Normal 3 3 4 2 2 4 5" xfId="13734"/>
    <cellStyle name="Normal 3 3 4 2 2 5" xfId="13735"/>
    <cellStyle name="Normal 3 3 4 2 2 5 2" xfId="13736"/>
    <cellStyle name="Normal 3 3 4 2 2 5 2 2" xfId="13737"/>
    <cellStyle name="Normal 3 3 4 2 2 5 2 2 2" xfId="13738"/>
    <cellStyle name="Normal 3 3 4 2 2 5 2 3" xfId="13739"/>
    <cellStyle name="Normal 3 3 4 2 2 5 3" xfId="13740"/>
    <cellStyle name="Normal 3 3 4 2 2 5 3 2" xfId="13741"/>
    <cellStyle name="Normal 3 3 4 2 2 5 4" xfId="13742"/>
    <cellStyle name="Normal 3 3 4 2 2 6" xfId="13743"/>
    <cellStyle name="Normal 3 3 4 2 2 6 2" xfId="13744"/>
    <cellStyle name="Normal 3 3 4 2 2 6 2 2" xfId="13745"/>
    <cellStyle name="Normal 3 3 4 2 2 6 3" xfId="13746"/>
    <cellStyle name="Normal 3 3 4 2 2 7" xfId="13747"/>
    <cellStyle name="Normal 3 3 4 2 2 7 2" xfId="13748"/>
    <cellStyle name="Normal 3 3 4 2 2 8" xfId="13749"/>
    <cellStyle name="Normal 3 3 4 2 3" xfId="13750"/>
    <cellStyle name="Normal 3 3 4 2 3 2" xfId="13751"/>
    <cellStyle name="Normal 3 3 4 2 3 2 2" xfId="13752"/>
    <cellStyle name="Normal 3 3 4 2 3 2 2 2" xfId="13753"/>
    <cellStyle name="Normal 3 3 4 2 3 2 2 2 2" xfId="13754"/>
    <cellStyle name="Normal 3 3 4 2 3 2 2 2 2 2" xfId="13755"/>
    <cellStyle name="Normal 3 3 4 2 3 2 2 2 2 2 2" xfId="13756"/>
    <cellStyle name="Normal 3 3 4 2 3 2 2 2 2 3" xfId="13757"/>
    <cellStyle name="Normal 3 3 4 2 3 2 2 2 3" xfId="13758"/>
    <cellStyle name="Normal 3 3 4 2 3 2 2 2 3 2" xfId="13759"/>
    <cellStyle name="Normal 3 3 4 2 3 2 2 2 4" xfId="13760"/>
    <cellStyle name="Normal 3 3 4 2 3 2 2 3" xfId="13761"/>
    <cellStyle name="Normal 3 3 4 2 3 2 2 3 2" xfId="13762"/>
    <cellStyle name="Normal 3 3 4 2 3 2 2 3 2 2" xfId="13763"/>
    <cellStyle name="Normal 3 3 4 2 3 2 2 3 3" xfId="13764"/>
    <cellStyle name="Normal 3 3 4 2 3 2 2 4" xfId="13765"/>
    <cellStyle name="Normal 3 3 4 2 3 2 2 4 2" xfId="13766"/>
    <cellStyle name="Normal 3 3 4 2 3 2 2 5" xfId="13767"/>
    <cellStyle name="Normal 3 3 4 2 3 2 3" xfId="13768"/>
    <cellStyle name="Normal 3 3 4 2 3 2 3 2" xfId="13769"/>
    <cellStyle name="Normal 3 3 4 2 3 2 3 2 2" xfId="13770"/>
    <cellStyle name="Normal 3 3 4 2 3 2 3 2 2 2" xfId="13771"/>
    <cellStyle name="Normal 3 3 4 2 3 2 3 2 3" xfId="13772"/>
    <cellStyle name="Normal 3 3 4 2 3 2 3 3" xfId="13773"/>
    <cellStyle name="Normal 3 3 4 2 3 2 3 3 2" xfId="13774"/>
    <cellStyle name="Normal 3 3 4 2 3 2 3 4" xfId="13775"/>
    <cellStyle name="Normal 3 3 4 2 3 2 4" xfId="13776"/>
    <cellStyle name="Normal 3 3 4 2 3 2 4 2" xfId="13777"/>
    <cellStyle name="Normal 3 3 4 2 3 2 4 2 2" xfId="13778"/>
    <cellStyle name="Normal 3 3 4 2 3 2 4 3" xfId="13779"/>
    <cellStyle name="Normal 3 3 4 2 3 2 5" xfId="13780"/>
    <cellStyle name="Normal 3 3 4 2 3 2 5 2" xfId="13781"/>
    <cellStyle name="Normal 3 3 4 2 3 2 6" xfId="13782"/>
    <cellStyle name="Normal 3 3 4 2 3 3" xfId="13783"/>
    <cellStyle name="Normal 3 3 4 2 3 3 2" xfId="13784"/>
    <cellStyle name="Normal 3 3 4 2 3 3 2 2" xfId="13785"/>
    <cellStyle name="Normal 3 3 4 2 3 3 2 2 2" xfId="13786"/>
    <cellStyle name="Normal 3 3 4 2 3 3 2 2 2 2" xfId="13787"/>
    <cellStyle name="Normal 3 3 4 2 3 3 2 2 3" xfId="13788"/>
    <cellStyle name="Normal 3 3 4 2 3 3 2 3" xfId="13789"/>
    <cellStyle name="Normal 3 3 4 2 3 3 2 3 2" xfId="13790"/>
    <cellStyle name="Normal 3 3 4 2 3 3 2 4" xfId="13791"/>
    <cellStyle name="Normal 3 3 4 2 3 3 3" xfId="13792"/>
    <cellStyle name="Normal 3 3 4 2 3 3 3 2" xfId="13793"/>
    <cellStyle name="Normal 3 3 4 2 3 3 3 2 2" xfId="13794"/>
    <cellStyle name="Normal 3 3 4 2 3 3 3 3" xfId="13795"/>
    <cellStyle name="Normal 3 3 4 2 3 3 4" xfId="13796"/>
    <cellStyle name="Normal 3 3 4 2 3 3 4 2" xfId="13797"/>
    <cellStyle name="Normal 3 3 4 2 3 3 5" xfId="13798"/>
    <cellStyle name="Normal 3 3 4 2 3 4" xfId="13799"/>
    <cellStyle name="Normal 3 3 4 2 3 4 2" xfId="13800"/>
    <cellStyle name="Normal 3 3 4 2 3 4 2 2" xfId="13801"/>
    <cellStyle name="Normal 3 3 4 2 3 4 2 2 2" xfId="13802"/>
    <cellStyle name="Normal 3 3 4 2 3 4 2 3" xfId="13803"/>
    <cellStyle name="Normal 3 3 4 2 3 4 3" xfId="13804"/>
    <cellStyle name="Normal 3 3 4 2 3 4 3 2" xfId="13805"/>
    <cellStyle name="Normal 3 3 4 2 3 4 4" xfId="13806"/>
    <cellStyle name="Normal 3 3 4 2 3 5" xfId="13807"/>
    <cellStyle name="Normal 3 3 4 2 3 5 2" xfId="13808"/>
    <cellStyle name="Normal 3 3 4 2 3 5 2 2" xfId="13809"/>
    <cellStyle name="Normal 3 3 4 2 3 5 3" xfId="13810"/>
    <cellStyle name="Normal 3 3 4 2 3 6" xfId="13811"/>
    <cellStyle name="Normal 3 3 4 2 3 6 2" xfId="13812"/>
    <cellStyle name="Normal 3 3 4 2 3 7" xfId="13813"/>
    <cellStyle name="Normal 3 3 4 2 4" xfId="13814"/>
    <cellStyle name="Normal 3 3 4 2 4 2" xfId="13815"/>
    <cellStyle name="Normal 3 3 4 2 4 2 2" xfId="13816"/>
    <cellStyle name="Normal 3 3 4 2 4 2 2 2" xfId="13817"/>
    <cellStyle name="Normal 3 3 4 2 4 2 2 2 2" xfId="13818"/>
    <cellStyle name="Normal 3 3 4 2 4 2 2 2 2 2" xfId="13819"/>
    <cellStyle name="Normal 3 3 4 2 4 2 2 2 3" xfId="13820"/>
    <cellStyle name="Normal 3 3 4 2 4 2 2 3" xfId="13821"/>
    <cellStyle name="Normal 3 3 4 2 4 2 2 3 2" xfId="13822"/>
    <cellStyle name="Normal 3 3 4 2 4 2 2 4" xfId="13823"/>
    <cellStyle name="Normal 3 3 4 2 4 2 3" xfId="13824"/>
    <cellStyle name="Normal 3 3 4 2 4 2 3 2" xfId="13825"/>
    <cellStyle name="Normal 3 3 4 2 4 2 3 2 2" xfId="13826"/>
    <cellStyle name="Normal 3 3 4 2 4 2 3 3" xfId="13827"/>
    <cellStyle name="Normal 3 3 4 2 4 2 4" xfId="13828"/>
    <cellStyle name="Normal 3 3 4 2 4 2 4 2" xfId="13829"/>
    <cellStyle name="Normal 3 3 4 2 4 2 5" xfId="13830"/>
    <cellStyle name="Normal 3 3 4 2 4 3" xfId="13831"/>
    <cellStyle name="Normal 3 3 4 2 4 3 2" xfId="13832"/>
    <cellStyle name="Normal 3 3 4 2 4 3 2 2" xfId="13833"/>
    <cellStyle name="Normal 3 3 4 2 4 3 2 2 2" xfId="13834"/>
    <cellStyle name="Normal 3 3 4 2 4 3 2 3" xfId="13835"/>
    <cellStyle name="Normal 3 3 4 2 4 3 3" xfId="13836"/>
    <cellStyle name="Normal 3 3 4 2 4 3 3 2" xfId="13837"/>
    <cellStyle name="Normal 3 3 4 2 4 3 4" xfId="13838"/>
    <cellStyle name="Normal 3 3 4 2 4 4" xfId="13839"/>
    <cellStyle name="Normal 3 3 4 2 4 4 2" xfId="13840"/>
    <cellStyle name="Normal 3 3 4 2 4 4 2 2" xfId="13841"/>
    <cellStyle name="Normal 3 3 4 2 4 4 3" xfId="13842"/>
    <cellStyle name="Normal 3 3 4 2 4 5" xfId="13843"/>
    <cellStyle name="Normal 3 3 4 2 4 5 2" xfId="13844"/>
    <cellStyle name="Normal 3 3 4 2 4 6" xfId="13845"/>
    <cellStyle name="Normal 3 3 4 2 5" xfId="13846"/>
    <cellStyle name="Normal 3 3 4 2 5 2" xfId="13847"/>
    <cellStyle name="Normal 3 3 4 2 5 2 2" xfId="13848"/>
    <cellStyle name="Normal 3 3 4 2 5 2 2 2" xfId="13849"/>
    <cellStyle name="Normal 3 3 4 2 5 2 2 2 2" xfId="13850"/>
    <cellStyle name="Normal 3 3 4 2 5 2 2 3" xfId="13851"/>
    <cellStyle name="Normal 3 3 4 2 5 2 3" xfId="13852"/>
    <cellStyle name="Normal 3 3 4 2 5 2 3 2" xfId="13853"/>
    <cellStyle name="Normal 3 3 4 2 5 2 4" xfId="13854"/>
    <cellStyle name="Normal 3 3 4 2 5 3" xfId="13855"/>
    <cellStyle name="Normal 3 3 4 2 5 3 2" xfId="13856"/>
    <cellStyle name="Normal 3 3 4 2 5 3 2 2" xfId="13857"/>
    <cellStyle name="Normal 3 3 4 2 5 3 3" xfId="13858"/>
    <cellStyle name="Normal 3 3 4 2 5 4" xfId="13859"/>
    <cellStyle name="Normal 3 3 4 2 5 4 2" xfId="13860"/>
    <cellStyle name="Normal 3 3 4 2 5 5" xfId="13861"/>
    <cellStyle name="Normal 3 3 4 2 6" xfId="13862"/>
    <cellStyle name="Normal 3 3 4 2 6 2" xfId="13863"/>
    <cellStyle name="Normal 3 3 4 2 6 2 2" xfId="13864"/>
    <cellStyle name="Normal 3 3 4 2 6 2 2 2" xfId="13865"/>
    <cellStyle name="Normal 3 3 4 2 6 2 3" xfId="13866"/>
    <cellStyle name="Normal 3 3 4 2 6 3" xfId="13867"/>
    <cellStyle name="Normal 3 3 4 2 6 3 2" xfId="13868"/>
    <cellStyle name="Normal 3 3 4 2 6 4" xfId="13869"/>
    <cellStyle name="Normal 3 3 4 2 7" xfId="13870"/>
    <cellStyle name="Normal 3 3 4 2 7 2" xfId="13871"/>
    <cellStyle name="Normal 3 3 4 2 7 2 2" xfId="13872"/>
    <cellStyle name="Normal 3 3 4 2 7 3" xfId="13873"/>
    <cellStyle name="Normal 3 3 4 2 8" xfId="13874"/>
    <cellStyle name="Normal 3 3 4 2 8 2" xfId="13875"/>
    <cellStyle name="Normal 3 3 4 2 9" xfId="13876"/>
    <cellStyle name="Normal 3 3 4 3" xfId="13877"/>
    <cellStyle name="Normal 3 3 4 3 2" xfId="13878"/>
    <cellStyle name="Normal 3 3 4 3 2 2" xfId="13879"/>
    <cellStyle name="Normal 3 3 4 3 2 2 2" xfId="13880"/>
    <cellStyle name="Normal 3 3 4 3 2 2 2 2" xfId="13881"/>
    <cellStyle name="Normal 3 3 4 3 2 2 2 2 2" xfId="13882"/>
    <cellStyle name="Normal 3 3 4 3 2 2 2 2 2 2" xfId="13883"/>
    <cellStyle name="Normal 3 3 4 3 2 2 2 2 2 2 2" xfId="13884"/>
    <cellStyle name="Normal 3 3 4 3 2 2 2 2 2 3" xfId="13885"/>
    <cellStyle name="Normal 3 3 4 3 2 2 2 2 3" xfId="13886"/>
    <cellStyle name="Normal 3 3 4 3 2 2 2 2 3 2" xfId="13887"/>
    <cellStyle name="Normal 3 3 4 3 2 2 2 2 4" xfId="13888"/>
    <cellStyle name="Normal 3 3 4 3 2 2 2 3" xfId="13889"/>
    <cellStyle name="Normal 3 3 4 3 2 2 2 3 2" xfId="13890"/>
    <cellStyle name="Normal 3 3 4 3 2 2 2 3 2 2" xfId="13891"/>
    <cellStyle name="Normal 3 3 4 3 2 2 2 3 3" xfId="13892"/>
    <cellStyle name="Normal 3 3 4 3 2 2 2 4" xfId="13893"/>
    <cellStyle name="Normal 3 3 4 3 2 2 2 4 2" xfId="13894"/>
    <cellStyle name="Normal 3 3 4 3 2 2 2 5" xfId="13895"/>
    <cellStyle name="Normal 3 3 4 3 2 2 3" xfId="13896"/>
    <cellStyle name="Normal 3 3 4 3 2 2 3 2" xfId="13897"/>
    <cellStyle name="Normal 3 3 4 3 2 2 3 2 2" xfId="13898"/>
    <cellStyle name="Normal 3 3 4 3 2 2 3 2 2 2" xfId="13899"/>
    <cellStyle name="Normal 3 3 4 3 2 2 3 2 3" xfId="13900"/>
    <cellStyle name="Normal 3 3 4 3 2 2 3 3" xfId="13901"/>
    <cellStyle name="Normal 3 3 4 3 2 2 3 3 2" xfId="13902"/>
    <cellStyle name="Normal 3 3 4 3 2 2 3 4" xfId="13903"/>
    <cellStyle name="Normal 3 3 4 3 2 2 4" xfId="13904"/>
    <cellStyle name="Normal 3 3 4 3 2 2 4 2" xfId="13905"/>
    <cellStyle name="Normal 3 3 4 3 2 2 4 2 2" xfId="13906"/>
    <cellStyle name="Normal 3 3 4 3 2 2 4 3" xfId="13907"/>
    <cellStyle name="Normal 3 3 4 3 2 2 5" xfId="13908"/>
    <cellStyle name="Normal 3 3 4 3 2 2 5 2" xfId="13909"/>
    <cellStyle name="Normal 3 3 4 3 2 2 6" xfId="13910"/>
    <cellStyle name="Normal 3 3 4 3 2 3" xfId="13911"/>
    <cellStyle name="Normal 3 3 4 3 2 3 2" xfId="13912"/>
    <cellStyle name="Normal 3 3 4 3 2 3 2 2" xfId="13913"/>
    <cellStyle name="Normal 3 3 4 3 2 3 2 2 2" xfId="13914"/>
    <cellStyle name="Normal 3 3 4 3 2 3 2 2 2 2" xfId="13915"/>
    <cellStyle name="Normal 3 3 4 3 2 3 2 2 3" xfId="13916"/>
    <cellStyle name="Normal 3 3 4 3 2 3 2 3" xfId="13917"/>
    <cellStyle name="Normal 3 3 4 3 2 3 2 3 2" xfId="13918"/>
    <cellStyle name="Normal 3 3 4 3 2 3 2 4" xfId="13919"/>
    <cellStyle name="Normal 3 3 4 3 2 3 3" xfId="13920"/>
    <cellStyle name="Normal 3 3 4 3 2 3 3 2" xfId="13921"/>
    <cellStyle name="Normal 3 3 4 3 2 3 3 2 2" xfId="13922"/>
    <cellStyle name="Normal 3 3 4 3 2 3 3 3" xfId="13923"/>
    <cellStyle name="Normal 3 3 4 3 2 3 4" xfId="13924"/>
    <cellStyle name="Normal 3 3 4 3 2 3 4 2" xfId="13925"/>
    <cellStyle name="Normal 3 3 4 3 2 3 5" xfId="13926"/>
    <cellStyle name="Normal 3 3 4 3 2 4" xfId="13927"/>
    <cellStyle name="Normal 3 3 4 3 2 4 2" xfId="13928"/>
    <cellStyle name="Normal 3 3 4 3 2 4 2 2" xfId="13929"/>
    <cellStyle name="Normal 3 3 4 3 2 4 2 2 2" xfId="13930"/>
    <cellStyle name="Normal 3 3 4 3 2 4 2 3" xfId="13931"/>
    <cellStyle name="Normal 3 3 4 3 2 4 3" xfId="13932"/>
    <cellStyle name="Normal 3 3 4 3 2 4 3 2" xfId="13933"/>
    <cellStyle name="Normal 3 3 4 3 2 4 4" xfId="13934"/>
    <cellStyle name="Normal 3 3 4 3 2 5" xfId="13935"/>
    <cellStyle name="Normal 3 3 4 3 2 5 2" xfId="13936"/>
    <cellStyle name="Normal 3 3 4 3 2 5 2 2" xfId="13937"/>
    <cellStyle name="Normal 3 3 4 3 2 5 3" xfId="13938"/>
    <cellStyle name="Normal 3 3 4 3 2 6" xfId="13939"/>
    <cellStyle name="Normal 3 3 4 3 2 6 2" xfId="13940"/>
    <cellStyle name="Normal 3 3 4 3 2 7" xfId="13941"/>
    <cellStyle name="Normal 3 3 4 3 3" xfId="13942"/>
    <cellStyle name="Normal 3 3 4 3 3 2" xfId="13943"/>
    <cellStyle name="Normal 3 3 4 3 3 2 2" xfId="13944"/>
    <cellStyle name="Normal 3 3 4 3 3 2 2 2" xfId="13945"/>
    <cellStyle name="Normal 3 3 4 3 3 2 2 2 2" xfId="13946"/>
    <cellStyle name="Normal 3 3 4 3 3 2 2 2 2 2" xfId="13947"/>
    <cellStyle name="Normal 3 3 4 3 3 2 2 2 3" xfId="13948"/>
    <cellStyle name="Normal 3 3 4 3 3 2 2 3" xfId="13949"/>
    <cellStyle name="Normal 3 3 4 3 3 2 2 3 2" xfId="13950"/>
    <cellStyle name="Normal 3 3 4 3 3 2 2 4" xfId="13951"/>
    <cellStyle name="Normal 3 3 4 3 3 2 3" xfId="13952"/>
    <cellStyle name="Normal 3 3 4 3 3 2 3 2" xfId="13953"/>
    <cellStyle name="Normal 3 3 4 3 3 2 3 2 2" xfId="13954"/>
    <cellStyle name="Normal 3 3 4 3 3 2 3 3" xfId="13955"/>
    <cellStyle name="Normal 3 3 4 3 3 2 4" xfId="13956"/>
    <cellStyle name="Normal 3 3 4 3 3 2 4 2" xfId="13957"/>
    <cellStyle name="Normal 3 3 4 3 3 2 5" xfId="13958"/>
    <cellStyle name="Normal 3 3 4 3 3 3" xfId="13959"/>
    <cellStyle name="Normal 3 3 4 3 3 3 2" xfId="13960"/>
    <cellStyle name="Normal 3 3 4 3 3 3 2 2" xfId="13961"/>
    <cellStyle name="Normal 3 3 4 3 3 3 2 2 2" xfId="13962"/>
    <cellStyle name="Normal 3 3 4 3 3 3 2 3" xfId="13963"/>
    <cellStyle name="Normal 3 3 4 3 3 3 3" xfId="13964"/>
    <cellStyle name="Normal 3 3 4 3 3 3 3 2" xfId="13965"/>
    <cellStyle name="Normal 3 3 4 3 3 3 4" xfId="13966"/>
    <cellStyle name="Normal 3 3 4 3 3 4" xfId="13967"/>
    <cellStyle name="Normal 3 3 4 3 3 4 2" xfId="13968"/>
    <cellStyle name="Normal 3 3 4 3 3 4 2 2" xfId="13969"/>
    <cellStyle name="Normal 3 3 4 3 3 4 3" xfId="13970"/>
    <cellStyle name="Normal 3 3 4 3 3 5" xfId="13971"/>
    <cellStyle name="Normal 3 3 4 3 3 5 2" xfId="13972"/>
    <cellStyle name="Normal 3 3 4 3 3 6" xfId="13973"/>
    <cellStyle name="Normal 3 3 4 3 4" xfId="13974"/>
    <cellStyle name="Normal 3 3 4 3 4 2" xfId="13975"/>
    <cellStyle name="Normal 3 3 4 3 4 2 2" xfId="13976"/>
    <cellStyle name="Normal 3 3 4 3 4 2 2 2" xfId="13977"/>
    <cellStyle name="Normal 3 3 4 3 4 2 2 2 2" xfId="13978"/>
    <cellStyle name="Normal 3 3 4 3 4 2 2 3" xfId="13979"/>
    <cellStyle name="Normal 3 3 4 3 4 2 3" xfId="13980"/>
    <cellStyle name="Normal 3 3 4 3 4 2 3 2" xfId="13981"/>
    <cellStyle name="Normal 3 3 4 3 4 2 4" xfId="13982"/>
    <cellStyle name="Normal 3 3 4 3 4 3" xfId="13983"/>
    <cellStyle name="Normal 3 3 4 3 4 3 2" xfId="13984"/>
    <cellStyle name="Normal 3 3 4 3 4 3 2 2" xfId="13985"/>
    <cellStyle name="Normal 3 3 4 3 4 3 3" xfId="13986"/>
    <cellStyle name="Normal 3 3 4 3 4 4" xfId="13987"/>
    <cellStyle name="Normal 3 3 4 3 4 4 2" xfId="13988"/>
    <cellStyle name="Normal 3 3 4 3 4 5" xfId="13989"/>
    <cellStyle name="Normal 3 3 4 3 5" xfId="13990"/>
    <cellStyle name="Normal 3 3 4 3 5 2" xfId="13991"/>
    <cellStyle name="Normal 3 3 4 3 5 2 2" xfId="13992"/>
    <cellStyle name="Normal 3 3 4 3 5 2 2 2" xfId="13993"/>
    <cellStyle name="Normal 3 3 4 3 5 2 3" xfId="13994"/>
    <cellStyle name="Normal 3 3 4 3 5 3" xfId="13995"/>
    <cellStyle name="Normal 3 3 4 3 5 3 2" xfId="13996"/>
    <cellStyle name="Normal 3 3 4 3 5 4" xfId="13997"/>
    <cellStyle name="Normal 3 3 4 3 6" xfId="13998"/>
    <cellStyle name="Normal 3 3 4 3 6 2" xfId="13999"/>
    <cellStyle name="Normal 3 3 4 3 6 2 2" xfId="14000"/>
    <cellStyle name="Normal 3 3 4 3 6 3" xfId="14001"/>
    <cellStyle name="Normal 3 3 4 3 7" xfId="14002"/>
    <cellStyle name="Normal 3 3 4 3 7 2" xfId="14003"/>
    <cellStyle name="Normal 3 3 4 3 8" xfId="14004"/>
    <cellStyle name="Normal 3 3 4 4" xfId="14005"/>
    <cellStyle name="Normal 3 3 4 4 2" xfId="14006"/>
    <cellStyle name="Normal 3 3 4 4 2 2" xfId="14007"/>
    <cellStyle name="Normal 3 3 4 4 2 2 2" xfId="14008"/>
    <cellStyle name="Normal 3 3 4 4 2 2 2 2" xfId="14009"/>
    <cellStyle name="Normal 3 3 4 4 2 2 2 2 2" xfId="14010"/>
    <cellStyle name="Normal 3 3 4 4 2 2 2 2 2 2" xfId="14011"/>
    <cellStyle name="Normal 3 3 4 4 2 2 2 2 3" xfId="14012"/>
    <cellStyle name="Normal 3 3 4 4 2 2 2 3" xfId="14013"/>
    <cellStyle name="Normal 3 3 4 4 2 2 2 3 2" xfId="14014"/>
    <cellStyle name="Normal 3 3 4 4 2 2 2 4" xfId="14015"/>
    <cellStyle name="Normal 3 3 4 4 2 2 3" xfId="14016"/>
    <cellStyle name="Normal 3 3 4 4 2 2 3 2" xfId="14017"/>
    <cellStyle name="Normal 3 3 4 4 2 2 3 2 2" xfId="14018"/>
    <cellStyle name="Normal 3 3 4 4 2 2 3 3" xfId="14019"/>
    <cellStyle name="Normal 3 3 4 4 2 2 4" xfId="14020"/>
    <cellStyle name="Normal 3 3 4 4 2 2 4 2" xfId="14021"/>
    <cellStyle name="Normal 3 3 4 4 2 2 5" xfId="14022"/>
    <cellStyle name="Normal 3 3 4 4 2 3" xfId="14023"/>
    <cellStyle name="Normal 3 3 4 4 2 3 2" xfId="14024"/>
    <cellStyle name="Normal 3 3 4 4 2 3 2 2" xfId="14025"/>
    <cellStyle name="Normal 3 3 4 4 2 3 2 2 2" xfId="14026"/>
    <cellStyle name="Normal 3 3 4 4 2 3 2 3" xfId="14027"/>
    <cellStyle name="Normal 3 3 4 4 2 3 3" xfId="14028"/>
    <cellStyle name="Normal 3 3 4 4 2 3 3 2" xfId="14029"/>
    <cellStyle name="Normal 3 3 4 4 2 3 4" xfId="14030"/>
    <cellStyle name="Normal 3 3 4 4 2 4" xfId="14031"/>
    <cellStyle name="Normal 3 3 4 4 2 4 2" xfId="14032"/>
    <cellStyle name="Normal 3 3 4 4 2 4 2 2" xfId="14033"/>
    <cellStyle name="Normal 3 3 4 4 2 4 3" xfId="14034"/>
    <cellStyle name="Normal 3 3 4 4 2 5" xfId="14035"/>
    <cellStyle name="Normal 3 3 4 4 2 5 2" xfId="14036"/>
    <cellStyle name="Normal 3 3 4 4 2 6" xfId="14037"/>
    <cellStyle name="Normal 3 3 4 4 3" xfId="14038"/>
    <cellStyle name="Normal 3 3 4 4 3 2" xfId="14039"/>
    <cellStyle name="Normal 3 3 4 4 3 2 2" xfId="14040"/>
    <cellStyle name="Normal 3 3 4 4 3 2 2 2" xfId="14041"/>
    <cellStyle name="Normal 3 3 4 4 3 2 2 2 2" xfId="14042"/>
    <cellStyle name="Normal 3 3 4 4 3 2 2 3" xfId="14043"/>
    <cellStyle name="Normal 3 3 4 4 3 2 3" xfId="14044"/>
    <cellStyle name="Normal 3 3 4 4 3 2 3 2" xfId="14045"/>
    <cellStyle name="Normal 3 3 4 4 3 2 4" xfId="14046"/>
    <cellStyle name="Normal 3 3 4 4 3 3" xfId="14047"/>
    <cellStyle name="Normal 3 3 4 4 3 3 2" xfId="14048"/>
    <cellStyle name="Normal 3 3 4 4 3 3 2 2" xfId="14049"/>
    <cellStyle name="Normal 3 3 4 4 3 3 3" xfId="14050"/>
    <cellStyle name="Normal 3 3 4 4 3 4" xfId="14051"/>
    <cellStyle name="Normal 3 3 4 4 3 4 2" xfId="14052"/>
    <cellStyle name="Normal 3 3 4 4 3 5" xfId="14053"/>
    <cellStyle name="Normal 3 3 4 4 4" xfId="14054"/>
    <cellStyle name="Normal 3 3 4 4 4 2" xfId="14055"/>
    <cellStyle name="Normal 3 3 4 4 4 2 2" xfId="14056"/>
    <cellStyle name="Normal 3 3 4 4 4 2 2 2" xfId="14057"/>
    <cellStyle name="Normal 3 3 4 4 4 2 3" xfId="14058"/>
    <cellStyle name="Normal 3 3 4 4 4 3" xfId="14059"/>
    <cellStyle name="Normal 3 3 4 4 4 3 2" xfId="14060"/>
    <cellStyle name="Normal 3 3 4 4 4 4" xfId="14061"/>
    <cellStyle name="Normal 3 3 4 4 5" xfId="14062"/>
    <cellStyle name="Normal 3 3 4 4 5 2" xfId="14063"/>
    <cellStyle name="Normal 3 3 4 4 5 2 2" xfId="14064"/>
    <cellStyle name="Normal 3 3 4 4 5 3" xfId="14065"/>
    <cellStyle name="Normal 3 3 4 4 6" xfId="14066"/>
    <cellStyle name="Normal 3 3 4 4 6 2" xfId="14067"/>
    <cellStyle name="Normal 3 3 4 4 7" xfId="14068"/>
    <cellStyle name="Normal 3 3 4 5" xfId="14069"/>
    <cellStyle name="Normal 3 3 4 5 2" xfId="14070"/>
    <cellStyle name="Normal 3 3 4 5 2 2" xfId="14071"/>
    <cellStyle name="Normal 3 3 4 5 2 2 2" xfId="14072"/>
    <cellStyle name="Normal 3 3 4 5 2 2 2 2" xfId="14073"/>
    <cellStyle name="Normal 3 3 4 5 2 2 2 2 2" xfId="14074"/>
    <cellStyle name="Normal 3 3 4 5 2 2 2 3" xfId="14075"/>
    <cellStyle name="Normal 3 3 4 5 2 2 3" xfId="14076"/>
    <cellStyle name="Normal 3 3 4 5 2 2 3 2" xfId="14077"/>
    <cellStyle name="Normal 3 3 4 5 2 2 4" xfId="14078"/>
    <cellStyle name="Normal 3 3 4 5 2 3" xfId="14079"/>
    <cellStyle name="Normal 3 3 4 5 2 3 2" xfId="14080"/>
    <cellStyle name="Normal 3 3 4 5 2 3 2 2" xfId="14081"/>
    <cellStyle name="Normal 3 3 4 5 2 3 3" xfId="14082"/>
    <cellStyle name="Normal 3 3 4 5 2 4" xfId="14083"/>
    <cellStyle name="Normal 3 3 4 5 2 4 2" xfId="14084"/>
    <cellStyle name="Normal 3 3 4 5 2 5" xfId="14085"/>
    <cellStyle name="Normal 3 3 4 5 3" xfId="14086"/>
    <cellStyle name="Normal 3 3 4 5 3 2" xfId="14087"/>
    <cellStyle name="Normal 3 3 4 5 3 2 2" xfId="14088"/>
    <cellStyle name="Normal 3 3 4 5 3 2 2 2" xfId="14089"/>
    <cellStyle name="Normal 3 3 4 5 3 2 3" xfId="14090"/>
    <cellStyle name="Normal 3 3 4 5 3 3" xfId="14091"/>
    <cellStyle name="Normal 3 3 4 5 3 3 2" xfId="14092"/>
    <cellStyle name="Normal 3 3 4 5 3 4" xfId="14093"/>
    <cellStyle name="Normal 3 3 4 5 4" xfId="14094"/>
    <cellStyle name="Normal 3 3 4 5 4 2" xfId="14095"/>
    <cellStyle name="Normal 3 3 4 5 4 2 2" xfId="14096"/>
    <cellStyle name="Normal 3 3 4 5 4 3" xfId="14097"/>
    <cellStyle name="Normal 3 3 4 5 5" xfId="14098"/>
    <cellStyle name="Normal 3 3 4 5 5 2" xfId="14099"/>
    <cellStyle name="Normal 3 3 4 5 6" xfId="14100"/>
    <cellStyle name="Normal 3 3 4 6" xfId="14101"/>
    <cellStyle name="Normal 3 3 4 6 2" xfId="14102"/>
    <cellStyle name="Normal 3 3 4 6 2 2" xfId="14103"/>
    <cellStyle name="Normal 3 3 4 6 2 2 2" xfId="14104"/>
    <cellStyle name="Normal 3 3 4 6 2 2 2 2" xfId="14105"/>
    <cellStyle name="Normal 3 3 4 6 2 2 3" xfId="14106"/>
    <cellStyle name="Normal 3 3 4 6 2 3" xfId="14107"/>
    <cellStyle name="Normal 3 3 4 6 2 3 2" xfId="14108"/>
    <cellStyle name="Normal 3 3 4 6 2 4" xfId="14109"/>
    <cellStyle name="Normal 3 3 4 6 3" xfId="14110"/>
    <cellStyle name="Normal 3 3 4 6 3 2" xfId="14111"/>
    <cellStyle name="Normal 3 3 4 6 3 2 2" xfId="14112"/>
    <cellStyle name="Normal 3 3 4 6 3 3" xfId="14113"/>
    <cellStyle name="Normal 3 3 4 6 4" xfId="14114"/>
    <cellStyle name="Normal 3 3 4 6 4 2" xfId="14115"/>
    <cellStyle name="Normal 3 3 4 6 5" xfId="14116"/>
    <cellStyle name="Normal 3 3 4 7" xfId="14117"/>
    <cellStyle name="Normal 3 3 4 7 2" xfId="14118"/>
    <cellStyle name="Normal 3 3 4 7 2 2" xfId="14119"/>
    <cellStyle name="Normal 3 3 4 7 2 2 2" xfId="14120"/>
    <cellStyle name="Normal 3 3 4 7 2 3" xfId="14121"/>
    <cellStyle name="Normal 3 3 4 7 3" xfId="14122"/>
    <cellStyle name="Normal 3 3 4 7 3 2" xfId="14123"/>
    <cellStyle name="Normal 3 3 4 7 4" xfId="14124"/>
    <cellStyle name="Normal 3 3 4 8" xfId="14125"/>
    <cellStyle name="Normal 3 3 4 8 2" xfId="14126"/>
    <cellStyle name="Normal 3 3 4 8 2 2" xfId="14127"/>
    <cellStyle name="Normal 3 3 4 8 3" xfId="14128"/>
    <cellStyle name="Normal 3 3 4 9" xfId="14129"/>
    <cellStyle name="Normal 3 3 4 9 2" xfId="14130"/>
    <cellStyle name="Normal 3 3 5" xfId="14131"/>
    <cellStyle name="Normal 3 3 5 2" xfId="14132"/>
    <cellStyle name="Normal 3 3 5 2 2" xfId="14133"/>
    <cellStyle name="Normal 3 3 5 2 2 2" xfId="14134"/>
    <cellStyle name="Normal 3 3 5 2 2 2 2" xfId="14135"/>
    <cellStyle name="Normal 3 3 5 2 2 2 2 2" xfId="14136"/>
    <cellStyle name="Normal 3 3 5 2 2 2 2 2 2" xfId="14137"/>
    <cellStyle name="Normal 3 3 5 2 2 2 2 2 2 2" xfId="14138"/>
    <cellStyle name="Normal 3 3 5 2 2 2 2 2 2 2 2" xfId="14139"/>
    <cellStyle name="Normal 3 3 5 2 2 2 2 2 2 3" xfId="14140"/>
    <cellStyle name="Normal 3 3 5 2 2 2 2 2 3" xfId="14141"/>
    <cellStyle name="Normal 3 3 5 2 2 2 2 2 3 2" xfId="14142"/>
    <cellStyle name="Normal 3 3 5 2 2 2 2 2 4" xfId="14143"/>
    <cellStyle name="Normal 3 3 5 2 2 2 2 3" xfId="14144"/>
    <cellStyle name="Normal 3 3 5 2 2 2 2 3 2" xfId="14145"/>
    <cellStyle name="Normal 3 3 5 2 2 2 2 3 2 2" xfId="14146"/>
    <cellStyle name="Normal 3 3 5 2 2 2 2 3 3" xfId="14147"/>
    <cellStyle name="Normal 3 3 5 2 2 2 2 4" xfId="14148"/>
    <cellStyle name="Normal 3 3 5 2 2 2 2 4 2" xfId="14149"/>
    <cellStyle name="Normal 3 3 5 2 2 2 2 5" xfId="14150"/>
    <cellStyle name="Normal 3 3 5 2 2 2 3" xfId="14151"/>
    <cellStyle name="Normal 3 3 5 2 2 2 3 2" xfId="14152"/>
    <cellStyle name="Normal 3 3 5 2 2 2 3 2 2" xfId="14153"/>
    <cellStyle name="Normal 3 3 5 2 2 2 3 2 2 2" xfId="14154"/>
    <cellStyle name="Normal 3 3 5 2 2 2 3 2 3" xfId="14155"/>
    <cellStyle name="Normal 3 3 5 2 2 2 3 3" xfId="14156"/>
    <cellStyle name="Normal 3 3 5 2 2 2 3 3 2" xfId="14157"/>
    <cellStyle name="Normal 3 3 5 2 2 2 3 4" xfId="14158"/>
    <cellStyle name="Normal 3 3 5 2 2 2 4" xfId="14159"/>
    <cellStyle name="Normal 3 3 5 2 2 2 4 2" xfId="14160"/>
    <cellStyle name="Normal 3 3 5 2 2 2 4 2 2" xfId="14161"/>
    <cellStyle name="Normal 3 3 5 2 2 2 4 3" xfId="14162"/>
    <cellStyle name="Normal 3 3 5 2 2 2 5" xfId="14163"/>
    <cellStyle name="Normal 3 3 5 2 2 2 5 2" xfId="14164"/>
    <cellStyle name="Normal 3 3 5 2 2 2 6" xfId="14165"/>
    <cellStyle name="Normal 3 3 5 2 2 3" xfId="14166"/>
    <cellStyle name="Normal 3 3 5 2 2 3 2" xfId="14167"/>
    <cellStyle name="Normal 3 3 5 2 2 3 2 2" xfId="14168"/>
    <cellStyle name="Normal 3 3 5 2 2 3 2 2 2" xfId="14169"/>
    <cellStyle name="Normal 3 3 5 2 2 3 2 2 2 2" xfId="14170"/>
    <cellStyle name="Normal 3 3 5 2 2 3 2 2 3" xfId="14171"/>
    <cellStyle name="Normal 3 3 5 2 2 3 2 3" xfId="14172"/>
    <cellStyle name="Normal 3 3 5 2 2 3 2 3 2" xfId="14173"/>
    <cellStyle name="Normal 3 3 5 2 2 3 2 4" xfId="14174"/>
    <cellStyle name="Normal 3 3 5 2 2 3 3" xfId="14175"/>
    <cellStyle name="Normal 3 3 5 2 2 3 3 2" xfId="14176"/>
    <cellStyle name="Normal 3 3 5 2 2 3 3 2 2" xfId="14177"/>
    <cellStyle name="Normal 3 3 5 2 2 3 3 3" xfId="14178"/>
    <cellStyle name="Normal 3 3 5 2 2 3 4" xfId="14179"/>
    <cellStyle name="Normal 3 3 5 2 2 3 4 2" xfId="14180"/>
    <cellStyle name="Normal 3 3 5 2 2 3 5" xfId="14181"/>
    <cellStyle name="Normal 3 3 5 2 2 4" xfId="14182"/>
    <cellStyle name="Normal 3 3 5 2 2 4 2" xfId="14183"/>
    <cellStyle name="Normal 3 3 5 2 2 4 2 2" xfId="14184"/>
    <cellStyle name="Normal 3 3 5 2 2 4 2 2 2" xfId="14185"/>
    <cellStyle name="Normal 3 3 5 2 2 4 2 3" xfId="14186"/>
    <cellStyle name="Normal 3 3 5 2 2 4 3" xfId="14187"/>
    <cellStyle name="Normal 3 3 5 2 2 4 3 2" xfId="14188"/>
    <cellStyle name="Normal 3 3 5 2 2 4 4" xfId="14189"/>
    <cellStyle name="Normal 3 3 5 2 2 5" xfId="14190"/>
    <cellStyle name="Normal 3 3 5 2 2 5 2" xfId="14191"/>
    <cellStyle name="Normal 3 3 5 2 2 5 2 2" xfId="14192"/>
    <cellStyle name="Normal 3 3 5 2 2 5 3" xfId="14193"/>
    <cellStyle name="Normal 3 3 5 2 2 6" xfId="14194"/>
    <cellStyle name="Normal 3 3 5 2 2 6 2" xfId="14195"/>
    <cellStyle name="Normal 3 3 5 2 2 7" xfId="14196"/>
    <cellStyle name="Normal 3 3 5 2 3" xfId="14197"/>
    <cellStyle name="Normal 3 3 5 2 3 2" xfId="14198"/>
    <cellStyle name="Normal 3 3 5 2 3 2 2" xfId="14199"/>
    <cellStyle name="Normal 3 3 5 2 3 2 2 2" xfId="14200"/>
    <cellStyle name="Normal 3 3 5 2 3 2 2 2 2" xfId="14201"/>
    <cellStyle name="Normal 3 3 5 2 3 2 2 2 2 2" xfId="14202"/>
    <cellStyle name="Normal 3 3 5 2 3 2 2 2 3" xfId="14203"/>
    <cellStyle name="Normal 3 3 5 2 3 2 2 3" xfId="14204"/>
    <cellStyle name="Normal 3 3 5 2 3 2 2 3 2" xfId="14205"/>
    <cellStyle name="Normal 3 3 5 2 3 2 2 4" xfId="14206"/>
    <cellStyle name="Normal 3 3 5 2 3 2 3" xfId="14207"/>
    <cellStyle name="Normal 3 3 5 2 3 2 3 2" xfId="14208"/>
    <cellStyle name="Normal 3 3 5 2 3 2 3 2 2" xfId="14209"/>
    <cellStyle name="Normal 3 3 5 2 3 2 3 3" xfId="14210"/>
    <cellStyle name="Normal 3 3 5 2 3 2 4" xfId="14211"/>
    <cellStyle name="Normal 3 3 5 2 3 2 4 2" xfId="14212"/>
    <cellStyle name="Normal 3 3 5 2 3 2 5" xfId="14213"/>
    <cellStyle name="Normal 3 3 5 2 3 3" xfId="14214"/>
    <cellStyle name="Normal 3 3 5 2 3 3 2" xfId="14215"/>
    <cellStyle name="Normal 3 3 5 2 3 3 2 2" xfId="14216"/>
    <cellStyle name="Normal 3 3 5 2 3 3 2 2 2" xfId="14217"/>
    <cellStyle name="Normal 3 3 5 2 3 3 2 3" xfId="14218"/>
    <cellStyle name="Normal 3 3 5 2 3 3 3" xfId="14219"/>
    <cellStyle name="Normal 3 3 5 2 3 3 3 2" xfId="14220"/>
    <cellStyle name="Normal 3 3 5 2 3 3 4" xfId="14221"/>
    <cellStyle name="Normal 3 3 5 2 3 4" xfId="14222"/>
    <cellStyle name="Normal 3 3 5 2 3 4 2" xfId="14223"/>
    <cellStyle name="Normal 3 3 5 2 3 4 2 2" xfId="14224"/>
    <cellStyle name="Normal 3 3 5 2 3 4 3" xfId="14225"/>
    <cellStyle name="Normal 3 3 5 2 3 5" xfId="14226"/>
    <cellStyle name="Normal 3 3 5 2 3 5 2" xfId="14227"/>
    <cellStyle name="Normal 3 3 5 2 3 6" xfId="14228"/>
    <cellStyle name="Normal 3 3 5 2 4" xfId="14229"/>
    <cellStyle name="Normal 3 3 5 2 4 2" xfId="14230"/>
    <cellStyle name="Normal 3 3 5 2 4 2 2" xfId="14231"/>
    <cellStyle name="Normal 3 3 5 2 4 2 2 2" xfId="14232"/>
    <cellStyle name="Normal 3 3 5 2 4 2 2 2 2" xfId="14233"/>
    <cellStyle name="Normal 3 3 5 2 4 2 2 3" xfId="14234"/>
    <cellStyle name="Normal 3 3 5 2 4 2 3" xfId="14235"/>
    <cellStyle name="Normal 3 3 5 2 4 2 3 2" xfId="14236"/>
    <cellStyle name="Normal 3 3 5 2 4 2 4" xfId="14237"/>
    <cellStyle name="Normal 3 3 5 2 4 3" xfId="14238"/>
    <cellStyle name="Normal 3 3 5 2 4 3 2" xfId="14239"/>
    <cellStyle name="Normal 3 3 5 2 4 3 2 2" xfId="14240"/>
    <cellStyle name="Normal 3 3 5 2 4 3 3" xfId="14241"/>
    <cellStyle name="Normal 3 3 5 2 4 4" xfId="14242"/>
    <cellStyle name="Normal 3 3 5 2 4 4 2" xfId="14243"/>
    <cellStyle name="Normal 3 3 5 2 4 5" xfId="14244"/>
    <cellStyle name="Normal 3 3 5 2 5" xfId="14245"/>
    <cellStyle name="Normal 3 3 5 2 5 2" xfId="14246"/>
    <cellStyle name="Normal 3 3 5 2 5 2 2" xfId="14247"/>
    <cellStyle name="Normal 3 3 5 2 5 2 2 2" xfId="14248"/>
    <cellStyle name="Normal 3 3 5 2 5 2 3" xfId="14249"/>
    <cellStyle name="Normal 3 3 5 2 5 3" xfId="14250"/>
    <cellStyle name="Normal 3 3 5 2 5 3 2" xfId="14251"/>
    <cellStyle name="Normal 3 3 5 2 5 4" xfId="14252"/>
    <cellStyle name="Normal 3 3 5 2 6" xfId="14253"/>
    <cellStyle name="Normal 3 3 5 2 6 2" xfId="14254"/>
    <cellStyle name="Normal 3 3 5 2 6 2 2" xfId="14255"/>
    <cellStyle name="Normal 3 3 5 2 6 3" xfId="14256"/>
    <cellStyle name="Normal 3 3 5 2 7" xfId="14257"/>
    <cellStyle name="Normal 3 3 5 2 7 2" xfId="14258"/>
    <cellStyle name="Normal 3 3 5 2 8" xfId="14259"/>
    <cellStyle name="Normal 3 3 5 3" xfId="14260"/>
    <cellStyle name="Normal 3 3 5 3 2" xfId="14261"/>
    <cellStyle name="Normal 3 3 5 3 2 2" xfId="14262"/>
    <cellStyle name="Normal 3 3 5 3 2 2 2" xfId="14263"/>
    <cellStyle name="Normal 3 3 5 3 2 2 2 2" xfId="14264"/>
    <cellStyle name="Normal 3 3 5 3 2 2 2 2 2" xfId="14265"/>
    <cellStyle name="Normal 3 3 5 3 2 2 2 2 2 2" xfId="14266"/>
    <cellStyle name="Normal 3 3 5 3 2 2 2 2 3" xfId="14267"/>
    <cellStyle name="Normal 3 3 5 3 2 2 2 3" xfId="14268"/>
    <cellStyle name="Normal 3 3 5 3 2 2 2 3 2" xfId="14269"/>
    <cellStyle name="Normal 3 3 5 3 2 2 2 4" xfId="14270"/>
    <cellStyle name="Normal 3 3 5 3 2 2 3" xfId="14271"/>
    <cellStyle name="Normal 3 3 5 3 2 2 3 2" xfId="14272"/>
    <cellStyle name="Normal 3 3 5 3 2 2 3 2 2" xfId="14273"/>
    <cellStyle name="Normal 3 3 5 3 2 2 3 3" xfId="14274"/>
    <cellStyle name="Normal 3 3 5 3 2 2 4" xfId="14275"/>
    <cellStyle name="Normal 3 3 5 3 2 2 4 2" xfId="14276"/>
    <cellStyle name="Normal 3 3 5 3 2 2 5" xfId="14277"/>
    <cellStyle name="Normal 3 3 5 3 2 3" xfId="14278"/>
    <cellStyle name="Normal 3 3 5 3 2 3 2" xfId="14279"/>
    <cellStyle name="Normal 3 3 5 3 2 3 2 2" xfId="14280"/>
    <cellStyle name="Normal 3 3 5 3 2 3 2 2 2" xfId="14281"/>
    <cellStyle name="Normal 3 3 5 3 2 3 2 3" xfId="14282"/>
    <cellStyle name="Normal 3 3 5 3 2 3 3" xfId="14283"/>
    <cellStyle name="Normal 3 3 5 3 2 3 3 2" xfId="14284"/>
    <cellStyle name="Normal 3 3 5 3 2 3 4" xfId="14285"/>
    <cellStyle name="Normal 3 3 5 3 2 4" xfId="14286"/>
    <cellStyle name="Normal 3 3 5 3 2 4 2" xfId="14287"/>
    <cellStyle name="Normal 3 3 5 3 2 4 2 2" xfId="14288"/>
    <cellStyle name="Normal 3 3 5 3 2 4 3" xfId="14289"/>
    <cellStyle name="Normal 3 3 5 3 2 5" xfId="14290"/>
    <cellStyle name="Normal 3 3 5 3 2 5 2" xfId="14291"/>
    <cellStyle name="Normal 3 3 5 3 2 6" xfId="14292"/>
    <cellStyle name="Normal 3 3 5 3 3" xfId="14293"/>
    <cellStyle name="Normal 3 3 5 3 3 2" xfId="14294"/>
    <cellStyle name="Normal 3 3 5 3 3 2 2" xfId="14295"/>
    <cellStyle name="Normal 3 3 5 3 3 2 2 2" xfId="14296"/>
    <cellStyle name="Normal 3 3 5 3 3 2 2 2 2" xfId="14297"/>
    <cellStyle name="Normal 3 3 5 3 3 2 2 3" xfId="14298"/>
    <cellStyle name="Normal 3 3 5 3 3 2 3" xfId="14299"/>
    <cellStyle name="Normal 3 3 5 3 3 2 3 2" xfId="14300"/>
    <cellStyle name="Normal 3 3 5 3 3 2 4" xfId="14301"/>
    <cellStyle name="Normal 3 3 5 3 3 3" xfId="14302"/>
    <cellStyle name="Normal 3 3 5 3 3 3 2" xfId="14303"/>
    <cellStyle name="Normal 3 3 5 3 3 3 2 2" xfId="14304"/>
    <cellStyle name="Normal 3 3 5 3 3 3 3" xfId="14305"/>
    <cellStyle name="Normal 3 3 5 3 3 4" xfId="14306"/>
    <cellStyle name="Normal 3 3 5 3 3 4 2" xfId="14307"/>
    <cellStyle name="Normal 3 3 5 3 3 5" xfId="14308"/>
    <cellStyle name="Normal 3 3 5 3 4" xfId="14309"/>
    <cellStyle name="Normal 3 3 5 3 4 2" xfId="14310"/>
    <cellStyle name="Normal 3 3 5 3 4 2 2" xfId="14311"/>
    <cellStyle name="Normal 3 3 5 3 4 2 2 2" xfId="14312"/>
    <cellStyle name="Normal 3 3 5 3 4 2 3" xfId="14313"/>
    <cellStyle name="Normal 3 3 5 3 4 3" xfId="14314"/>
    <cellStyle name="Normal 3 3 5 3 4 3 2" xfId="14315"/>
    <cellStyle name="Normal 3 3 5 3 4 4" xfId="14316"/>
    <cellStyle name="Normal 3 3 5 3 5" xfId="14317"/>
    <cellStyle name="Normal 3 3 5 3 5 2" xfId="14318"/>
    <cellStyle name="Normal 3 3 5 3 5 2 2" xfId="14319"/>
    <cellStyle name="Normal 3 3 5 3 5 3" xfId="14320"/>
    <cellStyle name="Normal 3 3 5 3 6" xfId="14321"/>
    <cellStyle name="Normal 3 3 5 3 6 2" xfId="14322"/>
    <cellStyle name="Normal 3 3 5 3 7" xfId="14323"/>
    <cellStyle name="Normal 3 3 5 4" xfId="14324"/>
    <cellStyle name="Normal 3 3 5 4 2" xfId="14325"/>
    <cellStyle name="Normal 3 3 5 4 2 2" xfId="14326"/>
    <cellStyle name="Normal 3 3 5 4 2 2 2" xfId="14327"/>
    <cellStyle name="Normal 3 3 5 4 2 2 2 2" xfId="14328"/>
    <cellStyle name="Normal 3 3 5 4 2 2 2 2 2" xfId="14329"/>
    <cellStyle name="Normal 3 3 5 4 2 2 2 3" xfId="14330"/>
    <cellStyle name="Normal 3 3 5 4 2 2 3" xfId="14331"/>
    <cellStyle name="Normal 3 3 5 4 2 2 3 2" xfId="14332"/>
    <cellStyle name="Normal 3 3 5 4 2 2 4" xfId="14333"/>
    <cellStyle name="Normal 3 3 5 4 2 3" xfId="14334"/>
    <cellStyle name="Normal 3 3 5 4 2 3 2" xfId="14335"/>
    <cellStyle name="Normal 3 3 5 4 2 3 2 2" xfId="14336"/>
    <cellStyle name="Normal 3 3 5 4 2 3 3" xfId="14337"/>
    <cellStyle name="Normal 3 3 5 4 2 4" xfId="14338"/>
    <cellStyle name="Normal 3 3 5 4 2 4 2" xfId="14339"/>
    <cellStyle name="Normal 3 3 5 4 2 5" xfId="14340"/>
    <cellStyle name="Normal 3 3 5 4 3" xfId="14341"/>
    <cellStyle name="Normal 3 3 5 4 3 2" xfId="14342"/>
    <cellStyle name="Normal 3 3 5 4 3 2 2" xfId="14343"/>
    <cellStyle name="Normal 3 3 5 4 3 2 2 2" xfId="14344"/>
    <cellStyle name="Normal 3 3 5 4 3 2 3" xfId="14345"/>
    <cellStyle name="Normal 3 3 5 4 3 3" xfId="14346"/>
    <cellStyle name="Normal 3 3 5 4 3 3 2" xfId="14347"/>
    <cellStyle name="Normal 3 3 5 4 3 4" xfId="14348"/>
    <cellStyle name="Normal 3 3 5 4 4" xfId="14349"/>
    <cellStyle name="Normal 3 3 5 4 4 2" xfId="14350"/>
    <cellStyle name="Normal 3 3 5 4 4 2 2" xfId="14351"/>
    <cellStyle name="Normal 3 3 5 4 4 3" xfId="14352"/>
    <cellStyle name="Normal 3 3 5 4 5" xfId="14353"/>
    <cellStyle name="Normal 3 3 5 4 5 2" xfId="14354"/>
    <cellStyle name="Normal 3 3 5 4 6" xfId="14355"/>
    <cellStyle name="Normal 3 3 5 5" xfId="14356"/>
    <cellStyle name="Normal 3 3 5 5 2" xfId="14357"/>
    <cellStyle name="Normal 3 3 5 5 2 2" xfId="14358"/>
    <cellStyle name="Normal 3 3 5 5 2 2 2" xfId="14359"/>
    <cellStyle name="Normal 3 3 5 5 2 2 2 2" xfId="14360"/>
    <cellStyle name="Normal 3 3 5 5 2 2 3" xfId="14361"/>
    <cellStyle name="Normal 3 3 5 5 2 3" xfId="14362"/>
    <cellStyle name="Normal 3 3 5 5 2 3 2" xfId="14363"/>
    <cellStyle name="Normal 3 3 5 5 2 4" xfId="14364"/>
    <cellStyle name="Normal 3 3 5 5 3" xfId="14365"/>
    <cellStyle name="Normal 3 3 5 5 3 2" xfId="14366"/>
    <cellStyle name="Normal 3 3 5 5 3 2 2" xfId="14367"/>
    <cellStyle name="Normal 3 3 5 5 3 3" xfId="14368"/>
    <cellStyle name="Normal 3 3 5 5 4" xfId="14369"/>
    <cellStyle name="Normal 3 3 5 5 4 2" xfId="14370"/>
    <cellStyle name="Normal 3 3 5 5 5" xfId="14371"/>
    <cellStyle name="Normal 3 3 5 6" xfId="14372"/>
    <cellStyle name="Normal 3 3 5 6 2" xfId="14373"/>
    <cellStyle name="Normal 3 3 5 6 2 2" xfId="14374"/>
    <cellStyle name="Normal 3 3 5 6 2 2 2" xfId="14375"/>
    <cellStyle name="Normal 3 3 5 6 2 3" xfId="14376"/>
    <cellStyle name="Normal 3 3 5 6 3" xfId="14377"/>
    <cellStyle name="Normal 3 3 5 6 3 2" xfId="14378"/>
    <cellStyle name="Normal 3 3 5 6 4" xfId="14379"/>
    <cellStyle name="Normal 3 3 5 7" xfId="14380"/>
    <cellStyle name="Normal 3 3 5 7 2" xfId="14381"/>
    <cellStyle name="Normal 3 3 5 7 2 2" xfId="14382"/>
    <cellStyle name="Normal 3 3 5 7 3" xfId="14383"/>
    <cellStyle name="Normal 3 3 5 8" xfId="14384"/>
    <cellStyle name="Normal 3 3 5 8 2" xfId="14385"/>
    <cellStyle name="Normal 3 3 5 9" xfId="14386"/>
    <cellStyle name="Normal 3 3 6" xfId="14387"/>
    <cellStyle name="Normal 3 3 6 2" xfId="14388"/>
    <cellStyle name="Normal 3 3 6 2 2" xfId="14389"/>
    <cellStyle name="Normal 3 3 6 2 2 2" xfId="14390"/>
    <cellStyle name="Normal 3 3 6 2 2 2 2" xfId="14391"/>
    <cellStyle name="Normal 3 3 6 2 2 2 2 2" xfId="14392"/>
    <cellStyle name="Normal 3 3 6 2 2 2 2 2 2" xfId="14393"/>
    <cellStyle name="Normal 3 3 6 2 2 2 2 2 2 2" xfId="14394"/>
    <cellStyle name="Normal 3 3 6 2 2 2 2 2 3" xfId="14395"/>
    <cellStyle name="Normal 3 3 6 2 2 2 2 3" xfId="14396"/>
    <cellStyle name="Normal 3 3 6 2 2 2 2 3 2" xfId="14397"/>
    <cellStyle name="Normal 3 3 6 2 2 2 2 4" xfId="14398"/>
    <cellStyle name="Normal 3 3 6 2 2 2 3" xfId="14399"/>
    <cellStyle name="Normal 3 3 6 2 2 2 3 2" xfId="14400"/>
    <cellStyle name="Normal 3 3 6 2 2 2 3 2 2" xfId="14401"/>
    <cellStyle name="Normal 3 3 6 2 2 2 3 3" xfId="14402"/>
    <cellStyle name="Normal 3 3 6 2 2 2 4" xfId="14403"/>
    <cellStyle name="Normal 3 3 6 2 2 2 4 2" xfId="14404"/>
    <cellStyle name="Normal 3 3 6 2 2 2 5" xfId="14405"/>
    <cellStyle name="Normal 3 3 6 2 2 3" xfId="14406"/>
    <cellStyle name="Normal 3 3 6 2 2 3 2" xfId="14407"/>
    <cellStyle name="Normal 3 3 6 2 2 3 2 2" xfId="14408"/>
    <cellStyle name="Normal 3 3 6 2 2 3 2 2 2" xfId="14409"/>
    <cellStyle name="Normal 3 3 6 2 2 3 2 3" xfId="14410"/>
    <cellStyle name="Normal 3 3 6 2 2 3 3" xfId="14411"/>
    <cellStyle name="Normal 3 3 6 2 2 3 3 2" xfId="14412"/>
    <cellStyle name="Normal 3 3 6 2 2 3 4" xfId="14413"/>
    <cellStyle name="Normal 3 3 6 2 2 4" xfId="14414"/>
    <cellStyle name="Normal 3 3 6 2 2 4 2" xfId="14415"/>
    <cellStyle name="Normal 3 3 6 2 2 4 2 2" xfId="14416"/>
    <cellStyle name="Normal 3 3 6 2 2 4 3" xfId="14417"/>
    <cellStyle name="Normal 3 3 6 2 2 5" xfId="14418"/>
    <cellStyle name="Normal 3 3 6 2 2 5 2" xfId="14419"/>
    <cellStyle name="Normal 3 3 6 2 2 6" xfId="14420"/>
    <cellStyle name="Normal 3 3 6 2 3" xfId="14421"/>
    <cellStyle name="Normal 3 3 6 2 3 2" xfId="14422"/>
    <cellStyle name="Normal 3 3 6 2 3 2 2" xfId="14423"/>
    <cellStyle name="Normal 3 3 6 2 3 2 2 2" xfId="14424"/>
    <cellStyle name="Normal 3 3 6 2 3 2 2 2 2" xfId="14425"/>
    <cellStyle name="Normal 3 3 6 2 3 2 2 3" xfId="14426"/>
    <cellStyle name="Normal 3 3 6 2 3 2 3" xfId="14427"/>
    <cellStyle name="Normal 3 3 6 2 3 2 3 2" xfId="14428"/>
    <cellStyle name="Normal 3 3 6 2 3 2 4" xfId="14429"/>
    <cellStyle name="Normal 3 3 6 2 3 3" xfId="14430"/>
    <cellStyle name="Normal 3 3 6 2 3 3 2" xfId="14431"/>
    <cellStyle name="Normal 3 3 6 2 3 3 2 2" xfId="14432"/>
    <cellStyle name="Normal 3 3 6 2 3 3 3" xfId="14433"/>
    <cellStyle name="Normal 3 3 6 2 3 4" xfId="14434"/>
    <cellStyle name="Normal 3 3 6 2 3 4 2" xfId="14435"/>
    <cellStyle name="Normal 3 3 6 2 3 5" xfId="14436"/>
    <cellStyle name="Normal 3 3 6 2 4" xfId="14437"/>
    <cellStyle name="Normal 3 3 6 2 4 2" xfId="14438"/>
    <cellStyle name="Normal 3 3 6 2 4 2 2" xfId="14439"/>
    <cellStyle name="Normal 3 3 6 2 4 2 2 2" xfId="14440"/>
    <cellStyle name="Normal 3 3 6 2 4 2 3" xfId="14441"/>
    <cellStyle name="Normal 3 3 6 2 4 3" xfId="14442"/>
    <cellStyle name="Normal 3 3 6 2 4 3 2" xfId="14443"/>
    <cellStyle name="Normal 3 3 6 2 4 4" xfId="14444"/>
    <cellStyle name="Normal 3 3 6 2 5" xfId="14445"/>
    <cellStyle name="Normal 3 3 6 2 5 2" xfId="14446"/>
    <cellStyle name="Normal 3 3 6 2 5 2 2" xfId="14447"/>
    <cellStyle name="Normal 3 3 6 2 5 3" xfId="14448"/>
    <cellStyle name="Normal 3 3 6 2 6" xfId="14449"/>
    <cellStyle name="Normal 3 3 6 2 6 2" xfId="14450"/>
    <cellStyle name="Normal 3 3 6 2 7" xfId="14451"/>
    <cellStyle name="Normal 3 3 6 3" xfId="14452"/>
    <cellStyle name="Normal 3 3 6 3 2" xfId="14453"/>
    <cellStyle name="Normal 3 3 6 3 2 2" xfId="14454"/>
    <cellStyle name="Normal 3 3 6 3 2 2 2" xfId="14455"/>
    <cellStyle name="Normal 3 3 6 3 2 2 2 2" xfId="14456"/>
    <cellStyle name="Normal 3 3 6 3 2 2 2 2 2" xfId="14457"/>
    <cellStyle name="Normal 3 3 6 3 2 2 2 3" xfId="14458"/>
    <cellStyle name="Normal 3 3 6 3 2 2 3" xfId="14459"/>
    <cellStyle name="Normal 3 3 6 3 2 2 3 2" xfId="14460"/>
    <cellStyle name="Normal 3 3 6 3 2 2 4" xfId="14461"/>
    <cellStyle name="Normal 3 3 6 3 2 3" xfId="14462"/>
    <cellStyle name="Normal 3 3 6 3 2 3 2" xfId="14463"/>
    <cellStyle name="Normal 3 3 6 3 2 3 2 2" xfId="14464"/>
    <cellStyle name="Normal 3 3 6 3 2 3 3" xfId="14465"/>
    <cellStyle name="Normal 3 3 6 3 2 4" xfId="14466"/>
    <cellStyle name="Normal 3 3 6 3 2 4 2" xfId="14467"/>
    <cellStyle name="Normal 3 3 6 3 2 5" xfId="14468"/>
    <cellStyle name="Normal 3 3 6 3 3" xfId="14469"/>
    <cellStyle name="Normal 3 3 6 3 3 2" xfId="14470"/>
    <cellStyle name="Normal 3 3 6 3 3 2 2" xfId="14471"/>
    <cellStyle name="Normal 3 3 6 3 3 2 2 2" xfId="14472"/>
    <cellStyle name="Normal 3 3 6 3 3 2 3" xfId="14473"/>
    <cellStyle name="Normal 3 3 6 3 3 3" xfId="14474"/>
    <cellStyle name="Normal 3 3 6 3 3 3 2" xfId="14475"/>
    <cellStyle name="Normal 3 3 6 3 3 4" xfId="14476"/>
    <cellStyle name="Normal 3 3 6 3 4" xfId="14477"/>
    <cellStyle name="Normal 3 3 6 3 4 2" xfId="14478"/>
    <cellStyle name="Normal 3 3 6 3 4 2 2" xfId="14479"/>
    <cellStyle name="Normal 3 3 6 3 4 3" xfId="14480"/>
    <cellStyle name="Normal 3 3 6 3 5" xfId="14481"/>
    <cellStyle name="Normal 3 3 6 3 5 2" xfId="14482"/>
    <cellStyle name="Normal 3 3 6 3 6" xfId="14483"/>
    <cellStyle name="Normal 3 3 6 4" xfId="14484"/>
    <cellStyle name="Normal 3 3 6 4 2" xfId="14485"/>
    <cellStyle name="Normal 3 3 6 4 2 2" xfId="14486"/>
    <cellStyle name="Normal 3 3 6 4 2 2 2" xfId="14487"/>
    <cellStyle name="Normal 3 3 6 4 2 2 2 2" xfId="14488"/>
    <cellStyle name="Normal 3 3 6 4 2 2 3" xfId="14489"/>
    <cellStyle name="Normal 3 3 6 4 2 3" xfId="14490"/>
    <cellStyle name="Normal 3 3 6 4 2 3 2" xfId="14491"/>
    <cellStyle name="Normal 3 3 6 4 2 4" xfId="14492"/>
    <cellStyle name="Normal 3 3 6 4 3" xfId="14493"/>
    <cellStyle name="Normal 3 3 6 4 3 2" xfId="14494"/>
    <cellStyle name="Normal 3 3 6 4 3 2 2" xfId="14495"/>
    <cellStyle name="Normal 3 3 6 4 3 3" xfId="14496"/>
    <cellStyle name="Normal 3 3 6 4 4" xfId="14497"/>
    <cellStyle name="Normal 3 3 6 4 4 2" xfId="14498"/>
    <cellStyle name="Normal 3 3 6 4 5" xfId="14499"/>
    <cellStyle name="Normal 3 3 6 5" xfId="14500"/>
    <cellStyle name="Normal 3 3 6 5 2" xfId="14501"/>
    <cellStyle name="Normal 3 3 6 5 2 2" xfId="14502"/>
    <cellStyle name="Normal 3 3 6 5 2 2 2" xfId="14503"/>
    <cellStyle name="Normal 3 3 6 5 2 3" xfId="14504"/>
    <cellStyle name="Normal 3 3 6 5 3" xfId="14505"/>
    <cellStyle name="Normal 3 3 6 5 3 2" xfId="14506"/>
    <cellStyle name="Normal 3 3 6 5 4" xfId="14507"/>
    <cellStyle name="Normal 3 3 6 6" xfId="14508"/>
    <cellStyle name="Normal 3 3 6 6 2" xfId="14509"/>
    <cellStyle name="Normal 3 3 6 6 2 2" xfId="14510"/>
    <cellStyle name="Normal 3 3 6 6 3" xfId="14511"/>
    <cellStyle name="Normal 3 3 6 7" xfId="14512"/>
    <cellStyle name="Normal 3 3 6 7 2" xfId="14513"/>
    <cellStyle name="Normal 3 3 6 8" xfId="14514"/>
    <cellStyle name="Normal 3 3 7" xfId="14515"/>
    <cellStyle name="Normal 3 3 7 2" xfId="14516"/>
    <cellStyle name="Normal 3 3 7 2 2" xfId="14517"/>
    <cellStyle name="Normal 3 3 7 2 2 2" xfId="14518"/>
    <cellStyle name="Normal 3 3 7 2 2 2 2" xfId="14519"/>
    <cellStyle name="Normal 3 3 7 2 2 2 2 2" xfId="14520"/>
    <cellStyle name="Normal 3 3 7 2 2 2 2 2 2" xfId="14521"/>
    <cellStyle name="Normal 3 3 7 2 2 2 2 3" xfId="14522"/>
    <cellStyle name="Normal 3 3 7 2 2 2 3" xfId="14523"/>
    <cellStyle name="Normal 3 3 7 2 2 2 3 2" xfId="14524"/>
    <cellStyle name="Normal 3 3 7 2 2 2 4" xfId="14525"/>
    <cellStyle name="Normal 3 3 7 2 2 3" xfId="14526"/>
    <cellStyle name="Normal 3 3 7 2 2 3 2" xfId="14527"/>
    <cellStyle name="Normal 3 3 7 2 2 3 2 2" xfId="14528"/>
    <cellStyle name="Normal 3 3 7 2 2 3 3" xfId="14529"/>
    <cellStyle name="Normal 3 3 7 2 2 4" xfId="14530"/>
    <cellStyle name="Normal 3 3 7 2 2 4 2" xfId="14531"/>
    <cellStyle name="Normal 3 3 7 2 2 5" xfId="14532"/>
    <cellStyle name="Normal 3 3 7 2 3" xfId="14533"/>
    <cellStyle name="Normal 3 3 7 2 3 2" xfId="14534"/>
    <cellStyle name="Normal 3 3 7 2 3 2 2" xfId="14535"/>
    <cellStyle name="Normal 3 3 7 2 3 2 2 2" xfId="14536"/>
    <cellStyle name="Normal 3 3 7 2 3 2 3" xfId="14537"/>
    <cellStyle name="Normal 3 3 7 2 3 3" xfId="14538"/>
    <cellStyle name="Normal 3 3 7 2 3 3 2" xfId="14539"/>
    <cellStyle name="Normal 3 3 7 2 3 4" xfId="14540"/>
    <cellStyle name="Normal 3 3 7 2 4" xfId="14541"/>
    <cellStyle name="Normal 3 3 7 2 4 2" xfId="14542"/>
    <cellStyle name="Normal 3 3 7 2 4 2 2" xfId="14543"/>
    <cellStyle name="Normal 3 3 7 2 4 3" xfId="14544"/>
    <cellStyle name="Normal 3 3 7 2 5" xfId="14545"/>
    <cellStyle name="Normal 3 3 7 2 5 2" xfId="14546"/>
    <cellStyle name="Normal 3 3 7 2 6" xfId="14547"/>
    <cellStyle name="Normal 3 3 7 3" xfId="14548"/>
    <cellStyle name="Normal 3 3 7 3 2" xfId="14549"/>
    <cellStyle name="Normal 3 3 7 3 2 2" xfId="14550"/>
    <cellStyle name="Normal 3 3 7 3 2 2 2" xfId="14551"/>
    <cellStyle name="Normal 3 3 7 3 2 2 2 2" xfId="14552"/>
    <cellStyle name="Normal 3 3 7 3 2 2 3" xfId="14553"/>
    <cellStyle name="Normal 3 3 7 3 2 3" xfId="14554"/>
    <cellStyle name="Normal 3 3 7 3 2 3 2" xfId="14555"/>
    <cellStyle name="Normal 3 3 7 3 2 4" xfId="14556"/>
    <cellStyle name="Normal 3 3 7 3 3" xfId="14557"/>
    <cellStyle name="Normal 3 3 7 3 3 2" xfId="14558"/>
    <cellStyle name="Normal 3 3 7 3 3 2 2" xfId="14559"/>
    <cellStyle name="Normal 3 3 7 3 3 3" xfId="14560"/>
    <cellStyle name="Normal 3 3 7 3 4" xfId="14561"/>
    <cellStyle name="Normal 3 3 7 3 4 2" xfId="14562"/>
    <cellStyle name="Normal 3 3 7 3 5" xfId="14563"/>
    <cellStyle name="Normal 3 3 7 4" xfId="14564"/>
    <cellStyle name="Normal 3 3 7 4 2" xfId="14565"/>
    <cellStyle name="Normal 3 3 7 4 2 2" xfId="14566"/>
    <cellStyle name="Normal 3 3 7 4 2 2 2" xfId="14567"/>
    <cellStyle name="Normal 3 3 7 4 2 3" xfId="14568"/>
    <cellStyle name="Normal 3 3 7 4 3" xfId="14569"/>
    <cellStyle name="Normal 3 3 7 4 3 2" xfId="14570"/>
    <cellStyle name="Normal 3 3 7 4 4" xfId="14571"/>
    <cellStyle name="Normal 3 3 7 5" xfId="14572"/>
    <cellStyle name="Normal 3 3 7 5 2" xfId="14573"/>
    <cellStyle name="Normal 3 3 7 5 2 2" xfId="14574"/>
    <cellStyle name="Normal 3 3 7 5 3" xfId="14575"/>
    <cellStyle name="Normal 3 3 7 6" xfId="14576"/>
    <cellStyle name="Normal 3 3 7 6 2" xfId="14577"/>
    <cellStyle name="Normal 3 3 7 7" xfId="14578"/>
    <cellStyle name="Normal 3 3 8" xfId="14579"/>
    <cellStyle name="Normal 3 3 8 2" xfId="14580"/>
    <cellStyle name="Normal 3 3 8 2 2" xfId="14581"/>
    <cellStyle name="Normal 3 3 8 2 2 2" xfId="14582"/>
    <cellStyle name="Normal 3 3 8 2 2 2 2" xfId="14583"/>
    <cellStyle name="Normal 3 3 8 2 2 2 2 2" xfId="14584"/>
    <cellStyle name="Normal 3 3 8 2 2 2 3" xfId="14585"/>
    <cellStyle name="Normal 3 3 8 2 2 3" xfId="14586"/>
    <cellStyle name="Normal 3 3 8 2 2 3 2" xfId="14587"/>
    <cellStyle name="Normal 3 3 8 2 2 4" xfId="14588"/>
    <cellStyle name="Normal 3 3 8 2 3" xfId="14589"/>
    <cellStyle name="Normal 3 3 8 2 3 2" xfId="14590"/>
    <cellStyle name="Normal 3 3 8 2 3 2 2" xfId="14591"/>
    <cellStyle name="Normal 3 3 8 2 3 3" xfId="14592"/>
    <cellStyle name="Normal 3 3 8 2 4" xfId="14593"/>
    <cellStyle name="Normal 3 3 8 2 4 2" xfId="14594"/>
    <cellStyle name="Normal 3 3 8 2 5" xfId="14595"/>
    <cellStyle name="Normal 3 3 8 3" xfId="14596"/>
    <cellStyle name="Normal 3 3 8 3 2" xfId="14597"/>
    <cellStyle name="Normal 3 3 8 3 2 2" xfId="14598"/>
    <cellStyle name="Normal 3 3 8 3 2 2 2" xfId="14599"/>
    <cellStyle name="Normal 3 3 8 3 2 3" xfId="14600"/>
    <cellStyle name="Normal 3 3 8 3 3" xfId="14601"/>
    <cellStyle name="Normal 3 3 8 3 3 2" xfId="14602"/>
    <cellStyle name="Normal 3 3 8 3 4" xfId="14603"/>
    <cellStyle name="Normal 3 3 8 4" xfId="14604"/>
    <cellStyle name="Normal 3 3 8 4 2" xfId="14605"/>
    <cellStyle name="Normal 3 3 8 4 2 2" xfId="14606"/>
    <cellStyle name="Normal 3 3 8 4 3" xfId="14607"/>
    <cellStyle name="Normal 3 3 8 5" xfId="14608"/>
    <cellStyle name="Normal 3 3 8 5 2" xfId="14609"/>
    <cellStyle name="Normal 3 3 8 6" xfId="14610"/>
    <cellStyle name="Normal 3 3 9" xfId="14611"/>
    <cellStyle name="Normal 3 3 9 2" xfId="14612"/>
    <cellStyle name="Normal 3 3 9 2 2" xfId="14613"/>
    <cellStyle name="Normal 3 3 9 2 2 2" xfId="14614"/>
    <cellStyle name="Normal 3 3 9 2 2 2 2" xfId="14615"/>
    <cellStyle name="Normal 3 3 9 2 2 3" xfId="14616"/>
    <cellStyle name="Normal 3 3 9 2 3" xfId="14617"/>
    <cellStyle name="Normal 3 3 9 2 3 2" xfId="14618"/>
    <cellStyle name="Normal 3 3 9 2 4" xfId="14619"/>
    <cellStyle name="Normal 3 3 9 3" xfId="14620"/>
    <cellStyle name="Normal 3 3 9 3 2" xfId="14621"/>
    <cellStyle name="Normal 3 3 9 3 2 2" xfId="14622"/>
    <cellStyle name="Normal 3 3 9 3 3" xfId="14623"/>
    <cellStyle name="Normal 3 3 9 4" xfId="14624"/>
    <cellStyle name="Normal 3 3 9 4 2" xfId="14625"/>
    <cellStyle name="Normal 3 3 9 5" xfId="14626"/>
    <cellStyle name="Normal 3 4" xfId="14627"/>
    <cellStyle name="Normal 3 4 10" xfId="14628"/>
    <cellStyle name="Normal 3 4 10 2" xfId="14629"/>
    <cellStyle name="Normal 3 4 10 2 2" xfId="14630"/>
    <cellStyle name="Normal 3 4 10 3" xfId="14631"/>
    <cellStyle name="Normal 3 4 11" xfId="14632"/>
    <cellStyle name="Normal 3 4 11 2" xfId="14633"/>
    <cellStyle name="Normal 3 4 12" xfId="14634"/>
    <cellStyle name="Normal 3 4 13" xfId="14635"/>
    <cellStyle name="Normal 3 4 2" xfId="14636"/>
    <cellStyle name="Normal 3 4 2 10" xfId="14637"/>
    <cellStyle name="Normal 3 4 2 10 2" xfId="14638"/>
    <cellStyle name="Normal 3 4 2 11" xfId="14639"/>
    <cellStyle name="Normal 3 4 2 2" xfId="14640"/>
    <cellStyle name="Normal 3 4 2 2 10" xfId="14641"/>
    <cellStyle name="Normal 3 4 2 2 2" xfId="14642"/>
    <cellStyle name="Normal 3 4 2 2 2 2" xfId="14643"/>
    <cellStyle name="Normal 3 4 2 2 2 2 2" xfId="14644"/>
    <cellStyle name="Normal 3 4 2 2 2 2 2 2" xfId="14645"/>
    <cellStyle name="Normal 3 4 2 2 2 2 2 2 2" xfId="14646"/>
    <cellStyle name="Normal 3 4 2 2 2 2 2 2 2 2" xfId="14647"/>
    <cellStyle name="Normal 3 4 2 2 2 2 2 2 2 2 2" xfId="14648"/>
    <cellStyle name="Normal 3 4 2 2 2 2 2 2 2 2 2 2" xfId="14649"/>
    <cellStyle name="Normal 3 4 2 2 2 2 2 2 2 2 2 2 2" xfId="14650"/>
    <cellStyle name="Normal 3 4 2 2 2 2 2 2 2 2 2 3" xfId="14651"/>
    <cellStyle name="Normal 3 4 2 2 2 2 2 2 2 2 3" xfId="14652"/>
    <cellStyle name="Normal 3 4 2 2 2 2 2 2 2 2 3 2" xfId="14653"/>
    <cellStyle name="Normal 3 4 2 2 2 2 2 2 2 2 4" xfId="14654"/>
    <cellStyle name="Normal 3 4 2 2 2 2 2 2 2 3" xfId="14655"/>
    <cellStyle name="Normal 3 4 2 2 2 2 2 2 2 3 2" xfId="14656"/>
    <cellStyle name="Normal 3 4 2 2 2 2 2 2 2 3 2 2" xfId="14657"/>
    <cellStyle name="Normal 3 4 2 2 2 2 2 2 2 3 3" xfId="14658"/>
    <cellStyle name="Normal 3 4 2 2 2 2 2 2 2 4" xfId="14659"/>
    <cellStyle name="Normal 3 4 2 2 2 2 2 2 2 4 2" xfId="14660"/>
    <cellStyle name="Normal 3 4 2 2 2 2 2 2 2 5" xfId="14661"/>
    <cellStyle name="Normal 3 4 2 2 2 2 2 2 3" xfId="14662"/>
    <cellStyle name="Normal 3 4 2 2 2 2 2 2 3 2" xfId="14663"/>
    <cellStyle name="Normal 3 4 2 2 2 2 2 2 3 2 2" xfId="14664"/>
    <cellStyle name="Normal 3 4 2 2 2 2 2 2 3 2 2 2" xfId="14665"/>
    <cellStyle name="Normal 3 4 2 2 2 2 2 2 3 2 3" xfId="14666"/>
    <cellStyle name="Normal 3 4 2 2 2 2 2 2 3 3" xfId="14667"/>
    <cellStyle name="Normal 3 4 2 2 2 2 2 2 3 3 2" xfId="14668"/>
    <cellStyle name="Normal 3 4 2 2 2 2 2 2 3 4" xfId="14669"/>
    <cellStyle name="Normal 3 4 2 2 2 2 2 2 4" xfId="14670"/>
    <cellStyle name="Normal 3 4 2 2 2 2 2 2 4 2" xfId="14671"/>
    <cellStyle name="Normal 3 4 2 2 2 2 2 2 4 2 2" xfId="14672"/>
    <cellStyle name="Normal 3 4 2 2 2 2 2 2 4 3" xfId="14673"/>
    <cellStyle name="Normal 3 4 2 2 2 2 2 2 5" xfId="14674"/>
    <cellStyle name="Normal 3 4 2 2 2 2 2 2 5 2" xfId="14675"/>
    <cellStyle name="Normal 3 4 2 2 2 2 2 2 6" xfId="14676"/>
    <cellStyle name="Normal 3 4 2 2 2 2 2 3" xfId="14677"/>
    <cellStyle name="Normal 3 4 2 2 2 2 2 3 2" xfId="14678"/>
    <cellStyle name="Normal 3 4 2 2 2 2 2 3 2 2" xfId="14679"/>
    <cellStyle name="Normal 3 4 2 2 2 2 2 3 2 2 2" xfId="14680"/>
    <cellStyle name="Normal 3 4 2 2 2 2 2 3 2 2 2 2" xfId="14681"/>
    <cellStyle name="Normal 3 4 2 2 2 2 2 3 2 2 3" xfId="14682"/>
    <cellStyle name="Normal 3 4 2 2 2 2 2 3 2 3" xfId="14683"/>
    <cellStyle name="Normal 3 4 2 2 2 2 2 3 2 3 2" xfId="14684"/>
    <cellStyle name="Normal 3 4 2 2 2 2 2 3 2 4" xfId="14685"/>
    <cellStyle name="Normal 3 4 2 2 2 2 2 3 3" xfId="14686"/>
    <cellStyle name="Normal 3 4 2 2 2 2 2 3 3 2" xfId="14687"/>
    <cellStyle name="Normal 3 4 2 2 2 2 2 3 3 2 2" xfId="14688"/>
    <cellStyle name="Normal 3 4 2 2 2 2 2 3 3 3" xfId="14689"/>
    <cellStyle name="Normal 3 4 2 2 2 2 2 3 4" xfId="14690"/>
    <cellStyle name="Normal 3 4 2 2 2 2 2 3 4 2" xfId="14691"/>
    <cellStyle name="Normal 3 4 2 2 2 2 2 3 5" xfId="14692"/>
    <cellStyle name="Normal 3 4 2 2 2 2 2 4" xfId="14693"/>
    <cellStyle name="Normal 3 4 2 2 2 2 2 4 2" xfId="14694"/>
    <cellStyle name="Normal 3 4 2 2 2 2 2 4 2 2" xfId="14695"/>
    <cellStyle name="Normal 3 4 2 2 2 2 2 4 2 2 2" xfId="14696"/>
    <cellStyle name="Normal 3 4 2 2 2 2 2 4 2 3" xfId="14697"/>
    <cellStyle name="Normal 3 4 2 2 2 2 2 4 3" xfId="14698"/>
    <cellStyle name="Normal 3 4 2 2 2 2 2 4 3 2" xfId="14699"/>
    <cellStyle name="Normal 3 4 2 2 2 2 2 4 4" xfId="14700"/>
    <cellStyle name="Normal 3 4 2 2 2 2 2 5" xfId="14701"/>
    <cellStyle name="Normal 3 4 2 2 2 2 2 5 2" xfId="14702"/>
    <cellStyle name="Normal 3 4 2 2 2 2 2 5 2 2" xfId="14703"/>
    <cellStyle name="Normal 3 4 2 2 2 2 2 5 3" xfId="14704"/>
    <cellStyle name="Normal 3 4 2 2 2 2 2 6" xfId="14705"/>
    <cellStyle name="Normal 3 4 2 2 2 2 2 6 2" xfId="14706"/>
    <cellStyle name="Normal 3 4 2 2 2 2 2 7" xfId="14707"/>
    <cellStyle name="Normal 3 4 2 2 2 2 3" xfId="14708"/>
    <cellStyle name="Normal 3 4 2 2 2 2 3 2" xfId="14709"/>
    <cellStyle name="Normal 3 4 2 2 2 2 3 2 2" xfId="14710"/>
    <cellStyle name="Normal 3 4 2 2 2 2 3 2 2 2" xfId="14711"/>
    <cellStyle name="Normal 3 4 2 2 2 2 3 2 2 2 2" xfId="14712"/>
    <cellStyle name="Normal 3 4 2 2 2 2 3 2 2 2 2 2" xfId="14713"/>
    <cellStyle name="Normal 3 4 2 2 2 2 3 2 2 2 3" xfId="14714"/>
    <cellStyle name="Normal 3 4 2 2 2 2 3 2 2 3" xfId="14715"/>
    <cellStyle name="Normal 3 4 2 2 2 2 3 2 2 3 2" xfId="14716"/>
    <cellStyle name="Normal 3 4 2 2 2 2 3 2 2 4" xfId="14717"/>
    <cellStyle name="Normal 3 4 2 2 2 2 3 2 3" xfId="14718"/>
    <cellStyle name="Normal 3 4 2 2 2 2 3 2 3 2" xfId="14719"/>
    <cellStyle name="Normal 3 4 2 2 2 2 3 2 3 2 2" xfId="14720"/>
    <cellStyle name="Normal 3 4 2 2 2 2 3 2 3 3" xfId="14721"/>
    <cellStyle name="Normal 3 4 2 2 2 2 3 2 4" xfId="14722"/>
    <cellStyle name="Normal 3 4 2 2 2 2 3 2 4 2" xfId="14723"/>
    <cellStyle name="Normal 3 4 2 2 2 2 3 2 5" xfId="14724"/>
    <cellStyle name="Normal 3 4 2 2 2 2 3 3" xfId="14725"/>
    <cellStyle name="Normal 3 4 2 2 2 2 3 3 2" xfId="14726"/>
    <cellStyle name="Normal 3 4 2 2 2 2 3 3 2 2" xfId="14727"/>
    <cellStyle name="Normal 3 4 2 2 2 2 3 3 2 2 2" xfId="14728"/>
    <cellStyle name="Normal 3 4 2 2 2 2 3 3 2 3" xfId="14729"/>
    <cellStyle name="Normal 3 4 2 2 2 2 3 3 3" xfId="14730"/>
    <cellStyle name="Normal 3 4 2 2 2 2 3 3 3 2" xfId="14731"/>
    <cellStyle name="Normal 3 4 2 2 2 2 3 3 4" xfId="14732"/>
    <cellStyle name="Normal 3 4 2 2 2 2 3 4" xfId="14733"/>
    <cellStyle name="Normal 3 4 2 2 2 2 3 4 2" xfId="14734"/>
    <cellStyle name="Normal 3 4 2 2 2 2 3 4 2 2" xfId="14735"/>
    <cellStyle name="Normal 3 4 2 2 2 2 3 4 3" xfId="14736"/>
    <cellStyle name="Normal 3 4 2 2 2 2 3 5" xfId="14737"/>
    <cellStyle name="Normal 3 4 2 2 2 2 3 5 2" xfId="14738"/>
    <cellStyle name="Normal 3 4 2 2 2 2 3 6" xfId="14739"/>
    <cellStyle name="Normal 3 4 2 2 2 2 4" xfId="14740"/>
    <cellStyle name="Normal 3 4 2 2 2 2 4 2" xfId="14741"/>
    <cellStyle name="Normal 3 4 2 2 2 2 4 2 2" xfId="14742"/>
    <cellStyle name="Normal 3 4 2 2 2 2 4 2 2 2" xfId="14743"/>
    <cellStyle name="Normal 3 4 2 2 2 2 4 2 2 2 2" xfId="14744"/>
    <cellStyle name="Normal 3 4 2 2 2 2 4 2 2 3" xfId="14745"/>
    <cellStyle name="Normal 3 4 2 2 2 2 4 2 3" xfId="14746"/>
    <cellStyle name="Normal 3 4 2 2 2 2 4 2 3 2" xfId="14747"/>
    <cellStyle name="Normal 3 4 2 2 2 2 4 2 4" xfId="14748"/>
    <cellStyle name="Normal 3 4 2 2 2 2 4 3" xfId="14749"/>
    <cellStyle name="Normal 3 4 2 2 2 2 4 3 2" xfId="14750"/>
    <cellStyle name="Normal 3 4 2 2 2 2 4 3 2 2" xfId="14751"/>
    <cellStyle name="Normal 3 4 2 2 2 2 4 3 3" xfId="14752"/>
    <cellStyle name="Normal 3 4 2 2 2 2 4 4" xfId="14753"/>
    <cellStyle name="Normal 3 4 2 2 2 2 4 4 2" xfId="14754"/>
    <cellStyle name="Normal 3 4 2 2 2 2 4 5" xfId="14755"/>
    <cellStyle name="Normal 3 4 2 2 2 2 5" xfId="14756"/>
    <cellStyle name="Normal 3 4 2 2 2 2 5 2" xfId="14757"/>
    <cellStyle name="Normal 3 4 2 2 2 2 5 2 2" xfId="14758"/>
    <cellStyle name="Normal 3 4 2 2 2 2 5 2 2 2" xfId="14759"/>
    <cellStyle name="Normal 3 4 2 2 2 2 5 2 3" xfId="14760"/>
    <cellStyle name="Normal 3 4 2 2 2 2 5 3" xfId="14761"/>
    <cellStyle name="Normal 3 4 2 2 2 2 5 3 2" xfId="14762"/>
    <cellStyle name="Normal 3 4 2 2 2 2 5 4" xfId="14763"/>
    <cellStyle name="Normal 3 4 2 2 2 2 6" xfId="14764"/>
    <cellStyle name="Normal 3 4 2 2 2 2 6 2" xfId="14765"/>
    <cellStyle name="Normal 3 4 2 2 2 2 6 2 2" xfId="14766"/>
    <cellStyle name="Normal 3 4 2 2 2 2 6 3" xfId="14767"/>
    <cellStyle name="Normal 3 4 2 2 2 2 7" xfId="14768"/>
    <cellStyle name="Normal 3 4 2 2 2 2 7 2" xfId="14769"/>
    <cellStyle name="Normal 3 4 2 2 2 2 8" xfId="14770"/>
    <cellStyle name="Normal 3 4 2 2 2 3" xfId="14771"/>
    <cellStyle name="Normal 3 4 2 2 2 3 2" xfId="14772"/>
    <cellStyle name="Normal 3 4 2 2 2 3 2 2" xfId="14773"/>
    <cellStyle name="Normal 3 4 2 2 2 3 2 2 2" xfId="14774"/>
    <cellStyle name="Normal 3 4 2 2 2 3 2 2 2 2" xfId="14775"/>
    <cellStyle name="Normal 3 4 2 2 2 3 2 2 2 2 2" xfId="14776"/>
    <cellStyle name="Normal 3 4 2 2 2 3 2 2 2 2 2 2" xfId="14777"/>
    <cellStyle name="Normal 3 4 2 2 2 3 2 2 2 2 3" xfId="14778"/>
    <cellStyle name="Normal 3 4 2 2 2 3 2 2 2 3" xfId="14779"/>
    <cellStyle name="Normal 3 4 2 2 2 3 2 2 2 3 2" xfId="14780"/>
    <cellStyle name="Normal 3 4 2 2 2 3 2 2 2 4" xfId="14781"/>
    <cellStyle name="Normal 3 4 2 2 2 3 2 2 3" xfId="14782"/>
    <cellStyle name="Normal 3 4 2 2 2 3 2 2 3 2" xfId="14783"/>
    <cellStyle name="Normal 3 4 2 2 2 3 2 2 3 2 2" xfId="14784"/>
    <cellStyle name="Normal 3 4 2 2 2 3 2 2 3 3" xfId="14785"/>
    <cellStyle name="Normal 3 4 2 2 2 3 2 2 4" xfId="14786"/>
    <cellStyle name="Normal 3 4 2 2 2 3 2 2 4 2" xfId="14787"/>
    <cellStyle name="Normal 3 4 2 2 2 3 2 2 5" xfId="14788"/>
    <cellStyle name="Normal 3 4 2 2 2 3 2 3" xfId="14789"/>
    <cellStyle name="Normal 3 4 2 2 2 3 2 3 2" xfId="14790"/>
    <cellStyle name="Normal 3 4 2 2 2 3 2 3 2 2" xfId="14791"/>
    <cellStyle name="Normal 3 4 2 2 2 3 2 3 2 2 2" xfId="14792"/>
    <cellStyle name="Normal 3 4 2 2 2 3 2 3 2 3" xfId="14793"/>
    <cellStyle name="Normal 3 4 2 2 2 3 2 3 3" xfId="14794"/>
    <cellStyle name="Normal 3 4 2 2 2 3 2 3 3 2" xfId="14795"/>
    <cellStyle name="Normal 3 4 2 2 2 3 2 3 4" xfId="14796"/>
    <cellStyle name="Normal 3 4 2 2 2 3 2 4" xfId="14797"/>
    <cellStyle name="Normal 3 4 2 2 2 3 2 4 2" xfId="14798"/>
    <cellStyle name="Normal 3 4 2 2 2 3 2 4 2 2" xfId="14799"/>
    <cellStyle name="Normal 3 4 2 2 2 3 2 4 3" xfId="14800"/>
    <cellStyle name="Normal 3 4 2 2 2 3 2 5" xfId="14801"/>
    <cellStyle name="Normal 3 4 2 2 2 3 2 5 2" xfId="14802"/>
    <cellStyle name="Normal 3 4 2 2 2 3 2 6" xfId="14803"/>
    <cellStyle name="Normal 3 4 2 2 2 3 3" xfId="14804"/>
    <cellStyle name="Normal 3 4 2 2 2 3 3 2" xfId="14805"/>
    <cellStyle name="Normal 3 4 2 2 2 3 3 2 2" xfId="14806"/>
    <cellStyle name="Normal 3 4 2 2 2 3 3 2 2 2" xfId="14807"/>
    <cellStyle name="Normal 3 4 2 2 2 3 3 2 2 2 2" xfId="14808"/>
    <cellStyle name="Normal 3 4 2 2 2 3 3 2 2 3" xfId="14809"/>
    <cellStyle name="Normal 3 4 2 2 2 3 3 2 3" xfId="14810"/>
    <cellStyle name="Normal 3 4 2 2 2 3 3 2 3 2" xfId="14811"/>
    <cellStyle name="Normal 3 4 2 2 2 3 3 2 4" xfId="14812"/>
    <cellStyle name="Normal 3 4 2 2 2 3 3 3" xfId="14813"/>
    <cellStyle name="Normal 3 4 2 2 2 3 3 3 2" xfId="14814"/>
    <cellStyle name="Normal 3 4 2 2 2 3 3 3 2 2" xfId="14815"/>
    <cellStyle name="Normal 3 4 2 2 2 3 3 3 3" xfId="14816"/>
    <cellStyle name="Normal 3 4 2 2 2 3 3 4" xfId="14817"/>
    <cellStyle name="Normal 3 4 2 2 2 3 3 4 2" xfId="14818"/>
    <cellStyle name="Normal 3 4 2 2 2 3 3 5" xfId="14819"/>
    <cellStyle name="Normal 3 4 2 2 2 3 4" xfId="14820"/>
    <cellStyle name="Normal 3 4 2 2 2 3 4 2" xfId="14821"/>
    <cellStyle name="Normal 3 4 2 2 2 3 4 2 2" xfId="14822"/>
    <cellStyle name="Normal 3 4 2 2 2 3 4 2 2 2" xfId="14823"/>
    <cellStyle name="Normal 3 4 2 2 2 3 4 2 3" xfId="14824"/>
    <cellStyle name="Normal 3 4 2 2 2 3 4 3" xfId="14825"/>
    <cellStyle name="Normal 3 4 2 2 2 3 4 3 2" xfId="14826"/>
    <cellStyle name="Normal 3 4 2 2 2 3 4 4" xfId="14827"/>
    <cellStyle name="Normal 3 4 2 2 2 3 5" xfId="14828"/>
    <cellStyle name="Normal 3 4 2 2 2 3 5 2" xfId="14829"/>
    <cellStyle name="Normal 3 4 2 2 2 3 5 2 2" xfId="14830"/>
    <cellStyle name="Normal 3 4 2 2 2 3 5 3" xfId="14831"/>
    <cellStyle name="Normal 3 4 2 2 2 3 6" xfId="14832"/>
    <cellStyle name="Normal 3 4 2 2 2 3 6 2" xfId="14833"/>
    <cellStyle name="Normal 3 4 2 2 2 3 7" xfId="14834"/>
    <cellStyle name="Normal 3 4 2 2 2 4" xfId="14835"/>
    <cellStyle name="Normal 3 4 2 2 2 4 2" xfId="14836"/>
    <cellStyle name="Normal 3 4 2 2 2 4 2 2" xfId="14837"/>
    <cellStyle name="Normal 3 4 2 2 2 4 2 2 2" xfId="14838"/>
    <cellStyle name="Normal 3 4 2 2 2 4 2 2 2 2" xfId="14839"/>
    <cellStyle name="Normal 3 4 2 2 2 4 2 2 2 2 2" xfId="14840"/>
    <cellStyle name="Normal 3 4 2 2 2 4 2 2 2 3" xfId="14841"/>
    <cellStyle name="Normal 3 4 2 2 2 4 2 2 3" xfId="14842"/>
    <cellStyle name="Normal 3 4 2 2 2 4 2 2 3 2" xfId="14843"/>
    <cellStyle name="Normal 3 4 2 2 2 4 2 2 4" xfId="14844"/>
    <cellStyle name="Normal 3 4 2 2 2 4 2 3" xfId="14845"/>
    <cellStyle name="Normal 3 4 2 2 2 4 2 3 2" xfId="14846"/>
    <cellStyle name="Normal 3 4 2 2 2 4 2 3 2 2" xfId="14847"/>
    <cellStyle name="Normal 3 4 2 2 2 4 2 3 3" xfId="14848"/>
    <cellStyle name="Normal 3 4 2 2 2 4 2 4" xfId="14849"/>
    <cellStyle name="Normal 3 4 2 2 2 4 2 4 2" xfId="14850"/>
    <cellStyle name="Normal 3 4 2 2 2 4 2 5" xfId="14851"/>
    <cellStyle name="Normal 3 4 2 2 2 4 3" xfId="14852"/>
    <cellStyle name="Normal 3 4 2 2 2 4 3 2" xfId="14853"/>
    <cellStyle name="Normal 3 4 2 2 2 4 3 2 2" xfId="14854"/>
    <cellStyle name="Normal 3 4 2 2 2 4 3 2 2 2" xfId="14855"/>
    <cellStyle name="Normal 3 4 2 2 2 4 3 2 3" xfId="14856"/>
    <cellStyle name="Normal 3 4 2 2 2 4 3 3" xfId="14857"/>
    <cellStyle name="Normal 3 4 2 2 2 4 3 3 2" xfId="14858"/>
    <cellStyle name="Normal 3 4 2 2 2 4 3 4" xfId="14859"/>
    <cellStyle name="Normal 3 4 2 2 2 4 4" xfId="14860"/>
    <cellStyle name="Normal 3 4 2 2 2 4 4 2" xfId="14861"/>
    <cellStyle name="Normal 3 4 2 2 2 4 4 2 2" xfId="14862"/>
    <cellStyle name="Normal 3 4 2 2 2 4 4 3" xfId="14863"/>
    <cellStyle name="Normal 3 4 2 2 2 4 5" xfId="14864"/>
    <cellStyle name="Normal 3 4 2 2 2 4 5 2" xfId="14865"/>
    <cellStyle name="Normal 3 4 2 2 2 4 6" xfId="14866"/>
    <cellStyle name="Normal 3 4 2 2 2 5" xfId="14867"/>
    <cellStyle name="Normal 3 4 2 2 2 5 2" xfId="14868"/>
    <cellStyle name="Normal 3 4 2 2 2 5 2 2" xfId="14869"/>
    <cellStyle name="Normal 3 4 2 2 2 5 2 2 2" xfId="14870"/>
    <cellStyle name="Normal 3 4 2 2 2 5 2 2 2 2" xfId="14871"/>
    <cellStyle name="Normal 3 4 2 2 2 5 2 2 3" xfId="14872"/>
    <cellStyle name="Normal 3 4 2 2 2 5 2 3" xfId="14873"/>
    <cellStyle name="Normal 3 4 2 2 2 5 2 3 2" xfId="14874"/>
    <cellStyle name="Normal 3 4 2 2 2 5 2 4" xfId="14875"/>
    <cellStyle name="Normal 3 4 2 2 2 5 3" xfId="14876"/>
    <cellStyle name="Normal 3 4 2 2 2 5 3 2" xfId="14877"/>
    <cellStyle name="Normal 3 4 2 2 2 5 3 2 2" xfId="14878"/>
    <cellStyle name="Normal 3 4 2 2 2 5 3 3" xfId="14879"/>
    <cellStyle name="Normal 3 4 2 2 2 5 4" xfId="14880"/>
    <cellStyle name="Normal 3 4 2 2 2 5 4 2" xfId="14881"/>
    <cellStyle name="Normal 3 4 2 2 2 5 5" xfId="14882"/>
    <cellStyle name="Normal 3 4 2 2 2 6" xfId="14883"/>
    <cellStyle name="Normal 3 4 2 2 2 6 2" xfId="14884"/>
    <cellStyle name="Normal 3 4 2 2 2 6 2 2" xfId="14885"/>
    <cellStyle name="Normal 3 4 2 2 2 6 2 2 2" xfId="14886"/>
    <cellStyle name="Normal 3 4 2 2 2 6 2 3" xfId="14887"/>
    <cellStyle name="Normal 3 4 2 2 2 6 3" xfId="14888"/>
    <cellStyle name="Normal 3 4 2 2 2 6 3 2" xfId="14889"/>
    <cellStyle name="Normal 3 4 2 2 2 6 4" xfId="14890"/>
    <cellStyle name="Normal 3 4 2 2 2 7" xfId="14891"/>
    <cellStyle name="Normal 3 4 2 2 2 7 2" xfId="14892"/>
    <cellStyle name="Normal 3 4 2 2 2 7 2 2" xfId="14893"/>
    <cellStyle name="Normal 3 4 2 2 2 7 3" xfId="14894"/>
    <cellStyle name="Normal 3 4 2 2 2 8" xfId="14895"/>
    <cellStyle name="Normal 3 4 2 2 2 8 2" xfId="14896"/>
    <cellStyle name="Normal 3 4 2 2 2 9" xfId="14897"/>
    <cellStyle name="Normal 3 4 2 2 3" xfId="14898"/>
    <cellStyle name="Normal 3 4 2 2 3 2" xfId="14899"/>
    <cellStyle name="Normal 3 4 2 2 3 2 2" xfId="14900"/>
    <cellStyle name="Normal 3 4 2 2 3 2 2 2" xfId="14901"/>
    <cellStyle name="Normal 3 4 2 2 3 2 2 2 2" xfId="14902"/>
    <cellStyle name="Normal 3 4 2 2 3 2 2 2 2 2" xfId="14903"/>
    <cellStyle name="Normal 3 4 2 2 3 2 2 2 2 2 2" xfId="14904"/>
    <cellStyle name="Normal 3 4 2 2 3 2 2 2 2 2 2 2" xfId="14905"/>
    <cellStyle name="Normal 3 4 2 2 3 2 2 2 2 2 3" xfId="14906"/>
    <cellStyle name="Normal 3 4 2 2 3 2 2 2 2 3" xfId="14907"/>
    <cellStyle name="Normal 3 4 2 2 3 2 2 2 2 3 2" xfId="14908"/>
    <cellStyle name="Normal 3 4 2 2 3 2 2 2 2 4" xfId="14909"/>
    <cellStyle name="Normal 3 4 2 2 3 2 2 2 3" xfId="14910"/>
    <cellStyle name="Normal 3 4 2 2 3 2 2 2 3 2" xfId="14911"/>
    <cellStyle name="Normal 3 4 2 2 3 2 2 2 3 2 2" xfId="14912"/>
    <cellStyle name="Normal 3 4 2 2 3 2 2 2 3 3" xfId="14913"/>
    <cellStyle name="Normal 3 4 2 2 3 2 2 2 4" xfId="14914"/>
    <cellStyle name="Normal 3 4 2 2 3 2 2 2 4 2" xfId="14915"/>
    <cellStyle name="Normal 3 4 2 2 3 2 2 2 5" xfId="14916"/>
    <cellStyle name="Normal 3 4 2 2 3 2 2 3" xfId="14917"/>
    <cellStyle name="Normal 3 4 2 2 3 2 2 3 2" xfId="14918"/>
    <cellStyle name="Normal 3 4 2 2 3 2 2 3 2 2" xfId="14919"/>
    <cellStyle name="Normal 3 4 2 2 3 2 2 3 2 2 2" xfId="14920"/>
    <cellStyle name="Normal 3 4 2 2 3 2 2 3 2 3" xfId="14921"/>
    <cellStyle name="Normal 3 4 2 2 3 2 2 3 3" xfId="14922"/>
    <cellStyle name="Normal 3 4 2 2 3 2 2 3 3 2" xfId="14923"/>
    <cellStyle name="Normal 3 4 2 2 3 2 2 3 4" xfId="14924"/>
    <cellStyle name="Normal 3 4 2 2 3 2 2 4" xfId="14925"/>
    <cellStyle name="Normal 3 4 2 2 3 2 2 4 2" xfId="14926"/>
    <cellStyle name="Normal 3 4 2 2 3 2 2 4 2 2" xfId="14927"/>
    <cellStyle name="Normal 3 4 2 2 3 2 2 4 3" xfId="14928"/>
    <cellStyle name="Normal 3 4 2 2 3 2 2 5" xfId="14929"/>
    <cellStyle name="Normal 3 4 2 2 3 2 2 5 2" xfId="14930"/>
    <cellStyle name="Normal 3 4 2 2 3 2 2 6" xfId="14931"/>
    <cellStyle name="Normal 3 4 2 2 3 2 3" xfId="14932"/>
    <cellStyle name="Normal 3 4 2 2 3 2 3 2" xfId="14933"/>
    <cellStyle name="Normal 3 4 2 2 3 2 3 2 2" xfId="14934"/>
    <cellStyle name="Normal 3 4 2 2 3 2 3 2 2 2" xfId="14935"/>
    <cellStyle name="Normal 3 4 2 2 3 2 3 2 2 2 2" xfId="14936"/>
    <cellStyle name="Normal 3 4 2 2 3 2 3 2 2 3" xfId="14937"/>
    <cellStyle name="Normal 3 4 2 2 3 2 3 2 3" xfId="14938"/>
    <cellStyle name="Normal 3 4 2 2 3 2 3 2 3 2" xfId="14939"/>
    <cellStyle name="Normal 3 4 2 2 3 2 3 2 4" xfId="14940"/>
    <cellStyle name="Normal 3 4 2 2 3 2 3 3" xfId="14941"/>
    <cellStyle name="Normal 3 4 2 2 3 2 3 3 2" xfId="14942"/>
    <cellStyle name="Normal 3 4 2 2 3 2 3 3 2 2" xfId="14943"/>
    <cellStyle name="Normal 3 4 2 2 3 2 3 3 3" xfId="14944"/>
    <cellStyle name="Normal 3 4 2 2 3 2 3 4" xfId="14945"/>
    <cellStyle name="Normal 3 4 2 2 3 2 3 4 2" xfId="14946"/>
    <cellStyle name="Normal 3 4 2 2 3 2 3 5" xfId="14947"/>
    <cellStyle name="Normal 3 4 2 2 3 2 4" xfId="14948"/>
    <cellStyle name="Normal 3 4 2 2 3 2 4 2" xfId="14949"/>
    <cellStyle name="Normal 3 4 2 2 3 2 4 2 2" xfId="14950"/>
    <cellStyle name="Normal 3 4 2 2 3 2 4 2 2 2" xfId="14951"/>
    <cellStyle name="Normal 3 4 2 2 3 2 4 2 3" xfId="14952"/>
    <cellStyle name="Normal 3 4 2 2 3 2 4 3" xfId="14953"/>
    <cellStyle name="Normal 3 4 2 2 3 2 4 3 2" xfId="14954"/>
    <cellStyle name="Normal 3 4 2 2 3 2 4 4" xfId="14955"/>
    <cellStyle name="Normal 3 4 2 2 3 2 5" xfId="14956"/>
    <cellStyle name="Normal 3 4 2 2 3 2 5 2" xfId="14957"/>
    <cellStyle name="Normal 3 4 2 2 3 2 5 2 2" xfId="14958"/>
    <cellStyle name="Normal 3 4 2 2 3 2 5 3" xfId="14959"/>
    <cellStyle name="Normal 3 4 2 2 3 2 6" xfId="14960"/>
    <cellStyle name="Normal 3 4 2 2 3 2 6 2" xfId="14961"/>
    <cellStyle name="Normal 3 4 2 2 3 2 7" xfId="14962"/>
    <cellStyle name="Normal 3 4 2 2 3 3" xfId="14963"/>
    <cellStyle name="Normal 3 4 2 2 3 3 2" xfId="14964"/>
    <cellStyle name="Normal 3 4 2 2 3 3 2 2" xfId="14965"/>
    <cellStyle name="Normal 3 4 2 2 3 3 2 2 2" xfId="14966"/>
    <cellStyle name="Normal 3 4 2 2 3 3 2 2 2 2" xfId="14967"/>
    <cellStyle name="Normal 3 4 2 2 3 3 2 2 2 2 2" xfId="14968"/>
    <cellStyle name="Normal 3 4 2 2 3 3 2 2 2 3" xfId="14969"/>
    <cellStyle name="Normal 3 4 2 2 3 3 2 2 3" xfId="14970"/>
    <cellStyle name="Normal 3 4 2 2 3 3 2 2 3 2" xfId="14971"/>
    <cellStyle name="Normal 3 4 2 2 3 3 2 2 4" xfId="14972"/>
    <cellStyle name="Normal 3 4 2 2 3 3 2 3" xfId="14973"/>
    <cellStyle name="Normal 3 4 2 2 3 3 2 3 2" xfId="14974"/>
    <cellStyle name="Normal 3 4 2 2 3 3 2 3 2 2" xfId="14975"/>
    <cellStyle name="Normal 3 4 2 2 3 3 2 3 3" xfId="14976"/>
    <cellStyle name="Normal 3 4 2 2 3 3 2 4" xfId="14977"/>
    <cellStyle name="Normal 3 4 2 2 3 3 2 4 2" xfId="14978"/>
    <cellStyle name="Normal 3 4 2 2 3 3 2 5" xfId="14979"/>
    <cellStyle name="Normal 3 4 2 2 3 3 3" xfId="14980"/>
    <cellStyle name="Normal 3 4 2 2 3 3 3 2" xfId="14981"/>
    <cellStyle name="Normal 3 4 2 2 3 3 3 2 2" xfId="14982"/>
    <cellStyle name="Normal 3 4 2 2 3 3 3 2 2 2" xfId="14983"/>
    <cellStyle name="Normal 3 4 2 2 3 3 3 2 3" xfId="14984"/>
    <cellStyle name="Normal 3 4 2 2 3 3 3 3" xfId="14985"/>
    <cellStyle name="Normal 3 4 2 2 3 3 3 3 2" xfId="14986"/>
    <cellStyle name="Normal 3 4 2 2 3 3 3 4" xfId="14987"/>
    <cellStyle name="Normal 3 4 2 2 3 3 4" xfId="14988"/>
    <cellStyle name="Normal 3 4 2 2 3 3 4 2" xfId="14989"/>
    <cellStyle name="Normal 3 4 2 2 3 3 4 2 2" xfId="14990"/>
    <cellStyle name="Normal 3 4 2 2 3 3 4 3" xfId="14991"/>
    <cellStyle name="Normal 3 4 2 2 3 3 5" xfId="14992"/>
    <cellStyle name="Normal 3 4 2 2 3 3 5 2" xfId="14993"/>
    <cellStyle name="Normal 3 4 2 2 3 3 6" xfId="14994"/>
    <cellStyle name="Normal 3 4 2 2 3 4" xfId="14995"/>
    <cellStyle name="Normal 3 4 2 2 3 4 2" xfId="14996"/>
    <cellStyle name="Normal 3 4 2 2 3 4 2 2" xfId="14997"/>
    <cellStyle name="Normal 3 4 2 2 3 4 2 2 2" xfId="14998"/>
    <cellStyle name="Normal 3 4 2 2 3 4 2 2 2 2" xfId="14999"/>
    <cellStyle name="Normal 3 4 2 2 3 4 2 2 3" xfId="15000"/>
    <cellStyle name="Normal 3 4 2 2 3 4 2 3" xfId="15001"/>
    <cellStyle name="Normal 3 4 2 2 3 4 2 3 2" xfId="15002"/>
    <cellStyle name="Normal 3 4 2 2 3 4 2 4" xfId="15003"/>
    <cellStyle name="Normal 3 4 2 2 3 4 3" xfId="15004"/>
    <cellStyle name="Normal 3 4 2 2 3 4 3 2" xfId="15005"/>
    <cellStyle name="Normal 3 4 2 2 3 4 3 2 2" xfId="15006"/>
    <cellStyle name="Normal 3 4 2 2 3 4 3 3" xfId="15007"/>
    <cellStyle name="Normal 3 4 2 2 3 4 4" xfId="15008"/>
    <cellStyle name="Normal 3 4 2 2 3 4 4 2" xfId="15009"/>
    <cellStyle name="Normal 3 4 2 2 3 4 5" xfId="15010"/>
    <cellStyle name="Normal 3 4 2 2 3 5" xfId="15011"/>
    <cellStyle name="Normal 3 4 2 2 3 5 2" xfId="15012"/>
    <cellStyle name="Normal 3 4 2 2 3 5 2 2" xfId="15013"/>
    <cellStyle name="Normal 3 4 2 2 3 5 2 2 2" xfId="15014"/>
    <cellStyle name="Normal 3 4 2 2 3 5 2 3" xfId="15015"/>
    <cellStyle name="Normal 3 4 2 2 3 5 3" xfId="15016"/>
    <cellStyle name="Normal 3 4 2 2 3 5 3 2" xfId="15017"/>
    <cellStyle name="Normal 3 4 2 2 3 5 4" xfId="15018"/>
    <cellStyle name="Normal 3 4 2 2 3 6" xfId="15019"/>
    <cellStyle name="Normal 3 4 2 2 3 6 2" xfId="15020"/>
    <cellStyle name="Normal 3 4 2 2 3 6 2 2" xfId="15021"/>
    <cellStyle name="Normal 3 4 2 2 3 6 3" xfId="15022"/>
    <cellStyle name="Normal 3 4 2 2 3 7" xfId="15023"/>
    <cellStyle name="Normal 3 4 2 2 3 7 2" xfId="15024"/>
    <cellStyle name="Normal 3 4 2 2 3 8" xfId="15025"/>
    <cellStyle name="Normal 3 4 2 2 4" xfId="15026"/>
    <cellStyle name="Normal 3 4 2 2 4 2" xfId="15027"/>
    <cellStyle name="Normal 3 4 2 2 4 2 2" xfId="15028"/>
    <cellStyle name="Normal 3 4 2 2 4 2 2 2" xfId="15029"/>
    <cellStyle name="Normal 3 4 2 2 4 2 2 2 2" xfId="15030"/>
    <cellStyle name="Normal 3 4 2 2 4 2 2 2 2 2" xfId="15031"/>
    <cellStyle name="Normal 3 4 2 2 4 2 2 2 2 2 2" xfId="15032"/>
    <cellStyle name="Normal 3 4 2 2 4 2 2 2 2 3" xfId="15033"/>
    <cellStyle name="Normal 3 4 2 2 4 2 2 2 3" xfId="15034"/>
    <cellStyle name="Normal 3 4 2 2 4 2 2 2 3 2" xfId="15035"/>
    <cellStyle name="Normal 3 4 2 2 4 2 2 2 4" xfId="15036"/>
    <cellStyle name="Normal 3 4 2 2 4 2 2 3" xfId="15037"/>
    <cellStyle name="Normal 3 4 2 2 4 2 2 3 2" xfId="15038"/>
    <cellStyle name="Normal 3 4 2 2 4 2 2 3 2 2" xfId="15039"/>
    <cellStyle name="Normal 3 4 2 2 4 2 2 3 3" xfId="15040"/>
    <cellStyle name="Normal 3 4 2 2 4 2 2 4" xfId="15041"/>
    <cellStyle name="Normal 3 4 2 2 4 2 2 4 2" xfId="15042"/>
    <cellStyle name="Normal 3 4 2 2 4 2 2 5" xfId="15043"/>
    <cellStyle name="Normal 3 4 2 2 4 2 3" xfId="15044"/>
    <cellStyle name="Normal 3 4 2 2 4 2 3 2" xfId="15045"/>
    <cellStyle name="Normal 3 4 2 2 4 2 3 2 2" xfId="15046"/>
    <cellStyle name="Normal 3 4 2 2 4 2 3 2 2 2" xfId="15047"/>
    <cellStyle name="Normal 3 4 2 2 4 2 3 2 3" xfId="15048"/>
    <cellStyle name="Normal 3 4 2 2 4 2 3 3" xfId="15049"/>
    <cellStyle name="Normal 3 4 2 2 4 2 3 3 2" xfId="15050"/>
    <cellStyle name="Normal 3 4 2 2 4 2 3 4" xfId="15051"/>
    <cellStyle name="Normal 3 4 2 2 4 2 4" xfId="15052"/>
    <cellStyle name="Normal 3 4 2 2 4 2 4 2" xfId="15053"/>
    <cellStyle name="Normal 3 4 2 2 4 2 4 2 2" xfId="15054"/>
    <cellStyle name="Normal 3 4 2 2 4 2 4 3" xfId="15055"/>
    <cellStyle name="Normal 3 4 2 2 4 2 5" xfId="15056"/>
    <cellStyle name="Normal 3 4 2 2 4 2 5 2" xfId="15057"/>
    <cellStyle name="Normal 3 4 2 2 4 2 6" xfId="15058"/>
    <cellStyle name="Normal 3 4 2 2 4 3" xfId="15059"/>
    <cellStyle name="Normal 3 4 2 2 4 3 2" xfId="15060"/>
    <cellStyle name="Normal 3 4 2 2 4 3 2 2" xfId="15061"/>
    <cellStyle name="Normal 3 4 2 2 4 3 2 2 2" xfId="15062"/>
    <cellStyle name="Normal 3 4 2 2 4 3 2 2 2 2" xfId="15063"/>
    <cellStyle name="Normal 3 4 2 2 4 3 2 2 3" xfId="15064"/>
    <cellStyle name="Normal 3 4 2 2 4 3 2 3" xfId="15065"/>
    <cellStyle name="Normal 3 4 2 2 4 3 2 3 2" xfId="15066"/>
    <cellStyle name="Normal 3 4 2 2 4 3 2 4" xfId="15067"/>
    <cellStyle name="Normal 3 4 2 2 4 3 3" xfId="15068"/>
    <cellStyle name="Normal 3 4 2 2 4 3 3 2" xfId="15069"/>
    <cellStyle name="Normal 3 4 2 2 4 3 3 2 2" xfId="15070"/>
    <cellStyle name="Normal 3 4 2 2 4 3 3 3" xfId="15071"/>
    <cellStyle name="Normal 3 4 2 2 4 3 4" xfId="15072"/>
    <cellStyle name="Normal 3 4 2 2 4 3 4 2" xfId="15073"/>
    <cellStyle name="Normal 3 4 2 2 4 3 5" xfId="15074"/>
    <cellStyle name="Normal 3 4 2 2 4 4" xfId="15075"/>
    <cellStyle name="Normal 3 4 2 2 4 4 2" xfId="15076"/>
    <cellStyle name="Normal 3 4 2 2 4 4 2 2" xfId="15077"/>
    <cellStyle name="Normal 3 4 2 2 4 4 2 2 2" xfId="15078"/>
    <cellStyle name="Normal 3 4 2 2 4 4 2 3" xfId="15079"/>
    <cellStyle name="Normal 3 4 2 2 4 4 3" xfId="15080"/>
    <cellStyle name="Normal 3 4 2 2 4 4 3 2" xfId="15081"/>
    <cellStyle name="Normal 3 4 2 2 4 4 4" xfId="15082"/>
    <cellStyle name="Normal 3 4 2 2 4 5" xfId="15083"/>
    <cellStyle name="Normal 3 4 2 2 4 5 2" xfId="15084"/>
    <cellStyle name="Normal 3 4 2 2 4 5 2 2" xfId="15085"/>
    <cellStyle name="Normal 3 4 2 2 4 5 3" xfId="15086"/>
    <cellStyle name="Normal 3 4 2 2 4 6" xfId="15087"/>
    <cellStyle name="Normal 3 4 2 2 4 6 2" xfId="15088"/>
    <cellStyle name="Normal 3 4 2 2 4 7" xfId="15089"/>
    <cellStyle name="Normal 3 4 2 2 5" xfId="15090"/>
    <cellStyle name="Normal 3 4 2 2 5 2" xfId="15091"/>
    <cellStyle name="Normal 3 4 2 2 5 2 2" xfId="15092"/>
    <cellStyle name="Normal 3 4 2 2 5 2 2 2" xfId="15093"/>
    <cellStyle name="Normal 3 4 2 2 5 2 2 2 2" xfId="15094"/>
    <cellStyle name="Normal 3 4 2 2 5 2 2 2 2 2" xfId="15095"/>
    <cellStyle name="Normal 3 4 2 2 5 2 2 2 3" xfId="15096"/>
    <cellStyle name="Normal 3 4 2 2 5 2 2 3" xfId="15097"/>
    <cellStyle name="Normal 3 4 2 2 5 2 2 3 2" xfId="15098"/>
    <cellStyle name="Normal 3 4 2 2 5 2 2 4" xfId="15099"/>
    <cellStyle name="Normal 3 4 2 2 5 2 3" xfId="15100"/>
    <cellStyle name="Normal 3 4 2 2 5 2 3 2" xfId="15101"/>
    <cellStyle name="Normal 3 4 2 2 5 2 3 2 2" xfId="15102"/>
    <cellStyle name="Normal 3 4 2 2 5 2 3 3" xfId="15103"/>
    <cellStyle name="Normal 3 4 2 2 5 2 4" xfId="15104"/>
    <cellStyle name="Normal 3 4 2 2 5 2 4 2" xfId="15105"/>
    <cellStyle name="Normal 3 4 2 2 5 2 5" xfId="15106"/>
    <cellStyle name="Normal 3 4 2 2 5 3" xfId="15107"/>
    <cellStyle name="Normal 3 4 2 2 5 3 2" xfId="15108"/>
    <cellStyle name="Normal 3 4 2 2 5 3 2 2" xfId="15109"/>
    <cellStyle name="Normal 3 4 2 2 5 3 2 2 2" xfId="15110"/>
    <cellStyle name="Normal 3 4 2 2 5 3 2 3" xfId="15111"/>
    <cellStyle name="Normal 3 4 2 2 5 3 3" xfId="15112"/>
    <cellStyle name="Normal 3 4 2 2 5 3 3 2" xfId="15113"/>
    <cellStyle name="Normal 3 4 2 2 5 3 4" xfId="15114"/>
    <cellStyle name="Normal 3 4 2 2 5 4" xfId="15115"/>
    <cellStyle name="Normal 3 4 2 2 5 4 2" xfId="15116"/>
    <cellStyle name="Normal 3 4 2 2 5 4 2 2" xfId="15117"/>
    <cellStyle name="Normal 3 4 2 2 5 4 3" xfId="15118"/>
    <cellStyle name="Normal 3 4 2 2 5 5" xfId="15119"/>
    <cellStyle name="Normal 3 4 2 2 5 5 2" xfId="15120"/>
    <cellStyle name="Normal 3 4 2 2 5 6" xfId="15121"/>
    <cellStyle name="Normal 3 4 2 2 6" xfId="15122"/>
    <cellStyle name="Normal 3 4 2 2 6 2" xfId="15123"/>
    <cellStyle name="Normal 3 4 2 2 6 2 2" xfId="15124"/>
    <cellStyle name="Normal 3 4 2 2 6 2 2 2" xfId="15125"/>
    <cellStyle name="Normal 3 4 2 2 6 2 2 2 2" xfId="15126"/>
    <cellStyle name="Normal 3 4 2 2 6 2 2 3" xfId="15127"/>
    <cellStyle name="Normal 3 4 2 2 6 2 3" xfId="15128"/>
    <cellStyle name="Normal 3 4 2 2 6 2 3 2" xfId="15129"/>
    <cellStyle name="Normal 3 4 2 2 6 2 4" xfId="15130"/>
    <cellStyle name="Normal 3 4 2 2 6 3" xfId="15131"/>
    <cellStyle name="Normal 3 4 2 2 6 3 2" xfId="15132"/>
    <cellStyle name="Normal 3 4 2 2 6 3 2 2" xfId="15133"/>
    <cellStyle name="Normal 3 4 2 2 6 3 3" xfId="15134"/>
    <cellStyle name="Normal 3 4 2 2 6 4" xfId="15135"/>
    <cellStyle name="Normal 3 4 2 2 6 4 2" xfId="15136"/>
    <cellStyle name="Normal 3 4 2 2 6 5" xfId="15137"/>
    <cellStyle name="Normal 3 4 2 2 7" xfId="15138"/>
    <cellStyle name="Normal 3 4 2 2 7 2" xfId="15139"/>
    <cellStyle name="Normal 3 4 2 2 7 2 2" xfId="15140"/>
    <cellStyle name="Normal 3 4 2 2 7 2 2 2" xfId="15141"/>
    <cellStyle name="Normal 3 4 2 2 7 2 3" xfId="15142"/>
    <cellStyle name="Normal 3 4 2 2 7 3" xfId="15143"/>
    <cellStyle name="Normal 3 4 2 2 7 3 2" xfId="15144"/>
    <cellStyle name="Normal 3 4 2 2 7 4" xfId="15145"/>
    <cellStyle name="Normal 3 4 2 2 8" xfId="15146"/>
    <cellStyle name="Normal 3 4 2 2 8 2" xfId="15147"/>
    <cellStyle name="Normal 3 4 2 2 8 2 2" xfId="15148"/>
    <cellStyle name="Normal 3 4 2 2 8 3" xfId="15149"/>
    <cellStyle name="Normal 3 4 2 2 9" xfId="15150"/>
    <cellStyle name="Normal 3 4 2 2 9 2" xfId="15151"/>
    <cellStyle name="Normal 3 4 2 3" xfId="15152"/>
    <cellStyle name="Normal 3 4 2 3 2" xfId="15153"/>
    <cellStyle name="Normal 3 4 2 3 2 2" xfId="15154"/>
    <cellStyle name="Normal 3 4 2 3 2 2 2" xfId="15155"/>
    <cellStyle name="Normal 3 4 2 3 2 2 2 2" xfId="15156"/>
    <cellStyle name="Normal 3 4 2 3 2 2 2 2 2" xfId="15157"/>
    <cellStyle name="Normal 3 4 2 3 2 2 2 2 2 2" xfId="15158"/>
    <cellStyle name="Normal 3 4 2 3 2 2 2 2 2 2 2" xfId="15159"/>
    <cellStyle name="Normal 3 4 2 3 2 2 2 2 2 2 2 2" xfId="15160"/>
    <cellStyle name="Normal 3 4 2 3 2 2 2 2 2 2 3" xfId="15161"/>
    <cellStyle name="Normal 3 4 2 3 2 2 2 2 2 3" xfId="15162"/>
    <cellStyle name="Normal 3 4 2 3 2 2 2 2 2 3 2" xfId="15163"/>
    <cellStyle name="Normal 3 4 2 3 2 2 2 2 2 4" xfId="15164"/>
    <cellStyle name="Normal 3 4 2 3 2 2 2 2 3" xfId="15165"/>
    <cellStyle name="Normal 3 4 2 3 2 2 2 2 3 2" xfId="15166"/>
    <cellStyle name="Normal 3 4 2 3 2 2 2 2 3 2 2" xfId="15167"/>
    <cellStyle name="Normal 3 4 2 3 2 2 2 2 3 3" xfId="15168"/>
    <cellStyle name="Normal 3 4 2 3 2 2 2 2 4" xfId="15169"/>
    <cellStyle name="Normal 3 4 2 3 2 2 2 2 4 2" xfId="15170"/>
    <cellStyle name="Normal 3 4 2 3 2 2 2 2 5" xfId="15171"/>
    <cellStyle name="Normal 3 4 2 3 2 2 2 3" xfId="15172"/>
    <cellStyle name="Normal 3 4 2 3 2 2 2 3 2" xfId="15173"/>
    <cellStyle name="Normal 3 4 2 3 2 2 2 3 2 2" xfId="15174"/>
    <cellStyle name="Normal 3 4 2 3 2 2 2 3 2 2 2" xfId="15175"/>
    <cellStyle name="Normal 3 4 2 3 2 2 2 3 2 3" xfId="15176"/>
    <cellStyle name="Normal 3 4 2 3 2 2 2 3 3" xfId="15177"/>
    <cellStyle name="Normal 3 4 2 3 2 2 2 3 3 2" xfId="15178"/>
    <cellStyle name="Normal 3 4 2 3 2 2 2 3 4" xfId="15179"/>
    <cellStyle name="Normal 3 4 2 3 2 2 2 4" xfId="15180"/>
    <cellStyle name="Normal 3 4 2 3 2 2 2 4 2" xfId="15181"/>
    <cellStyle name="Normal 3 4 2 3 2 2 2 4 2 2" xfId="15182"/>
    <cellStyle name="Normal 3 4 2 3 2 2 2 4 3" xfId="15183"/>
    <cellStyle name="Normal 3 4 2 3 2 2 2 5" xfId="15184"/>
    <cellStyle name="Normal 3 4 2 3 2 2 2 5 2" xfId="15185"/>
    <cellStyle name="Normal 3 4 2 3 2 2 2 6" xfId="15186"/>
    <cellStyle name="Normal 3 4 2 3 2 2 3" xfId="15187"/>
    <cellStyle name="Normal 3 4 2 3 2 2 3 2" xfId="15188"/>
    <cellStyle name="Normal 3 4 2 3 2 2 3 2 2" xfId="15189"/>
    <cellStyle name="Normal 3 4 2 3 2 2 3 2 2 2" xfId="15190"/>
    <cellStyle name="Normal 3 4 2 3 2 2 3 2 2 2 2" xfId="15191"/>
    <cellStyle name="Normal 3 4 2 3 2 2 3 2 2 3" xfId="15192"/>
    <cellStyle name="Normal 3 4 2 3 2 2 3 2 3" xfId="15193"/>
    <cellStyle name="Normal 3 4 2 3 2 2 3 2 3 2" xfId="15194"/>
    <cellStyle name="Normal 3 4 2 3 2 2 3 2 4" xfId="15195"/>
    <cellStyle name="Normal 3 4 2 3 2 2 3 3" xfId="15196"/>
    <cellStyle name="Normal 3 4 2 3 2 2 3 3 2" xfId="15197"/>
    <cellStyle name="Normal 3 4 2 3 2 2 3 3 2 2" xfId="15198"/>
    <cellStyle name="Normal 3 4 2 3 2 2 3 3 3" xfId="15199"/>
    <cellStyle name="Normal 3 4 2 3 2 2 3 4" xfId="15200"/>
    <cellStyle name="Normal 3 4 2 3 2 2 3 4 2" xfId="15201"/>
    <cellStyle name="Normal 3 4 2 3 2 2 3 5" xfId="15202"/>
    <cellStyle name="Normal 3 4 2 3 2 2 4" xfId="15203"/>
    <cellStyle name="Normal 3 4 2 3 2 2 4 2" xfId="15204"/>
    <cellStyle name="Normal 3 4 2 3 2 2 4 2 2" xfId="15205"/>
    <cellStyle name="Normal 3 4 2 3 2 2 4 2 2 2" xfId="15206"/>
    <cellStyle name="Normal 3 4 2 3 2 2 4 2 3" xfId="15207"/>
    <cellStyle name="Normal 3 4 2 3 2 2 4 3" xfId="15208"/>
    <cellStyle name="Normal 3 4 2 3 2 2 4 3 2" xfId="15209"/>
    <cellStyle name="Normal 3 4 2 3 2 2 4 4" xfId="15210"/>
    <cellStyle name="Normal 3 4 2 3 2 2 5" xfId="15211"/>
    <cellStyle name="Normal 3 4 2 3 2 2 5 2" xfId="15212"/>
    <cellStyle name="Normal 3 4 2 3 2 2 5 2 2" xfId="15213"/>
    <cellStyle name="Normal 3 4 2 3 2 2 5 3" xfId="15214"/>
    <cellStyle name="Normal 3 4 2 3 2 2 6" xfId="15215"/>
    <cellStyle name="Normal 3 4 2 3 2 2 6 2" xfId="15216"/>
    <cellStyle name="Normal 3 4 2 3 2 2 7" xfId="15217"/>
    <cellStyle name="Normal 3 4 2 3 2 3" xfId="15218"/>
    <cellStyle name="Normal 3 4 2 3 2 3 2" xfId="15219"/>
    <cellStyle name="Normal 3 4 2 3 2 3 2 2" xfId="15220"/>
    <cellStyle name="Normal 3 4 2 3 2 3 2 2 2" xfId="15221"/>
    <cellStyle name="Normal 3 4 2 3 2 3 2 2 2 2" xfId="15222"/>
    <cellStyle name="Normal 3 4 2 3 2 3 2 2 2 2 2" xfId="15223"/>
    <cellStyle name="Normal 3 4 2 3 2 3 2 2 2 3" xfId="15224"/>
    <cellStyle name="Normal 3 4 2 3 2 3 2 2 3" xfId="15225"/>
    <cellStyle name="Normal 3 4 2 3 2 3 2 2 3 2" xfId="15226"/>
    <cellStyle name="Normal 3 4 2 3 2 3 2 2 4" xfId="15227"/>
    <cellStyle name="Normal 3 4 2 3 2 3 2 3" xfId="15228"/>
    <cellStyle name="Normal 3 4 2 3 2 3 2 3 2" xfId="15229"/>
    <cellStyle name="Normal 3 4 2 3 2 3 2 3 2 2" xfId="15230"/>
    <cellStyle name="Normal 3 4 2 3 2 3 2 3 3" xfId="15231"/>
    <cellStyle name="Normal 3 4 2 3 2 3 2 4" xfId="15232"/>
    <cellStyle name="Normal 3 4 2 3 2 3 2 4 2" xfId="15233"/>
    <cellStyle name="Normal 3 4 2 3 2 3 2 5" xfId="15234"/>
    <cellStyle name="Normal 3 4 2 3 2 3 3" xfId="15235"/>
    <cellStyle name="Normal 3 4 2 3 2 3 3 2" xfId="15236"/>
    <cellStyle name="Normal 3 4 2 3 2 3 3 2 2" xfId="15237"/>
    <cellStyle name="Normal 3 4 2 3 2 3 3 2 2 2" xfId="15238"/>
    <cellStyle name="Normal 3 4 2 3 2 3 3 2 3" xfId="15239"/>
    <cellStyle name="Normal 3 4 2 3 2 3 3 3" xfId="15240"/>
    <cellStyle name="Normal 3 4 2 3 2 3 3 3 2" xfId="15241"/>
    <cellStyle name="Normal 3 4 2 3 2 3 3 4" xfId="15242"/>
    <cellStyle name="Normal 3 4 2 3 2 3 4" xfId="15243"/>
    <cellStyle name="Normal 3 4 2 3 2 3 4 2" xfId="15244"/>
    <cellStyle name="Normal 3 4 2 3 2 3 4 2 2" xfId="15245"/>
    <cellStyle name="Normal 3 4 2 3 2 3 4 3" xfId="15246"/>
    <cellStyle name="Normal 3 4 2 3 2 3 5" xfId="15247"/>
    <cellStyle name="Normal 3 4 2 3 2 3 5 2" xfId="15248"/>
    <cellStyle name="Normal 3 4 2 3 2 3 6" xfId="15249"/>
    <cellStyle name="Normal 3 4 2 3 2 4" xfId="15250"/>
    <cellStyle name="Normal 3 4 2 3 2 4 2" xfId="15251"/>
    <cellStyle name="Normal 3 4 2 3 2 4 2 2" xfId="15252"/>
    <cellStyle name="Normal 3 4 2 3 2 4 2 2 2" xfId="15253"/>
    <cellStyle name="Normal 3 4 2 3 2 4 2 2 2 2" xfId="15254"/>
    <cellStyle name="Normal 3 4 2 3 2 4 2 2 3" xfId="15255"/>
    <cellStyle name="Normal 3 4 2 3 2 4 2 3" xfId="15256"/>
    <cellStyle name="Normal 3 4 2 3 2 4 2 3 2" xfId="15257"/>
    <cellStyle name="Normal 3 4 2 3 2 4 2 4" xfId="15258"/>
    <cellStyle name="Normal 3 4 2 3 2 4 3" xfId="15259"/>
    <cellStyle name="Normal 3 4 2 3 2 4 3 2" xfId="15260"/>
    <cellStyle name="Normal 3 4 2 3 2 4 3 2 2" xfId="15261"/>
    <cellStyle name="Normal 3 4 2 3 2 4 3 3" xfId="15262"/>
    <cellStyle name="Normal 3 4 2 3 2 4 4" xfId="15263"/>
    <cellStyle name="Normal 3 4 2 3 2 4 4 2" xfId="15264"/>
    <cellStyle name="Normal 3 4 2 3 2 4 5" xfId="15265"/>
    <cellStyle name="Normal 3 4 2 3 2 5" xfId="15266"/>
    <cellStyle name="Normal 3 4 2 3 2 5 2" xfId="15267"/>
    <cellStyle name="Normal 3 4 2 3 2 5 2 2" xfId="15268"/>
    <cellStyle name="Normal 3 4 2 3 2 5 2 2 2" xfId="15269"/>
    <cellStyle name="Normal 3 4 2 3 2 5 2 3" xfId="15270"/>
    <cellStyle name="Normal 3 4 2 3 2 5 3" xfId="15271"/>
    <cellStyle name="Normal 3 4 2 3 2 5 3 2" xfId="15272"/>
    <cellStyle name="Normal 3 4 2 3 2 5 4" xfId="15273"/>
    <cellStyle name="Normal 3 4 2 3 2 6" xfId="15274"/>
    <cellStyle name="Normal 3 4 2 3 2 6 2" xfId="15275"/>
    <cellStyle name="Normal 3 4 2 3 2 6 2 2" xfId="15276"/>
    <cellStyle name="Normal 3 4 2 3 2 6 3" xfId="15277"/>
    <cellStyle name="Normal 3 4 2 3 2 7" xfId="15278"/>
    <cellStyle name="Normal 3 4 2 3 2 7 2" xfId="15279"/>
    <cellStyle name="Normal 3 4 2 3 2 8" xfId="15280"/>
    <cellStyle name="Normal 3 4 2 3 3" xfId="15281"/>
    <cellStyle name="Normal 3 4 2 3 3 2" xfId="15282"/>
    <cellStyle name="Normal 3 4 2 3 3 2 2" xfId="15283"/>
    <cellStyle name="Normal 3 4 2 3 3 2 2 2" xfId="15284"/>
    <cellStyle name="Normal 3 4 2 3 3 2 2 2 2" xfId="15285"/>
    <cellStyle name="Normal 3 4 2 3 3 2 2 2 2 2" xfId="15286"/>
    <cellStyle name="Normal 3 4 2 3 3 2 2 2 2 2 2" xfId="15287"/>
    <cellStyle name="Normal 3 4 2 3 3 2 2 2 2 3" xfId="15288"/>
    <cellStyle name="Normal 3 4 2 3 3 2 2 2 3" xfId="15289"/>
    <cellStyle name="Normal 3 4 2 3 3 2 2 2 3 2" xfId="15290"/>
    <cellStyle name="Normal 3 4 2 3 3 2 2 2 4" xfId="15291"/>
    <cellStyle name="Normal 3 4 2 3 3 2 2 3" xfId="15292"/>
    <cellStyle name="Normal 3 4 2 3 3 2 2 3 2" xfId="15293"/>
    <cellStyle name="Normal 3 4 2 3 3 2 2 3 2 2" xfId="15294"/>
    <cellStyle name="Normal 3 4 2 3 3 2 2 3 3" xfId="15295"/>
    <cellStyle name="Normal 3 4 2 3 3 2 2 4" xfId="15296"/>
    <cellStyle name="Normal 3 4 2 3 3 2 2 4 2" xfId="15297"/>
    <cellStyle name="Normal 3 4 2 3 3 2 2 5" xfId="15298"/>
    <cellStyle name="Normal 3 4 2 3 3 2 3" xfId="15299"/>
    <cellStyle name="Normal 3 4 2 3 3 2 3 2" xfId="15300"/>
    <cellStyle name="Normal 3 4 2 3 3 2 3 2 2" xfId="15301"/>
    <cellStyle name="Normal 3 4 2 3 3 2 3 2 2 2" xfId="15302"/>
    <cellStyle name="Normal 3 4 2 3 3 2 3 2 3" xfId="15303"/>
    <cellStyle name="Normal 3 4 2 3 3 2 3 3" xfId="15304"/>
    <cellStyle name="Normal 3 4 2 3 3 2 3 3 2" xfId="15305"/>
    <cellStyle name="Normal 3 4 2 3 3 2 3 4" xfId="15306"/>
    <cellStyle name="Normal 3 4 2 3 3 2 4" xfId="15307"/>
    <cellStyle name="Normal 3 4 2 3 3 2 4 2" xfId="15308"/>
    <cellStyle name="Normal 3 4 2 3 3 2 4 2 2" xfId="15309"/>
    <cellStyle name="Normal 3 4 2 3 3 2 4 3" xfId="15310"/>
    <cellStyle name="Normal 3 4 2 3 3 2 5" xfId="15311"/>
    <cellStyle name="Normal 3 4 2 3 3 2 5 2" xfId="15312"/>
    <cellStyle name="Normal 3 4 2 3 3 2 6" xfId="15313"/>
    <cellStyle name="Normal 3 4 2 3 3 3" xfId="15314"/>
    <cellStyle name="Normal 3 4 2 3 3 3 2" xfId="15315"/>
    <cellStyle name="Normal 3 4 2 3 3 3 2 2" xfId="15316"/>
    <cellStyle name="Normal 3 4 2 3 3 3 2 2 2" xfId="15317"/>
    <cellStyle name="Normal 3 4 2 3 3 3 2 2 2 2" xfId="15318"/>
    <cellStyle name="Normal 3 4 2 3 3 3 2 2 3" xfId="15319"/>
    <cellStyle name="Normal 3 4 2 3 3 3 2 3" xfId="15320"/>
    <cellStyle name="Normal 3 4 2 3 3 3 2 3 2" xfId="15321"/>
    <cellStyle name="Normal 3 4 2 3 3 3 2 4" xfId="15322"/>
    <cellStyle name="Normal 3 4 2 3 3 3 3" xfId="15323"/>
    <cellStyle name="Normal 3 4 2 3 3 3 3 2" xfId="15324"/>
    <cellStyle name="Normal 3 4 2 3 3 3 3 2 2" xfId="15325"/>
    <cellStyle name="Normal 3 4 2 3 3 3 3 3" xfId="15326"/>
    <cellStyle name="Normal 3 4 2 3 3 3 4" xfId="15327"/>
    <cellStyle name="Normal 3 4 2 3 3 3 4 2" xfId="15328"/>
    <cellStyle name="Normal 3 4 2 3 3 3 5" xfId="15329"/>
    <cellStyle name="Normal 3 4 2 3 3 4" xfId="15330"/>
    <cellStyle name="Normal 3 4 2 3 3 4 2" xfId="15331"/>
    <cellStyle name="Normal 3 4 2 3 3 4 2 2" xfId="15332"/>
    <cellStyle name="Normal 3 4 2 3 3 4 2 2 2" xfId="15333"/>
    <cellStyle name="Normal 3 4 2 3 3 4 2 3" xfId="15334"/>
    <cellStyle name="Normal 3 4 2 3 3 4 3" xfId="15335"/>
    <cellStyle name="Normal 3 4 2 3 3 4 3 2" xfId="15336"/>
    <cellStyle name="Normal 3 4 2 3 3 4 4" xfId="15337"/>
    <cellStyle name="Normal 3 4 2 3 3 5" xfId="15338"/>
    <cellStyle name="Normal 3 4 2 3 3 5 2" xfId="15339"/>
    <cellStyle name="Normal 3 4 2 3 3 5 2 2" xfId="15340"/>
    <cellStyle name="Normal 3 4 2 3 3 5 3" xfId="15341"/>
    <cellStyle name="Normal 3 4 2 3 3 6" xfId="15342"/>
    <cellStyle name="Normal 3 4 2 3 3 6 2" xfId="15343"/>
    <cellStyle name="Normal 3 4 2 3 3 7" xfId="15344"/>
    <cellStyle name="Normal 3 4 2 3 4" xfId="15345"/>
    <cellStyle name="Normal 3 4 2 3 4 2" xfId="15346"/>
    <cellStyle name="Normal 3 4 2 3 4 2 2" xfId="15347"/>
    <cellStyle name="Normal 3 4 2 3 4 2 2 2" xfId="15348"/>
    <cellStyle name="Normal 3 4 2 3 4 2 2 2 2" xfId="15349"/>
    <cellStyle name="Normal 3 4 2 3 4 2 2 2 2 2" xfId="15350"/>
    <cellStyle name="Normal 3 4 2 3 4 2 2 2 3" xfId="15351"/>
    <cellStyle name="Normal 3 4 2 3 4 2 2 3" xfId="15352"/>
    <cellStyle name="Normal 3 4 2 3 4 2 2 3 2" xfId="15353"/>
    <cellStyle name="Normal 3 4 2 3 4 2 2 4" xfId="15354"/>
    <cellStyle name="Normal 3 4 2 3 4 2 3" xfId="15355"/>
    <cellStyle name="Normal 3 4 2 3 4 2 3 2" xfId="15356"/>
    <cellStyle name="Normal 3 4 2 3 4 2 3 2 2" xfId="15357"/>
    <cellStyle name="Normal 3 4 2 3 4 2 3 3" xfId="15358"/>
    <cellStyle name="Normal 3 4 2 3 4 2 4" xfId="15359"/>
    <cellStyle name="Normal 3 4 2 3 4 2 4 2" xfId="15360"/>
    <cellStyle name="Normal 3 4 2 3 4 2 5" xfId="15361"/>
    <cellStyle name="Normal 3 4 2 3 4 3" xfId="15362"/>
    <cellStyle name="Normal 3 4 2 3 4 3 2" xfId="15363"/>
    <cellStyle name="Normal 3 4 2 3 4 3 2 2" xfId="15364"/>
    <cellStyle name="Normal 3 4 2 3 4 3 2 2 2" xfId="15365"/>
    <cellStyle name="Normal 3 4 2 3 4 3 2 3" xfId="15366"/>
    <cellStyle name="Normal 3 4 2 3 4 3 3" xfId="15367"/>
    <cellStyle name="Normal 3 4 2 3 4 3 3 2" xfId="15368"/>
    <cellStyle name="Normal 3 4 2 3 4 3 4" xfId="15369"/>
    <cellStyle name="Normal 3 4 2 3 4 4" xfId="15370"/>
    <cellStyle name="Normal 3 4 2 3 4 4 2" xfId="15371"/>
    <cellStyle name="Normal 3 4 2 3 4 4 2 2" xfId="15372"/>
    <cellStyle name="Normal 3 4 2 3 4 4 3" xfId="15373"/>
    <cellStyle name="Normal 3 4 2 3 4 5" xfId="15374"/>
    <cellStyle name="Normal 3 4 2 3 4 5 2" xfId="15375"/>
    <cellStyle name="Normal 3 4 2 3 4 6" xfId="15376"/>
    <cellStyle name="Normal 3 4 2 3 5" xfId="15377"/>
    <cellStyle name="Normal 3 4 2 3 5 2" xfId="15378"/>
    <cellStyle name="Normal 3 4 2 3 5 2 2" xfId="15379"/>
    <cellStyle name="Normal 3 4 2 3 5 2 2 2" xfId="15380"/>
    <cellStyle name="Normal 3 4 2 3 5 2 2 2 2" xfId="15381"/>
    <cellStyle name="Normal 3 4 2 3 5 2 2 3" xfId="15382"/>
    <cellStyle name="Normal 3 4 2 3 5 2 3" xfId="15383"/>
    <cellStyle name="Normal 3 4 2 3 5 2 3 2" xfId="15384"/>
    <cellStyle name="Normal 3 4 2 3 5 2 4" xfId="15385"/>
    <cellStyle name="Normal 3 4 2 3 5 3" xfId="15386"/>
    <cellStyle name="Normal 3 4 2 3 5 3 2" xfId="15387"/>
    <cellStyle name="Normal 3 4 2 3 5 3 2 2" xfId="15388"/>
    <cellStyle name="Normal 3 4 2 3 5 3 3" xfId="15389"/>
    <cellStyle name="Normal 3 4 2 3 5 4" xfId="15390"/>
    <cellStyle name="Normal 3 4 2 3 5 4 2" xfId="15391"/>
    <cellStyle name="Normal 3 4 2 3 5 5" xfId="15392"/>
    <cellStyle name="Normal 3 4 2 3 6" xfId="15393"/>
    <cellStyle name="Normal 3 4 2 3 6 2" xfId="15394"/>
    <cellStyle name="Normal 3 4 2 3 6 2 2" xfId="15395"/>
    <cellStyle name="Normal 3 4 2 3 6 2 2 2" xfId="15396"/>
    <cellStyle name="Normal 3 4 2 3 6 2 3" xfId="15397"/>
    <cellStyle name="Normal 3 4 2 3 6 3" xfId="15398"/>
    <cellStyle name="Normal 3 4 2 3 6 3 2" xfId="15399"/>
    <cellStyle name="Normal 3 4 2 3 6 4" xfId="15400"/>
    <cellStyle name="Normal 3 4 2 3 7" xfId="15401"/>
    <cellStyle name="Normal 3 4 2 3 7 2" xfId="15402"/>
    <cellStyle name="Normal 3 4 2 3 7 2 2" xfId="15403"/>
    <cellStyle name="Normal 3 4 2 3 7 3" xfId="15404"/>
    <cellStyle name="Normal 3 4 2 3 8" xfId="15405"/>
    <cellStyle name="Normal 3 4 2 3 8 2" xfId="15406"/>
    <cellStyle name="Normal 3 4 2 3 9" xfId="15407"/>
    <cellStyle name="Normal 3 4 2 4" xfId="15408"/>
    <cellStyle name="Normal 3 4 2 4 2" xfId="15409"/>
    <cellStyle name="Normal 3 4 2 4 2 2" xfId="15410"/>
    <cellStyle name="Normal 3 4 2 4 2 2 2" xfId="15411"/>
    <cellStyle name="Normal 3 4 2 4 2 2 2 2" xfId="15412"/>
    <cellStyle name="Normal 3 4 2 4 2 2 2 2 2" xfId="15413"/>
    <cellStyle name="Normal 3 4 2 4 2 2 2 2 2 2" xfId="15414"/>
    <cellStyle name="Normal 3 4 2 4 2 2 2 2 2 2 2" xfId="15415"/>
    <cellStyle name="Normal 3 4 2 4 2 2 2 2 2 3" xfId="15416"/>
    <cellStyle name="Normal 3 4 2 4 2 2 2 2 3" xfId="15417"/>
    <cellStyle name="Normal 3 4 2 4 2 2 2 2 3 2" xfId="15418"/>
    <cellStyle name="Normal 3 4 2 4 2 2 2 2 4" xfId="15419"/>
    <cellStyle name="Normal 3 4 2 4 2 2 2 3" xfId="15420"/>
    <cellStyle name="Normal 3 4 2 4 2 2 2 3 2" xfId="15421"/>
    <cellStyle name="Normal 3 4 2 4 2 2 2 3 2 2" xfId="15422"/>
    <cellStyle name="Normal 3 4 2 4 2 2 2 3 3" xfId="15423"/>
    <cellStyle name="Normal 3 4 2 4 2 2 2 4" xfId="15424"/>
    <cellStyle name="Normal 3 4 2 4 2 2 2 4 2" xfId="15425"/>
    <cellStyle name="Normal 3 4 2 4 2 2 2 5" xfId="15426"/>
    <cellStyle name="Normal 3 4 2 4 2 2 3" xfId="15427"/>
    <cellStyle name="Normal 3 4 2 4 2 2 3 2" xfId="15428"/>
    <cellStyle name="Normal 3 4 2 4 2 2 3 2 2" xfId="15429"/>
    <cellStyle name="Normal 3 4 2 4 2 2 3 2 2 2" xfId="15430"/>
    <cellStyle name="Normal 3 4 2 4 2 2 3 2 3" xfId="15431"/>
    <cellStyle name="Normal 3 4 2 4 2 2 3 3" xfId="15432"/>
    <cellStyle name="Normal 3 4 2 4 2 2 3 3 2" xfId="15433"/>
    <cellStyle name="Normal 3 4 2 4 2 2 3 4" xfId="15434"/>
    <cellStyle name="Normal 3 4 2 4 2 2 4" xfId="15435"/>
    <cellStyle name="Normal 3 4 2 4 2 2 4 2" xfId="15436"/>
    <cellStyle name="Normal 3 4 2 4 2 2 4 2 2" xfId="15437"/>
    <cellStyle name="Normal 3 4 2 4 2 2 4 3" xfId="15438"/>
    <cellStyle name="Normal 3 4 2 4 2 2 5" xfId="15439"/>
    <cellStyle name="Normal 3 4 2 4 2 2 5 2" xfId="15440"/>
    <cellStyle name="Normal 3 4 2 4 2 2 6" xfId="15441"/>
    <cellStyle name="Normal 3 4 2 4 2 3" xfId="15442"/>
    <cellStyle name="Normal 3 4 2 4 2 3 2" xfId="15443"/>
    <cellStyle name="Normal 3 4 2 4 2 3 2 2" xfId="15444"/>
    <cellStyle name="Normal 3 4 2 4 2 3 2 2 2" xfId="15445"/>
    <cellStyle name="Normal 3 4 2 4 2 3 2 2 2 2" xfId="15446"/>
    <cellStyle name="Normal 3 4 2 4 2 3 2 2 3" xfId="15447"/>
    <cellStyle name="Normal 3 4 2 4 2 3 2 3" xfId="15448"/>
    <cellStyle name="Normal 3 4 2 4 2 3 2 3 2" xfId="15449"/>
    <cellStyle name="Normal 3 4 2 4 2 3 2 4" xfId="15450"/>
    <cellStyle name="Normal 3 4 2 4 2 3 3" xfId="15451"/>
    <cellStyle name="Normal 3 4 2 4 2 3 3 2" xfId="15452"/>
    <cellStyle name="Normal 3 4 2 4 2 3 3 2 2" xfId="15453"/>
    <cellStyle name="Normal 3 4 2 4 2 3 3 3" xfId="15454"/>
    <cellStyle name="Normal 3 4 2 4 2 3 4" xfId="15455"/>
    <cellStyle name="Normal 3 4 2 4 2 3 4 2" xfId="15456"/>
    <cellStyle name="Normal 3 4 2 4 2 3 5" xfId="15457"/>
    <cellStyle name="Normal 3 4 2 4 2 4" xfId="15458"/>
    <cellStyle name="Normal 3 4 2 4 2 4 2" xfId="15459"/>
    <cellStyle name="Normal 3 4 2 4 2 4 2 2" xfId="15460"/>
    <cellStyle name="Normal 3 4 2 4 2 4 2 2 2" xfId="15461"/>
    <cellStyle name="Normal 3 4 2 4 2 4 2 3" xfId="15462"/>
    <cellStyle name="Normal 3 4 2 4 2 4 3" xfId="15463"/>
    <cellStyle name="Normal 3 4 2 4 2 4 3 2" xfId="15464"/>
    <cellStyle name="Normal 3 4 2 4 2 4 4" xfId="15465"/>
    <cellStyle name="Normal 3 4 2 4 2 5" xfId="15466"/>
    <cellStyle name="Normal 3 4 2 4 2 5 2" xfId="15467"/>
    <cellStyle name="Normal 3 4 2 4 2 5 2 2" xfId="15468"/>
    <cellStyle name="Normal 3 4 2 4 2 5 3" xfId="15469"/>
    <cellStyle name="Normal 3 4 2 4 2 6" xfId="15470"/>
    <cellStyle name="Normal 3 4 2 4 2 6 2" xfId="15471"/>
    <cellStyle name="Normal 3 4 2 4 2 7" xfId="15472"/>
    <cellStyle name="Normal 3 4 2 4 3" xfId="15473"/>
    <cellStyle name="Normal 3 4 2 4 3 2" xfId="15474"/>
    <cellStyle name="Normal 3 4 2 4 3 2 2" xfId="15475"/>
    <cellStyle name="Normal 3 4 2 4 3 2 2 2" xfId="15476"/>
    <cellStyle name="Normal 3 4 2 4 3 2 2 2 2" xfId="15477"/>
    <cellStyle name="Normal 3 4 2 4 3 2 2 2 2 2" xfId="15478"/>
    <cellStyle name="Normal 3 4 2 4 3 2 2 2 3" xfId="15479"/>
    <cellStyle name="Normal 3 4 2 4 3 2 2 3" xfId="15480"/>
    <cellStyle name="Normal 3 4 2 4 3 2 2 3 2" xfId="15481"/>
    <cellStyle name="Normal 3 4 2 4 3 2 2 4" xfId="15482"/>
    <cellStyle name="Normal 3 4 2 4 3 2 3" xfId="15483"/>
    <cellStyle name="Normal 3 4 2 4 3 2 3 2" xfId="15484"/>
    <cellStyle name="Normal 3 4 2 4 3 2 3 2 2" xfId="15485"/>
    <cellStyle name="Normal 3 4 2 4 3 2 3 3" xfId="15486"/>
    <cellStyle name="Normal 3 4 2 4 3 2 4" xfId="15487"/>
    <cellStyle name="Normal 3 4 2 4 3 2 4 2" xfId="15488"/>
    <cellStyle name="Normal 3 4 2 4 3 2 5" xfId="15489"/>
    <cellStyle name="Normal 3 4 2 4 3 3" xfId="15490"/>
    <cellStyle name="Normal 3 4 2 4 3 3 2" xfId="15491"/>
    <cellStyle name="Normal 3 4 2 4 3 3 2 2" xfId="15492"/>
    <cellStyle name="Normal 3 4 2 4 3 3 2 2 2" xfId="15493"/>
    <cellStyle name="Normal 3 4 2 4 3 3 2 3" xfId="15494"/>
    <cellStyle name="Normal 3 4 2 4 3 3 3" xfId="15495"/>
    <cellStyle name="Normal 3 4 2 4 3 3 3 2" xfId="15496"/>
    <cellStyle name="Normal 3 4 2 4 3 3 4" xfId="15497"/>
    <cellStyle name="Normal 3 4 2 4 3 4" xfId="15498"/>
    <cellStyle name="Normal 3 4 2 4 3 4 2" xfId="15499"/>
    <cellStyle name="Normal 3 4 2 4 3 4 2 2" xfId="15500"/>
    <cellStyle name="Normal 3 4 2 4 3 4 3" xfId="15501"/>
    <cellStyle name="Normal 3 4 2 4 3 5" xfId="15502"/>
    <cellStyle name="Normal 3 4 2 4 3 5 2" xfId="15503"/>
    <cellStyle name="Normal 3 4 2 4 3 6" xfId="15504"/>
    <cellStyle name="Normal 3 4 2 4 4" xfId="15505"/>
    <cellStyle name="Normal 3 4 2 4 4 2" xfId="15506"/>
    <cellStyle name="Normal 3 4 2 4 4 2 2" xfId="15507"/>
    <cellStyle name="Normal 3 4 2 4 4 2 2 2" xfId="15508"/>
    <cellStyle name="Normal 3 4 2 4 4 2 2 2 2" xfId="15509"/>
    <cellStyle name="Normal 3 4 2 4 4 2 2 3" xfId="15510"/>
    <cellStyle name="Normal 3 4 2 4 4 2 3" xfId="15511"/>
    <cellStyle name="Normal 3 4 2 4 4 2 3 2" xfId="15512"/>
    <cellStyle name="Normal 3 4 2 4 4 2 4" xfId="15513"/>
    <cellStyle name="Normal 3 4 2 4 4 3" xfId="15514"/>
    <cellStyle name="Normal 3 4 2 4 4 3 2" xfId="15515"/>
    <cellStyle name="Normal 3 4 2 4 4 3 2 2" xfId="15516"/>
    <cellStyle name="Normal 3 4 2 4 4 3 3" xfId="15517"/>
    <cellStyle name="Normal 3 4 2 4 4 4" xfId="15518"/>
    <cellStyle name="Normal 3 4 2 4 4 4 2" xfId="15519"/>
    <cellStyle name="Normal 3 4 2 4 4 5" xfId="15520"/>
    <cellStyle name="Normal 3 4 2 4 5" xfId="15521"/>
    <cellStyle name="Normal 3 4 2 4 5 2" xfId="15522"/>
    <cellStyle name="Normal 3 4 2 4 5 2 2" xfId="15523"/>
    <cellStyle name="Normal 3 4 2 4 5 2 2 2" xfId="15524"/>
    <cellStyle name="Normal 3 4 2 4 5 2 3" xfId="15525"/>
    <cellStyle name="Normal 3 4 2 4 5 3" xfId="15526"/>
    <cellStyle name="Normal 3 4 2 4 5 3 2" xfId="15527"/>
    <cellStyle name="Normal 3 4 2 4 5 4" xfId="15528"/>
    <cellStyle name="Normal 3 4 2 4 6" xfId="15529"/>
    <cellStyle name="Normal 3 4 2 4 6 2" xfId="15530"/>
    <cellStyle name="Normal 3 4 2 4 6 2 2" xfId="15531"/>
    <cellStyle name="Normal 3 4 2 4 6 3" xfId="15532"/>
    <cellStyle name="Normal 3 4 2 4 7" xfId="15533"/>
    <cellStyle name="Normal 3 4 2 4 7 2" xfId="15534"/>
    <cellStyle name="Normal 3 4 2 4 8" xfId="15535"/>
    <cellStyle name="Normal 3 4 2 5" xfId="15536"/>
    <cellStyle name="Normal 3 4 2 5 2" xfId="15537"/>
    <cellStyle name="Normal 3 4 2 5 2 2" xfId="15538"/>
    <cellStyle name="Normal 3 4 2 5 2 2 2" xfId="15539"/>
    <cellStyle name="Normal 3 4 2 5 2 2 2 2" xfId="15540"/>
    <cellStyle name="Normal 3 4 2 5 2 2 2 2 2" xfId="15541"/>
    <cellStyle name="Normal 3 4 2 5 2 2 2 2 2 2" xfId="15542"/>
    <cellStyle name="Normal 3 4 2 5 2 2 2 2 3" xfId="15543"/>
    <cellStyle name="Normal 3 4 2 5 2 2 2 3" xfId="15544"/>
    <cellStyle name="Normal 3 4 2 5 2 2 2 3 2" xfId="15545"/>
    <cellStyle name="Normal 3 4 2 5 2 2 2 4" xfId="15546"/>
    <cellStyle name="Normal 3 4 2 5 2 2 3" xfId="15547"/>
    <cellStyle name="Normal 3 4 2 5 2 2 3 2" xfId="15548"/>
    <cellStyle name="Normal 3 4 2 5 2 2 3 2 2" xfId="15549"/>
    <cellStyle name="Normal 3 4 2 5 2 2 3 3" xfId="15550"/>
    <cellStyle name="Normal 3 4 2 5 2 2 4" xfId="15551"/>
    <cellStyle name="Normal 3 4 2 5 2 2 4 2" xfId="15552"/>
    <cellStyle name="Normal 3 4 2 5 2 2 5" xfId="15553"/>
    <cellStyle name="Normal 3 4 2 5 2 3" xfId="15554"/>
    <cellStyle name="Normal 3 4 2 5 2 3 2" xfId="15555"/>
    <cellStyle name="Normal 3 4 2 5 2 3 2 2" xfId="15556"/>
    <cellStyle name="Normal 3 4 2 5 2 3 2 2 2" xfId="15557"/>
    <cellStyle name="Normal 3 4 2 5 2 3 2 3" xfId="15558"/>
    <cellStyle name="Normal 3 4 2 5 2 3 3" xfId="15559"/>
    <cellStyle name="Normal 3 4 2 5 2 3 3 2" xfId="15560"/>
    <cellStyle name="Normal 3 4 2 5 2 3 4" xfId="15561"/>
    <cellStyle name="Normal 3 4 2 5 2 4" xfId="15562"/>
    <cellStyle name="Normal 3 4 2 5 2 4 2" xfId="15563"/>
    <cellStyle name="Normal 3 4 2 5 2 4 2 2" xfId="15564"/>
    <cellStyle name="Normal 3 4 2 5 2 4 3" xfId="15565"/>
    <cellStyle name="Normal 3 4 2 5 2 5" xfId="15566"/>
    <cellStyle name="Normal 3 4 2 5 2 5 2" xfId="15567"/>
    <cellStyle name="Normal 3 4 2 5 2 6" xfId="15568"/>
    <cellStyle name="Normal 3 4 2 5 3" xfId="15569"/>
    <cellStyle name="Normal 3 4 2 5 3 2" xfId="15570"/>
    <cellStyle name="Normal 3 4 2 5 3 2 2" xfId="15571"/>
    <cellStyle name="Normal 3 4 2 5 3 2 2 2" xfId="15572"/>
    <cellStyle name="Normal 3 4 2 5 3 2 2 2 2" xfId="15573"/>
    <cellStyle name="Normal 3 4 2 5 3 2 2 3" xfId="15574"/>
    <cellStyle name="Normal 3 4 2 5 3 2 3" xfId="15575"/>
    <cellStyle name="Normal 3 4 2 5 3 2 3 2" xfId="15576"/>
    <cellStyle name="Normal 3 4 2 5 3 2 4" xfId="15577"/>
    <cellStyle name="Normal 3 4 2 5 3 3" xfId="15578"/>
    <cellStyle name="Normal 3 4 2 5 3 3 2" xfId="15579"/>
    <cellStyle name="Normal 3 4 2 5 3 3 2 2" xfId="15580"/>
    <cellStyle name="Normal 3 4 2 5 3 3 3" xfId="15581"/>
    <cellStyle name="Normal 3 4 2 5 3 4" xfId="15582"/>
    <cellStyle name="Normal 3 4 2 5 3 4 2" xfId="15583"/>
    <cellStyle name="Normal 3 4 2 5 3 5" xfId="15584"/>
    <cellStyle name="Normal 3 4 2 5 4" xfId="15585"/>
    <cellStyle name="Normal 3 4 2 5 4 2" xfId="15586"/>
    <cellStyle name="Normal 3 4 2 5 4 2 2" xfId="15587"/>
    <cellStyle name="Normal 3 4 2 5 4 2 2 2" xfId="15588"/>
    <cellStyle name="Normal 3 4 2 5 4 2 3" xfId="15589"/>
    <cellStyle name="Normal 3 4 2 5 4 3" xfId="15590"/>
    <cellStyle name="Normal 3 4 2 5 4 3 2" xfId="15591"/>
    <cellStyle name="Normal 3 4 2 5 4 4" xfId="15592"/>
    <cellStyle name="Normal 3 4 2 5 5" xfId="15593"/>
    <cellStyle name="Normal 3 4 2 5 5 2" xfId="15594"/>
    <cellStyle name="Normal 3 4 2 5 5 2 2" xfId="15595"/>
    <cellStyle name="Normal 3 4 2 5 5 3" xfId="15596"/>
    <cellStyle name="Normal 3 4 2 5 6" xfId="15597"/>
    <cellStyle name="Normal 3 4 2 5 6 2" xfId="15598"/>
    <cellStyle name="Normal 3 4 2 5 7" xfId="15599"/>
    <cellStyle name="Normal 3 4 2 6" xfId="15600"/>
    <cellStyle name="Normal 3 4 2 6 2" xfId="15601"/>
    <cellStyle name="Normal 3 4 2 6 2 2" xfId="15602"/>
    <cellStyle name="Normal 3 4 2 6 2 2 2" xfId="15603"/>
    <cellStyle name="Normal 3 4 2 6 2 2 2 2" xfId="15604"/>
    <cellStyle name="Normal 3 4 2 6 2 2 2 2 2" xfId="15605"/>
    <cellStyle name="Normal 3 4 2 6 2 2 2 3" xfId="15606"/>
    <cellStyle name="Normal 3 4 2 6 2 2 3" xfId="15607"/>
    <cellStyle name="Normal 3 4 2 6 2 2 3 2" xfId="15608"/>
    <cellStyle name="Normal 3 4 2 6 2 2 4" xfId="15609"/>
    <cellStyle name="Normal 3 4 2 6 2 3" xfId="15610"/>
    <cellStyle name="Normal 3 4 2 6 2 3 2" xfId="15611"/>
    <cellStyle name="Normal 3 4 2 6 2 3 2 2" xfId="15612"/>
    <cellStyle name="Normal 3 4 2 6 2 3 3" xfId="15613"/>
    <cellStyle name="Normal 3 4 2 6 2 4" xfId="15614"/>
    <cellStyle name="Normal 3 4 2 6 2 4 2" xfId="15615"/>
    <cellStyle name="Normal 3 4 2 6 2 5" xfId="15616"/>
    <cellStyle name="Normal 3 4 2 6 3" xfId="15617"/>
    <cellStyle name="Normal 3 4 2 6 3 2" xfId="15618"/>
    <cellStyle name="Normal 3 4 2 6 3 2 2" xfId="15619"/>
    <cellStyle name="Normal 3 4 2 6 3 2 2 2" xfId="15620"/>
    <cellStyle name="Normal 3 4 2 6 3 2 3" xfId="15621"/>
    <cellStyle name="Normal 3 4 2 6 3 3" xfId="15622"/>
    <cellStyle name="Normal 3 4 2 6 3 3 2" xfId="15623"/>
    <cellStyle name="Normal 3 4 2 6 3 4" xfId="15624"/>
    <cellStyle name="Normal 3 4 2 6 4" xfId="15625"/>
    <cellStyle name="Normal 3 4 2 6 4 2" xfId="15626"/>
    <cellStyle name="Normal 3 4 2 6 4 2 2" xfId="15627"/>
    <cellStyle name="Normal 3 4 2 6 4 3" xfId="15628"/>
    <cellStyle name="Normal 3 4 2 6 5" xfId="15629"/>
    <cellStyle name="Normal 3 4 2 6 5 2" xfId="15630"/>
    <cellStyle name="Normal 3 4 2 6 6" xfId="15631"/>
    <cellStyle name="Normal 3 4 2 7" xfId="15632"/>
    <cellStyle name="Normal 3 4 2 7 2" xfId="15633"/>
    <cellStyle name="Normal 3 4 2 7 2 2" xfId="15634"/>
    <cellStyle name="Normal 3 4 2 7 2 2 2" xfId="15635"/>
    <cellStyle name="Normal 3 4 2 7 2 2 2 2" xfId="15636"/>
    <cellStyle name="Normal 3 4 2 7 2 2 3" xfId="15637"/>
    <cellStyle name="Normal 3 4 2 7 2 3" xfId="15638"/>
    <cellStyle name="Normal 3 4 2 7 2 3 2" xfId="15639"/>
    <cellStyle name="Normal 3 4 2 7 2 4" xfId="15640"/>
    <cellStyle name="Normal 3 4 2 7 3" xfId="15641"/>
    <cellStyle name="Normal 3 4 2 7 3 2" xfId="15642"/>
    <cellStyle name="Normal 3 4 2 7 3 2 2" xfId="15643"/>
    <cellStyle name="Normal 3 4 2 7 3 3" xfId="15644"/>
    <cellStyle name="Normal 3 4 2 7 4" xfId="15645"/>
    <cellStyle name="Normal 3 4 2 7 4 2" xfId="15646"/>
    <cellStyle name="Normal 3 4 2 7 5" xfId="15647"/>
    <cellStyle name="Normal 3 4 2 8" xfId="15648"/>
    <cellStyle name="Normal 3 4 2 8 2" xfId="15649"/>
    <cellStyle name="Normal 3 4 2 8 2 2" xfId="15650"/>
    <cellStyle name="Normal 3 4 2 8 2 2 2" xfId="15651"/>
    <cellStyle name="Normal 3 4 2 8 2 3" xfId="15652"/>
    <cellStyle name="Normal 3 4 2 8 3" xfId="15653"/>
    <cellStyle name="Normal 3 4 2 8 3 2" xfId="15654"/>
    <cellStyle name="Normal 3 4 2 8 4" xfId="15655"/>
    <cellStyle name="Normal 3 4 2 9" xfId="15656"/>
    <cellStyle name="Normal 3 4 2 9 2" xfId="15657"/>
    <cellStyle name="Normal 3 4 2 9 2 2" xfId="15658"/>
    <cellStyle name="Normal 3 4 2 9 3" xfId="15659"/>
    <cellStyle name="Normal 3 4 3" xfId="15660"/>
    <cellStyle name="Normal 3 4 3 10" xfId="15661"/>
    <cellStyle name="Normal 3 4 3 2" xfId="15662"/>
    <cellStyle name="Normal 3 4 3 2 2" xfId="15663"/>
    <cellStyle name="Normal 3 4 3 2 2 2" xfId="15664"/>
    <cellStyle name="Normal 3 4 3 2 2 2 2" xfId="15665"/>
    <cellStyle name="Normal 3 4 3 2 2 2 2 2" xfId="15666"/>
    <cellStyle name="Normal 3 4 3 2 2 2 2 2 2" xfId="15667"/>
    <cellStyle name="Normal 3 4 3 2 2 2 2 2 2 2" xfId="15668"/>
    <cellStyle name="Normal 3 4 3 2 2 2 2 2 2 2 2" xfId="15669"/>
    <cellStyle name="Normal 3 4 3 2 2 2 2 2 2 2 2 2" xfId="15670"/>
    <cellStyle name="Normal 3 4 3 2 2 2 2 2 2 2 3" xfId="15671"/>
    <cellStyle name="Normal 3 4 3 2 2 2 2 2 2 3" xfId="15672"/>
    <cellStyle name="Normal 3 4 3 2 2 2 2 2 2 3 2" xfId="15673"/>
    <cellStyle name="Normal 3 4 3 2 2 2 2 2 2 4" xfId="15674"/>
    <cellStyle name="Normal 3 4 3 2 2 2 2 2 3" xfId="15675"/>
    <cellStyle name="Normal 3 4 3 2 2 2 2 2 3 2" xfId="15676"/>
    <cellStyle name="Normal 3 4 3 2 2 2 2 2 3 2 2" xfId="15677"/>
    <cellStyle name="Normal 3 4 3 2 2 2 2 2 3 3" xfId="15678"/>
    <cellStyle name="Normal 3 4 3 2 2 2 2 2 4" xfId="15679"/>
    <cellStyle name="Normal 3 4 3 2 2 2 2 2 4 2" xfId="15680"/>
    <cellStyle name="Normal 3 4 3 2 2 2 2 2 5" xfId="15681"/>
    <cellStyle name="Normal 3 4 3 2 2 2 2 3" xfId="15682"/>
    <cellStyle name="Normal 3 4 3 2 2 2 2 3 2" xfId="15683"/>
    <cellStyle name="Normal 3 4 3 2 2 2 2 3 2 2" xfId="15684"/>
    <cellStyle name="Normal 3 4 3 2 2 2 2 3 2 2 2" xfId="15685"/>
    <cellStyle name="Normal 3 4 3 2 2 2 2 3 2 3" xfId="15686"/>
    <cellStyle name="Normal 3 4 3 2 2 2 2 3 3" xfId="15687"/>
    <cellStyle name="Normal 3 4 3 2 2 2 2 3 3 2" xfId="15688"/>
    <cellStyle name="Normal 3 4 3 2 2 2 2 3 4" xfId="15689"/>
    <cellStyle name="Normal 3 4 3 2 2 2 2 4" xfId="15690"/>
    <cellStyle name="Normal 3 4 3 2 2 2 2 4 2" xfId="15691"/>
    <cellStyle name="Normal 3 4 3 2 2 2 2 4 2 2" xfId="15692"/>
    <cellStyle name="Normal 3 4 3 2 2 2 2 4 3" xfId="15693"/>
    <cellStyle name="Normal 3 4 3 2 2 2 2 5" xfId="15694"/>
    <cellStyle name="Normal 3 4 3 2 2 2 2 5 2" xfId="15695"/>
    <cellStyle name="Normal 3 4 3 2 2 2 2 6" xfId="15696"/>
    <cellStyle name="Normal 3 4 3 2 2 2 3" xfId="15697"/>
    <cellStyle name="Normal 3 4 3 2 2 2 3 2" xfId="15698"/>
    <cellStyle name="Normal 3 4 3 2 2 2 3 2 2" xfId="15699"/>
    <cellStyle name="Normal 3 4 3 2 2 2 3 2 2 2" xfId="15700"/>
    <cellStyle name="Normal 3 4 3 2 2 2 3 2 2 2 2" xfId="15701"/>
    <cellStyle name="Normal 3 4 3 2 2 2 3 2 2 3" xfId="15702"/>
    <cellStyle name="Normal 3 4 3 2 2 2 3 2 3" xfId="15703"/>
    <cellStyle name="Normal 3 4 3 2 2 2 3 2 3 2" xfId="15704"/>
    <cellStyle name="Normal 3 4 3 2 2 2 3 2 4" xfId="15705"/>
    <cellStyle name="Normal 3 4 3 2 2 2 3 3" xfId="15706"/>
    <cellStyle name="Normal 3 4 3 2 2 2 3 3 2" xfId="15707"/>
    <cellStyle name="Normal 3 4 3 2 2 2 3 3 2 2" xfId="15708"/>
    <cellStyle name="Normal 3 4 3 2 2 2 3 3 3" xfId="15709"/>
    <cellStyle name="Normal 3 4 3 2 2 2 3 4" xfId="15710"/>
    <cellStyle name="Normal 3 4 3 2 2 2 3 4 2" xfId="15711"/>
    <cellStyle name="Normal 3 4 3 2 2 2 3 5" xfId="15712"/>
    <cellStyle name="Normal 3 4 3 2 2 2 4" xfId="15713"/>
    <cellStyle name="Normal 3 4 3 2 2 2 4 2" xfId="15714"/>
    <cellStyle name="Normal 3 4 3 2 2 2 4 2 2" xfId="15715"/>
    <cellStyle name="Normal 3 4 3 2 2 2 4 2 2 2" xfId="15716"/>
    <cellStyle name="Normal 3 4 3 2 2 2 4 2 3" xfId="15717"/>
    <cellStyle name="Normal 3 4 3 2 2 2 4 3" xfId="15718"/>
    <cellStyle name="Normal 3 4 3 2 2 2 4 3 2" xfId="15719"/>
    <cellStyle name="Normal 3 4 3 2 2 2 4 4" xfId="15720"/>
    <cellStyle name="Normal 3 4 3 2 2 2 5" xfId="15721"/>
    <cellStyle name="Normal 3 4 3 2 2 2 5 2" xfId="15722"/>
    <cellStyle name="Normal 3 4 3 2 2 2 5 2 2" xfId="15723"/>
    <cellStyle name="Normal 3 4 3 2 2 2 5 3" xfId="15724"/>
    <cellStyle name="Normal 3 4 3 2 2 2 6" xfId="15725"/>
    <cellStyle name="Normal 3 4 3 2 2 2 6 2" xfId="15726"/>
    <cellStyle name="Normal 3 4 3 2 2 2 7" xfId="15727"/>
    <cellStyle name="Normal 3 4 3 2 2 3" xfId="15728"/>
    <cellStyle name="Normal 3 4 3 2 2 3 2" xfId="15729"/>
    <cellStyle name="Normal 3 4 3 2 2 3 2 2" xfId="15730"/>
    <cellStyle name="Normal 3 4 3 2 2 3 2 2 2" xfId="15731"/>
    <cellStyle name="Normal 3 4 3 2 2 3 2 2 2 2" xfId="15732"/>
    <cellStyle name="Normal 3 4 3 2 2 3 2 2 2 2 2" xfId="15733"/>
    <cellStyle name="Normal 3 4 3 2 2 3 2 2 2 3" xfId="15734"/>
    <cellStyle name="Normal 3 4 3 2 2 3 2 2 3" xfId="15735"/>
    <cellStyle name="Normal 3 4 3 2 2 3 2 2 3 2" xfId="15736"/>
    <cellStyle name="Normal 3 4 3 2 2 3 2 2 4" xfId="15737"/>
    <cellStyle name="Normal 3 4 3 2 2 3 2 3" xfId="15738"/>
    <cellStyle name="Normal 3 4 3 2 2 3 2 3 2" xfId="15739"/>
    <cellStyle name="Normal 3 4 3 2 2 3 2 3 2 2" xfId="15740"/>
    <cellStyle name="Normal 3 4 3 2 2 3 2 3 3" xfId="15741"/>
    <cellStyle name="Normal 3 4 3 2 2 3 2 4" xfId="15742"/>
    <cellStyle name="Normal 3 4 3 2 2 3 2 4 2" xfId="15743"/>
    <cellStyle name="Normal 3 4 3 2 2 3 2 5" xfId="15744"/>
    <cellStyle name="Normal 3 4 3 2 2 3 3" xfId="15745"/>
    <cellStyle name="Normal 3 4 3 2 2 3 3 2" xfId="15746"/>
    <cellStyle name="Normal 3 4 3 2 2 3 3 2 2" xfId="15747"/>
    <cellStyle name="Normal 3 4 3 2 2 3 3 2 2 2" xfId="15748"/>
    <cellStyle name="Normal 3 4 3 2 2 3 3 2 3" xfId="15749"/>
    <cellStyle name="Normal 3 4 3 2 2 3 3 3" xfId="15750"/>
    <cellStyle name="Normal 3 4 3 2 2 3 3 3 2" xfId="15751"/>
    <cellStyle name="Normal 3 4 3 2 2 3 3 4" xfId="15752"/>
    <cellStyle name="Normal 3 4 3 2 2 3 4" xfId="15753"/>
    <cellStyle name="Normal 3 4 3 2 2 3 4 2" xfId="15754"/>
    <cellStyle name="Normal 3 4 3 2 2 3 4 2 2" xfId="15755"/>
    <cellStyle name="Normal 3 4 3 2 2 3 4 3" xfId="15756"/>
    <cellStyle name="Normal 3 4 3 2 2 3 5" xfId="15757"/>
    <cellStyle name="Normal 3 4 3 2 2 3 5 2" xfId="15758"/>
    <cellStyle name="Normal 3 4 3 2 2 3 6" xfId="15759"/>
    <cellStyle name="Normal 3 4 3 2 2 4" xfId="15760"/>
    <cellStyle name="Normal 3 4 3 2 2 4 2" xfId="15761"/>
    <cellStyle name="Normal 3 4 3 2 2 4 2 2" xfId="15762"/>
    <cellStyle name="Normal 3 4 3 2 2 4 2 2 2" xfId="15763"/>
    <cellStyle name="Normal 3 4 3 2 2 4 2 2 2 2" xfId="15764"/>
    <cellStyle name="Normal 3 4 3 2 2 4 2 2 3" xfId="15765"/>
    <cellStyle name="Normal 3 4 3 2 2 4 2 3" xfId="15766"/>
    <cellStyle name="Normal 3 4 3 2 2 4 2 3 2" xfId="15767"/>
    <cellStyle name="Normal 3 4 3 2 2 4 2 4" xfId="15768"/>
    <cellStyle name="Normal 3 4 3 2 2 4 3" xfId="15769"/>
    <cellStyle name="Normal 3 4 3 2 2 4 3 2" xfId="15770"/>
    <cellStyle name="Normal 3 4 3 2 2 4 3 2 2" xfId="15771"/>
    <cellStyle name="Normal 3 4 3 2 2 4 3 3" xfId="15772"/>
    <cellStyle name="Normal 3 4 3 2 2 4 4" xfId="15773"/>
    <cellStyle name="Normal 3 4 3 2 2 4 4 2" xfId="15774"/>
    <cellStyle name="Normal 3 4 3 2 2 4 5" xfId="15775"/>
    <cellStyle name="Normal 3 4 3 2 2 5" xfId="15776"/>
    <cellStyle name="Normal 3 4 3 2 2 5 2" xfId="15777"/>
    <cellStyle name="Normal 3 4 3 2 2 5 2 2" xfId="15778"/>
    <cellStyle name="Normal 3 4 3 2 2 5 2 2 2" xfId="15779"/>
    <cellStyle name="Normal 3 4 3 2 2 5 2 3" xfId="15780"/>
    <cellStyle name="Normal 3 4 3 2 2 5 3" xfId="15781"/>
    <cellStyle name="Normal 3 4 3 2 2 5 3 2" xfId="15782"/>
    <cellStyle name="Normal 3 4 3 2 2 5 4" xfId="15783"/>
    <cellStyle name="Normal 3 4 3 2 2 6" xfId="15784"/>
    <cellStyle name="Normal 3 4 3 2 2 6 2" xfId="15785"/>
    <cellStyle name="Normal 3 4 3 2 2 6 2 2" xfId="15786"/>
    <cellStyle name="Normal 3 4 3 2 2 6 3" xfId="15787"/>
    <cellStyle name="Normal 3 4 3 2 2 7" xfId="15788"/>
    <cellStyle name="Normal 3 4 3 2 2 7 2" xfId="15789"/>
    <cellStyle name="Normal 3 4 3 2 2 8" xfId="15790"/>
    <cellStyle name="Normal 3 4 3 2 3" xfId="15791"/>
    <cellStyle name="Normal 3 4 3 2 3 2" xfId="15792"/>
    <cellStyle name="Normal 3 4 3 2 3 2 2" xfId="15793"/>
    <cellStyle name="Normal 3 4 3 2 3 2 2 2" xfId="15794"/>
    <cellStyle name="Normal 3 4 3 2 3 2 2 2 2" xfId="15795"/>
    <cellStyle name="Normal 3 4 3 2 3 2 2 2 2 2" xfId="15796"/>
    <cellStyle name="Normal 3 4 3 2 3 2 2 2 2 2 2" xfId="15797"/>
    <cellStyle name="Normal 3 4 3 2 3 2 2 2 2 3" xfId="15798"/>
    <cellStyle name="Normal 3 4 3 2 3 2 2 2 3" xfId="15799"/>
    <cellStyle name="Normal 3 4 3 2 3 2 2 2 3 2" xfId="15800"/>
    <cellStyle name="Normal 3 4 3 2 3 2 2 2 4" xfId="15801"/>
    <cellStyle name="Normal 3 4 3 2 3 2 2 3" xfId="15802"/>
    <cellStyle name="Normal 3 4 3 2 3 2 2 3 2" xfId="15803"/>
    <cellStyle name="Normal 3 4 3 2 3 2 2 3 2 2" xfId="15804"/>
    <cellStyle name="Normal 3 4 3 2 3 2 2 3 3" xfId="15805"/>
    <cellStyle name="Normal 3 4 3 2 3 2 2 4" xfId="15806"/>
    <cellStyle name="Normal 3 4 3 2 3 2 2 4 2" xfId="15807"/>
    <cellStyle name="Normal 3 4 3 2 3 2 2 5" xfId="15808"/>
    <cellStyle name="Normal 3 4 3 2 3 2 3" xfId="15809"/>
    <cellStyle name="Normal 3 4 3 2 3 2 3 2" xfId="15810"/>
    <cellStyle name="Normal 3 4 3 2 3 2 3 2 2" xfId="15811"/>
    <cellStyle name="Normal 3 4 3 2 3 2 3 2 2 2" xfId="15812"/>
    <cellStyle name="Normal 3 4 3 2 3 2 3 2 3" xfId="15813"/>
    <cellStyle name="Normal 3 4 3 2 3 2 3 3" xfId="15814"/>
    <cellStyle name="Normal 3 4 3 2 3 2 3 3 2" xfId="15815"/>
    <cellStyle name="Normal 3 4 3 2 3 2 3 4" xfId="15816"/>
    <cellStyle name="Normal 3 4 3 2 3 2 4" xfId="15817"/>
    <cellStyle name="Normal 3 4 3 2 3 2 4 2" xfId="15818"/>
    <cellStyle name="Normal 3 4 3 2 3 2 4 2 2" xfId="15819"/>
    <cellStyle name="Normal 3 4 3 2 3 2 4 3" xfId="15820"/>
    <cellStyle name="Normal 3 4 3 2 3 2 5" xfId="15821"/>
    <cellStyle name="Normal 3 4 3 2 3 2 5 2" xfId="15822"/>
    <cellStyle name="Normal 3 4 3 2 3 2 6" xfId="15823"/>
    <cellStyle name="Normal 3 4 3 2 3 3" xfId="15824"/>
    <cellStyle name="Normal 3 4 3 2 3 3 2" xfId="15825"/>
    <cellStyle name="Normal 3 4 3 2 3 3 2 2" xfId="15826"/>
    <cellStyle name="Normal 3 4 3 2 3 3 2 2 2" xfId="15827"/>
    <cellStyle name="Normal 3 4 3 2 3 3 2 2 2 2" xfId="15828"/>
    <cellStyle name="Normal 3 4 3 2 3 3 2 2 3" xfId="15829"/>
    <cellStyle name="Normal 3 4 3 2 3 3 2 3" xfId="15830"/>
    <cellStyle name="Normal 3 4 3 2 3 3 2 3 2" xfId="15831"/>
    <cellStyle name="Normal 3 4 3 2 3 3 2 4" xfId="15832"/>
    <cellStyle name="Normal 3 4 3 2 3 3 3" xfId="15833"/>
    <cellStyle name="Normal 3 4 3 2 3 3 3 2" xfId="15834"/>
    <cellStyle name="Normal 3 4 3 2 3 3 3 2 2" xfId="15835"/>
    <cellStyle name="Normal 3 4 3 2 3 3 3 3" xfId="15836"/>
    <cellStyle name="Normal 3 4 3 2 3 3 4" xfId="15837"/>
    <cellStyle name="Normal 3 4 3 2 3 3 4 2" xfId="15838"/>
    <cellStyle name="Normal 3 4 3 2 3 3 5" xfId="15839"/>
    <cellStyle name="Normal 3 4 3 2 3 4" xfId="15840"/>
    <cellStyle name="Normal 3 4 3 2 3 4 2" xfId="15841"/>
    <cellStyle name="Normal 3 4 3 2 3 4 2 2" xfId="15842"/>
    <cellStyle name="Normal 3 4 3 2 3 4 2 2 2" xfId="15843"/>
    <cellStyle name="Normal 3 4 3 2 3 4 2 3" xfId="15844"/>
    <cellStyle name="Normal 3 4 3 2 3 4 3" xfId="15845"/>
    <cellStyle name="Normal 3 4 3 2 3 4 3 2" xfId="15846"/>
    <cellStyle name="Normal 3 4 3 2 3 4 4" xfId="15847"/>
    <cellStyle name="Normal 3 4 3 2 3 5" xfId="15848"/>
    <cellStyle name="Normal 3 4 3 2 3 5 2" xfId="15849"/>
    <cellStyle name="Normal 3 4 3 2 3 5 2 2" xfId="15850"/>
    <cellStyle name="Normal 3 4 3 2 3 5 3" xfId="15851"/>
    <cellStyle name="Normal 3 4 3 2 3 6" xfId="15852"/>
    <cellStyle name="Normal 3 4 3 2 3 6 2" xfId="15853"/>
    <cellStyle name="Normal 3 4 3 2 3 7" xfId="15854"/>
    <cellStyle name="Normal 3 4 3 2 4" xfId="15855"/>
    <cellStyle name="Normal 3 4 3 2 4 2" xfId="15856"/>
    <cellStyle name="Normal 3 4 3 2 4 2 2" xfId="15857"/>
    <cellStyle name="Normal 3 4 3 2 4 2 2 2" xfId="15858"/>
    <cellStyle name="Normal 3 4 3 2 4 2 2 2 2" xfId="15859"/>
    <cellStyle name="Normal 3 4 3 2 4 2 2 2 2 2" xfId="15860"/>
    <cellStyle name="Normal 3 4 3 2 4 2 2 2 3" xfId="15861"/>
    <cellStyle name="Normal 3 4 3 2 4 2 2 3" xfId="15862"/>
    <cellStyle name="Normal 3 4 3 2 4 2 2 3 2" xfId="15863"/>
    <cellStyle name="Normal 3 4 3 2 4 2 2 4" xfId="15864"/>
    <cellStyle name="Normal 3 4 3 2 4 2 3" xfId="15865"/>
    <cellStyle name="Normal 3 4 3 2 4 2 3 2" xfId="15866"/>
    <cellStyle name="Normal 3 4 3 2 4 2 3 2 2" xfId="15867"/>
    <cellStyle name="Normal 3 4 3 2 4 2 3 3" xfId="15868"/>
    <cellStyle name="Normal 3 4 3 2 4 2 4" xfId="15869"/>
    <cellStyle name="Normal 3 4 3 2 4 2 4 2" xfId="15870"/>
    <cellStyle name="Normal 3 4 3 2 4 2 5" xfId="15871"/>
    <cellStyle name="Normal 3 4 3 2 4 3" xfId="15872"/>
    <cellStyle name="Normal 3 4 3 2 4 3 2" xfId="15873"/>
    <cellStyle name="Normal 3 4 3 2 4 3 2 2" xfId="15874"/>
    <cellStyle name="Normal 3 4 3 2 4 3 2 2 2" xfId="15875"/>
    <cellStyle name="Normal 3 4 3 2 4 3 2 3" xfId="15876"/>
    <cellStyle name="Normal 3 4 3 2 4 3 3" xfId="15877"/>
    <cellStyle name="Normal 3 4 3 2 4 3 3 2" xfId="15878"/>
    <cellStyle name="Normal 3 4 3 2 4 3 4" xfId="15879"/>
    <cellStyle name="Normal 3 4 3 2 4 4" xfId="15880"/>
    <cellStyle name="Normal 3 4 3 2 4 4 2" xfId="15881"/>
    <cellStyle name="Normal 3 4 3 2 4 4 2 2" xfId="15882"/>
    <cellStyle name="Normal 3 4 3 2 4 4 3" xfId="15883"/>
    <cellStyle name="Normal 3 4 3 2 4 5" xfId="15884"/>
    <cellStyle name="Normal 3 4 3 2 4 5 2" xfId="15885"/>
    <cellStyle name="Normal 3 4 3 2 4 6" xfId="15886"/>
    <cellStyle name="Normal 3 4 3 2 5" xfId="15887"/>
    <cellStyle name="Normal 3 4 3 2 5 2" xfId="15888"/>
    <cellStyle name="Normal 3 4 3 2 5 2 2" xfId="15889"/>
    <cellStyle name="Normal 3 4 3 2 5 2 2 2" xfId="15890"/>
    <cellStyle name="Normal 3 4 3 2 5 2 2 2 2" xfId="15891"/>
    <cellStyle name="Normal 3 4 3 2 5 2 2 3" xfId="15892"/>
    <cellStyle name="Normal 3 4 3 2 5 2 3" xfId="15893"/>
    <cellStyle name="Normal 3 4 3 2 5 2 3 2" xfId="15894"/>
    <cellStyle name="Normal 3 4 3 2 5 2 4" xfId="15895"/>
    <cellStyle name="Normal 3 4 3 2 5 3" xfId="15896"/>
    <cellStyle name="Normal 3 4 3 2 5 3 2" xfId="15897"/>
    <cellStyle name="Normal 3 4 3 2 5 3 2 2" xfId="15898"/>
    <cellStyle name="Normal 3 4 3 2 5 3 3" xfId="15899"/>
    <cellStyle name="Normal 3 4 3 2 5 4" xfId="15900"/>
    <cellStyle name="Normal 3 4 3 2 5 4 2" xfId="15901"/>
    <cellStyle name="Normal 3 4 3 2 5 5" xfId="15902"/>
    <cellStyle name="Normal 3 4 3 2 6" xfId="15903"/>
    <cellStyle name="Normal 3 4 3 2 6 2" xfId="15904"/>
    <cellStyle name="Normal 3 4 3 2 6 2 2" xfId="15905"/>
    <cellStyle name="Normal 3 4 3 2 6 2 2 2" xfId="15906"/>
    <cellStyle name="Normal 3 4 3 2 6 2 3" xfId="15907"/>
    <cellStyle name="Normal 3 4 3 2 6 3" xfId="15908"/>
    <cellStyle name="Normal 3 4 3 2 6 3 2" xfId="15909"/>
    <cellStyle name="Normal 3 4 3 2 6 4" xfId="15910"/>
    <cellStyle name="Normal 3 4 3 2 7" xfId="15911"/>
    <cellStyle name="Normal 3 4 3 2 7 2" xfId="15912"/>
    <cellStyle name="Normal 3 4 3 2 7 2 2" xfId="15913"/>
    <cellStyle name="Normal 3 4 3 2 7 3" xfId="15914"/>
    <cellStyle name="Normal 3 4 3 2 8" xfId="15915"/>
    <cellStyle name="Normal 3 4 3 2 8 2" xfId="15916"/>
    <cellStyle name="Normal 3 4 3 2 9" xfId="15917"/>
    <cellStyle name="Normal 3 4 3 3" xfId="15918"/>
    <cellStyle name="Normal 3 4 3 3 2" xfId="15919"/>
    <cellStyle name="Normal 3 4 3 3 2 2" xfId="15920"/>
    <cellStyle name="Normal 3 4 3 3 2 2 2" xfId="15921"/>
    <cellStyle name="Normal 3 4 3 3 2 2 2 2" xfId="15922"/>
    <cellStyle name="Normal 3 4 3 3 2 2 2 2 2" xfId="15923"/>
    <cellStyle name="Normal 3 4 3 3 2 2 2 2 2 2" xfId="15924"/>
    <cellStyle name="Normal 3 4 3 3 2 2 2 2 2 2 2" xfId="15925"/>
    <cellStyle name="Normal 3 4 3 3 2 2 2 2 2 3" xfId="15926"/>
    <cellStyle name="Normal 3 4 3 3 2 2 2 2 3" xfId="15927"/>
    <cellStyle name="Normal 3 4 3 3 2 2 2 2 3 2" xfId="15928"/>
    <cellStyle name="Normal 3 4 3 3 2 2 2 2 4" xfId="15929"/>
    <cellStyle name="Normal 3 4 3 3 2 2 2 3" xfId="15930"/>
    <cellStyle name="Normal 3 4 3 3 2 2 2 3 2" xfId="15931"/>
    <cellStyle name="Normal 3 4 3 3 2 2 2 3 2 2" xfId="15932"/>
    <cellStyle name="Normal 3 4 3 3 2 2 2 3 3" xfId="15933"/>
    <cellStyle name="Normal 3 4 3 3 2 2 2 4" xfId="15934"/>
    <cellStyle name="Normal 3 4 3 3 2 2 2 4 2" xfId="15935"/>
    <cellStyle name="Normal 3 4 3 3 2 2 2 5" xfId="15936"/>
    <cellStyle name="Normal 3 4 3 3 2 2 3" xfId="15937"/>
    <cellStyle name="Normal 3 4 3 3 2 2 3 2" xfId="15938"/>
    <cellStyle name="Normal 3 4 3 3 2 2 3 2 2" xfId="15939"/>
    <cellStyle name="Normal 3 4 3 3 2 2 3 2 2 2" xfId="15940"/>
    <cellStyle name="Normal 3 4 3 3 2 2 3 2 3" xfId="15941"/>
    <cellStyle name="Normal 3 4 3 3 2 2 3 3" xfId="15942"/>
    <cellStyle name="Normal 3 4 3 3 2 2 3 3 2" xfId="15943"/>
    <cellStyle name="Normal 3 4 3 3 2 2 3 4" xfId="15944"/>
    <cellStyle name="Normal 3 4 3 3 2 2 4" xfId="15945"/>
    <cellStyle name="Normal 3 4 3 3 2 2 4 2" xfId="15946"/>
    <cellStyle name="Normal 3 4 3 3 2 2 4 2 2" xfId="15947"/>
    <cellStyle name="Normal 3 4 3 3 2 2 4 3" xfId="15948"/>
    <cellStyle name="Normal 3 4 3 3 2 2 5" xfId="15949"/>
    <cellStyle name="Normal 3 4 3 3 2 2 5 2" xfId="15950"/>
    <cellStyle name="Normal 3 4 3 3 2 2 6" xfId="15951"/>
    <cellStyle name="Normal 3 4 3 3 2 3" xfId="15952"/>
    <cellStyle name="Normal 3 4 3 3 2 3 2" xfId="15953"/>
    <cellStyle name="Normal 3 4 3 3 2 3 2 2" xfId="15954"/>
    <cellStyle name="Normal 3 4 3 3 2 3 2 2 2" xfId="15955"/>
    <cellStyle name="Normal 3 4 3 3 2 3 2 2 2 2" xfId="15956"/>
    <cellStyle name="Normal 3 4 3 3 2 3 2 2 3" xfId="15957"/>
    <cellStyle name="Normal 3 4 3 3 2 3 2 3" xfId="15958"/>
    <cellStyle name="Normal 3 4 3 3 2 3 2 3 2" xfId="15959"/>
    <cellStyle name="Normal 3 4 3 3 2 3 2 4" xfId="15960"/>
    <cellStyle name="Normal 3 4 3 3 2 3 3" xfId="15961"/>
    <cellStyle name="Normal 3 4 3 3 2 3 3 2" xfId="15962"/>
    <cellStyle name="Normal 3 4 3 3 2 3 3 2 2" xfId="15963"/>
    <cellStyle name="Normal 3 4 3 3 2 3 3 3" xfId="15964"/>
    <cellStyle name="Normal 3 4 3 3 2 3 4" xfId="15965"/>
    <cellStyle name="Normal 3 4 3 3 2 3 4 2" xfId="15966"/>
    <cellStyle name="Normal 3 4 3 3 2 3 5" xfId="15967"/>
    <cellStyle name="Normal 3 4 3 3 2 4" xfId="15968"/>
    <cellStyle name="Normal 3 4 3 3 2 4 2" xfId="15969"/>
    <cellStyle name="Normal 3 4 3 3 2 4 2 2" xfId="15970"/>
    <cellStyle name="Normal 3 4 3 3 2 4 2 2 2" xfId="15971"/>
    <cellStyle name="Normal 3 4 3 3 2 4 2 3" xfId="15972"/>
    <cellStyle name="Normal 3 4 3 3 2 4 3" xfId="15973"/>
    <cellStyle name="Normal 3 4 3 3 2 4 3 2" xfId="15974"/>
    <cellStyle name="Normal 3 4 3 3 2 4 4" xfId="15975"/>
    <cellStyle name="Normal 3 4 3 3 2 5" xfId="15976"/>
    <cellStyle name="Normal 3 4 3 3 2 5 2" xfId="15977"/>
    <cellStyle name="Normal 3 4 3 3 2 5 2 2" xfId="15978"/>
    <cellStyle name="Normal 3 4 3 3 2 5 3" xfId="15979"/>
    <cellStyle name="Normal 3 4 3 3 2 6" xfId="15980"/>
    <cellStyle name="Normal 3 4 3 3 2 6 2" xfId="15981"/>
    <cellStyle name="Normal 3 4 3 3 2 7" xfId="15982"/>
    <cellStyle name="Normal 3 4 3 3 3" xfId="15983"/>
    <cellStyle name="Normal 3 4 3 3 3 2" xfId="15984"/>
    <cellStyle name="Normal 3 4 3 3 3 2 2" xfId="15985"/>
    <cellStyle name="Normal 3 4 3 3 3 2 2 2" xfId="15986"/>
    <cellStyle name="Normal 3 4 3 3 3 2 2 2 2" xfId="15987"/>
    <cellStyle name="Normal 3 4 3 3 3 2 2 2 2 2" xfId="15988"/>
    <cellStyle name="Normal 3 4 3 3 3 2 2 2 3" xfId="15989"/>
    <cellStyle name="Normal 3 4 3 3 3 2 2 3" xfId="15990"/>
    <cellStyle name="Normal 3 4 3 3 3 2 2 3 2" xfId="15991"/>
    <cellStyle name="Normal 3 4 3 3 3 2 2 4" xfId="15992"/>
    <cellStyle name="Normal 3 4 3 3 3 2 3" xfId="15993"/>
    <cellStyle name="Normal 3 4 3 3 3 2 3 2" xfId="15994"/>
    <cellStyle name="Normal 3 4 3 3 3 2 3 2 2" xfId="15995"/>
    <cellStyle name="Normal 3 4 3 3 3 2 3 3" xfId="15996"/>
    <cellStyle name="Normal 3 4 3 3 3 2 4" xfId="15997"/>
    <cellStyle name="Normal 3 4 3 3 3 2 4 2" xfId="15998"/>
    <cellStyle name="Normal 3 4 3 3 3 2 5" xfId="15999"/>
    <cellStyle name="Normal 3 4 3 3 3 3" xfId="16000"/>
    <cellStyle name="Normal 3 4 3 3 3 3 2" xfId="16001"/>
    <cellStyle name="Normal 3 4 3 3 3 3 2 2" xfId="16002"/>
    <cellStyle name="Normal 3 4 3 3 3 3 2 2 2" xfId="16003"/>
    <cellStyle name="Normal 3 4 3 3 3 3 2 3" xfId="16004"/>
    <cellStyle name="Normal 3 4 3 3 3 3 3" xfId="16005"/>
    <cellStyle name="Normal 3 4 3 3 3 3 3 2" xfId="16006"/>
    <cellStyle name="Normal 3 4 3 3 3 3 4" xfId="16007"/>
    <cellStyle name="Normal 3 4 3 3 3 4" xfId="16008"/>
    <cellStyle name="Normal 3 4 3 3 3 4 2" xfId="16009"/>
    <cellStyle name="Normal 3 4 3 3 3 4 2 2" xfId="16010"/>
    <cellStyle name="Normal 3 4 3 3 3 4 3" xfId="16011"/>
    <cellStyle name="Normal 3 4 3 3 3 5" xfId="16012"/>
    <cellStyle name="Normal 3 4 3 3 3 5 2" xfId="16013"/>
    <cellStyle name="Normal 3 4 3 3 3 6" xfId="16014"/>
    <cellStyle name="Normal 3 4 3 3 4" xfId="16015"/>
    <cellStyle name="Normal 3 4 3 3 4 2" xfId="16016"/>
    <cellStyle name="Normal 3 4 3 3 4 2 2" xfId="16017"/>
    <cellStyle name="Normal 3 4 3 3 4 2 2 2" xfId="16018"/>
    <cellStyle name="Normal 3 4 3 3 4 2 2 2 2" xfId="16019"/>
    <cellStyle name="Normal 3 4 3 3 4 2 2 3" xfId="16020"/>
    <cellStyle name="Normal 3 4 3 3 4 2 3" xfId="16021"/>
    <cellStyle name="Normal 3 4 3 3 4 2 3 2" xfId="16022"/>
    <cellStyle name="Normal 3 4 3 3 4 2 4" xfId="16023"/>
    <cellStyle name="Normal 3 4 3 3 4 3" xfId="16024"/>
    <cellStyle name="Normal 3 4 3 3 4 3 2" xfId="16025"/>
    <cellStyle name="Normal 3 4 3 3 4 3 2 2" xfId="16026"/>
    <cellStyle name="Normal 3 4 3 3 4 3 3" xfId="16027"/>
    <cellStyle name="Normal 3 4 3 3 4 4" xfId="16028"/>
    <cellStyle name="Normal 3 4 3 3 4 4 2" xfId="16029"/>
    <cellStyle name="Normal 3 4 3 3 4 5" xfId="16030"/>
    <cellStyle name="Normal 3 4 3 3 5" xfId="16031"/>
    <cellStyle name="Normal 3 4 3 3 5 2" xfId="16032"/>
    <cellStyle name="Normal 3 4 3 3 5 2 2" xfId="16033"/>
    <cellStyle name="Normal 3 4 3 3 5 2 2 2" xfId="16034"/>
    <cellStyle name="Normal 3 4 3 3 5 2 3" xfId="16035"/>
    <cellStyle name="Normal 3 4 3 3 5 3" xfId="16036"/>
    <cellStyle name="Normal 3 4 3 3 5 3 2" xfId="16037"/>
    <cellStyle name="Normal 3 4 3 3 5 4" xfId="16038"/>
    <cellStyle name="Normal 3 4 3 3 6" xfId="16039"/>
    <cellStyle name="Normal 3 4 3 3 6 2" xfId="16040"/>
    <cellStyle name="Normal 3 4 3 3 6 2 2" xfId="16041"/>
    <cellStyle name="Normal 3 4 3 3 6 3" xfId="16042"/>
    <cellStyle name="Normal 3 4 3 3 7" xfId="16043"/>
    <cellStyle name="Normal 3 4 3 3 7 2" xfId="16044"/>
    <cellStyle name="Normal 3 4 3 3 8" xfId="16045"/>
    <cellStyle name="Normal 3 4 3 4" xfId="16046"/>
    <cellStyle name="Normal 3 4 3 4 2" xfId="16047"/>
    <cellStyle name="Normal 3 4 3 4 2 2" xfId="16048"/>
    <cellStyle name="Normal 3 4 3 4 2 2 2" xfId="16049"/>
    <cellStyle name="Normal 3 4 3 4 2 2 2 2" xfId="16050"/>
    <cellStyle name="Normal 3 4 3 4 2 2 2 2 2" xfId="16051"/>
    <cellStyle name="Normal 3 4 3 4 2 2 2 2 2 2" xfId="16052"/>
    <cellStyle name="Normal 3 4 3 4 2 2 2 2 3" xfId="16053"/>
    <cellStyle name="Normal 3 4 3 4 2 2 2 3" xfId="16054"/>
    <cellStyle name="Normal 3 4 3 4 2 2 2 3 2" xfId="16055"/>
    <cellStyle name="Normal 3 4 3 4 2 2 2 4" xfId="16056"/>
    <cellStyle name="Normal 3 4 3 4 2 2 3" xfId="16057"/>
    <cellStyle name="Normal 3 4 3 4 2 2 3 2" xfId="16058"/>
    <cellStyle name="Normal 3 4 3 4 2 2 3 2 2" xfId="16059"/>
    <cellStyle name="Normal 3 4 3 4 2 2 3 3" xfId="16060"/>
    <cellStyle name="Normal 3 4 3 4 2 2 4" xfId="16061"/>
    <cellStyle name="Normal 3 4 3 4 2 2 4 2" xfId="16062"/>
    <cellStyle name="Normal 3 4 3 4 2 2 5" xfId="16063"/>
    <cellStyle name="Normal 3 4 3 4 2 3" xfId="16064"/>
    <cellStyle name="Normal 3 4 3 4 2 3 2" xfId="16065"/>
    <cellStyle name="Normal 3 4 3 4 2 3 2 2" xfId="16066"/>
    <cellStyle name="Normal 3 4 3 4 2 3 2 2 2" xfId="16067"/>
    <cellStyle name="Normal 3 4 3 4 2 3 2 3" xfId="16068"/>
    <cellStyle name="Normal 3 4 3 4 2 3 3" xfId="16069"/>
    <cellStyle name="Normal 3 4 3 4 2 3 3 2" xfId="16070"/>
    <cellStyle name="Normal 3 4 3 4 2 3 4" xfId="16071"/>
    <cellStyle name="Normal 3 4 3 4 2 4" xfId="16072"/>
    <cellStyle name="Normal 3 4 3 4 2 4 2" xfId="16073"/>
    <cellStyle name="Normal 3 4 3 4 2 4 2 2" xfId="16074"/>
    <cellStyle name="Normal 3 4 3 4 2 4 3" xfId="16075"/>
    <cellStyle name="Normal 3 4 3 4 2 5" xfId="16076"/>
    <cellStyle name="Normal 3 4 3 4 2 5 2" xfId="16077"/>
    <cellStyle name="Normal 3 4 3 4 2 6" xfId="16078"/>
    <cellStyle name="Normal 3 4 3 4 3" xfId="16079"/>
    <cellStyle name="Normal 3 4 3 4 3 2" xfId="16080"/>
    <cellStyle name="Normal 3 4 3 4 3 2 2" xfId="16081"/>
    <cellStyle name="Normal 3 4 3 4 3 2 2 2" xfId="16082"/>
    <cellStyle name="Normal 3 4 3 4 3 2 2 2 2" xfId="16083"/>
    <cellStyle name="Normal 3 4 3 4 3 2 2 3" xfId="16084"/>
    <cellStyle name="Normal 3 4 3 4 3 2 3" xfId="16085"/>
    <cellStyle name="Normal 3 4 3 4 3 2 3 2" xfId="16086"/>
    <cellStyle name="Normal 3 4 3 4 3 2 4" xfId="16087"/>
    <cellStyle name="Normal 3 4 3 4 3 3" xfId="16088"/>
    <cellStyle name="Normal 3 4 3 4 3 3 2" xfId="16089"/>
    <cellStyle name="Normal 3 4 3 4 3 3 2 2" xfId="16090"/>
    <cellStyle name="Normal 3 4 3 4 3 3 3" xfId="16091"/>
    <cellStyle name="Normal 3 4 3 4 3 4" xfId="16092"/>
    <cellStyle name="Normal 3 4 3 4 3 4 2" xfId="16093"/>
    <cellStyle name="Normal 3 4 3 4 3 5" xfId="16094"/>
    <cellStyle name="Normal 3 4 3 4 4" xfId="16095"/>
    <cellStyle name="Normal 3 4 3 4 4 2" xfId="16096"/>
    <cellStyle name="Normal 3 4 3 4 4 2 2" xfId="16097"/>
    <cellStyle name="Normal 3 4 3 4 4 2 2 2" xfId="16098"/>
    <cellStyle name="Normal 3 4 3 4 4 2 3" xfId="16099"/>
    <cellStyle name="Normal 3 4 3 4 4 3" xfId="16100"/>
    <cellStyle name="Normal 3 4 3 4 4 3 2" xfId="16101"/>
    <cellStyle name="Normal 3 4 3 4 4 4" xfId="16102"/>
    <cellStyle name="Normal 3 4 3 4 5" xfId="16103"/>
    <cellStyle name="Normal 3 4 3 4 5 2" xfId="16104"/>
    <cellStyle name="Normal 3 4 3 4 5 2 2" xfId="16105"/>
    <cellStyle name="Normal 3 4 3 4 5 3" xfId="16106"/>
    <cellStyle name="Normal 3 4 3 4 6" xfId="16107"/>
    <cellStyle name="Normal 3 4 3 4 6 2" xfId="16108"/>
    <cellStyle name="Normal 3 4 3 4 7" xfId="16109"/>
    <cellStyle name="Normal 3 4 3 5" xfId="16110"/>
    <cellStyle name="Normal 3 4 3 5 2" xfId="16111"/>
    <cellStyle name="Normal 3 4 3 5 2 2" xfId="16112"/>
    <cellStyle name="Normal 3 4 3 5 2 2 2" xfId="16113"/>
    <cellStyle name="Normal 3 4 3 5 2 2 2 2" xfId="16114"/>
    <cellStyle name="Normal 3 4 3 5 2 2 2 2 2" xfId="16115"/>
    <cellStyle name="Normal 3 4 3 5 2 2 2 3" xfId="16116"/>
    <cellStyle name="Normal 3 4 3 5 2 2 3" xfId="16117"/>
    <cellStyle name="Normal 3 4 3 5 2 2 3 2" xfId="16118"/>
    <cellStyle name="Normal 3 4 3 5 2 2 4" xfId="16119"/>
    <cellStyle name="Normal 3 4 3 5 2 3" xfId="16120"/>
    <cellStyle name="Normal 3 4 3 5 2 3 2" xfId="16121"/>
    <cellStyle name="Normal 3 4 3 5 2 3 2 2" xfId="16122"/>
    <cellStyle name="Normal 3 4 3 5 2 3 3" xfId="16123"/>
    <cellStyle name="Normal 3 4 3 5 2 4" xfId="16124"/>
    <cellStyle name="Normal 3 4 3 5 2 4 2" xfId="16125"/>
    <cellStyle name="Normal 3 4 3 5 2 5" xfId="16126"/>
    <cellStyle name="Normal 3 4 3 5 3" xfId="16127"/>
    <cellStyle name="Normal 3 4 3 5 3 2" xfId="16128"/>
    <cellStyle name="Normal 3 4 3 5 3 2 2" xfId="16129"/>
    <cellStyle name="Normal 3 4 3 5 3 2 2 2" xfId="16130"/>
    <cellStyle name="Normal 3 4 3 5 3 2 3" xfId="16131"/>
    <cellStyle name="Normal 3 4 3 5 3 3" xfId="16132"/>
    <cellStyle name="Normal 3 4 3 5 3 3 2" xfId="16133"/>
    <cellStyle name="Normal 3 4 3 5 3 4" xfId="16134"/>
    <cellStyle name="Normal 3 4 3 5 4" xfId="16135"/>
    <cellStyle name="Normal 3 4 3 5 4 2" xfId="16136"/>
    <cellStyle name="Normal 3 4 3 5 4 2 2" xfId="16137"/>
    <cellStyle name="Normal 3 4 3 5 4 3" xfId="16138"/>
    <cellStyle name="Normal 3 4 3 5 5" xfId="16139"/>
    <cellStyle name="Normal 3 4 3 5 5 2" xfId="16140"/>
    <cellStyle name="Normal 3 4 3 5 6" xfId="16141"/>
    <cellStyle name="Normal 3 4 3 6" xfId="16142"/>
    <cellStyle name="Normal 3 4 3 6 2" xfId="16143"/>
    <cellStyle name="Normal 3 4 3 6 2 2" xfId="16144"/>
    <cellStyle name="Normal 3 4 3 6 2 2 2" xfId="16145"/>
    <cellStyle name="Normal 3 4 3 6 2 2 2 2" xfId="16146"/>
    <cellStyle name="Normal 3 4 3 6 2 2 3" xfId="16147"/>
    <cellStyle name="Normal 3 4 3 6 2 3" xfId="16148"/>
    <cellStyle name="Normal 3 4 3 6 2 3 2" xfId="16149"/>
    <cellStyle name="Normal 3 4 3 6 2 4" xfId="16150"/>
    <cellStyle name="Normal 3 4 3 6 3" xfId="16151"/>
    <cellStyle name="Normal 3 4 3 6 3 2" xfId="16152"/>
    <cellStyle name="Normal 3 4 3 6 3 2 2" xfId="16153"/>
    <cellStyle name="Normal 3 4 3 6 3 3" xfId="16154"/>
    <cellStyle name="Normal 3 4 3 6 4" xfId="16155"/>
    <cellStyle name="Normal 3 4 3 6 4 2" xfId="16156"/>
    <cellStyle name="Normal 3 4 3 6 5" xfId="16157"/>
    <cellStyle name="Normal 3 4 3 7" xfId="16158"/>
    <cellStyle name="Normal 3 4 3 7 2" xfId="16159"/>
    <cellStyle name="Normal 3 4 3 7 2 2" xfId="16160"/>
    <cellStyle name="Normal 3 4 3 7 2 2 2" xfId="16161"/>
    <cellStyle name="Normal 3 4 3 7 2 3" xfId="16162"/>
    <cellStyle name="Normal 3 4 3 7 3" xfId="16163"/>
    <cellStyle name="Normal 3 4 3 7 3 2" xfId="16164"/>
    <cellStyle name="Normal 3 4 3 7 4" xfId="16165"/>
    <cellStyle name="Normal 3 4 3 8" xfId="16166"/>
    <cellStyle name="Normal 3 4 3 8 2" xfId="16167"/>
    <cellStyle name="Normal 3 4 3 8 2 2" xfId="16168"/>
    <cellStyle name="Normal 3 4 3 8 3" xfId="16169"/>
    <cellStyle name="Normal 3 4 3 9" xfId="16170"/>
    <cellStyle name="Normal 3 4 3 9 2" xfId="16171"/>
    <cellStyle name="Normal 3 4 4" xfId="16172"/>
    <cellStyle name="Normal 3 4 4 2" xfId="16173"/>
    <cellStyle name="Normal 3 4 4 2 2" xfId="16174"/>
    <cellStyle name="Normal 3 4 4 2 2 2" xfId="16175"/>
    <cellStyle name="Normal 3 4 4 2 2 2 2" xfId="16176"/>
    <cellStyle name="Normal 3 4 4 2 2 2 2 2" xfId="16177"/>
    <cellStyle name="Normal 3 4 4 2 2 2 2 2 2" xfId="16178"/>
    <cellStyle name="Normal 3 4 4 2 2 2 2 2 2 2" xfId="16179"/>
    <cellStyle name="Normal 3 4 4 2 2 2 2 2 2 2 2" xfId="16180"/>
    <cellStyle name="Normal 3 4 4 2 2 2 2 2 2 3" xfId="16181"/>
    <cellStyle name="Normal 3 4 4 2 2 2 2 2 3" xfId="16182"/>
    <cellStyle name="Normal 3 4 4 2 2 2 2 2 3 2" xfId="16183"/>
    <cellStyle name="Normal 3 4 4 2 2 2 2 2 4" xfId="16184"/>
    <cellStyle name="Normal 3 4 4 2 2 2 2 3" xfId="16185"/>
    <cellStyle name="Normal 3 4 4 2 2 2 2 3 2" xfId="16186"/>
    <cellStyle name="Normal 3 4 4 2 2 2 2 3 2 2" xfId="16187"/>
    <cellStyle name="Normal 3 4 4 2 2 2 2 3 3" xfId="16188"/>
    <cellStyle name="Normal 3 4 4 2 2 2 2 4" xfId="16189"/>
    <cellStyle name="Normal 3 4 4 2 2 2 2 4 2" xfId="16190"/>
    <cellStyle name="Normal 3 4 4 2 2 2 2 5" xfId="16191"/>
    <cellStyle name="Normal 3 4 4 2 2 2 3" xfId="16192"/>
    <cellStyle name="Normal 3 4 4 2 2 2 3 2" xfId="16193"/>
    <cellStyle name="Normal 3 4 4 2 2 2 3 2 2" xfId="16194"/>
    <cellStyle name="Normal 3 4 4 2 2 2 3 2 2 2" xfId="16195"/>
    <cellStyle name="Normal 3 4 4 2 2 2 3 2 3" xfId="16196"/>
    <cellStyle name="Normal 3 4 4 2 2 2 3 3" xfId="16197"/>
    <cellStyle name="Normal 3 4 4 2 2 2 3 3 2" xfId="16198"/>
    <cellStyle name="Normal 3 4 4 2 2 2 3 4" xfId="16199"/>
    <cellStyle name="Normal 3 4 4 2 2 2 4" xfId="16200"/>
    <cellStyle name="Normal 3 4 4 2 2 2 4 2" xfId="16201"/>
    <cellStyle name="Normal 3 4 4 2 2 2 4 2 2" xfId="16202"/>
    <cellStyle name="Normal 3 4 4 2 2 2 4 3" xfId="16203"/>
    <cellStyle name="Normal 3 4 4 2 2 2 5" xfId="16204"/>
    <cellStyle name="Normal 3 4 4 2 2 2 5 2" xfId="16205"/>
    <cellStyle name="Normal 3 4 4 2 2 2 6" xfId="16206"/>
    <cellStyle name="Normal 3 4 4 2 2 3" xfId="16207"/>
    <cellStyle name="Normal 3 4 4 2 2 3 2" xfId="16208"/>
    <cellStyle name="Normal 3 4 4 2 2 3 2 2" xfId="16209"/>
    <cellStyle name="Normal 3 4 4 2 2 3 2 2 2" xfId="16210"/>
    <cellStyle name="Normal 3 4 4 2 2 3 2 2 2 2" xfId="16211"/>
    <cellStyle name="Normal 3 4 4 2 2 3 2 2 3" xfId="16212"/>
    <cellStyle name="Normal 3 4 4 2 2 3 2 3" xfId="16213"/>
    <cellStyle name="Normal 3 4 4 2 2 3 2 3 2" xfId="16214"/>
    <cellStyle name="Normal 3 4 4 2 2 3 2 4" xfId="16215"/>
    <cellStyle name="Normal 3 4 4 2 2 3 3" xfId="16216"/>
    <cellStyle name="Normal 3 4 4 2 2 3 3 2" xfId="16217"/>
    <cellStyle name="Normal 3 4 4 2 2 3 3 2 2" xfId="16218"/>
    <cellStyle name="Normal 3 4 4 2 2 3 3 3" xfId="16219"/>
    <cellStyle name="Normal 3 4 4 2 2 3 4" xfId="16220"/>
    <cellStyle name="Normal 3 4 4 2 2 3 4 2" xfId="16221"/>
    <cellStyle name="Normal 3 4 4 2 2 3 5" xfId="16222"/>
    <cellStyle name="Normal 3 4 4 2 2 4" xfId="16223"/>
    <cellStyle name="Normal 3 4 4 2 2 4 2" xfId="16224"/>
    <cellStyle name="Normal 3 4 4 2 2 4 2 2" xfId="16225"/>
    <cellStyle name="Normal 3 4 4 2 2 4 2 2 2" xfId="16226"/>
    <cellStyle name="Normal 3 4 4 2 2 4 2 3" xfId="16227"/>
    <cellStyle name="Normal 3 4 4 2 2 4 3" xfId="16228"/>
    <cellStyle name="Normal 3 4 4 2 2 4 3 2" xfId="16229"/>
    <cellStyle name="Normal 3 4 4 2 2 4 4" xfId="16230"/>
    <cellStyle name="Normal 3 4 4 2 2 5" xfId="16231"/>
    <cellStyle name="Normal 3 4 4 2 2 5 2" xfId="16232"/>
    <cellStyle name="Normal 3 4 4 2 2 5 2 2" xfId="16233"/>
    <cellStyle name="Normal 3 4 4 2 2 5 3" xfId="16234"/>
    <cellStyle name="Normal 3 4 4 2 2 6" xfId="16235"/>
    <cellStyle name="Normal 3 4 4 2 2 6 2" xfId="16236"/>
    <cellStyle name="Normal 3 4 4 2 2 7" xfId="16237"/>
    <cellStyle name="Normal 3 4 4 2 3" xfId="16238"/>
    <cellStyle name="Normal 3 4 4 2 3 2" xfId="16239"/>
    <cellStyle name="Normal 3 4 4 2 3 2 2" xfId="16240"/>
    <cellStyle name="Normal 3 4 4 2 3 2 2 2" xfId="16241"/>
    <cellStyle name="Normal 3 4 4 2 3 2 2 2 2" xfId="16242"/>
    <cellStyle name="Normal 3 4 4 2 3 2 2 2 2 2" xfId="16243"/>
    <cellStyle name="Normal 3 4 4 2 3 2 2 2 3" xfId="16244"/>
    <cellStyle name="Normal 3 4 4 2 3 2 2 3" xfId="16245"/>
    <cellStyle name="Normal 3 4 4 2 3 2 2 3 2" xfId="16246"/>
    <cellStyle name="Normal 3 4 4 2 3 2 2 4" xfId="16247"/>
    <cellStyle name="Normal 3 4 4 2 3 2 3" xfId="16248"/>
    <cellStyle name="Normal 3 4 4 2 3 2 3 2" xfId="16249"/>
    <cellStyle name="Normal 3 4 4 2 3 2 3 2 2" xfId="16250"/>
    <cellStyle name="Normal 3 4 4 2 3 2 3 3" xfId="16251"/>
    <cellStyle name="Normal 3 4 4 2 3 2 4" xfId="16252"/>
    <cellStyle name="Normal 3 4 4 2 3 2 4 2" xfId="16253"/>
    <cellStyle name="Normal 3 4 4 2 3 2 5" xfId="16254"/>
    <cellStyle name="Normal 3 4 4 2 3 3" xfId="16255"/>
    <cellStyle name="Normal 3 4 4 2 3 3 2" xfId="16256"/>
    <cellStyle name="Normal 3 4 4 2 3 3 2 2" xfId="16257"/>
    <cellStyle name="Normal 3 4 4 2 3 3 2 2 2" xfId="16258"/>
    <cellStyle name="Normal 3 4 4 2 3 3 2 3" xfId="16259"/>
    <cellStyle name="Normal 3 4 4 2 3 3 3" xfId="16260"/>
    <cellStyle name="Normal 3 4 4 2 3 3 3 2" xfId="16261"/>
    <cellStyle name="Normal 3 4 4 2 3 3 4" xfId="16262"/>
    <cellStyle name="Normal 3 4 4 2 3 4" xfId="16263"/>
    <cellStyle name="Normal 3 4 4 2 3 4 2" xfId="16264"/>
    <cellStyle name="Normal 3 4 4 2 3 4 2 2" xfId="16265"/>
    <cellStyle name="Normal 3 4 4 2 3 4 3" xfId="16266"/>
    <cellStyle name="Normal 3 4 4 2 3 5" xfId="16267"/>
    <cellStyle name="Normal 3 4 4 2 3 5 2" xfId="16268"/>
    <cellStyle name="Normal 3 4 4 2 3 6" xfId="16269"/>
    <cellStyle name="Normal 3 4 4 2 4" xfId="16270"/>
    <cellStyle name="Normal 3 4 4 2 4 2" xfId="16271"/>
    <cellStyle name="Normal 3 4 4 2 4 2 2" xfId="16272"/>
    <cellStyle name="Normal 3 4 4 2 4 2 2 2" xfId="16273"/>
    <cellStyle name="Normal 3 4 4 2 4 2 2 2 2" xfId="16274"/>
    <cellStyle name="Normal 3 4 4 2 4 2 2 3" xfId="16275"/>
    <cellStyle name="Normal 3 4 4 2 4 2 3" xfId="16276"/>
    <cellStyle name="Normal 3 4 4 2 4 2 3 2" xfId="16277"/>
    <cellStyle name="Normal 3 4 4 2 4 2 4" xfId="16278"/>
    <cellStyle name="Normal 3 4 4 2 4 3" xfId="16279"/>
    <cellStyle name="Normal 3 4 4 2 4 3 2" xfId="16280"/>
    <cellStyle name="Normal 3 4 4 2 4 3 2 2" xfId="16281"/>
    <cellStyle name="Normal 3 4 4 2 4 3 3" xfId="16282"/>
    <cellStyle name="Normal 3 4 4 2 4 4" xfId="16283"/>
    <cellStyle name="Normal 3 4 4 2 4 4 2" xfId="16284"/>
    <cellStyle name="Normal 3 4 4 2 4 5" xfId="16285"/>
    <cellStyle name="Normal 3 4 4 2 5" xfId="16286"/>
    <cellStyle name="Normal 3 4 4 2 5 2" xfId="16287"/>
    <cellStyle name="Normal 3 4 4 2 5 2 2" xfId="16288"/>
    <cellStyle name="Normal 3 4 4 2 5 2 2 2" xfId="16289"/>
    <cellStyle name="Normal 3 4 4 2 5 2 3" xfId="16290"/>
    <cellStyle name="Normal 3 4 4 2 5 3" xfId="16291"/>
    <cellStyle name="Normal 3 4 4 2 5 3 2" xfId="16292"/>
    <cellStyle name="Normal 3 4 4 2 5 4" xfId="16293"/>
    <cellStyle name="Normal 3 4 4 2 6" xfId="16294"/>
    <cellStyle name="Normal 3 4 4 2 6 2" xfId="16295"/>
    <cellStyle name="Normal 3 4 4 2 6 2 2" xfId="16296"/>
    <cellStyle name="Normal 3 4 4 2 6 3" xfId="16297"/>
    <cellStyle name="Normal 3 4 4 2 7" xfId="16298"/>
    <cellStyle name="Normal 3 4 4 2 7 2" xfId="16299"/>
    <cellStyle name="Normal 3 4 4 2 8" xfId="16300"/>
    <cellStyle name="Normal 3 4 4 3" xfId="16301"/>
    <cellStyle name="Normal 3 4 4 3 2" xfId="16302"/>
    <cellStyle name="Normal 3 4 4 3 2 2" xfId="16303"/>
    <cellStyle name="Normal 3 4 4 3 2 2 2" xfId="16304"/>
    <cellStyle name="Normal 3 4 4 3 2 2 2 2" xfId="16305"/>
    <cellStyle name="Normal 3 4 4 3 2 2 2 2 2" xfId="16306"/>
    <cellStyle name="Normal 3 4 4 3 2 2 2 2 2 2" xfId="16307"/>
    <cellStyle name="Normal 3 4 4 3 2 2 2 2 3" xfId="16308"/>
    <cellStyle name="Normal 3 4 4 3 2 2 2 3" xfId="16309"/>
    <cellStyle name="Normal 3 4 4 3 2 2 2 3 2" xfId="16310"/>
    <cellStyle name="Normal 3 4 4 3 2 2 2 4" xfId="16311"/>
    <cellStyle name="Normal 3 4 4 3 2 2 3" xfId="16312"/>
    <cellStyle name="Normal 3 4 4 3 2 2 3 2" xfId="16313"/>
    <cellStyle name="Normal 3 4 4 3 2 2 3 2 2" xfId="16314"/>
    <cellStyle name="Normal 3 4 4 3 2 2 3 3" xfId="16315"/>
    <cellStyle name="Normal 3 4 4 3 2 2 4" xfId="16316"/>
    <cellStyle name="Normal 3 4 4 3 2 2 4 2" xfId="16317"/>
    <cellStyle name="Normal 3 4 4 3 2 2 5" xfId="16318"/>
    <cellStyle name="Normal 3 4 4 3 2 3" xfId="16319"/>
    <cellStyle name="Normal 3 4 4 3 2 3 2" xfId="16320"/>
    <cellStyle name="Normal 3 4 4 3 2 3 2 2" xfId="16321"/>
    <cellStyle name="Normal 3 4 4 3 2 3 2 2 2" xfId="16322"/>
    <cellStyle name="Normal 3 4 4 3 2 3 2 3" xfId="16323"/>
    <cellStyle name="Normal 3 4 4 3 2 3 3" xfId="16324"/>
    <cellStyle name="Normal 3 4 4 3 2 3 3 2" xfId="16325"/>
    <cellStyle name="Normal 3 4 4 3 2 3 4" xfId="16326"/>
    <cellStyle name="Normal 3 4 4 3 2 4" xfId="16327"/>
    <cellStyle name="Normal 3 4 4 3 2 4 2" xfId="16328"/>
    <cellStyle name="Normal 3 4 4 3 2 4 2 2" xfId="16329"/>
    <cellStyle name="Normal 3 4 4 3 2 4 3" xfId="16330"/>
    <cellStyle name="Normal 3 4 4 3 2 5" xfId="16331"/>
    <cellStyle name="Normal 3 4 4 3 2 5 2" xfId="16332"/>
    <cellStyle name="Normal 3 4 4 3 2 6" xfId="16333"/>
    <cellStyle name="Normal 3 4 4 3 3" xfId="16334"/>
    <cellStyle name="Normal 3 4 4 3 3 2" xfId="16335"/>
    <cellStyle name="Normal 3 4 4 3 3 2 2" xfId="16336"/>
    <cellStyle name="Normal 3 4 4 3 3 2 2 2" xfId="16337"/>
    <cellStyle name="Normal 3 4 4 3 3 2 2 2 2" xfId="16338"/>
    <cellStyle name="Normal 3 4 4 3 3 2 2 3" xfId="16339"/>
    <cellStyle name="Normal 3 4 4 3 3 2 3" xfId="16340"/>
    <cellStyle name="Normal 3 4 4 3 3 2 3 2" xfId="16341"/>
    <cellStyle name="Normal 3 4 4 3 3 2 4" xfId="16342"/>
    <cellStyle name="Normal 3 4 4 3 3 3" xfId="16343"/>
    <cellStyle name="Normal 3 4 4 3 3 3 2" xfId="16344"/>
    <cellStyle name="Normal 3 4 4 3 3 3 2 2" xfId="16345"/>
    <cellStyle name="Normal 3 4 4 3 3 3 3" xfId="16346"/>
    <cellStyle name="Normal 3 4 4 3 3 4" xfId="16347"/>
    <cellStyle name="Normal 3 4 4 3 3 4 2" xfId="16348"/>
    <cellStyle name="Normal 3 4 4 3 3 5" xfId="16349"/>
    <cellStyle name="Normal 3 4 4 3 4" xfId="16350"/>
    <cellStyle name="Normal 3 4 4 3 4 2" xfId="16351"/>
    <cellStyle name="Normal 3 4 4 3 4 2 2" xfId="16352"/>
    <cellStyle name="Normal 3 4 4 3 4 2 2 2" xfId="16353"/>
    <cellStyle name="Normal 3 4 4 3 4 2 3" xfId="16354"/>
    <cellStyle name="Normal 3 4 4 3 4 3" xfId="16355"/>
    <cellStyle name="Normal 3 4 4 3 4 3 2" xfId="16356"/>
    <cellStyle name="Normal 3 4 4 3 4 4" xfId="16357"/>
    <cellStyle name="Normal 3 4 4 3 5" xfId="16358"/>
    <cellStyle name="Normal 3 4 4 3 5 2" xfId="16359"/>
    <cellStyle name="Normal 3 4 4 3 5 2 2" xfId="16360"/>
    <cellStyle name="Normal 3 4 4 3 5 3" xfId="16361"/>
    <cellStyle name="Normal 3 4 4 3 6" xfId="16362"/>
    <cellStyle name="Normal 3 4 4 3 6 2" xfId="16363"/>
    <cellStyle name="Normal 3 4 4 3 7" xfId="16364"/>
    <cellStyle name="Normal 3 4 4 4" xfId="16365"/>
    <cellStyle name="Normal 3 4 4 4 2" xfId="16366"/>
    <cellStyle name="Normal 3 4 4 4 2 2" xfId="16367"/>
    <cellStyle name="Normal 3 4 4 4 2 2 2" xfId="16368"/>
    <cellStyle name="Normal 3 4 4 4 2 2 2 2" xfId="16369"/>
    <cellStyle name="Normal 3 4 4 4 2 2 2 2 2" xfId="16370"/>
    <cellStyle name="Normal 3 4 4 4 2 2 2 3" xfId="16371"/>
    <cellStyle name="Normal 3 4 4 4 2 2 3" xfId="16372"/>
    <cellStyle name="Normal 3 4 4 4 2 2 3 2" xfId="16373"/>
    <cellStyle name="Normal 3 4 4 4 2 2 4" xfId="16374"/>
    <cellStyle name="Normal 3 4 4 4 2 3" xfId="16375"/>
    <cellStyle name="Normal 3 4 4 4 2 3 2" xfId="16376"/>
    <cellStyle name="Normal 3 4 4 4 2 3 2 2" xfId="16377"/>
    <cellStyle name="Normal 3 4 4 4 2 3 3" xfId="16378"/>
    <cellStyle name="Normal 3 4 4 4 2 4" xfId="16379"/>
    <cellStyle name="Normal 3 4 4 4 2 4 2" xfId="16380"/>
    <cellStyle name="Normal 3 4 4 4 2 5" xfId="16381"/>
    <cellStyle name="Normal 3 4 4 4 3" xfId="16382"/>
    <cellStyle name="Normal 3 4 4 4 3 2" xfId="16383"/>
    <cellStyle name="Normal 3 4 4 4 3 2 2" xfId="16384"/>
    <cellStyle name="Normal 3 4 4 4 3 2 2 2" xfId="16385"/>
    <cellStyle name="Normal 3 4 4 4 3 2 3" xfId="16386"/>
    <cellStyle name="Normal 3 4 4 4 3 3" xfId="16387"/>
    <cellStyle name="Normal 3 4 4 4 3 3 2" xfId="16388"/>
    <cellStyle name="Normal 3 4 4 4 3 4" xfId="16389"/>
    <cellStyle name="Normal 3 4 4 4 4" xfId="16390"/>
    <cellStyle name="Normal 3 4 4 4 4 2" xfId="16391"/>
    <cellStyle name="Normal 3 4 4 4 4 2 2" xfId="16392"/>
    <cellStyle name="Normal 3 4 4 4 4 3" xfId="16393"/>
    <cellStyle name="Normal 3 4 4 4 5" xfId="16394"/>
    <cellStyle name="Normal 3 4 4 4 5 2" xfId="16395"/>
    <cellStyle name="Normal 3 4 4 4 6" xfId="16396"/>
    <cellStyle name="Normal 3 4 4 5" xfId="16397"/>
    <cellStyle name="Normal 3 4 4 5 2" xfId="16398"/>
    <cellStyle name="Normal 3 4 4 5 2 2" xfId="16399"/>
    <cellStyle name="Normal 3 4 4 5 2 2 2" xfId="16400"/>
    <cellStyle name="Normal 3 4 4 5 2 2 2 2" xfId="16401"/>
    <cellStyle name="Normal 3 4 4 5 2 2 3" xfId="16402"/>
    <cellStyle name="Normal 3 4 4 5 2 3" xfId="16403"/>
    <cellStyle name="Normal 3 4 4 5 2 3 2" xfId="16404"/>
    <cellStyle name="Normal 3 4 4 5 2 4" xfId="16405"/>
    <cellStyle name="Normal 3 4 4 5 3" xfId="16406"/>
    <cellStyle name="Normal 3 4 4 5 3 2" xfId="16407"/>
    <cellStyle name="Normal 3 4 4 5 3 2 2" xfId="16408"/>
    <cellStyle name="Normal 3 4 4 5 3 3" xfId="16409"/>
    <cellStyle name="Normal 3 4 4 5 4" xfId="16410"/>
    <cellStyle name="Normal 3 4 4 5 4 2" xfId="16411"/>
    <cellStyle name="Normal 3 4 4 5 5" xfId="16412"/>
    <cellStyle name="Normal 3 4 4 6" xfId="16413"/>
    <cellStyle name="Normal 3 4 4 6 2" xfId="16414"/>
    <cellStyle name="Normal 3 4 4 6 2 2" xfId="16415"/>
    <cellStyle name="Normal 3 4 4 6 2 2 2" xfId="16416"/>
    <cellStyle name="Normal 3 4 4 6 2 3" xfId="16417"/>
    <cellStyle name="Normal 3 4 4 6 3" xfId="16418"/>
    <cellStyle name="Normal 3 4 4 6 3 2" xfId="16419"/>
    <cellStyle name="Normal 3 4 4 6 4" xfId="16420"/>
    <cellStyle name="Normal 3 4 4 7" xfId="16421"/>
    <cellStyle name="Normal 3 4 4 7 2" xfId="16422"/>
    <cellStyle name="Normal 3 4 4 7 2 2" xfId="16423"/>
    <cellStyle name="Normal 3 4 4 7 3" xfId="16424"/>
    <cellStyle name="Normal 3 4 4 8" xfId="16425"/>
    <cellStyle name="Normal 3 4 4 8 2" xfId="16426"/>
    <cellStyle name="Normal 3 4 4 9" xfId="16427"/>
    <cellStyle name="Normal 3 4 5" xfId="16428"/>
    <cellStyle name="Normal 3 4 5 2" xfId="16429"/>
    <cellStyle name="Normal 3 4 5 2 2" xfId="16430"/>
    <cellStyle name="Normal 3 4 5 2 2 2" xfId="16431"/>
    <cellStyle name="Normal 3 4 5 2 2 2 2" xfId="16432"/>
    <cellStyle name="Normal 3 4 5 2 2 2 2 2" xfId="16433"/>
    <cellStyle name="Normal 3 4 5 2 2 2 2 2 2" xfId="16434"/>
    <cellStyle name="Normal 3 4 5 2 2 2 2 2 2 2" xfId="16435"/>
    <cellStyle name="Normal 3 4 5 2 2 2 2 2 3" xfId="16436"/>
    <cellStyle name="Normal 3 4 5 2 2 2 2 3" xfId="16437"/>
    <cellStyle name="Normal 3 4 5 2 2 2 2 3 2" xfId="16438"/>
    <cellStyle name="Normal 3 4 5 2 2 2 2 4" xfId="16439"/>
    <cellStyle name="Normal 3 4 5 2 2 2 3" xfId="16440"/>
    <cellStyle name="Normal 3 4 5 2 2 2 3 2" xfId="16441"/>
    <cellStyle name="Normal 3 4 5 2 2 2 3 2 2" xfId="16442"/>
    <cellStyle name="Normal 3 4 5 2 2 2 3 3" xfId="16443"/>
    <cellStyle name="Normal 3 4 5 2 2 2 4" xfId="16444"/>
    <cellStyle name="Normal 3 4 5 2 2 2 4 2" xfId="16445"/>
    <cellStyle name="Normal 3 4 5 2 2 2 5" xfId="16446"/>
    <cellStyle name="Normal 3 4 5 2 2 3" xfId="16447"/>
    <cellStyle name="Normal 3 4 5 2 2 3 2" xfId="16448"/>
    <cellStyle name="Normal 3 4 5 2 2 3 2 2" xfId="16449"/>
    <cellStyle name="Normal 3 4 5 2 2 3 2 2 2" xfId="16450"/>
    <cellStyle name="Normal 3 4 5 2 2 3 2 3" xfId="16451"/>
    <cellStyle name="Normal 3 4 5 2 2 3 3" xfId="16452"/>
    <cellStyle name="Normal 3 4 5 2 2 3 3 2" xfId="16453"/>
    <cellStyle name="Normal 3 4 5 2 2 3 4" xfId="16454"/>
    <cellStyle name="Normal 3 4 5 2 2 4" xfId="16455"/>
    <cellStyle name="Normal 3 4 5 2 2 4 2" xfId="16456"/>
    <cellStyle name="Normal 3 4 5 2 2 4 2 2" xfId="16457"/>
    <cellStyle name="Normal 3 4 5 2 2 4 3" xfId="16458"/>
    <cellStyle name="Normal 3 4 5 2 2 5" xfId="16459"/>
    <cellStyle name="Normal 3 4 5 2 2 5 2" xfId="16460"/>
    <cellStyle name="Normal 3 4 5 2 2 6" xfId="16461"/>
    <cellStyle name="Normal 3 4 5 2 3" xfId="16462"/>
    <cellStyle name="Normal 3 4 5 2 3 2" xfId="16463"/>
    <cellStyle name="Normal 3 4 5 2 3 2 2" xfId="16464"/>
    <cellStyle name="Normal 3 4 5 2 3 2 2 2" xfId="16465"/>
    <cellStyle name="Normal 3 4 5 2 3 2 2 2 2" xfId="16466"/>
    <cellStyle name="Normal 3 4 5 2 3 2 2 3" xfId="16467"/>
    <cellStyle name="Normal 3 4 5 2 3 2 3" xfId="16468"/>
    <cellStyle name="Normal 3 4 5 2 3 2 3 2" xfId="16469"/>
    <cellStyle name="Normal 3 4 5 2 3 2 4" xfId="16470"/>
    <cellStyle name="Normal 3 4 5 2 3 3" xfId="16471"/>
    <cellStyle name="Normal 3 4 5 2 3 3 2" xfId="16472"/>
    <cellStyle name="Normal 3 4 5 2 3 3 2 2" xfId="16473"/>
    <cellStyle name="Normal 3 4 5 2 3 3 3" xfId="16474"/>
    <cellStyle name="Normal 3 4 5 2 3 4" xfId="16475"/>
    <cellStyle name="Normal 3 4 5 2 3 4 2" xfId="16476"/>
    <cellStyle name="Normal 3 4 5 2 3 5" xfId="16477"/>
    <cellStyle name="Normal 3 4 5 2 4" xfId="16478"/>
    <cellStyle name="Normal 3 4 5 2 4 2" xfId="16479"/>
    <cellStyle name="Normal 3 4 5 2 4 2 2" xfId="16480"/>
    <cellStyle name="Normal 3 4 5 2 4 2 2 2" xfId="16481"/>
    <cellStyle name="Normal 3 4 5 2 4 2 3" xfId="16482"/>
    <cellStyle name="Normal 3 4 5 2 4 3" xfId="16483"/>
    <cellStyle name="Normal 3 4 5 2 4 3 2" xfId="16484"/>
    <cellStyle name="Normal 3 4 5 2 4 4" xfId="16485"/>
    <cellStyle name="Normal 3 4 5 2 5" xfId="16486"/>
    <cellStyle name="Normal 3 4 5 2 5 2" xfId="16487"/>
    <cellStyle name="Normal 3 4 5 2 5 2 2" xfId="16488"/>
    <cellStyle name="Normal 3 4 5 2 5 3" xfId="16489"/>
    <cellStyle name="Normal 3 4 5 2 6" xfId="16490"/>
    <cellStyle name="Normal 3 4 5 2 6 2" xfId="16491"/>
    <cellStyle name="Normal 3 4 5 2 7" xfId="16492"/>
    <cellStyle name="Normal 3 4 5 3" xfId="16493"/>
    <cellStyle name="Normal 3 4 5 3 2" xfId="16494"/>
    <cellStyle name="Normal 3 4 5 3 2 2" xfId="16495"/>
    <cellStyle name="Normal 3 4 5 3 2 2 2" xfId="16496"/>
    <cellStyle name="Normal 3 4 5 3 2 2 2 2" xfId="16497"/>
    <cellStyle name="Normal 3 4 5 3 2 2 2 2 2" xfId="16498"/>
    <cellStyle name="Normal 3 4 5 3 2 2 2 3" xfId="16499"/>
    <cellStyle name="Normal 3 4 5 3 2 2 3" xfId="16500"/>
    <cellStyle name="Normal 3 4 5 3 2 2 3 2" xfId="16501"/>
    <cellStyle name="Normal 3 4 5 3 2 2 4" xfId="16502"/>
    <cellStyle name="Normal 3 4 5 3 2 3" xfId="16503"/>
    <cellStyle name="Normal 3 4 5 3 2 3 2" xfId="16504"/>
    <cellStyle name="Normal 3 4 5 3 2 3 2 2" xfId="16505"/>
    <cellStyle name="Normal 3 4 5 3 2 3 3" xfId="16506"/>
    <cellStyle name="Normal 3 4 5 3 2 4" xfId="16507"/>
    <cellStyle name="Normal 3 4 5 3 2 4 2" xfId="16508"/>
    <cellStyle name="Normal 3 4 5 3 2 5" xfId="16509"/>
    <cellStyle name="Normal 3 4 5 3 3" xfId="16510"/>
    <cellStyle name="Normal 3 4 5 3 3 2" xfId="16511"/>
    <cellStyle name="Normal 3 4 5 3 3 2 2" xfId="16512"/>
    <cellStyle name="Normal 3 4 5 3 3 2 2 2" xfId="16513"/>
    <cellStyle name="Normal 3 4 5 3 3 2 3" xfId="16514"/>
    <cellStyle name="Normal 3 4 5 3 3 3" xfId="16515"/>
    <cellStyle name="Normal 3 4 5 3 3 3 2" xfId="16516"/>
    <cellStyle name="Normal 3 4 5 3 3 4" xfId="16517"/>
    <cellStyle name="Normal 3 4 5 3 4" xfId="16518"/>
    <cellStyle name="Normal 3 4 5 3 4 2" xfId="16519"/>
    <cellStyle name="Normal 3 4 5 3 4 2 2" xfId="16520"/>
    <cellStyle name="Normal 3 4 5 3 4 3" xfId="16521"/>
    <cellStyle name="Normal 3 4 5 3 5" xfId="16522"/>
    <cellStyle name="Normal 3 4 5 3 5 2" xfId="16523"/>
    <cellStyle name="Normal 3 4 5 3 6" xfId="16524"/>
    <cellStyle name="Normal 3 4 5 4" xfId="16525"/>
    <cellStyle name="Normal 3 4 5 4 2" xfId="16526"/>
    <cellStyle name="Normal 3 4 5 4 2 2" xfId="16527"/>
    <cellStyle name="Normal 3 4 5 4 2 2 2" xfId="16528"/>
    <cellStyle name="Normal 3 4 5 4 2 2 2 2" xfId="16529"/>
    <cellStyle name="Normal 3 4 5 4 2 2 3" xfId="16530"/>
    <cellStyle name="Normal 3 4 5 4 2 3" xfId="16531"/>
    <cellStyle name="Normal 3 4 5 4 2 3 2" xfId="16532"/>
    <cellStyle name="Normal 3 4 5 4 2 4" xfId="16533"/>
    <cellStyle name="Normal 3 4 5 4 3" xfId="16534"/>
    <cellStyle name="Normal 3 4 5 4 3 2" xfId="16535"/>
    <cellStyle name="Normal 3 4 5 4 3 2 2" xfId="16536"/>
    <cellStyle name="Normal 3 4 5 4 3 3" xfId="16537"/>
    <cellStyle name="Normal 3 4 5 4 4" xfId="16538"/>
    <cellStyle name="Normal 3 4 5 4 4 2" xfId="16539"/>
    <cellStyle name="Normal 3 4 5 4 5" xfId="16540"/>
    <cellStyle name="Normal 3 4 5 5" xfId="16541"/>
    <cellStyle name="Normal 3 4 5 5 2" xfId="16542"/>
    <cellStyle name="Normal 3 4 5 5 2 2" xfId="16543"/>
    <cellStyle name="Normal 3 4 5 5 2 2 2" xfId="16544"/>
    <cellStyle name="Normal 3 4 5 5 2 3" xfId="16545"/>
    <cellStyle name="Normal 3 4 5 5 3" xfId="16546"/>
    <cellStyle name="Normal 3 4 5 5 3 2" xfId="16547"/>
    <cellStyle name="Normal 3 4 5 5 4" xfId="16548"/>
    <cellStyle name="Normal 3 4 5 6" xfId="16549"/>
    <cellStyle name="Normal 3 4 5 6 2" xfId="16550"/>
    <cellStyle name="Normal 3 4 5 6 2 2" xfId="16551"/>
    <cellStyle name="Normal 3 4 5 6 3" xfId="16552"/>
    <cellStyle name="Normal 3 4 5 7" xfId="16553"/>
    <cellStyle name="Normal 3 4 5 7 2" xfId="16554"/>
    <cellStyle name="Normal 3 4 5 8" xfId="16555"/>
    <cellStyle name="Normal 3 4 6" xfId="16556"/>
    <cellStyle name="Normal 3 4 6 2" xfId="16557"/>
    <cellStyle name="Normal 3 4 6 2 2" xfId="16558"/>
    <cellStyle name="Normal 3 4 6 2 2 2" xfId="16559"/>
    <cellStyle name="Normal 3 4 6 2 2 2 2" xfId="16560"/>
    <cellStyle name="Normal 3 4 6 2 2 2 2 2" xfId="16561"/>
    <cellStyle name="Normal 3 4 6 2 2 2 2 2 2" xfId="16562"/>
    <cellStyle name="Normal 3 4 6 2 2 2 2 3" xfId="16563"/>
    <cellStyle name="Normal 3 4 6 2 2 2 3" xfId="16564"/>
    <cellStyle name="Normal 3 4 6 2 2 2 3 2" xfId="16565"/>
    <cellStyle name="Normal 3 4 6 2 2 2 4" xfId="16566"/>
    <cellStyle name="Normal 3 4 6 2 2 3" xfId="16567"/>
    <cellStyle name="Normal 3 4 6 2 2 3 2" xfId="16568"/>
    <cellStyle name="Normal 3 4 6 2 2 3 2 2" xfId="16569"/>
    <cellStyle name="Normal 3 4 6 2 2 3 3" xfId="16570"/>
    <cellStyle name="Normal 3 4 6 2 2 4" xfId="16571"/>
    <cellStyle name="Normal 3 4 6 2 2 4 2" xfId="16572"/>
    <cellStyle name="Normal 3 4 6 2 2 5" xfId="16573"/>
    <cellStyle name="Normal 3 4 6 2 3" xfId="16574"/>
    <cellStyle name="Normal 3 4 6 2 3 2" xfId="16575"/>
    <cellStyle name="Normal 3 4 6 2 3 2 2" xfId="16576"/>
    <cellStyle name="Normal 3 4 6 2 3 2 2 2" xfId="16577"/>
    <cellStyle name="Normal 3 4 6 2 3 2 3" xfId="16578"/>
    <cellStyle name="Normal 3 4 6 2 3 3" xfId="16579"/>
    <cellStyle name="Normal 3 4 6 2 3 3 2" xfId="16580"/>
    <cellStyle name="Normal 3 4 6 2 3 4" xfId="16581"/>
    <cellStyle name="Normal 3 4 6 2 4" xfId="16582"/>
    <cellStyle name="Normal 3 4 6 2 4 2" xfId="16583"/>
    <cellStyle name="Normal 3 4 6 2 4 2 2" xfId="16584"/>
    <cellStyle name="Normal 3 4 6 2 4 3" xfId="16585"/>
    <cellStyle name="Normal 3 4 6 2 5" xfId="16586"/>
    <cellStyle name="Normal 3 4 6 2 5 2" xfId="16587"/>
    <cellStyle name="Normal 3 4 6 2 6" xfId="16588"/>
    <cellStyle name="Normal 3 4 6 3" xfId="16589"/>
    <cellStyle name="Normal 3 4 6 3 2" xfId="16590"/>
    <cellStyle name="Normal 3 4 6 3 2 2" xfId="16591"/>
    <cellStyle name="Normal 3 4 6 3 2 2 2" xfId="16592"/>
    <cellStyle name="Normal 3 4 6 3 2 2 2 2" xfId="16593"/>
    <cellStyle name="Normal 3 4 6 3 2 2 3" xfId="16594"/>
    <cellStyle name="Normal 3 4 6 3 2 3" xfId="16595"/>
    <cellStyle name="Normal 3 4 6 3 2 3 2" xfId="16596"/>
    <cellStyle name="Normal 3 4 6 3 2 4" xfId="16597"/>
    <cellStyle name="Normal 3 4 6 3 3" xfId="16598"/>
    <cellStyle name="Normal 3 4 6 3 3 2" xfId="16599"/>
    <cellStyle name="Normal 3 4 6 3 3 2 2" xfId="16600"/>
    <cellStyle name="Normal 3 4 6 3 3 3" xfId="16601"/>
    <cellStyle name="Normal 3 4 6 3 4" xfId="16602"/>
    <cellStyle name="Normal 3 4 6 3 4 2" xfId="16603"/>
    <cellStyle name="Normal 3 4 6 3 5" xfId="16604"/>
    <cellStyle name="Normal 3 4 6 4" xfId="16605"/>
    <cellStyle name="Normal 3 4 6 4 2" xfId="16606"/>
    <cellStyle name="Normal 3 4 6 4 2 2" xfId="16607"/>
    <cellStyle name="Normal 3 4 6 4 2 2 2" xfId="16608"/>
    <cellStyle name="Normal 3 4 6 4 2 3" xfId="16609"/>
    <cellStyle name="Normal 3 4 6 4 3" xfId="16610"/>
    <cellStyle name="Normal 3 4 6 4 3 2" xfId="16611"/>
    <cellStyle name="Normal 3 4 6 4 4" xfId="16612"/>
    <cellStyle name="Normal 3 4 6 5" xfId="16613"/>
    <cellStyle name="Normal 3 4 6 5 2" xfId="16614"/>
    <cellStyle name="Normal 3 4 6 5 2 2" xfId="16615"/>
    <cellStyle name="Normal 3 4 6 5 3" xfId="16616"/>
    <cellStyle name="Normal 3 4 6 6" xfId="16617"/>
    <cellStyle name="Normal 3 4 6 6 2" xfId="16618"/>
    <cellStyle name="Normal 3 4 6 7" xfId="16619"/>
    <cellStyle name="Normal 3 4 7" xfId="16620"/>
    <cellStyle name="Normal 3 4 7 2" xfId="16621"/>
    <cellStyle name="Normal 3 4 7 2 2" xfId="16622"/>
    <cellStyle name="Normal 3 4 7 2 2 2" xfId="16623"/>
    <cellStyle name="Normal 3 4 7 2 2 2 2" xfId="16624"/>
    <cellStyle name="Normal 3 4 7 2 2 2 2 2" xfId="16625"/>
    <cellStyle name="Normal 3 4 7 2 2 2 3" xfId="16626"/>
    <cellStyle name="Normal 3 4 7 2 2 3" xfId="16627"/>
    <cellStyle name="Normal 3 4 7 2 2 3 2" xfId="16628"/>
    <cellStyle name="Normal 3 4 7 2 2 4" xfId="16629"/>
    <cellStyle name="Normal 3 4 7 2 3" xfId="16630"/>
    <cellStyle name="Normal 3 4 7 2 3 2" xfId="16631"/>
    <cellStyle name="Normal 3 4 7 2 3 2 2" xfId="16632"/>
    <cellStyle name="Normal 3 4 7 2 3 3" xfId="16633"/>
    <cellStyle name="Normal 3 4 7 2 4" xfId="16634"/>
    <cellStyle name="Normal 3 4 7 2 4 2" xfId="16635"/>
    <cellStyle name="Normal 3 4 7 2 5" xfId="16636"/>
    <cellStyle name="Normal 3 4 7 3" xfId="16637"/>
    <cellStyle name="Normal 3 4 7 3 2" xfId="16638"/>
    <cellStyle name="Normal 3 4 7 3 2 2" xfId="16639"/>
    <cellStyle name="Normal 3 4 7 3 2 2 2" xfId="16640"/>
    <cellStyle name="Normal 3 4 7 3 2 3" xfId="16641"/>
    <cellStyle name="Normal 3 4 7 3 3" xfId="16642"/>
    <cellStyle name="Normal 3 4 7 3 3 2" xfId="16643"/>
    <cellStyle name="Normal 3 4 7 3 4" xfId="16644"/>
    <cellStyle name="Normal 3 4 7 4" xfId="16645"/>
    <cellStyle name="Normal 3 4 7 4 2" xfId="16646"/>
    <cellStyle name="Normal 3 4 7 4 2 2" xfId="16647"/>
    <cellStyle name="Normal 3 4 7 4 3" xfId="16648"/>
    <cellStyle name="Normal 3 4 7 5" xfId="16649"/>
    <cellStyle name="Normal 3 4 7 5 2" xfId="16650"/>
    <cellStyle name="Normal 3 4 7 6" xfId="16651"/>
    <cellStyle name="Normal 3 4 8" xfId="16652"/>
    <cellStyle name="Normal 3 4 8 2" xfId="16653"/>
    <cellStyle name="Normal 3 4 8 2 2" xfId="16654"/>
    <cellStyle name="Normal 3 4 8 2 2 2" xfId="16655"/>
    <cellStyle name="Normal 3 4 8 2 2 2 2" xfId="16656"/>
    <cellStyle name="Normal 3 4 8 2 2 3" xfId="16657"/>
    <cellStyle name="Normal 3 4 8 2 3" xfId="16658"/>
    <cellStyle name="Normal 3 4 8 2 3 2" xfId="16659"/>
    <cellStyle name="Normal 3 4 8 2 4" xfId="16660"/>
    <cellStyle name="Normal 3 4 8 3" xfId="16661"/>
    <cellStyle name="Normal 3 4 8 3 2" xfId="16662"/>
    <cellStyle name="Normal 3 4 8 3 2 2" xfId="16663"/>
    <cellStyle name="Normal 3 4 8 3 3" xfId="16664"/>
    <cellStyle name="Normal 3 4 8 4" xfId="16665"/>
    <cellStyle name="Normal 3 4 8 4 2" xfId="16666"/>
    <cellStyle name="Normal 3 4 8 5" xfId="16667"/>
    <cellStyle name="Normal 3 4 9" xfId="16668"/>
    <cellStyle name="Normal 3 4 9 2" xfId="16669"/>
    <cellStyle name="Normal 3 4 9 2 2" xfId="16670"/>
    <cellStyle name="Normal 3 4 9 2 2 2" xfId="16671"/>
    <cellStyle name="Normal 3 4 9 2 3" xfId="16672"/>
    <cellStyle name="Normal 3 4 9 3" xfId="16673"/>
    <cellStyle name="Normal 3 4 9 3 2" xfId="16674"/>
    <cellStyle name="Normal 3 4 9 4" xfId="16675"/>
    <cellStyle name="Normal 3 5" xfId="16676"/>
    <cellStyle name="Normal 3 5 10" xfId="16677"/>
    <cellStyle name="Normal 3 5 10 2" xfId="16678"/>
    <cellStyle name="Normal 3 5 11" xfId="16679"/>
    <cellStyle name="Normal 3 5 12" xfId="16680"/>
    <cellStyle name="Normal 3 5 2" xfId="16681"/>
    <cellStyle name="Normal 3 5 2 10" xfId="16682"/>
    <cellStyle name="Normal 3 5 2 2" xfId="16683"/>
    <cellStyle name="Normal 3 5 2 2 2" xfId="16684"/>
    <cellStyle name="Normal 3 5 2 2 2 2" xfId="16685"/>
    <cellStyle name="Normal 3 5 2 2 2 2 2" xfId="16686"/>
    <cellStyle name="Normal 3 5 2 2 2 2 2 2" xfId="16687"/>
    <cellStyle name="Normal 3 5 2 2 2 2 2 2 2" xfId="16688"/>
    <cellStyle name="Normal 3 5 2 2 2 2 2 2 2 2" xfId="16689"/>
    <cellStyle name="Normal 3 5 2 2 2 2 2 2 2 2 2" xfId="16690"/>
    <cellStyle name="Normal 3 5 2 2 2 2 2 2 2 2 2 2" xfId="16691"/>
    <cellStyle name="Normal 3 5 2 2 2 2 2 2 2 2 3" xfId="16692"/>
    <cellStyle name="Normal 3 5 2 2 2 2 2 2 2 3" xfId="16693"/>
    <cellStyle name="Normal 3 5 2 2 2 2 2 2 2 3 2" xfId="16694"/>
    <cellStyle name="Normal 3 5 2 2 2 2 2 2 2 4" xfId="16695"/>
    <cellStyle name="Normal 3 5 2 2 2 2 2 2 3" xfId="16696"/>
    <cellStyle name="Normal 3 5 2 2 2 2 2 2 3 2" xfId="16697"/>
    <cellStyle name="Normal 3 5 2 2 2 2 2 2 3 2 2" xfId="16698"/>
    <cellStyle name="Normal 3 5 2 2 2 2 2 2 3 3" xfId="16699"/>
    <cellStyle name="Normal 3 5 2 2 2 2 2 2 4" xfId="16700"/>
    <cellStyle name="Normal 3 5 2 2 2 2 2 2 4 2" xfId="16701"/>
    <cellStyle name="Normal 3 5 2 2 2 2 2 2 5" xfId="16702"/>
    <cellStyle name="Normal 3 5 2 2 2 2 2 3" xfId="16703"/>
    <cellStyle name="Normal 3 5 2 2 2 2 2 3 2" xfId="16704"/>
    <cellStyle name="Normal 3 5 2 2 2 2 2 3 2 2" xfId="16705"/>
    <cellStyle name="Normal 3 5 2 2 2 2 2 3 2 2 2" xfId="16706"/>
    <cellStyle name="Normal 3 5 2 2 2 2 2 3 2 3" xfId="16707"/>
    <cellStyle name="Normal 3 5 2 2 2 2 2 3 3" xfId="16708"/>
    <cellStyle name="Normal 3 5 2 2 2 2 2 3 3 2" xfId="16709"/>
    <cellStyle name="Normal 3 5 2 2 2 2 2 3 4" xfId="16710"/>
    <cellStyle name="Normal 3 5 2 2 2 2 2 4" xfId="16711"/>
    <cellStyle name="Normal 3 5 2 2 2 2 2 4 2" xfId="16712"/>
    <cellStyle name="Normal 3 5 2 2 2 2 2 4 2 2" xfId="16713"/>
    <cellStyle name="Normal 3 5 2 2 2 2 2 4 3" xfId="16714"/>
    <cellStyle name="Normal 3 5 2 2 2 2 2 5" xfId="16715"/>
    <cellStyle name="Normal 3 5 2 2 2 2 2 5 2" xfId="16716"/>
    <cellStyle name="Normal 3 5 2 2 2 2 2 6" xfId="16717"/>
    <cellStyle name="Normal 3 5 2 2 2 2 3" xfId="16718"/>
    <cellStyle name="Normal 3 5 2 2 2 2 3 2" xfId="16719"/>
    <cellStyle name="Normal 3 5 2 2 2 2 3 2 2" xfId="16720"/>
    <cellStyle name="Normal 3 5 2 2 2 2 3 2 2 2" xfId="16721"/>
    <cellStyle name="Normal 3 5 2 2 2 2 3 2 2 2 2" xfId="16722"/>
    <cellStyle name="Normal 3 5 2 2 2 2 3 2 2 3" xfId="16723"/>
    <cellStyle name="Normal 3 5 2 2 2 2 3 2 3" xfId="16724"/>
    <cellStyle name="Normal 3 5 2 2 2 2 3 2 3 2" xfId="16725"/>
    <cellStyle name="Normal 3 5 2 2 2 2 3 2 4" xfId="16726"/>
    <cellStyle name="Normal 3 5 2 2 2 2 3 3" xfId="16727"/>
    <cellStyle name="Normal 3 5 2 2 2 2 3 3 2" xfId="16728"/>
    <cellStyle name="Normal 3 5 2 2 2 2 3 3 2 2" xfId="16729"/>
    <cellStyle name="Normal 3 5 2 2 2 2 3 3 3" xfId="16730"/>
    <cellStyle name="Normal 3 5 2 2 2 2 3 4" xfId="16731"/>
    <cellStyle name="Normal 3 5 2 2 2 2 3 4 2" xfId="16732"/>
    <cellStyle name="Normal 3 5 2 2 2 2 3 5" xfId="16733"/>
    <cellStyle name="Normal 3 5 2 2 2 2 4" xfId="16734"/>
    <cellStyle name="Normal 3 5 2 2 2 2 4 2" xfId="16735"/>
    <cellStyle name="Normal 3 5 2 2 2 2 4 2 2" xfId="16736"/>
    <cellStyle name="Normal 3 5 2 2 2 2 4 2 2 2" xfId="16737"/>
    <cellStyle name="Normal 3 5 2 2 2 2 4 2 3" xfId="16738"/>
    <cellStyle name="Normal 3 5 2 2 2 2 4 3" xfId="16739"/>
    <cellStyle name="Normal 3 5 2 2 2 2 4 3 2" xfId="16740"/>
    <cellStyle name="Normal 3 5 2 2 2 2 4 4" xfId="16741"/>
    <cellStyle name="Normal 3 5 2 2 2 2 5" xfId="16742"/>
    <cellStyle name="Normal 3 5 2 2 2 2 5 2" xfId="16743"/>
    <cellStyle name="Normal 3 5 2 2 2 2 5 2 2" xfId="16744"/>
    <cellStyle name="Normal 3 5 2 2 2 2 5 3" xfId="16745"/>
    <cellStyle name="Normal 3 5 2 2 2 2 6" xfId="16746"/>
    <cellStyle name="Normal 3 5 2 2 2 2 6 2" xfId="16747"/>
    <cellStyle name="Normal 3 5 2 2 2 2 7" xfId="16748"/>
    <cellStyle name="Normal 3 5 2 2 2 3" xfId="16749"/>
    <cellStyle name="Normal 3 5 2 2 2 3 2" xfId="16750"/>
    <cellStyle name="Normal 3 5 2 2 2 3 2 2" xfId="16751"/>
    <cellStyle name="Normal 3 5 2 2 2 3 2 2 2" xfId="16752"/>
    <cellStyle name="Normal 3 5 2 2 2 3 2 2 2 2" xfId="16753"/>
    <cellStyle name="Normal 3 5 2 2 2 3 2 2 2 2 2" xfId="16754"/>
    <cellStyle name="Normal 3 5 2 2 2 3 2 2 2 3" xfId="16755"/>
    <cellStyle name="Normal 3 5 2 2 2 3 2 2 3" xfId="16756"/>
    <cellStyle name="Normal 3 5 2 2 2 3 2 2 3 2" xfId="16757"/>
    <cellStyle name="Normal 3 5 2 2 2 3 2 2 4" xfId="16758"/>
    <cellStyle name="Normal 3 5 2 2 2 3 2 3" xfId="16759"/>
    <cellStyle name="Normal 3 5 2 2 2 3 2 3 2" xfId="16760"/>
    <cellStyle name="Normal 3 5 2 2 2 3 2 3 2 2" xfId="16761"/>
    <cellStyle name="Normal 3 5 2 2 2 3 2 3 3" xfId="16762"/>
    <cellStyle name="Normal 3 5 2 2 2 3 2 4" xfId="16763"/>
    <cellStyle name="Normal 3 5 2 2 2 3 2 4 2" xfId="16764"/>
    <cellStyle name="Normal 3 5 2 2 2 3 2 5" xfId="16765"/>
    <cellStyle name="Normal 3 5 2 2 2 3 3" xfId="16766"/>
    <cellStyle name="Normal 3 5 2 2 2 3 3 2" xfId="16767"/>
    <cellStyle name="Normal 3 5 2 2 2 3 3 2 2" xfId="16768"/>
    <cellStyle name="Normal 3 5 2 2 2 3 3 2 2 2" xfId="16769"/>
    <cellStyle name="Normal 3 5 2 2 2 3 3 2 3" xfId="16770"/>
    <cellStyle name="Normal 3 5 2 2 2 3 3 3" xfId="16771"/>
    <cellStyle name="Normal 3 5 2 2 2 3 3 3 2" xfId="16772"/>
    <cellStyle name="Normal 3 5 2 2 2 3 3 4" xfId="16773"/>
    <cellStyle name="Normal 3 5 2 2 2 3 4" xfId="16774"/>
    <cellStyle name="Normal 3 5 2 2 2 3 4 2" xfId="16775"/>
    <cellStyle name="Normal 3 5 2 2 2 3 4 2 2" xfId="16776"/>
    <cellStyle name="Normal 3 5 2 2 2 3 4 3" xfId="16777"/>
    <cellStyle name="Normal 3 5 2 2 2 3 5" xfId="16778"/>
    <cellStyle name="Normal 3 5 2 2 2 3 5 2" xfId="16779"/>
    <cellStyle name="Normal 3 5 2 2 2 3 6" xfId="16780"/>
    <cellStyle name="Normal 3 5 2 2 2 4" xfId="16781"/>
    <cellStyle name="Normal 3 5 2 2 2 4 2" xfId="16782"/>
    <cellStyle name="Normal 3 5 2 2 2 4 2 2" xfId="16783"/>
    <cellStyle name="Normal 3 5 2 2 2 4 2 2 2" xfId="16784"/>
    <cellStyle name="Normal 3 5 2 2 2 4 2 2 2 2" xfId="16785"/>
    <cellStyle name="Normal 3 5 2 2 2 4 2 2 3" xfId="16786"/>
    <cellStyle name="Normal 3 5 2 2 2 4 2 3" xfId="16787"/>
    <cellStyle name="Normal 3 5 2 2 2 4 2 3 2" xfId="16788"/>
    <cellStyle name="Normal 3 5 2 2 2 4 2 4" xfId="16789"/>
    <cellStyle name="Normal 3 5 2 2 2 4 3" xfId="16790"/>
    <cellStyle name="Normal 3 5 2 2 2 4 3 2" xfId="16791"/>
    <cellStyle name="Normal 3 5 2 2 2 4 3 2 2" xfId="16792"/>
    <cellStyle name="Normal 3 5 2 2 2 4 3 3" xfId="16793"/>
    <cellStyle name="Normal 3 5 2 2 2 4 4" xfId="16794"/>
    <cellStyle name="Normal 3 5 2 2 2 4 4 2" xfId="16795"/>
    <cellStyle name="Normal 3 5 2 2 2 4 5" xfId="16796"/>
    <cellStyle name="Normal 3 5 2 2 2 5" xfId="16797"/>
    <cellStyle name="Normal 3 5 2 2 2 5 2" xfId="16798"/>
    <cellStyle name="Normal 3 5 2 2 2 5 2 2" xfId="16799"/>
    <cellStyle name="Normal 3 5 2 2 2 5 2 2 2" xfId="16800"/>
    <cellStyle name="Normal 3 5 2 2 2 5 2 3" xfId="16801"/>
    <cellStyle name="Normal 3 5 2 2 2 5 3" xfId="16802"/>
    <cellStyle name="Normal 3 5 2 2 2 5 3 2" xfId="16803"/>
    <cellStyle name="Normal 3 5 2 2 2 5 4" xfId="16804"/>
    <cellStyle name="Normal 3 5 2 2 2 6" xfId="16805"/>
    <cellStyle name="Normal 3 5 2 2 2 6 2" xfId="16806"/>
    <cellStyle name="Normal 3 5 2 2 2 6 2 2" xfId="16807"/>
    <cellStyle name="Normal 3 5 2 2 2 6 3" xfId="16808"/>
    <cellStyle name="Normal 3 5 2 2 2 7" xfId="16809"/>
    <cellStyle name="Normal 3 5 2 2 2 7 2" xfId="16810"/>
    <cellStyle name="Normal 3 5 2 2 2 8" xfId="16811"/>
    <cellStyle name="Normal 3 5 2 2 3" xfId="16812"/>
    <cellStyle name="Normal 3 5 2 2 3 2" xfId="16813"/>
    <cellStyle name="Normal 3 5 2 2 3 2 2" xfId="16814"/>
    <cellStyle name="Normal 3 5 2 2 3 2 2 2" xfId="16815"/>
    <cellStyle name="Normal 3 5 2 2 3 2 2 2 2" xfId="16816"/>
    <cellStyle name="Normal 3 5 2 2 3 2 2 2 2 2" xfId="16817"/>
    <cellStyle name="Normal 3 5 2 2 3 2 2 2 2 2 2" xfId="16818"/>
    <cellStyle name="Normal 3 5 2 2 3 2 2 2 2 3" xfId="16819"/>
    <cellStyle name="Normal 3 5 2 2 3 2 2 2 3" xfId="16820"/>
    <cellStyle name="Normal 3 5 2 2 3 2 2 2 3 2" xfId="16821"/>
    <cellStyle name="Normal 3 5 2 2 3 2 2 2 4" xfId="16822"/>
    <cellStyle name="Normal 3 5 2 2 3 2 2 3" xfId="16823"/>
    <cellStyle name="Normal 3 5 2 2 3 2 2 3 2" xfId="16824"/>
    <cellStyle name="Normal 3 5 2 2 3 2 2 3 2 2" xfId="16825"/>
    <cellStyle name="Normal 3 5 2 2 3 2 2 3 3" xfId="16826"/>
    <cellStyle name="Normal 3 5 2 2 3 2 2 4" xfId="16827"/>
    <cellStyle name="Normal 3 5 2 2 3 2 2 4 2" xfId="16828"/>
    <cellStyle name="Normal 3 5 2 2 3 2 2 5" xfId="16829"/>
    <cellStyle name="Normal 3 5 2 2 3 2 3" xfId="16830"/>
    <cellStyle name="Normal 3 5 2 2 3 2 3 2" xfId="16831"/>
    <cellStyle name="Normal 3 5 2 2 3 2 3 2 2" xfId="16832"/>
    <cellStyle name="Normal 3 5 2 2 3 2 3 2 2 2" xfId="16833"/>
    <cellStyle name="Normal 3 5 2 2 3 2 3 2 3" xfId="16834"/>
    <cellStyle name="Normal 3 5 2 2 3 2 3 3" xfId="16835"/>
    <cellStyle name="Normal 3 5 2 2 3 2 3 3 2" xfId="16836"/>
    <cellStyle name="Normal 3 5 2 2 3 2 3 4" xfId="16837"/>
    <cellStyle name="Normal 3 5 2 2 3 2 4" xfId="16838"/>
    <cellStyle name="Normal 3 5 2 2 3 2 4 2" xfId="16839"/>
    <cellStyle name="Normal 3 5 2 2 3 2 4 2 2" xfId="16840"/>
    <cellStyle name="Normal 3 5 2 2 3 2 4 3" xfId="16841"/>
    <cellStyle name="Normal 3 5 2 2 3 2 5" xfId="16842"/>
    <cellStyle name="Normal 3 5 2 2 3 2 5 2" xfId="16843"/>
    <cellStyle name="Normal 3 5 2 2 3 2 6" xfId="16844"/>
    <cellStyle name="Normal 3 5 2 2 3 3" xfId="16845"/>
    <cellStyle name="Normal 3 5 2 2 3 3 2" xfId="16846"/>
    <cellStyle name="Normal 3 5 2 2 3 3 2 2" xfId="16847"/>
    <cellStyle name="Normal 3 5 2 2 3 3 2 2 2" xfId="16848"/>
    <cellStyle name="Normal 3 5 2 2 3 3 2 2 2 2" xfId="16849"/>
    <cellStyle name="Normal 3 5 2 2 3 3 2 2 3" xfId="16850"/>
    <cellStyle name="Normal 3 5 2 2 3 3 2 3" xfId="16851"/>
    <cellStyle name="Normal 3 5 2 2 3 3 2 3 2" xfId="16852"/>
    <cellStyle name="Normal 3 5 2 2 3 3 2 4" xfId="16853"/>
    <cellStyle name="Normal 3 5 2 2 3 3 3" xfId="16854"/>
    <cellStyle name="Normal 3 5 2 2 3 3 3 2" xfId="16855"/>
    <cellStyle name="Normal 3 5 2 2 3 3 3 2 2" xfId="16856"/>
    <cellStyle name="Normal 3 5 2 2 3 3 3 3" xfId="16857"/>
    <cellStyle name="Normal 3 5 2 2 3 3 4" xfId="16858"/>
    <cellStyle name="Normal 3 5 2 2 3 3 4 2" xfId="16859"/>
    <cellStyle name="Normal 3 5 2 2 3 3 5" xfId="16860"/>
    <cellStyle name="Normal 3 5 2 2 3 4" xfId="16861"/>
    <cellStyle name="Normal 3 5 2 2 3 4 2" xfId="16862"/>
    <cellStyle name="Normal 3 5 2 2 3 4 2 2" xfId="16863"/>
    <cellStyle name="Normal 3 5 2 2 3 4 2 2 2" xfId="16864"/>
    <cellStyle name="Normal 3 5 2 2 3 4 2 3" xfId="16865"/>
    <cellStyle name="Normal 3 5 2 2 3 4 3" xfId="16866"/>
    <cellStyle name="Normal 3 5 2 2 3 4 3 2" xfId="16867"/>
    <cellStyle name="Normal 3 5 2 2 3 4 4" xfId="16868"/>
    <cellStyle name="Normal 3 5 2 2 3 5" xfId="16869"/>
    <cellStyle name="Normal 3 5 2 2 3 5 2" xfId="16870"/>
    <cellStyle name="Normal 3 5 2 2 3 5 2 2" xfId="16871"/>
    <cellStyle name="Normal 3 5 2 2 3 5 3" xfId="16872"/>
    <cellStyle name="Normal 3 5 2 2 3 6" xfId="16873"/>
    <cellStyle name="Normal 3 5 2 2 3 6 2" xfId="16874"/>
    <cellStyle name="Normal 3 5 2 2 3 7" xfId="16875"/>
    <cellStyle name="Normal 3 5 2 2 4" xfId="16876"/>
    <cellStyle name="Normal 3 5 2 2 4 2" xfId="16877"/>
    <cellStyle name="Normal 3 5 2 2 4 2 2" xfId="16878"/>
    <cellStyle name="Normal 3 5 2 2 4 2 2 2" xfId="16879"/>
    <cellStyle name="Normal 3 5 2 2 4 2 2 2 2" xfId="16880"/>
    <cellStyle name="Normal 3 5 2 2 4 2 2 2 2 2" xfId="16881"/>
    <cellStyle name="Normal 3 5 2 2 4 2 2 2 3" xfId="16882"/>
    <cellStyle name="Normal 3 5 2 2 4 2 2 3" xfId="16883"/>
    <cellStyle name="Normal 3 5 2 2 4 2 2 3 2" xfId="16884"/>
    <cellStyle name="Normal 3 5 2 2 4 2 2 4" xfId="16885"/>
    <cellStyle name="Normal 3 5 2 2 4 2 3" xfId="16886"/>
    <cellStyle name="Normal 3 5 2 2 4 2 3 2" xfId="16887"/>
    <cellStyle name="Normal 3 5 2 2 4 2 3 2 2" xfId="16888"/>
    <cellStyle name="Normal 3 5 2 2 4 2 3 3" xfId="16889"/>
    <cellStyle name="Normal 3 5 2 2 4 2 4" xfId="16890"/>
    <cellStyle name="Normal 3 5 2 2 4 2 4 2" xfId="16891"/>
    <cellStyle name="Normal 3 5 2 2 4 2 5" xfId="16892"/>
    <cellStyle name="Normal 3 5 2 2 4 3" xfId="16893"/>
    <cellStyle name="Normal 3 5 2 2 4 3 2" xfId="16894"/>
    <cellStyle name="Normal 3 5 2 2 4 3 2 2" xfId="16895"/>
    <cellStyle name="Normal 3 5 2 2 4 3 2 2 2" xfId="16896"/>
    <cellStyle name="Normal 3 5 2 2 4 3 2 3" xfId="16897"/>
    <cellStyle name="Normal 3 5 2 2 4 3 3" xfId="16898"/>
    <cellStyle name="Normal 3 5 2 2 4 3 3 2" xfId="16899"/>
    <cellStyle name="Normal 3 5 2 2 4 3 4" xfId="16900"/>
    <cellStyle name="Normal 3 5 2 2 4 4" xfId="16901"/>
    <cellStyle name="Normal 3 5 2 2 4 4 2" xfId="16902"/>
    <cellStyle name="Normal 3 5 2 2 4 4 2 2" xfId="16903"/>
    <cellStyle name="Normal 3 5 2 2 4 4 3" xfId="16904"/>
    <cellStyle name="Normal 3 5 2 2 4 5" xfId="16905"/>
    <cellStyle name="Normal 3 5 2 2 4 5 2" xfId="16906"/>
    <cellStyle name="Normal 3 5 2 2 4 6" xfId="16907"/>
    <cellStyle name="Normal 3 5 2 2 5" xfId="16908"/>
    <cellStyle name="Normal 3 5 2 2 5 2" xfId="16909"/>
    <cellStyle name="Normal 3 5 2 2 5 2 2" xfId="16910"/>
    <cellStyle name="Normal 3 5 2 2 5 2 2 2" xfId="16911"/>
    <cellStyle name="Normal 3 5 2 2 5 2 2 2 2" xfId="16912"/>
    <cellStyle name="Normal 3 5 2 2 5 2 2 3" xfId="16913"/>
    <cellStyle name="Normal 3 5 2 2 5 2 3" xfId="16914"/>
    <cellStyle name="Normal 3 5 2 2 5 2 3 2" xfId="16915"/>
    <cellStyle name="Normal 3 5 2 2 5 2 4" xfId="16916"/>
    <cellStyle name="Normal 3 5 2 2 5 3" xfId="16917"/>
    <cellStyle name="Normal 3 5 2 2 5 3 2" xfId="16918"/>
    <cellStyle name="Normal 3 5 2 2 5 3 2 2" xfId="16919"/>
    <cellStyle name="Normal 3 5 2 2 5 3 3" xfId="16920"/>
    <cellStyle name="Normal 3 5 2 2 5 4" xfId="16921"/>
    <cellStyle name="Normal 3 5 2 2 5 4 2" xfId="16922"/>
    <cellStyle name="Normal 3 5 2 2 5 5" xfId="16923"/>
    <cellStyle name="Normal 3 5 2 2 6" xfId="16924"/>
    <cellStyle name="Normal 3 5 2 2 6 2" xfId="16925"/>
    <cellStyle name="Normal 3 5 2 2 6 2 2" xfId="16926"/>
    <cellStyle name="Normal 3 5 2 2 6 2 2 2" xfId="16927"/>
    <cellStyle name="Normal 3 5 2 2 6 2 3" xfId="16928"/>
    <cellStyle name="Normal 3 5 2 2 6 3" xfId="16929"/>
    <cellStyle name="Normal 3 5 2 2 6 3 2" xfId="16930"/>
    <cellStyle name="Normal 3 5 2 2 6 4" xfId="16931"/>
    <cellStyle name="Normal 3 5 2 2 7" xfId="16932"/>
    <cellStyle name="Normal 3 5 2 2 7 2" xfId="16933"/>
    <cellStyle name="Normal 3 5 2 2 7 2 2" xfId="16934"/>
    <cellStyle name="Normal 3 5 2 2 7 3" xfId="16935"/>
    <cellStyle name="Normal 3 5 2 2 8" xfId="16936"/>
    <cellStyle name="Normal 3 5 2 2 8 2" xfId="16937"/>
    <cellStyle name="Normal 3 5 2 2 9" xfId="16938"/>
    <cellStyle name="Normal 3 5 2 3" xfId="16939"/>
    <cellStyle name="Normal 3 5 2 3 2" xfId="16940"/>
    <cellStyle name="Normal 3 5 2 3 2 2" xfId="16941"/>
    <cellStyle name="Normal 3 5 2 3 2 2 2" xfId="16942"/>
    <cellStyle name="Normal 3 5 2 3 2 2 2 2" xfId="16943"/>
    <cellStyle name="Normal 3 5 2 3 2 2 2 2 2" xfId="16944"/>
    <cellStyle name="Normal 3 5 2 3 2 2 2 2 2 2" xfId="16945"/>
    <cellStyle name="Normal 3 5 2 3 2 2 2 2 2 2 2" xfId="16946"/>
    <cellStyle name="Normal 3 5 2 3 2 2 2 2 2 3" xfId="16947"/>
    <cellStyle name="Normal 3 5 2 3 2 2 2 2 3" xfId="16948"/>
    <cellStyle name="Normal 3 5 2 3 2 2 2 2 3 2" xfId="16949"/>
    <cellStyle name="Normal 3 5 2 3 2 2 2 2 4" xfId="16950"/>
    <cellStyle name="Normal 3 5 2 3 2 2 2 3" xfId="16951"/>
    <cellStyle name="Normal 3 5 2 3 2 2 2 3 2" xfId="16952"/>
    <cellStyle name="Normal 3 5 2 3 2 2 2 3 2 2" xfId="16953"/>
    <cellStyle name="Normal 3 5 2 3 2 2 2 3 3" xfId="16954"/>
    <cellStyle name="Normal 3 5 2 3 2 2 2 4" xfId="16955"/>
    <cellStyle name="Normal 3 5 2 3 2 2 2 4 2" xfId="16956"/>
    <cellStyle name="Normal 3 5 2 3 2 2 2 5" xfId="16957"/>
    <cellStyle name="Normal 3 5 2 3 2 2 3" xfId="16958"/>
    <cellStyle name="Normal 3 5 2 3 2 2 3 2" xfId="16959"/>
    <cellStyle name="Normal 3 5 2 3 2 2 3 2 2" xfId="16960"/>
    <cellStyle name="Normal 3 5 2 3 2 2 3 2 2 2" xfId="16961"/>
    <cellStyle name="Normal 3 5 2 3 2 2 3 2 3" xfId="16962"/>
    <cellStyle name="Normal 3 5 2 3 2 2 3 3" xfId="16963"/>
    <cellStyle name="Normal 3 5 2 3 2 2 3 3 2" xfId="16964"/>
    <cellStyle name="Normal 3 5 2 3 2 2 3 4" xfId="16965"/>
    <cellStyle name="Normal 3 5 2 3 2 2 4" xfId="16966"/>
    <cellStyle name="Normal 3 5 2 3 2 2 4 2" xfId="16967"/>
    <cellStyle name="Normal 3 5 2 3 2 2 4 2 2" xfId="16968"/>
    <cellStyle name="Normal 3 5 2 3 2 2 4 3" xfId="16969"/>
    <cellStyle name="Normal 3 5 2 3 2 2 5" xfId="16970"/>
    <cellStyle name="Normal 3 5 2 3 2 2 5 2" xfId="16971"/>
    <cellStyle name="Normal 3 5 2 3 2 2 6" xfId="16972"/>
    <cellStyle name="Normal 3 5 2 3 2 3" xfId="16973"/>
    <cellStyle name="Normal 3 5 2 3 2 3 2" xfId="16974"/>
    <cellStyle name="Normal 3 5 2 3 2 3 2 2" xfId="16975"/>
    <cellStyle name="Normal 3 5 2 3 2 3 2 2 2" xfId="16976"/>
    <cellStyle name="Normal 3 5 2 3 2 3 2 2 2 2" xfId="16977"/>
    <cellStyle name="Normal 3 5 2 3 2 3 2 2 3" xfId="16978"/>
    <cellStyle name="Normal 3 5 2 3 2 3 2 3" xfId="16979"/>
    <cellStyle name="Normal 3 5 2 3 2 3 2 3 2" xfId="16980"/>
    <cellStyle name="Normal 3 5 2 3 2 3 2 4" xfId="16981"/>
    <cellStyle name="Normal 3 5 2 3 2 3 3" xfId="16982"/>
    <cellStyle name="Normal 3 5 2 3 2 3 3 2" xfId="16983"/>
    <cellStyle name="Normal 3 5 2 3 2 3 3 2 2" xfId="16984"/>
    <cellStyle name="Normal 3 5 2 3 2 3 3 3" xfId="16985"/>
    <cellStyle name="Normal 3 5 2 3 2 3 4" xfId="16986"/>
    <cellStyle name="Normal 3 5 2 3 2 3 4 2" xfId="16987"/>
    <cellStyle name="Normal 3 5 2 3 2 3 5" xfId="16988"/>
    <cellStyle name="Normal 3 5 2 3 2 4" xfId="16989"/>
    <cellStyle name="Normal 3 5 2 3 2 4 2" xfId="16990"/>
    <cellStyle name="Normal 3 5 2 3 2 4 2 2" xfId="16991"/>
    <cellStyle name="Normal 3 5 2 3 2 4 2 2 2" xfId="16992"/>
    <cellStyle name="Normal 3 5 2 3 2 4 2 3" xfId="16993"/>
    <cellStyle name="Normal 3 5 2 3 2 4 3" xfId="16994"/>
    <cellStyle name="Normal 3 5 2 3 2 4 3 2" xfId="16995"/>
    <cellStyle name="Normal 3 5 2 3 2 4 4" xfId="16996"/>
    <cellStyle name="Normal 3 5 2 3 2 5" xfId="16997"/>
    <cellStyle name="Normal 3 5 2 3 2 5 2" xfId="16998"/>
    <cellStyle name="Normal 3 5 2 3 2 5 2 2" xfId="16999"/>
    <cellStyle name="Normal 3 5 2 3 2 5 3" xfId="17000"/>
    <cellStyle name="Normal 3 5 2 3 2 6" xfId="17001"/>
    <cellStyle name="Normal 3 5 2 3 2 6 2" xfId="17002"/>
    <cellStyle name="Normal 3 5 2 3 2 7" xfId="17003"/>
    <cellStyle name="Normal 3 5 2 3 3" xfId="17004"/>
    <cellStyle name="Normal 3 5 2 3 3 2" xfId="17005"/>
    <cellStyle name="Normal 3 5 2 3 3 2 2" xfId="17006"/>
    <cellStyle name="Normal 3 5 2 3 3 2 2 2" xfId="17007"/>
    <cellStyle name="Normal 3 5 2 3 3 2 2 2 2" xfId="17008"/>
    <cellStyle name="Normal 3 5 2 3 3 2 2 2 2 2" xfId="17009"/>
    <cellStyle name="Normal 3 5 2 3 3 2 2 2 3" xfId="17010"/>
    <cellStyle name="Normal 3 5 2 3 3 2 2 3" xfId="17011"/>
    <cellStyle name="Normal 3 5 2 3 3 2 2 3 2" xfId="17012"/>
    <cellStyle name="Normal 3 5 2 3 3 2 2 4" xfId="17013"/>
    <cellStyle name="Normal 3 5 2 3 3 2 3" xfId="17014"/>
    <cellStyle name="Normal 3 5 2 3 3 2 3 2" xfId="17015"/>
    <cellStyle name="Normal 3 5 2 3 3 2 3 2 2" xfId="17016"/>
    <cellStyle name="Normal 3 5 2 3 3 2 3 3" xfId="17017"/>
    <cellStyle name="Normal 3 5 2 3 3 2 4" xfId="17018"/>
    <cellStyle name="Normal 3 5 2 3 3 2 4 2" xfId="17019"/>
    <cellStyle name="Normal 3 5 2 3 3 2 5" xfId="17020"/>
    <cellStyle name="Normal 3 5 2 3 3 3" xfId="17021"/>
    <cellStyle name="Normal 3 5 2 3 3 3 2" xfId="17022"/>
    <cellStyle name="Normal 3 5 2 3 3 3 2 2" xfId="17023"/>
    <cellStyle name="Normal 3 5 2 3 3 3 2 2 2" xfId="17024"/>
    <cellStyle name="Normal 3 5 2 3 3 3 2 3" xfId="17025"/>
    <cellStyle name="Normal 3 5 2 3 3 3 3" xfId="17026"/>
    <cellStyle name="Normal 3 5 2 3 3 3 3 2" xfId="17027"/>
    <cellStyle name="Normal 3 5 2 3 3 3 4" xfId="17028"/>
    <cellStyle name="Normal 3 5 2 3 3 4" xfId="17029"/>
    <cellStyle name="Normal 3 5 2 3 3 4 2" xfId="17030"/>
    <cellStyle name="Normal 3 5 2 3 3 4 2 2" xfId="17031"/>
    <cellStyle name="Normal 3 5 2 3 3 4 3" xfId="17032"/>
    <cellStyle name="Normal 3 5 2 3 3 5" xfId="17033"/>
    <cellStyle name="Normal 3 5 2 3 3 5 2" xfId="17034"/>
    <cellStyle name="Normal 3 5 2 3 3 6" xfId="17035"/>
    <cellStyle name="Normal 3 5 2 3 4" xfId="17036"/>
    <cellStyle name="Normal 3 5 2 3 4 2" xfId="17037"/>
    <cellStyle name="Normal 3 5 2 3 4 2 2" xfId="17038"/>
    <cellStyle name="Normal 3 5 2 3 4 2 2 2" xfId="17039"/>
    <cellStyle name="Normal 3 5 2 3 4 2 2 2 2" xfId="17040"/>
    <cellStyle name="Normal 3 5 2 3 4 2 2 3" xfId="17041"/>
    <cellStyle name="Normal 3 5 2 3 4 2 3" xfId="17042"/>
    <cellStyle name="Normal 3 5 2 3 4 2 3 2" xfId="17043"/>
    <cellStyle name="Normal 3 5 2 3 4 2 4" xfId="17044"/>
    <cellStyle name="Normal 3 5 2 3 4 3" xfId="17045"/>
    <cellStyle name="Normal 3 5 2 3 4 3 2" xfId="17046"/>
    <cellStyle name="Normal 3 5 2 3 4 3 2 2" xfId="17047"/>
    <cellStyle name="Normal 3 5 2 3 4 3 3" xfId="17048"/>
    <cellStyle name="Normal 3 5 2 3 4 4" xfId="17049"/>
    <cellStyle name="Normal 3 5 2 3 4 4 2" xfId="17050"/>
    <cellStyle name="Normal 3 5 2 3 4 5" xfId="17051"/>
    <cellStyle name="Normal 3 5 2 3 5" xfId="17052"/>
    <cellStyle name="Normal 3 5 2 3 5 2" xfId="17053"/>
    <cellStyle name="Normal 3 5 2 3 5 2 2" xfId="17054"/>
    <cellStyle name="Normal 3 5 2 3 5 2 2 2" xfId="17055"/>
    <cellStyle name="Normal 3 5 2 3 5 2 3" xfId="17056"/>
    <cellStyle name="Normal 3 5 2 3 5 3" xfId="17057"/>
    <cellStyle name="Normal 3 5 2 3 5 3 2" xfId="17058"/>
    <cellStyle name="Normal 3 5 2 3 5 4" xfId="17059"/>
    <cellStyle name="Normal 3 5 2 3 6" xfId="17060"/>
    <cellStyle name="Normal 3 5 2 3 6 2" xfId="17061"/>
    <cellStyle name="Normal 3 5 2 3 6 2 2" xfId="17062"/>
    <cellStyle name="Normal 3 5 2 3 6 3" xfId="17063"/>
    <cellStyle name="Normal 3 5 2 3 7" xfId="17064"/>
    <cellStyle name="Normal 3 5 2 3 7 2" xfId="17065"/>
    <cellStyle name="Normal 3 5 2 3 8" xfId="17066"/>
    <cellStyle name="Normal 3 5 2 4" xfId="17067"/>
    <cellStyle name="Normal 3 5 2 4 2" xfId="17068"/>
    <cellStyle name="Normal 3 5 2 4 2 2" xfId="17069"/>
    <cellStyle name="Normal 3 5 2 4 2 2 2" xfId="17070"/>
    <cellStyle name="Normal 3 5 2 4 2 2 2 2" xfId="17071"/>
    <cellStyle name="Normal 3 5 2 4 2 2 2 2 2" xfId="17072"/>
    <cellStyle name="Normal 3 5 2 4 2 2 2 2 2 2" xfId="17073"/>
    <cellStyle name="Normal 3 5 2 4 2 2 2 2 3" xfId="17074"/>
    <cellStyle name="Normal 3 5 2 4 2 2 2 3" xfId="17075"/>
    <cellStyle name="Normal 3 5 2 4 2 2 2 3 2" xfId="17076"/>
    <cellStyle name="Normal 3 5 2 4 2 2 2 4" xfId="17077"/>
    <cellStyle name="Normal 3 5 2 4 2 2 3" xfId="17078"/>
    <cellStyle name="Normal 3 5 2 4 2 2 3 2" xfId="17079"/>
    <cellStyle name="Normal 3 5 2 4 2 2 3 2 2" xfId="17080"/>
    <cellStyle name="Normal 3 5 2 4 2 2 3 3" xfId="17081"/>
    <cellStyle name="Normal 3 5 2 4 2 2 4" xfId="17082"/>
    <cellStyle name="Normal 3 5 2 4 2 2 4 2" xfId="17083"/>
    <cellStyle name="Normal 3 5 2 4 2 2 5" xfId="17084"/>
    <cellStyle name="Normal 3 5 2 4 2 3" xfId="17085"/>
    <cellStyle name="Normal 3 5 2 4 2 3 2" xfId="17086"/>
    <cellStyle name="Normal 3 5 2 4 2 3 2 2" xfId="17087"/>
    <cellStyle name="Normal 3 5 2 4 2 3 2 2 2" xfId="17088"/>
    <cellStyle name="Normal 3 5 2 4 2 3 2 3" xfId="17089"/>
    <cellStyle name="Normal 3 5 2 4 2 3 3" xfId="17090"/>
    <cellStyle name="Normal 3 5 2 4 2 3 3 2" xfId="17091"/>
    <cellStyle name="Normal 3 5 2 4 2 3 4" xfId="17092"/>
    <cellStyle name="Normal 3 5 2 4 2 4" xfId="17093"/>
    <cellStyle name="Normal 3 5 2 4 2 4 2" xfId="17094"/>
    <cellStyle name="Normal 3 5 2 4 2 4 2 2" xfId="17095"/>
    <cellStyle name="Normal 3 5 2 4 2 4 3" xfId="17096"/>
    <cellStyle name="Normal 3 5 2 4 2 5" xfId="17097"/>
    <cellStyle name="Normal 3 5 2 4 2 5 2" xfId="17098"/>
    <cellStyle name="Normal 3 5 2 4 2 6" xfId="17099"/>
    <cellStyle name="Normal 3 5 2 4 3" xfId="17100"/>
    <cellStyle name="Normal 3 5 2 4 3 2" xfId="17101"/>
    <cellStyle name="Normal 3 5 2 4 3 2 2" xfId="17102"/>
    <cellStyle name="Normal 3 5 2 4 3 2 2 2" xfId="17103"/>
    <cellStyle name="Normal 3 5 2 4 3 2 2 2 2" xfId="17104"/>
    <cellStyle name="Normal 3 5 2 4 3 2 2 3" xfId="17105"/>
    <cellStyle name="Normal 3 5 2 4 3 2 3" xfId="17106"/>
    <cellStyle name="Normal 3 5 2 4 3 2 3 2" xfId="17107"/>
    <cellStyle name="Normal 3 5 2 4 3 2 4" xfId="17108"/>
    <cellStyle name="Normal 3 5 2 4 3 3" xfId="17109"/>
    <cellStyle name="Normal 3 5 2 4 3 3 2" xfId="17110"/>
    <cellStyle name="Normal 3 5 2 4 3 3 2 2" xfId="17111"/>
    <cellStyle name="Normal 3 5 2 4 3 3 3" xfId="17112"/>
    <cellStyle name="Normal 3 5 2 4 3 4" xfId="17113"/>
    <cellStyle name="Normal 3 5 2 4 3 4 2" xfId="17114"/>
    <cellStyle name="Normal 3 5 2 4 3 5" xfId="17115"/>
    <cellStyle name="Normal 3 5 2 4 4" xfId="17116"/>
    <cellStyle name="Normal 3 5 2 4 4 2" xfId="17117"/>
    <cellStyle name="Normal 3 5 2 4 4 2 2" xfId="17118"/>
    <cellStyle name="Normal 3 5 2 4 4 2 2 2" xfId="17119"/>
    <cellStyle name="Normal 3 5 2 4 4 2 3" xfId="17120"/>
    <cellStyle name="Normal 3 5 2 4 4 3" xfId="17121"/>
    <cellStyle name="Normal 3 5 2 4 4 3 2" xfId="17122"/>
    <cellStyle name="Normal 3 5 2 4 4 4" xfId="17123"/>
    <cellStyle name="Normal 3 5 2 4 5" xfId="17124"/>
    <cellStyle name="Normal 3 5 2 4 5 2" xfId="17125"/>
    <cellStyle name="Normal 3 5 2 4 5 2 2" xfId="17126"/>
    <cellStyle name="Normal 3 5 2 4 5 3" xfId="17127"/>
    <cellStyle name="Normal 3 5 2 4 6" xfId="17128"/>
    <cellStyle name="Normal 3 5 2 4 6 2" xfId="17129"/>
    <cellStyle name="Normal 3 5 2 4 7" xfId="17130"/>
    <cellStyle name="Normal 3 5 2 5" xfId="17131"/>
    <cellStyle name="Normal 3 5 2 5 2" xfId="17132"/>
    <cellStyle name="Normal 3 5 2 5 2 2" xfId="17133"/>
    <cellStyle name="Normal 3 5 2 5 2 2 2" xfId="17134"/>
    <cellStyle name="Normal 3 5 2 5 2 2 2 2" xfId="17135"/>
    <cellStyle name="Normal 3 5 2 5 2 2 2 2 2" xfId="17136"/>
    <cellStyle name="Normal 3 5 2 5 2 2 2 3" xfId="17137"/>
    <cellStyle name="Normal 3 5 2 5 2 2 3" xfId="17138"/>
    <cellStyle name="Normal 3 5 2 5 2 2 3 2" xfId="17139"/>
    <cellStyle name="Normal 3 5 2 5 2 2 4" xfId="17140"/>
    <cellStyle name="Normal 3 5 2 5 2 3" xfId="17141"/>
    <cellStyle name="Normal 3 5 2 5 2 3 2" xfId="17142"/>
    <cellStyle name="Normal 3 5 2 5 2 3 2 2" xfId="17143"/>
    <cellStyle name="Normal 3 5 2 5 2 3 3" xfId="17144"/>
    <cellStyle name="Normal 3 5 2 5 2 4" xfId="17145"/>
    <cellStyle name="Normal 3 5 2 5 2 4 2" xfId="17146"/>
    <cellStyle name="Normal 3 5 2 5 2 5" xfId="17147"/>
    <cellStyle name="Normal 3 5 2 5 3" xfId="17148"/>
    <cellStyle name="Normal 3 5 2 5 3 2" xfId="17149"/>
    <cellStyle name="Normal 3 5 2 5 3 2 2" xfId="17150"/>
    <cellStyle name="Normal 3 5 2 5 3 2 2 2" xfId="17151"/>
    <cellStyle name="Normal 3 5 2 5 3 2 3" xfId="17152"/>
    <cellStyle name="Normal 3 5 2 5 3 3" xfId="17153"/>
    <cellStyle name="Normal 3 5 2 5 3 3 2" xfId="17154"/>
    <cellStyle name="Normal 3 5 2 5 3 4" xfId="17155"/>
    <cellStyle name="Normal 3 5 2 5 4" xfId="17156"/>
    <cellStyle name="Normal 3 5 2 5 4 2" xfId="17157"/>
    <cellStyle name="Normal 3 5 2 5 4 2 2" xfId="17158"/>
    <cellStyle name="Normal 3 5 2 5 4 3" xfId="17159"/>
    <cellStyle name="Normal 3 5 2 5 5" xfId="17160"/>
    <cellStyle name="Normal 3 5 2 5 5 2" xfId="17161"/>
    <cellStyle name="Normal 3 5 2 5 6" xfId="17162"/>
    <cellStyle name="Normal 3 5 2 6" xfId="17163"/>
    <cellStyle name="Normal 3 5 2 6 2" xfId="17164"/>
    <cellStyle name="Normal 3 5 2 6 2 2" xfId="17165"/>
    <cellStyle name="Normal 3 5 2 6 2 2 2" xfId="17166"/>
    <cellStyle name="Normal 3 5 2 6 2 2 2 2" xfId="17167"/>
    <cellStyle name="Normal 3 5 2 6 2 2 3" xfId="17168"/>
    <cellStyle name="Normal 3 5 2 6 2 3" xfId="17169"/>
    <cellStyle name="Normal 3 5 2 6 2 3 2" xfId="17170"/>
    <cellStyle name="Normal 3 5 2 6 2 4" xfId="17171"/>
    <cellStyle name="Normal 3 5 2 6 3" xfId="17172"/>
    <cellStyle name="Normal 3 5 2 6 3 2" xfId="17173"/>
    <cellStyle name="Normal 3 5 2 6 3 2 2" xfId="17174"/>
    <cellStyle name="Normal 3 5 2 6 3 3" xfId="17175"/>
    <cellStyle name="Normal 3 5 2 6 4" xfId="17176"/>
    <cellStyle name="Normal 3 5 2 6 4 2" xfId="17177"/>
    <cellStyle name="Normal 3 5 2 6 5" xfId="17178"/>
    <cellStyle name="Normal 3 5 2 7" xfId="17179"/>
    <cellStyle name="Normal 3 5 2 7 2" xfId="17180"/>
    <cellStyle name="Normal 3 5 2 7 2 2" xfId="17181"/>
    <cellStyle name="Normal 3 5 2 7 2 2 2" xfId="17182"/>
    <cellStyle name="Normal 3 5 2 7 2 3" xfId="17183"/>
    <cellStyle name="Normal 3 5 2 7 3" xfId="17184"/>
    <cellStyle name="Normal 3 5 2 7 3 2" xfId="17185"/>
    <cellStyle name="Normal 3 5 2 7 4" xfId="17186"/>
    <cellStyle name="Normal 3 5 2 8" xfId="17187"/>
    <cellStyle name="Normal 3 5 2 8 2" xfId="17188"/>
    <cellStyle name="Normal 3 5 2 8 2 2" xfId="17189"/>
    <cellStyle name="Normal 3 5 2 8 3" xfId="17190"/>
    <cellStyle name="Normal 3 5 2 9" xfId="17191"/>
    <cellStyle name="Normal 3 5 2 9 2" xfId="17192"/>
    <cellStyle name="Normal 3 5 3" xfId="17193"/>
    <cellStyle name="Normal 3 5 3 2" xfId="17194"/>
    <cellStyle name="Normal 3 5 3 2 2" xfId="17195"/>
    <cellStyle name="Normal 3 5 3 2 2 2" xfId="17196"/>
    <cellStyle name="Normal 3 5 3 2 2 2 2" xfId="17197"/>
    <cellStyle name="Normal 3 5 3 2 2 2 2 2" xfId="17198"/>
    <cellStyle name="Normal 3 5 3 2 2 2 2 2 2" xfId="17199"/>
    <cellStyle name="Normal 3 5 3 2 2 2 2 2 2 2" xfId="17200"/>
    <cellStyle name="Normal 3 5 3 2 2 2 2 2 2 2 2" xfId="17201"/>
    <cellStyle name="Normal 3 5 3 2 2 2 2 2 2 3" xfId="17202"/>
    <cellStyle name="Normal 3 5 3 2 2 2 2 2 3" xfId="17203"/>
    <cellStyle name="Normal 3 5 3 2 2 2 2 2 3 2" xfId="17204"/>
    <cellStyle name="Normal 3 5 3 2 2 2 2 2 4" xfId="17205"/>
    <cellStyle name="Normal 3 5 3 2 2 2 2 3" xfId="17206"/>
    <cellStyle name="Normal 3 5 3 2 2 2 2 3 2" xfId="17207"/>
    <cellStyle name="Normal 3 5 3 2 2 2 2 3 2 2" xfId="17208"/>
    <cellStyle name="Normal 3 5 3 2 2 2 2 3 3" xfId="17209"/>
    <cellStyle name="Normal 3 5 3 2 2 2 2 4" xfId="17210"/>
    <cellStyle name="Normal 3 5 3 2 2 2 2 4 2" xfId="17211"/>
    <cellStyle name="Normal 3 5 3 2 2 2 2 5" xfId="17212"/>
    <cellStyle name="Normal 3 5 3 2 2 2 3" xfId="17213"/>
    <cellStyle name="Normal 3 5 3 2 2 2 3 2" xfId="17214"/>
    <cellStyle name="Normal 3 5 3 2 2 2 3 2 2" xfId="17215"/>
    <cellStyle name="Normal 3 5 3 2 2 2 3 2 2 2" xfId="17216"/>
    <cellStyle name="Normal 3 5 3 2 2 2 3 2 3" xfId="17217"/>
    <cellStyle name="Normal 3 5 3 2 2 2 3 3" xfId="17218"/>
    <cellStyle name="Normal 3 5 3 2 2 2 3 3 2" xfId="17219"/>
    <cellStyle name="Normal 3 5 3 2 2 2 3 4" xfId="17220"/>
    <cellStyle name="Normal 3 5 3 2 2 2 4" xfId="17221"/>
    <cellStyle name="Normal 3 5 3 2 2 2 4 2" xfId="17222"/>
    <cellStyle name="Normal 3 5 3 2 2 2 4 2 2" xfId="17223"/>
    <cellStyle name="Normal 3 5 3 2 2 2 4 3" xfId="17224"/>
    <cellStyle name="Normal 3 5 3 2 2 2 5" xfId="17225"/>
    <cellStyle name="Normal 3 5 3 2 2 2 5 2" xfId="17226"/>
    <cellStyle name="Normal 3 5 3 2 2 2 6" xfId="17227"/>
    <cellStyle name="Normal 3 5 3 2 2 3" xfId="17228"/>
    <cellStyle name="Normal 3 5 3 2 2 3 2" xfId="17229"/>
    <cellStyle name="Normal 3 5 3 2 2 3 2 2" xfId="17230"/>
    <cellStyle name="Normal 3 5 3 2 2 3 2 2 2" xfId="17231"/>
    <cellStyle name="Normal 3 5 3 2 2 3 2 2 2 2" xfId="17232"/>
    <cellStyle name="Normal 3 5 3 2 2 3 2 2 3" xfId="17233"/>
    <cellStyle name="Normal 3 5 3 2 2 3 2 3" xfId="17234"/>
    <cellStyle name="Normal 3 5 3 2 2 3 2 3 2" xfId="17235"/>
    <cellStyle name="Normal 3 5 3 2 2 3 2 4" xfId="17236"/>
    <cellStyle name="Normal 3 5 3 2 2 3 3" xfId="17237"/>
    <cellStyle name="Normal 3 5 3 2 2 3 3 2" xfId="17238"/>
    <cellStyle name="Normal 3 5 3 2 2 3 3 2 2" xfId="17239"/>
    <cellStyle name="Normal 3 5 3 2 2 3 3 3" xfId="17240"/>
    <cellStyle name="Normal 3 5 3 2 2 3 4" xfId="17241"/>
    <cellStyle name="Normal 3 5 3 2 2 3 4 2" xfId="17242"/>
    <cellStyle name="Normal 3 5 3 2 2 3 5" xfId="17243"/>
    <cellStyle name="Normal 3 5 3 2 2 4" xfId="17244"/>
    <cellStyle name="Normal 3 5 3 2 2 4 2" xfId="17245"/>
    <cellStyle name="Normal 3 5 3 2 2 4 2 2" xfId="17246"/>
    <cellStyle name="Normal 3 5 3 2 2 4 2 2 2" xfId="17247"/>
    <cellStyle name="Normal 3 5 3 2 2 4 2 3" xfId="17248"/>
    <cellStyle name="Normal 3 5 3 2 2 4 3" xfId="17249"/>
    <cellStyle name="Normal 3 5 3 2 2 4 3 2" xfId="17250"/>
    <cellStyle name="Normal 3 5 3 2 2 4 4" xfId="17251"/>
    <cellStyle name="Normal 3 5 3 2 2 5" xfId="17252"/>
    <cellStyle name="Normal 3 5 3 2 2 5 2" xfId="17253"/>
    <cellStyle name="Normal 3 5 3 2 2 5 2 2" xfId="17254"/>
    <cellStyle name="Normal 3 5 3 2 2 5 3" xfId="17255"/>
    <cellStyle name="Normal 3 5 3 2 2 6" xfId="17256"/>
    <cellStyle name="Normal 3 5 3 2 2 6 2" xfId="17257"/>
    <cellStyle name="Normal 3 5 3 2 2 7" xfId="17258"/>
    <cellStyle name="Normal 3 5 3 2 3" xfId="17259"/>
    <cellStyle name="Normal 3 5 3 2 3 2" xfId="17260"/>
    <cellStyle name="Normal 3 5 3 2 3 2 2" xfId="17261"/>
    <cellStyle name="Normal 3 5 3 2 3 2 2 2" xfId="17262"/>
    <cellStyle name="Normal 3 5 3 2 3 2 2 2 2" xfId="17263"/>
    <cellStyle name="Normal 3 5 3 2 3 2 2 2 2 2" xfId="17264"/>
    <cellStyle name="Normal 3 5 3 2 3 2 2 2 3" xfId="17265"/>
    <cellStyle name="Normal 3 5 3 2 3 2 2 3" xfId="17266"/>
    <cellStyle name="Normal 3 5 3 2 3 2 2 3 2" xfId="17267"/>
    <cellStyle name="Normal 3 5 3 2 3 2 2 4" xfId="17268"/>
    <cellStyle name="Normal 3 5 3 2 3 2 3" xfId="17269"/>
    <cellStyle name="Normal 3 5 3 2 3 2 3 2" xfId="17270"/>
    <cellStyle name="Normal 3 5 3 2 3 2 3 2 2" xfId="17271"/>
    <cellStyle name="Normal 3 5 3 2 3 2 3 3" xfId="17272"/>
    <cellStyle name="Normal 3 5 3 2 3 2 4" xfId="17273"/>
    <cellStyle name="Normal 3 5 3 2 3 2 4 2" xfId="17274"/>
    <cellStyle name="Normal 3 5 3 2 3 2 5" xfId="17275"/>
    <cellStyle name="Normal 3 5 3 2 3 3" xfId="17276"/>
    <cellStyle name="Normal 3 5 3 2 3 3 2" xfId="17277"/>
    <cellStyle name="Normal 3 5 3 2 3 3 2 2" xfId="17278"/>
    <cellStyle name="Normal 3 5 3 2 3 3 2 2 2" xfId="17279"/>
    <cellStyle name="Normal 3 5 3 2 3 3 2 3" xfId="17280"/>
    <cellStyle name="Normal 3 5 3 2 3 3 3" xfId="17281"/>
    <cellStyle name="Normal 3 5 3 2 3 3 3 2" xfId="17282"/>
    <cellStyle name="Normal 3 5 3 2 3 3 4" xfId="17283"/>
    <cellStyle name="Normal 3 5 3 2 3 4" xfId="17284"/>
    <cellStyle name="Normal 3 5 3 2 3 4 2" xfId="17285"/>
    <cellStyle name="Normal 3 5 3 2 3 4 2 2" xfId="17286"/>
    <cellStyle name="Normal 3 5 3 2 3 4 3" xfId="17287"/>
    <cellStyle name="Normal 3 5 3 2 3 5" xfId="17288"/>
    <cellStyle name="Normal 3 5 3 2 3 5 2" xfId="17289"/>
    <cellStyle name="Normal 3 5 3 2 3 6" xfId="17290"/>
    <cellStyle name="Normal 3 5 3 2 4" xfId="17291"/>
    <cellStyle name="Normal 3 5 3 2 4 2" xfId="17292"/>
    <cellStyle name="Normal 3 5 3 2 4 2 2" xfId="17293"/>
    <cellStyle name="Normal 3 5 3 2 4 2 2 2" xfId="17294"/>
    <cellStyle name="Normal 3 5 3 2 4 2 2 2 2" xfId="17295"/>
    <cellStyle name="Normal 3 5 3 2 4 2 2 3" xfId="17296"/>
    <cellStyle name="Normal 3 5 3 2 4 2 3" xfId="17297"/>
    <cellStyle name="Normal 3 5 3 2 4 2 3 2" xfId="17298"/>
    <cellStyle name="Normal 3 5 3 2 4 2 4" xfId="17299"/>
    <cellStyle name="Normal 3 5 3 2 4 3" xfId="17300"/>
    <cellStyle name="Normal 3 5 3 2 4 3 2" xfId="17301"/>
    <cellStyle name="Normal 3 5 3 2 4 3 2 2" xfId="17302"/>
    <cellStyle name="Normal 3 5 3 2 4 3 3" xfId="17303"/>
    <cellStyle name="Normal 3 5 3 2 4 4" xfId="17304"/>
    <cellStyle name="Normal 3 5 3 2 4 4 2" xfId="17305"/>
    <cellStyle name="Normal 3 5 3 2 4 5" xfId="17306"/>
    <cellStyle name="Normal 3 5 3 2 5" xfId="17307"/>
    <cellStyle name="Normal 3 5 3 2 5 2" xfId="17308"/>
    <cellStyle name="Normal 3 5 3 2 5 2 2" xfId="17309"/>
    <cellStyle name="Normal 3 5 3 2 5 2 2 2" xfId="17310"/>
    <cellStyle name="Normal 3 5 3 2 5 2 3" xfId="17311"/>
    <cellStyle name="Normal 3 5 3 2 5 3" xfId="17312"/>
    <cellStyle name="Normal 3 5 3 2 5 3 2" xfId="17313"/>
    <cellStyle name="Normal 3 5 3 2 5 4" xfId="17314"/>
    <cellStyle name="Normal 3 5 3 2 6" xfId="17315"/>
    <cellStyle name="Normal 3 5 3 2 6 2" xfId="17316"/>
    <cellStyle name="Normal 3 5 3 2 6 2 2" xfId="17317"/>
    <cellStyle name="Normal 3 5 3 2 6 3" xfId="17318"/>
    <cellStyle name="Normal 3 5 3 2 7" xfId="17319"/>
    <cellStyle name="Normal 3 5 3 2 7 2" xfId="17320"/>
    <cellStyle name="Normal 3 5 3 2 8" xfId="17321"/>
    <cellStyle name="Normal 3 5 3 3" xfId="17322"/>
    <cellStyle name="Normal 3 5 3 3 2" xfId="17323"/>
    <cellStyle name="Normal 3 5 3 3 2 2" xfId="17324"/>
    <cellStyle name="Normal 3 5 3 3 2 2 2" xfId="17325"/>
    <cellStyle name="Normal 3 5 3 3 2 2 2 2" xfId="17326"/>
    <cellStyle name="Normal 3 5 3 3 2 2 2 2 2" xfId="17327"/>
    <cellStyle name="Normal 3 5 3 3 2 2 2 2 2 2" xfId="17328"/>
    <cellStyle name="Normal 3 5 3 3 2 2 2 2 3" xfId="17329"/>
    <cellStyle name="Normal 3 5 3 3 2 2 2 3" xfId="17330"/>
    <cellStyle name="Normal 3 5 3 3 2 2 2 3 2" xfId="17331"/>
    <cellStyle name="Normal 3 5 3 3 2 2 2 4" xfId="17332"/>
    <cellStyle name="Normal 3 5 3 3 2 2 3" xfId="17333"/>
    <cellStyle name="Normal 3 5 3 3 2 2 3 2" xfId="17334"/>
    <cellStyle name="Normal 3 5 3 3 2 2 3 2 2" xfId="17335"/>
    <cellStyle name="Normal 3 5 3 3 2 2 3 3" xfId="17336"/>
    <cellStyle name="Normal 3 5 3 3 2 2 4" xfId="17337"/>
    <cellStyle name="Normal 3 5 3 3 2 2 4 2" xfId="17338"/>
    <cellStyle name="Normal 3 5 3 3 2 2 5" xfId="17339"/>
    <cellStyle name="Normal 3 5 3 3 2 3" xfId="17340"/>
    <cellStyle name="Normal 3 5 3 3 2 3 2" xfId="17341"/>
    <cellStyle name="Normal 3 5 3 3 2 3 2 2" xfId="17342"/>
    <cellStyle name="Normal 3 5 3 3 2 3 2 2 2" xfId="17343"/>
    <cellStyle name="Normal 3 5 3 3 2 3 2 3" xfId="17344"/>
    <cellStyle name="Normal 3 5 3 3 2 3 3" xfId="17345"/>
    <cellStyle name="Normal 3 5 3 3 2 3 3 2" xfId="17346"/>
    <cellStyle name="Normal 3 5 3 3 2 3 4" xfId="17347"/>
    <cellStyle name="Normal 3 5 3 3 2 4" xfId="17348"/>
    <cellStyle name="Normal 3 5 3 3 2 4 2" xfId="17349"/>
    <cellStyle name="Normal 3 5 3 3 2 4 2 2" xfId="17350"/>
    <cellStyle name="Normal 3 5 3 3 2 4 3" xfId="17351"/>
    <cellStyle name="Normal 3 5 3 3 2 5" xfId="17352"/>
    <cellStyle name="Normal 3 5 3 3 2 5 2" xfId="17353"/>
    <cellStyle name="Normal 3 5 3 3 2 6" xfId="17354"/>
    <cellStyle name="Normal 3 5 3 3 3" xfId="17355"/>
    <cellStyle name="Normal 3 5 3 3 3 2" xfId="17356"/>
    <cellStyle name="Normal 3 5 3 3 3 2 2" xfId="17357"/>
    <cellStyle name="Normal 3 5 3 3 3 2 2 2" xfId="17358"/>
    <cellStyle name="Normal 3 5 3 3 3 2 2 2 2" xfId="17359"/>
    <cellStyle name="Normal 3 5 3 3 3 2 2 3" xfId="17360"/>
    <cellStyle name="Normal 3 5 3 3 3 2 3" xfId="17361"/>
    <cellStyle name="Normal 3 5 3 3 3 2 3 2" xfId="17362"/>
    <cellStyle name="Normal 3 5 3 3 3 2 4" xfId="17363"/>
    <cellStyle name="Normal 3 5 3 3 3 3" xfId="17364"/>
    <cellStyle name="Normal 3 5 3 3 3 3 2" xfId="17365"/>
    <cellStyle name="Normal 3 5 3 3 3 3 2 2" xfId="17366"/>
    <cellStyle name="Normal 3 5 3 3 3 3 3" xfId="17367"/>
    <cellStyle name="Normal 3 5 3 3 3 4" xfId="17368"/>
    <cellStyle name="Normal 3 5 3 3 3 4 2" xfId="17369"/>
    <cellStyle name="Normal 3 5 3 3 3 5" xfId="17370"/>
    <cellStyle name="Normal 3 5 3 3 4" xfId="17371"/>
    <cellStyle name="Normal 3 5 3 3 4 2" xfId="17372"/>
    <cellStyle name="Normal 3 5 3 3 4 2 2" xfId="17373"/>
    <cellStyle name="Normal 3 5 3 3 4 2 2 2" xfId="17374"/>
    <cellStyle name="Normal 3 5 3 3 4 2 3" xfId="17375"/>
    <cellStyle name="Normal 3 5 3 3 4 3" xfId="17376"/>
    <cellStyle name="Normal 3 5 3 3 4 3 2" xfId="17377"/>
    <cellStyle name="Normal 3 5 3 3 4 4" xfId="17378"/>
    <cellStyle name="Normal 3 5 3 3 5" xfId="17379"/>
    <cellStyle name="Normal 3 5 3 3 5 2" xfId="17380"/>
    <cellStyle name="Normal 3 5 3 3 5 2 2" xfId="17381"/>
    <cellStyle name="Normal 3 5 3 3 5 3" xfId="17382"/>
    <cellStyle name="Normal 3 5 3 3 6" xfId="17383"/>
    <cellStyle name="Normal 3 5 3 3 6 2" xfId="17384"/>
    <cellStyle name="Normal 3 5 3 3 7" xfId="17385"/>
    <cellStyle name="Normal 3 5 3 4" xfId="17386"/>
    <cellStyle name="Normal 3 5 3 4 2" xfId="17387"/>
    <cellStyle name="Normal 3 5 3 4 2 2" xfId="17388"/>
    <cellStyle name="Normal 3 5 3 4 2 2 2" xfId="17389"/>
    <cellStyle name="Normal 3 5 3 4 2 2 2 2" xfId="17390"/>
    <cellStyle name="Normal 3 5 3 4 2 2 2 2 2" xfId="17391"/>
    <cellStyle name="Normal 3 5 3 4 2 2 2 3" xfId="17392"/>
    <cellStyle name="Normal 3 5 3 4 2 2 3" xfId="17393"/>
    <cellStyle name="Normal 3 5 3 4 2 2 3 2" xfId="17394"/>
    <cellStyle name="Normal 3 5 3 4 2 2 4" xfId="17395"/>
    <cellStyle name="Normal 3 5 3 4 2 3" xfId="17396"/>
    <cellStyle name="Normal 3 5 3 4 2 3 2" xfId="17397"/>
    <cellStyle name="Normal 3 5 3 4 2 3 2 2" xfId="17398"/>
    <cellStyle name="Normal 3 5 3 4 2 3 3" xfId="17399"/>
    <cellStyle name="Normal 3 5 3 4 2 4" xfId="17400"/>
    <cellStyle name="Normal 3 5 3 4 2 4 2" xfId="17401"/>
    <cellStyle name="Normal 3 5 3 4 2 5" xfId="17402"/>
    <cellStyle name="Normal 3 5 3 4 3" xfId="17403"/>
    <cellStyle name="Normal 3 5 3 4 3 2" xfId="17404"/>
    <cellStyle name="Normal 3 5 3 4 3 2 2" xfId="17405"/>
    <cellStyle name="Normal 3 5 3 4 3 2 2 2" xfId="17406"/>
    <cellStyle name="Normal 3 5 3 4 3 2 3" xfId="17407"/>
    <cellStyle name="Normal 3 5 3 4 3 3" xfId="17408"/>
    <cellStyle name="Normal 3 5 3 4 3 3 2" xfId="17409"/>
    <cellStyle name="Normal 3 5 3 4 3 4" xfId="17410"/>
    <cellStyle name="Normal 3 5 3 4 4" xfId="17411"/>
    <cellStyle name="Normal 3 5 3 4 4 2" xfId="17412"/>
    <cellStyle name="Normal 3 5 3 4 4 2 2" xfId="17413"/>
    <cellStyle name="Normal 3 5 3 4 4 3" xfId="17414"/>
    <cellStyle name="Normal 3 5 3 4 5" xfId="17415"/>
    <cellStyle name="Normal 3 5 3 4 5 2" xfId="17416"/>
    <cellStyle name="Normal 3 5 3 4 6" xfId="17417"/>
    <cellStyle name="Normal 3 5 3 5" xfId="17418"/>
    <cellStyle name="Normal 3 5 3 5 2" xfId="17419"/>
    <cellStyle name="Normal 3 5 3 5 2 2" xfId="17420"/>
    <cellStyle name="Normal 3 5 3 5 2 2 2" xfId="17421"/>
    <cellStyle name="Normal 3 5 3 5 2 2 2 2" xfId="17422"/>
    <cellStyle name="Normal 3 5 3 5 2 2 3" xfId="17423"/>
    <cellStyle name="Normal 3 5 3 5 2 3" xfId="17424"/>
    <cellStyle name="Normal 3 5 3 5 2 3 2" xfId="17425"/>
    <cellStyle name="Normal 3 5 3 5 2 4" xfId="17426"/>
    <cellStyle name="Normal 3 5 3 5 3" xfId="17427"/>
    <cellStyle name="Normal 3 5 3 5 3 2" xfId="17428"/>
    <cellStyle name="Normal 3 5 3 5 3 2 2" xfId="17429"/>
    <cellStyle name="Normal 3 5 3 5 3 3" xfId="17430"/>
    <cellStyle name="Normal 3 5 3 5 4" xfId="17431"/>
    <cellStyle name="Normal 3 5 3 5 4 2" xfId="17432"/>
    <cellStyle name="Normal 3 5 3 5 5" xfId="17433"/>
    <cellStyle name="Normal 3 5 3 6" xfId="17434"/>
    <cellStyle name="Normal 3 5 3 6 2" xfId="17435"/>
    <cellStyle name="Normal 3 5 3 6 2 2" xfId="17436"/>
    <cellStyle name="Normal 3 5 3 6 2 2 2" xfId="17437"/>
    <cellStyle name="Normal 3 5 3 6 2 3" xfId="17438"/>
    <cellStyle name="Normal 3 5 3 6 3" xfId="17439"/>
    <cellStyle name="Normal 3 5 3 6 3 2" xfId="17440"/>
    <cellStyle name="Normal 3 5 3 6 4" xfId="17441"/>
    <cellStyle name="Normal 3 5 3 7" xfId="17442"/>
    <cellStyle name="Normal 3 5 3 7 2" xfId="17443"/>
    <cellStyle name="Normal 3 5 3 7 2 2" xfId="17444"/>
    <cellStyle name="Normal 3 5 3 7 3" xfId="17445"/>
    <cellStyle name="Normal 3 5 3 8" xfId="17446"/>
    <cellStyle name="Normal 3 5 3 8 2" xfId="17447"/>
    <cellStyle name="Normal 3 5 3 9" xfId="17448"/>
    <cellStyle name="Normal 3 5 4" xfId="17449"/>
    <cellStyle name="Normal 3 5 4 2" xfId="17450"/>
    <cellStyle name="Normal 3 5 4 2 2" xfId="17451"/>
    <cellStyle name="Normal 3 5 4 2 2 2" xfId="17452"/>
    <cellStyle name="Normal 3 5 4 2 2 2 2" xfId="17453"/>
    <cellStyle name="Normal 3 5 4 2 2 2 2 2" xfId="17454"/>
    <cellStyle name="Normal 3 5 4 2 2 2 2 2 2" xfId="17455"/>
    <cellStyle name="Normal 3 5 4 2 2 2 2 2 2 2" xfId="17456"/>
    <cellStyle name="Normal 3 5 4 2 2 2 2 2 3" xfId="17457"/>
    <cellStyle name="Normal 3 5 4 2 2 2 2 3" xfId="17458"/>
    <cellStyle name="Normal 3 5 4 2 2 2 2 3 2" xfId="17459"/>
    <cellStyle name="Normal 3 5 4 2 2 2 2 4" xfId="17460"/>
    <cellStyle name="Normal 3 5 4 2 2 2 3" xfId="17461"/>
    <cellStyle name="Normal 3 5 4 2 2 2 3 2" xfId="17462"/>
    <cellStyle name="Normal 3 5 4 2 2 2 3 2 2" xfId="17463"/>
    <cellStyle name="Normal 3 5 4 2 2 2 3 3" xfId="17464"/>
    <cellStyle name="Normal 3 5 4 2 2 2 4" xfId="17465"/>
    <cellStyle name="Normal 3 5 4 2 2 2 4 2" xfId="17466"/>
    <cellStyle name="Normal 3 5 4 2 2 2 5" xfId="17467"/>
    <cellStyle name="Normal 3 5 4 2 2 3" xfId="17468"/>
    <cellStyle name="Normal 3 5 4 2 2 3 2" xfId="17469"/>
    <cellStyle name="Normal 3 5 4 2 2 3 2 2" xfId="17470"/>
    <cellStyle name="Normal 3 5 4 2 2 3 2 2 2" xfId="17471"/>
    <cellStyle name="Normal 3 5 4 2 2 3 2 3" xfId="17472"/>
    <cellStyle name="Normal 3 5 4 2 2 3 3" xfId="17473"/>
    <cellStyle name="Normal 3 5 4 2 2 3 3 2" xfId="17474"/>
    <cellStyle name="Normal 3 5 4 2 2 3 4" xfId="17475"/>
    <cellStyle name="Normal 3 5 4 2 2 4" xfId="17476"/>
    <cellStyle name="Normal 3 5 4 2 2 4 2" xfId="17477"/>
    <cellStyle name="Normal 3 5 4 2 2 4 2 2" xfId="17478"/>
    <cellStyle name="Normal 3 5 4 2 2 4 3" xfId="17479"/>
    <cellStyle name="Normal 3 5 4 2 2 5" xfId="17480"/>
    <cellStyle name="Normal 3 5 4 2 2 5 2" xfId="17481"/>
    <cellStyle name="Normal 3 5 4 2 2 6" xfId="17482"/>
    <cellStyle name="Normal 3 5 4 2 3" xfId="17483"/>
    <cellStyle name="Normal 3 5 4 2 3 2" xfId="17484"/>
    <cellStyle name="Normal 3 5 4 2 3 2 2" xfId="17485"/>
    <cellStyle name="Normal 3 5 4 2 3 2 2 2" xfId="17486"/>
    <cellStyle name="Normal 3 5 4 2 3 2 2 2 2" xfId="17487"/>
    <cellStyle name="Normal 3 5 4 2 3 2 2 3" xfId="17488"/>
    <cellStyle name="Normal 3 5 4 2 3 2 3" xfId="17489"/>
    <cellStyle name="Normal 3 5 4 2 3 2 3 2" xfId="17490"/>
    <cellStyle name="Normal 3 5 4 2 3 2 4" xfId="17491"/>
    <cellStyle name="Normal 3 5 4 2 3 3" xfId="17492"/>
    <cellStyle name="Normal 3 5 4 2 3 3 2" xfId="17493"/>
    <cellStyle name="Normal 3 5 4 2 3 3 2 2" xfId="17494"/>
    <cellStyle name="Normal 3 5 4 2 3 3 3" xfId="17495"/>
    <cellStyle name="Normal 3 5 4 2 3 4" xfId="17496"/>
    <cellStyle name="Normal 3 5 4 2 3 4 2" xfId="17497"/>
    <cellStyle name="Normal 3 5 4 2 3 5" xfId="17498"/>
    <cellStyle name="Normal 3 5 4 2 4" xfId="17499"/>
    <cellStyle name="Normal 3 5 4 2 4 2" xfId="17500"/>
    <cellStyle name="Normal 3 5 4 2 4 2 2" xfId="17501"/>
    <cellStyle name="Normal 3 5 4 2 4 2 2 2" xfId="17502"/>
    <cellStyle name="Normal 3 5 4 2 4 2 3" xfId="17503"/>
    <cellStyle name="Normal 3 5 4 2 4 3" xfId="17504"/>
    <cellStyle name="Normal 3 5 4 2 4 3 2" xfId="17505"/>
    <cellStyle name="Normal 3 5 4 2 4 4" xfId="17506"/>
    <cellStyle name="Normal 3 5 4 2 5" xfId="17507"/>
    <cellStyle name="Normal 3 5 4 2 5 2" xfId="17508"/>
    <cellStyle name="Normal 3 5 4 2 5 2 2" xfId="17509"/>
    <cellStyle name="Normal 3 5 4 2 5 3" xfId="17510"/>
    <cellStyle name="Normal 3 5 4 2 6" xfId="17511"/>
    <cellStyle name="Normal 3 5 4 2 6 2" xfId="17512"/>
    <cellStyle name="Normal 3 5 4 2 7" xfId="17513"/>
    <cellStyle name="Normal 3 5 4 3" xfId="17514"/>
    <cellStyle name="Normal 3 5 4 3 2" xfId="17515"/>
    <cellStyle name="Normal 3 5 4 3 2 2" xfId="17516"/>
    <cellStyle name="Normal 3 5 4 3 2 2 2" xfId="17517"/>
    <cellStyle name="Normal 3 5 4 3 2 2 2 2" xfId="17518"/>
    <cellStyle name="Normal 3 5 4 3 2 2 2 2 2" xfId="17519"/>
    <cellStyle name="Normal 3 5 4 3 2 2 2 3" xfId="17520"/>
    <cellStyle name="Normal 3 5 4 3 2 2 3" xfId="17521"/>
    <cellStyle name="Normal 3 5 4 3 2 2 3 2" xfId="17522"/>
    <cellStyle name="Normal 3 5 4 3 2 2 4" xfId="17523"/>
    <cellStyle name="Normal 3 5 4 3 2 3" xfId="17524"/>
    <cellStyle name="Normal 3 5 4 3 2 3 2" xfId="17525"/>
    <cellStyle name="Normal 3 5 4 3 2 3 2 2" xfId="17526"/>
    <cellStyle name="Normal 3 5 4 3 2 3 3" xfId="17527"/>
    <cellStyle name="Normal 3 5 4 3 2 4" xfId="17528"/>
    <cellStyle name="Normal 3 5 4 3 2 4 2" xfId="17529"/>
    <cellStyle name="Normal 3 5 4 3 2 5" xfId="17530"/>
    <cellStyle name="Normal 3 5 4 3 3" xfId="17531"/>
    <cellStyle name="Normal 3 5 4 3 3 2" xfId="17532"/>
    <cellStyle name="Normal 3 5 4 3 3 2 2" xfId="17533"/>
    <cellStyle name="Normal 3 5 4 3 3 2 2 2" xfId="17534"/>
    <cellStyle name="Normal 3 5 4 3 3 2 3" xfId="17535"/>
    <cellStyle name="Normal 3 5 4 3 3 3" xfId="17536"/>
    <cellStyle name="Normal 3 5 4 3 3 3 2" xfId="17537"/>
    <cellStyle name="Normal 3 5 4 3 3 4" xfId="17538"/>
    <cellStyle name="Normal 3 5 4 3 4" xfId="17539"/>
    <cellStyle name="Normal 3 5 4 3 4 2" xfId="17540"/>
    <cellStyle name="Normal 3 5 4 3 4 2 2" xfId="17541"/>
    <cellStyle name="Normal 3 5 4 3 4 3" xfId="17542"/>
    <cellStyle name="Normal 3 5 4 3 5" xfId="17543"/>
    <cellStyle name="Normal 3 5 4 3 5 2" xfId="17544"/>
    <cellStyle name="Normal 3 5 4 3 6" xfId="17545"/>
    <cellStyle name="Normal 3 5 4 4" xfId="17546"/>
    <cellStyle name="Normal 3 5 4 4 2" xfId="17547"/>
    <cellStyle name="Normal 3 5 4 4 2 2" xfId="17548"/>
    <cellStyle name="Normal 3 5 4 4 2 2 2" xfId="17549"/>
    <cellStyle name="Normal 3 5 4 4 2 2 2 2" xfId="17550"/>
    <cellStyle name="Normal 3 5 4 4 2 2 3" xfId="17551"/>
    <cellStyle name="Normal 3 5 4 4 2 3" xfId="17552"/>
    <cellStyle name="Normal 3 5 4 4 2 3 2" xfId="17553"/>
    <cellStyle name="Normal 3 5 4 4 2 4" xfId="17554"/>
    <cellStyle name="Normal 3 5 4 4 3" xfId="17555"/>
    <cellStyle name="Normal 3 5 4 4 3 2" xfId="17556"/>
    <cellStyle name="Normal 3 5 4 4 3 2 2" xfId="17557"/>
    <cellStyle name="Normal 3 5 4 4 3 3" xfId="17558"/>
    <cellStyle name="Normal 3 5 4 4 4" xfId="17559"/>
    <cellStyle name="Normal 3 5 4 4 4 2" xfId="17560"/>
    <cellStyle name="Normal 3 5 4 4 5" xfId="17561"/>
    <cellStyle name="Normal 3 5 4 5" xfId="17562"/>
    <cellStyle name="Normal 3 5 4 5 2" xfId="17563"/>
    <cellStyle name="Normal 3 5 4 5 2 2" xfId="17564"/>
    <cellStyle name="Normal 3 5 4 5 2 2 2" xfId="17565"/>
    <cellStyle name="Normal 3 5 4 5 2 3" xfId="17566"/>
    <cellStyle name="Normal 3 5 4 5 3" xfId="17567"/>
    <cellStyle name="Normal 3 5 4 5 3 2" xfId="17568"/>
    <cellStyle name="Normal 3 5 4 5 4" xfId="17569"/>
    <cellStyle name="Normal 3 5 4 6" xfId="17570"/>
    <cellStyle name="Normal 3 5 4 6 2" xfId="17571"/>
    <cellStyle name="Normal 3 5 4 6 2 2" xfId="17572"/>
    <cellStyle name="Normal 3 5 4 6 3" xfId="17573"/>
    <cellStyle name="Normal 3 5 4 7" xfId="17574"/>
    <cellStyle name="Normal 3 5 4 7 2" xfId="17575"/>
    <cellStyle name="Normal 3 5 4 8" xfId="17576"/>
    <cellStyle name="Normal 3 5 5" xfId="17577"/>
    <cellStyle name="Normal 3 5 5 2" xfId="17578"/>
    <cellStyle name="Normal 3 5 5 2 2" xfId="17579"/>
    <cellStyle name="Normal 3 5 5 2 2 2" xfId="17580"/>
    <cellStyle name="Normal 3 5 5 2 2 2 2" xfId="17581"/>
    <cellStyle name="Normal 3 5 5 2 2 2 2 2" xfId="17582"/>
    <cellStyle name="Normal 3 5 5 2 2 2 2 2 2" xfId="17583"/>
    <cellStyle name="Normal 3 5 5 2 2 2 2 3" xfId="17584"/>
    <cellStyle name="Normal 3 5 5 2 2 2 3" xfId="17585"/>
    <cellStyle name="Normal 3 5 5 2 2 2 3 2" xfId="17586"/>
    <cellStyle name="Normal 3 5 5 2 2 2 4" xfId="17587"/>
    <cellStyle name="Normal 3 5 5 2 2 3" xfId="17588"/>
    <cellStyle name="Normal 3 5 5 2 2 3 2" xfId="17589"/>
    <cellStyle name="Normal 3 5 5 2 2 3 2 2" xfId="17590"/>
    <cellStyle name="Normal 3 5 5 2 2 3 3" xfId="17591"/>
    <cellStyle name="Normal 3 5 5 2 2 4" xfId="17592"/>
    <cellStyle name="Normal 3 5 5 2 2 4 2" xfId="17593"/>
    <cellStyle name="Normal 3 5 5 2 2 5" xfId="17594"/>
    <cellStyle name="Normal 3 5 5 2 3" xfId="17595"/>
    <cellStyle name="Normal 3 5 5 2 3 2" xfId="17596"/>
    <cellStyle name="Normal 3 5 5 2 3 2 2" xfId="17597"/>
    <cellStyle name="Normal 3 5 5 2 3 2 2 2" xfId="17598"/>
    <cellStyle name="Normal 3 5 5 2 3 2 3" xfId="17599"/>
    <cellStyle name="Normal 3 5 5 2 3 3" xfId="17600"/>
    <cellStyle name="Normal 3 5 5 2 3 3 2" xfId="17601"/>
    <cellStyle name="Normal 3 5 5 2 3 4" xfId="17602"/>
    <cellStyle name="Normal 3 5 5 2 4" xfId="17603"/>
    <cellStyle name="Normal 3 5 5 2 4 2" xfId="17604"/>
    <cellStyle name="Normal 3 5 5 2 4 2 2" xfId="17605"/>
    <cellStyle name="Normal 3 5 5 2 4 3" xfId="17606"/>
    <cellStyle name="Normal 3 5 5 2 5" xfId="17607"/>
    <cellStyle name="Normal 3 5 5 2 5 2" xfId="17608"/>
    <cellStyle name="Normal 3 5 5 2 6" xfId="17609"/>
    <cellStyle name="Normal 3 5 5 3" xfId="17610"/>
    <cellStyle name="Normal 3 5 5 3 2" xfId="17611"/>
    <cellStyle name="Normal 3 5 5 3 2 2" xfId="17612"/>
    <cellStyle name="Normal 3 5 5 3 2 2 2" xfId="17613"/>
    <cellStyle name="Normal 3 5 5 3 2 2 2 2" xfId="17614"/>
    <cellStyle name="Normal 3 5 5 3 2 2 3" xfId="17615"/>
    <cellStyle name="Normal 3 5 5 3 2 3" xfId="17616"/>
    <cellStyle name="Normal 3 5 5 3 2 3 2" xfId="17617"/>
    <cellStyle name="Normal 3 5 5 3 2 4" xfId="17618"/>
    <cellStyle name="Normal 3 5 5 3 3" xfId="17619"/>
    <cellStyle name="Normal 3 5 5 3 3 2" xfId="17620"/>
    <cellStyle name="Normal 3 5 5 3 3 2 2" xfId="17621"/>
    <cellStyle name="Normal 3 5 5 3 3 3" xfId="17622"/>
    <cellStyle name="Normal 3 5 5 3 4" xfId="17623"/>
    <cellStyle name="Normal 3 5 5 3 4 2" xfId="17624"/>
    <cellStyle name="Normal 3 5 5 3 5" xfId="17625"/>
    <cellStyle name="Normal 3 5 5 4" xfId="17626"/>
    <cellStyle name="Normal 3 5 5 4 2" xfId="17627"/>
    <cellStyle name="Normal 3 5 5 4 2 2" xfId="17628"/>
    <cellStyle name="Normal 3 5 5 4 2 2 2" xfId="17629"/>
    <cellStyle name="Normal 3 5 5 4 2 3" xfId="17630"/>
    <cellStyle name="Normal 3 5 5 4 3" xfId="17631"/>
    <cellStyle name="Normal 3 5 5 4 3 2" xfId="17632"/>
    <cellStyle name="Normal 3 5 5 4 4" xfId="17633"/>
    <cellStyle name="Normal 3 5 5 5" xfId="17634"/>
    <cellStyle name="Normal 3 5 5 5 2" xfId="17635"/>
    <cellStyle name="Normal 3 5 5 5 2 2" xfId="17636"/>
    <cellStyle name="Normal 3 5 5 5 3" xfId="17637"/>
    <cellStyle name="Normal 3 5 5 6" xfId="17638"/>
    <cellStyle name="Normal 3 5 5 6 2" xfId="17639"/>
    <cellStyle name="Normal 3 5 5 7" xfId="17640"/>
    <cellStyle name="Normal 3 5 6" xfId="17641"/>
    <cellStyle name="Normal 3 5 6 2" xfId="17642"/>
    <cellStyle name="Normal 3 5 6 2 2" xfId="17643"/>
    <cellStyle name="Normal 3 5 6 2 2 2" xfId="17644"/>
    <cellStyle name="Normal 3 5 6 2 2 2 2" xfId="17645"/>
    <cellStyle name="Normal 3 5 6 2 2 2 2 2" xfId="17646"/>
    <cellStyle name="Normal 3 5 6 2 2 2 3" xfId="17647"/>
    <cellStyle name="Normal 3 5 6 2 2 3" xfId="17648"/>
    <cellStyle name="Normal 3 5 6 2 2 3 2" xfId="17649"/>
    <cellStyle name="Normal 3 5 6 2 2 4" xfId="17650"/>
    <cellStyle name="Normal 3 5 6 2 3" xfId="17651"/>
    <cellStyle name="Normal 3 5 6 2 3 2" xfId="17652"/>
    <cellStyle name="Normal 3 5 6 2 3 2 2" xfId="17653"/>
    <cellStyle name="Normal 3 5 6 2 3 3" xfId="17654"/>
    <cellStyle name="Normal 3 5 6 2 4" xfId="17655"/>
    <cellStyle name="Normal 3 5 6 2 4 2" xfId="17656"/>
    <cellStyle name="Normal 3 5 6 2 5" xfId="17657"/>
    <cellStyle name="Normal 3 5 6 3" xfId="17658"/>
    <cellStyle name="Normal 3 5 6 3 2" xfId="17659"/>
    <cellStyle name="Normal 3 5 6 3 2 2" xfId="17660"/>
    <cellStyle name="Normal 3 5 6 3 2 2 2" xfId="17661"/>
    <cellStyle name="Normal 3 5 6 3 2 3" xfId="17662"/>
    <cellStyle name="Normal 3 5 6 3 3" xfId="17663"/>
    <cellStyle name="Normal 3 5 6 3 3 2" xfId="17664"/>
    <cellStyle name="Normal 3 5 6 3 4" xfId="17665"/>
    <cellStyle name="Normal 3 5 6 4" xfId="17666"/>
    <cellStyle name="Normal 3 5 6 4 2" xfId="17667"/>
    <cellStyle name="Normal 3 5 6 4 2 2" xfId="17668"/>
    <cellStyle name="Normal 3 5 6 4 3" xfId="17669"/>
    <cellStyle name="Normal 3 5 6 5" xfId="17670"/>
    <cellStyle name="Normal 3 5 6 5 2" xfId="17671"/>
    <cellStyle name="Normal 3 5 6 6" xfId="17672"/>
    <cellStyle name="Normal 3 5 7" xfId="17673"/>
    <cellStyle name="Normal 3 5 7 2" xfId="17674"/>
    <cellStyle name="Normal 3 5 7 2 2" xfId="17675"/>
    <cellStyle name="Normal 3 5 7 2 2 2" xfId="17676"/>
    <cellStyle name="Normal 3 5 7 2 2 2 2" xfId="17677"/>
    <cellStyle name="Normal 3 5 7 2 2 3" xfId="17678"/>
    <cellStyle name="Normal 3 5 7 2 3" xfId="17679"/>
    <cellStyle name="Normal 3 5 7 2 3 2" xfId="17680"/>
    <cellStyle name="Normal 3 5 7 2 4" xfId="17681"/>
    <cellStyle name="Normal 3 5 7 3" xfId="17682"/>
    <cellStyle name="Normal 3 5 7 3 2" xfId="17683"/>
    <cellStyle name="Normal 3 5 7 3 2 2" xfId="17684"/>
    <cellStyle name="Normal 3 5 7 3 3" xfId="17685"/>
    <cellStyle name="Normal 3 5 7 4" xfId="17686"/>
    <cellStyle name="Normal 3 5 7 4 2" xfId="17687"/>
    <cellStyle name="Normal 3 5 7 5" xfId="17688"/>
    <cellStyle name="Normal 3 5 8" xfId="17689"/>
    <cellStyle name="Normal 3 5 8 2" xfId="17690"/>
    <cellStyle name="Normal 3 5 8 2 2" xfId="17691"/>
    <cellStyle name="Normal 3 5 8 2 2 2" xfId="17692"/>
    <cellStyle name="Normal 3 5 8 2 3" xfId="17693"/>
    <cellStyle name="Normal 3 5 8 3" xfId="17694"/>
    <cellStyle name="Normal 3 5 8 3 2" xfId="17695"/>
    <cellStyle name="Normal 3 5 8 4" xfId="17696"/>
    <cellStyle name="Normal 3 5 9" xfId="17697"/>
    <cellStyle name="Normal 3 5 9 2" xfId="17698"/>
    <cellStyle name="Normal 3 5 9 2 2" xfId="17699"/>
    <cellStyle name="Normal 3 5 9 3" xfId="17700"/>
    <cellStyle name="Normal 3 6" xfId="17701"/>
    <cellStyle name="Normal 3 6 10" xfId="17702"/>
    <cellStyle name="Normal 3 6 2" xfId="17703"/>
    <cellStyle name="Normal 3 6 2 2" xfId="17704"/>
    <cellStyle name="Normal 3 6 2 2 2" xfId="17705"/>
    <cellStyle name="Normal 3 6 2 2 2 2" xfId="17706"/>
    <cellStyle name="Normal 3 6 2 2 2 2 2" xfId="17707"/>
    <cellStyle name="Normal 3 6 2 2 2 2 2 2" xfId="17708"/>
    <cellStyle name="Normal 3 6 2 2 2 2 2 2 2" xfId="17709"/>
    <cellStyle name="Normal 3 6 2 2 2 2 2 2 2 2" xfId="17710"/>
    <cellStyle name="Normal 3 6 2 2 2 2 2 2 2 2 2" xfId="17711"/>
    <cellStyle name="Normal 3 6 2 2 2 2 2 2 2 3" xfId="17712"/>
    <cellStyle name="Normal 3 6 2 2 2 2 2 2 3" xfId="17713"/>
    <cellStyle name="Normal 3 6 2 2 2 2 2 2 3 2" xfId="17714"/>
    <cellStyle name="Normal 3 6 2 2 2 2 2 2 4" xfId="17715"/>
    <cellStyle name="Normal 3 6 2 2 2 2 2 3" xfId="17716"/>
    <cellStyle name="Normal 3 6 2 2 2 2 2 3 2" xfId="17717"/>
    <cellStyle name="Normal 3 6 2 2 2 2 2 3 2 2" xfId="17718"/>
    <cellStyle name="Normal 3 6 2 2 2 2 2 3 3" xfId="17719"/>
    <cellStyle name="Normal 3 6 2 2 2 2 2 4" xfId="17720"/>
    <cellStyle name="Normal 3 6 2 2 2 2 2 4 2" xfId="17721"/>
    <cellStyle name="Normal 3 6 2 2 2 2 2 5" xfId="17722"/>
    <cellStyle name="Normal 3 6 2 2 2 2 3" xfId="17723"/>
    <cellStyle name="Normal 3 6 2 2 2 2 3 2" xfId="17724"/>
    <cellStyle name="Normal 3 6 2 2 2 2 3 2 2" xfId="17725"/>
    <cellStyle name="Normal 3 6 2 2 2 2 3 2 2 2" xfId="17726"/>
    <cellStyle name="Normal 3 6 2 2 2 2 3 2 3" xfId="17727"/>
    <cellStyle name="Normal 3 6 2 2 2 2 3 3" xfId="17728"/>
    <cellStyle name="Normal 3 6 2 2 2 2 3 3 2" xfId="17729"/>
    <cellStyle name="Normal 3 6 2 2 2 2 3 4" xfId="17730"/>
    <cellStyle name="Normal 3 6 2 2 2 2 4" xfId="17731"/>
    <cellStyle name="Normal 3 6 2 2 2 2 4 2" xfId="17732"/>
    <cellStyle name="Normal 3 6 2 2 2 2 4 2 2" xfId="17733"/>
    <cellStyle name="Normal 3 6 2 2 2 2 4 3" xfId="17734"/>
    <cellStyle name="Normal 3 6 2 2 2 2 5" xfId="17735"/>
    <cellStyle name="Normal 3 6 2 2 2 2 5 2" xfId="17736"/>
    <cellStyle name="Normal 3 6 2 2 2 2 6" xfId="17737"/>
    <cellStyle name="Normal 3 6 2 2 2 3" xfId="17738"/>
    <cellStyle name="Normal 3 6 2 2 2 3 2" xfId="17739"/>
    <cellStyle name="Normal 3 6 2 2 2 3 2 2" xfId="17740"/>
    <cellStyle name="Normal 3 6 2 2 2 3 2 2 2" xfId="17741"/>
    <cellStyle name="Normal 3 6 2 2 2 3 2 2 2 2" xfId="17742"/>
    <cellStyle name="Normal 3 6 2 2 2 3 2 2 3" xfId="17743"/>
    <cellStyle name="Normal 3 6 2 2 2 3 2 3" xfId="17744"/>
    <cellStyle name="Normal 3 6 2 2 2 3 2 3 2" xfId="17745"/>
    <cellStyle name="Normal 3 6 2 2 2 3 2 4" xfId="17746"/>
    <cellStyle name="Normal 3 6 2 2 2 3 3" xfId="17747"/>
    <cellStyle name="Normal 3 6 2 2 2 3 3 2" xfId="17748"/>
    <cellStyle name="Normal 3 6 2 2 2 3 3 2 2" xfId="17749"/>
    <cellStyle name="Normal 3 6 2 2 2 3 3 3" xfId="17750"/>
    <cellStyle name="Normal 3 6 2 2 2 3 4" xfId="17751"/>
    <cellStyle name="Normal 3 6 2 2 2 3 4 2" xfId="17752"/>
    <cellStyle name="Normal 3 6 2 2 2 3 5" xfId="17753"/>
    <cellStyle name="Normal 3 6 2 2 2 4" xfId="17754"/>
    <cellStyle name="Normal 3 6 2 2 2 4 2" xfId="17755"/>
    <cellStyle name="Normal 3 6 2 2 2 4 2 2" xfId="17756"/>
    <cellStyle name="Normal 3 6 2 2 2 4 2 2 2" xfId="17757"/>
    <cellStyle name="Normal 3 6 2 2 2 4 2 3" xfId="17758"/>
    <cellStyle name="Normal 3 6 2 2 2 4 3" xfId="17759"/>
    <cellStyle name="Normal 3 6 2 2 2 4 3 2" xfId="17760"/>
    <cellStyle name="Normal 3 6 2 2 2 4 4" xfId="17761"/>
    <cellStyle name="Normal 3 6 2 2 2 5" xfId="17762"/>
    <cellStyle name="Normal 3 6 2 2 2 5 2" xfId="17763"/>
    <cellStyle name="Normal 3 6 2 2 2 5 2 2" xfId="17764"/>
    <cellStyle name="Normal 3 6 2 2 2 5 3" xfId="17765"/>
    <cellStyle name="Normal 3 6 2 2 2 6" xfId="17766"/>
    <cellStyle name="Normal 3 6 2 2 2 6 2" xfId="17767"/>
    <cellStyle name="Normal 3 6 2 2 2 7" xfId="17768"/>
    <cellStyle name="Normal 3 6 2 2 3" xfId="17769"/>
    <cellStyle name="Normal 3 6 2 2 3 2" xfId="17770"/>
    <cellStyle name="Normal 3 6 2 2 3 2 2" xfId="17771"/>
    <cellStyle name="Normal 3 6 2 2 3 2 2 2" xfId="17772"/>
    <cellStyle name="Normal 3 6 2 2 3 2 2 2 2" xfId="17773"/>
    <cellStyle name="Normal 3 6 2 2 3 2 2 2 2 2" xfId="17774"/>
    <cellStyle name="Normal 3 6 2 2 3 2 2 2 3" xfId="17775"/>
    <cellStyle name="Normal 3 6 2 2 3 2 2 3" xfId="17776"/>
    <cellStyle name="Normal 3 6 2 2 3 2 2 3 2" xfId="17777"/>
    <cellStyle name="Normal 3 6 2 2 3 2 2 4" xfId="17778"/>
    <cellStyle name="Normal 3 6 2 2 3 2 3" xfId="17779"/>
    <cellStyle name="Normal 3 6 2 2 3 2 3 2" xfId="17780"/>
    <cellStyle name="Normal 3 6 2 2 3 2 3 2 2" xfId="17781"/>
    <cellStyle name="Normal 3 6 2 2 3 2 3 3" xfId="17782"/>
    <cellStyle name="Normal 3 6 2 2 3 2 4" xfId="17783"/>
    <cellStyle name="Normal 3 6 2 2 3 2 4 2" xfId="17784"/>
    <cellStyle name="Normal 3 6 2 2 3 2 5" xfId="17785"/>
    <cellStyle name="Normal 3 6 2 2 3 3" xfId="17786"/>
    <cellStyle name="Normal 3 6 2 2 3 3 2" xfId="17787"/>
    <cellStyle name="Normal 3 6 2 2 3 3 2 2" xfId="17788"/>
    <cellStyle name="Normal 3 6 2 2 3 3 2 2 2" xfId="17789"/>
    <cellStyle name="Normal 3 6 2 2 3 3 2 3" xfId="17790"/>
    <cellStyle name="Normal 3 6 2 2 3 3 3" xfId="17791"/>
    <cellStyle name="Normal 3 6 2 2 3 3 3 2" xfId="17792"/>
    <cellStyle name="Normal 3 6 2 2 3 3 4" xfId="17793"/>
    <cellStyle name="Normal 3 6 2 2 3 4" xfId="17794"/>
    <cellStyle name="Normal 3 6 2 2 3 4 2" xfId="17795"/>
    <cellStyle name="Normal 3 6 2 2 3 4 2 2" xfId="17796"/>
    <cellStyle name="Normal 3 6 2 2 3 4 3" xfId="17797"/>
    <cellStyle name="Normal 3 6 2 2 3 5" xfId="17798"/>
    <cellStyle name="Normal 3 6 2 2 3 5 2" xfId="17799"/>
    <cellStyle name="Normal 3 6 2 2 3 6" xfId="17800"/>
    <cellStyle name="Normal 3 6 2 2 4" xfId="17801"/>
    <cellStyle name="Normal 3 6 2 2 4 2" xfId="17802"/>
    <cellStyle name="Normal 3 6 2 2 4 2 2" xfId="17803"/>
    <cellStyle name="Normal 3 6 2 2 4 2 2 2" xfId="17804"/>
    <cellStyle name="Normal 3 6 2 2 4 2 2 2 2" xfId="17805"/>
    <cellStyle name="Normal 3 6 2 2 4 2 2 3" xfId="17806"/>
    <cellStyle name="Normal 3 6 2 2 4 2 3" xfId="17807"/>
    <cellStyle name="Normal 3 6 2 2 4 2 3 2" xfId="17808"/>
    <cellStyle name="Normal 3 6 2 2 4 2 4" xfId="17809"/>
    <cellStyle name="Normal 3 6 2 2 4 3" xfId="17810"/>
    <cellStyle name="Normal 3 6 2 2 4 3 2" xfId="17811"/>
    <cellStyle name="Normal 3 6 2 2 4 3 2 2" xfId="17812"/>
    <cellStyle name="Normal 3 6 2 2 4 3 3" xfId="17813"/>
    <cellStyle name="Normal 3 6 2 2 4 4" xfId="17814"/>
    <cellStyle name="Normal 3 6 2 2 4 4 2" xfId="17815"/>
    <cellStyle name="Normal 3 6 2 2 4 5" xfId="17816"/>
    <cellStyle name="Normal 3 6 2 2 5" xfId="17817"/>
    <cellStyle name="Normal 3 6 2 2 5 2" xfId="17818"/>
    <cellStyle name="Normal 3 6 2 2 5 2 2" xfId="17819"/>
    <cellStyle name="Normal 3 6 2 2 5 2 2 2" xfId="17820"/>
    <cellStyle name="Normal 3 6 2 2 5 2 3" xfId="17821"/>
    <cellStyle name="Normal 3 6 2 2 5 3" xfId="17822"/>
    <cellStyle name="Normal 3 6 2 2 5 3 2" xfId="17823"/>
    <cellStyle name="Normal 3 6 2 2 5 4" xfId="17824"/>
    <cellStyle name="Normal 3 6 2 2 6" xfId="17825"/>
    <cellStyle name="Normal 3 6 2 2 6 2" xfId="17826"/>
    <cellStyle name="Normal 3 6 2 2 6 2 2" xfId="17827"/>
    <cellStyle name="Normal 3 6 2 2 6 3" xfId="17828"/>
    <cellStyle name="Normal 3 6 2 2 7" xfId="17829"/>
    <cellStyle name="Normal 3 6 2 2 7 2" xfId="17830"/>
    <cellStyle name="Normal 3 6 2 2 8" xfId="17831"/>
    <cellStyle name="Normal 3 6 2 3" xfId="17832"/>
    <cellStyle name="Normal 3 6 2 3 2" xfId="17833"/>
    <cellStyle name="Normal 3 6 2 3 2 2" xfId="17834"/>
    <cellStyle name="Normal 3 6 2 3 2 2 2" xfId="17835"/>
    <cellStyle name="Normal 3 6 2 3 2 2 2 2" xfId="17836"/>
    <cellStyle name="Normal 3 6 2 3 2 2 2 2 2" xfId="17837"/>
    <cellStyle name="Normal 3 6 2 3 2 2 2 2 2 2" xfId="17838"/>
    <cellStyle name="Normal 3 6 2 3 2 2 2 2 3" xfId="17839"/>
    <cellStyle name="Normal 3 6 2 3 2 2 2 3" xfId="17840"/>
    <cellStyle name="Normal 3 6 2 3 2 2 2 3 2" xfId="17841"/>
    <cellStyle name="Normal 3 6 2 3 2 2 2 4" xfId="17842"/>
    <cellStyle name="Normal 3 6 2 3 2 2 3" xfId="17843"/>
    <cellStyle name="Normal 3 6 2 3 2 2 3 2" xfId="17844"/>
    <cellStyle name="Normal 3 6 2 3 2 2 3 2 2" xfId="17845"/>
    <cellStyle name="Normal 3 6 2 3 2 2 3 3" xfId="17846"/>
    <cellStyle name="Normal 3 6 2 3 2 2 4" xfId="17847"/>
    <cellStyle name="Normal 3 6 2 3 2 2 4 2" xfId="17848"/>
    <cellStyle name="Normal 3 6 2 3 2 2 5" xfId="17849"/>
    <cellStyle name="Normal 3 6 2 3 2 3" xfId="17850"/>
    <cellStyle name="Normal 3 6 2 3 2 3 2" xfId="17851"/>
    <cellStyle name="Normal 3 6 2 3 2 3 2 2" xfId="17852"/>
    <cellStyle name="Normal 3 6 2 3 2 3 2 2 2" xfId="17853"/>
    <cellStyle name="Normal 3 6 2 3 2 3 2 3" xfId="17854"/>
    <cellStyle name="Normal 3 6 2 3 2 3 3" xfId="17855"/>
    <cellStyle name="Normal 3 6 2 3 2 3 3 2" xfId="17856"/>
    <cellStyle name="Normal 3 6 2 3 2 3 4" xfId="17857"/>
    <cellStyle name="Normal 3 6 2 3 2 4" xfId="17858"/>
    <cellStyle name="Normal 3 6 2 3 2 4 2" xfId="17859"/>
    <cellStyle name="Normal 3 6 2 3 2 4 2 2" xfId="17860"/>
    <cellStyle name="Normal 3 6 2 3 2 4 3" xfId="17861"/>
    <cellStyle name="Normal 3 6 2 3 2 5" xfId="17862"/>
    <cellStyle name="Normal 3 6 2 3 2 5 2" xfId="17863"/>
    <cellStyle name="Normal 3 6 2 3 2 6" xfId="17864"/>
    <cellStyle name="Normal 3 6 2 3 3" xfId="17865"/>
    <cellStyle name="Normal 3 6 2 3 3 2" xfId="17866"/>
    <cellStyle name="Normal 3 6 2 3 3 2 2" xfId="17867"/>
    <cellStyle name="Normal 3 6 2 3 3 2 2 2" xfId="17868"/>
    <cellStyle name="Normal 3 6 2 3 3 2 2 2 2" xfId="17869"/>
    <cellStyle name="Normal 3 6 2 3 3 2 2 3" xfId="17870"/>
    <cellStyle name="Normal 3 6 2 3 3 2 3" xfId="17871"/>
    <cellStyle name="Normal 3 6 2 3 3 2 3 2" xfId="17872"/>
    <cellStyle name="Normal 3 6 2 3 3 2 4" xfId="17873"/>
    <cellStyle name="Normal 3 6 2 3 3 3" xfId="17874"/>
    <cellStyle name="Normal 3 6 2 3 3 3 2" xfId="17875"/>
    <cellStyle name="Normal 3 6 2 3 3 3 2 2" xfId="17876"/>
    <cellStyle name="Normal 3 6 2 3 3 3 3" xfId="17877"/>
    <cellStyle name="Normal 3 6 2 3 3 4" xfId="17878"/>
    <cellStyle name="Normal 3 6 2 3 3 4 2" xfId="17879"/>
    <cellStyle name="Normal 3 6 2 3 3 5" xfId="17880"/>
    <cellStyle name="Normal 3 6 2 3 4" xfId="17881"/>
    <cellStyle name="Normal 3 6 2 3 4 2" xfId="17882"/>
    <cellStyle name="Normal 3 6 2 3 4 2 2" xfId="17883"/>
    <cellStyle name="Normal 3 6 2 3 4 2 2 2" xfId="17884"/>
    <cellStyle name="Normal 3 6 2 3 4 2 3" xfId="17885"/>
    <cellStyle name="Normal 3 6 2 3 4 3" xfId="17886"/>
    <cellStyle name="Normal 3 6 2 3 4 3 2" xfId="17887"/>
    <cellStyle name="Normal 3 6 2 3 4 4" xfId="17888"/>
    <cellStyle name="Normal 3 6 2 3 5" xfId="17889"/>
    <cellStyle name="Normal 3 6 2 3 5 2" xfId="17890"/>
    <cellStyle name="Normal 3 6 2 3 5 2 2" xfId="17891"/>
    <cellStyle name="Normal 3 6 2 3 5 3" xfId="17892"/>
    <cellStyle name="Normal 3 6 2 3 6" xfId="17893"/>
    <cellStyle name="Normal 3 6 2 3 6 2" xfId="17894"/>
    <cellStyle name="Normal 3 6 2 3 7" xfId="17895"/>
    <cellStyle name="Normal 3 6 2 4" xfId="17896"/>
    <cellStyle name="Normal 3 6 2 4 2" xfId="17897"/>
    <cellStyle name="Normal 3 6 2 4 2 2" xfId="17898"/>
    <cellStyle name="Normal 3 6 2 4 2 2 2" xfId="17899"/>
    <cellStyle name="Normal 3 6 2 4 2 2 2 2" xfId="17900"/>
    <cellStyle name="Normal 3 6 2 4 2 2 2 2 2" xfId="17901"/>
    <cellStyle name="Normal 3 6 2 4 2 2 2 3" xfId="17902"/>
    <cellStyle name="Normal 3 6 2 4 2 2 3" xfId="17903"/>
    <cellStyle name="Normal 3 6 2 4 2 2 3 2" xfId="17904"/>
    <cellStyle name="Normal 3 6 2 4 2 2 4" xfId="17905"/>
    <cellStyle name="Normal 3 6 2 4 2 3" xfId="17906"/>
    <cellStyle name="Normal 3 6 2 4 2 3 2" xfId="17907"/>
    <cellStyle name="Normal 3 6 2 4 2 3 2 2" xfId="17908"/>
    <cellStyle name="Normal 3 6 2 4 2 3 3" xfId="17909"/>
    <cellStyle name="Normal 3 6 2 4 2 4" xfId="17910"/>
    <cellStyle name="Normal 3 6 2 4 2 4 2" xfId="17911"/>
    <cellStyle name="Normal 3 6 2 4 2 5" xfId="17912"/>
    <cellStyle name="Normal 3 6 2 4 3" xfId="17913"/>
    <cellStyle name="Normal 3 6 2 4 3 2" xfId="17914"/>
    <cellStyle name="Normal 3 6 2 4 3 2 2" xfId="17915"/>
    <cellStyle name="Normal 3 6 2 4 3 2 2 2" xfId="17916"/>
    <cellStyle name="Normal 3 6 2 4 3 2 3" xfId="17917"/>
    <cellStyle name="Normal 3 6 2 4 3 3" xfId="17918"/>
    <cellStyle name="Normal 3 6 2 4 3 3 2" xfId="17919"/>
    <cellStyle name="Normal 3 6 2 4 3 4" xfId="17920"/>
    <cellStyle name="Normal 3 6 2 4 4" xfId="17921"/>
    <cellStyle name="Normal 3 6 2 4 4 2" xfId="17922"/>
    <cellStyle name="Normal 3 6 2 4 4 2 2" xfId="17923"/>
    <cellStyle name="Normal 3 6 2 4 4 3" xfId="17924"/>
    <cellStyle name="Normal 3 6 2 4 5" xfId="17925"/>
    <cellStyle name="Normal 3 6 2 4 5 2" xfId="17926"/>
    <cellStyle name="Normal 3 6 2 4 6" xfId="17927"/>
    <cellStyle name="Normal 3 6 2 5" xfId="17928"/>
    <cellStyle name="Normal 3 6 2 5 2" xfId="17929"/>
    <cellStyle name="Normal 3 6 2 5 2 2" xfId="17930"/>
    <cellStyle name="Normal 3 6 2 5 2 2 2" xfId="17931"/>
    <cellStyle name="Normal 3 6 2 5 2 2 2 2" xfId="17932"/>
    <cellStyle name="Normal 3 6 2 5 2 2 3" xfId="17933"/>
    <cellStyle name="Normal 3 6 2 5 2 3" xfId="17934"/>
    <cellStyle name="Normal 3 6 2 5 2 3 2" xfId="17935"/>
    <cellStyle name="Normal 3 6 2 5 2 4" xfId="17936"/>
    <cellStyle name="Normal 3 6 2 5 3" xfId="17937"/>
    <cellStyle name="Normal 3 6 2 5 3 2" xfId="17938"/>
    <cellStyle name="Normal 3 6 2 5 3 2 2" xfId="17939"/>
    <cellStyle name="Normal 3 6 2 5 3 3" xfId="17940"/>
    <cellStyle name="Normal 3 6 2 5 4" xfId="17941"/>
    <cellStyle name="Normal 3 6 2 5 4 2" xfId="17942"/>
    <cellStyle name="Normal 3 6 2 5 5" xfId="17943"/>
    <cellStyle name="Normal 3 6 2 6" xfId="17944"/>
    <cellStyle name="Normal 3 6 2 6 2" xfId="17945"/>
    <cellStyle name="Normal 3 6 2 6 2 2" xfId="17946"/>
    <cellStyle name="Normal 3 6 2 6 2 2 2" xfId="17947"/>
    <cellStyle name="Normal 3 6 2 6 2 3" xfId="17948"/>
    <cellStyle name="Normal 3 6 2 6 3" xfId="17949"/>
    <cellStyle name="Normal 3 6 2 6 3 2" xfId="17950"/>
    <cellStyle name="Normal 3 6 2 6 4" xfId="17951"/>
    <cellStyle name="Normal 3 6 2 7" xfId="17952"/>
    <cellStyle name="Normal 3 6 2 7 2" xfId="17953"/>
    <cellStyle name="Normal 3 6 2 7 2 2" xfId="17954"/>
    <cellStyle name="Normal 3 6 2 7 3" xfId="17955"/>
    <cellStyle name="Normal 3 6 2 8" xfId="17956"/>
    <cellStyle name="Normal 3 6 2 8 2" xfId="17957"/>
    <cellStyle name="Normal 3 6 2 9" xfId="17958"/>
    <cellStyle name="Normal 3 6 3" xfId="17959"/>
    <cellStyle name="Normal 3 6 3 2" xfId="17960"/>
    <cellStyle name="Normal 3 6 3 2 2" xfId="17961"/>
    <cellStyle name="Normal 3 6 3 2 2 2" xfId="17962"/>
    <cellStyle name="Normal 3 6 3 2 2 2 2" xfId="17963"/>
    <cellStyle name="Normal 3 6 3 2 2 2 2 2" xfId="17964"/>
    <cellStyle name="Normal 3 6 3 2 2 2 2 2 2" xfId="17965"/>
    <cellStyle name="Normal 3 6 3 2 2 2 2 2 2 2" xfId="17966"/>
    <cellStyle name="Normal 3 6 3 2 2 2 2 2 3" xfId="17967"/>
    <cellStyle name="Normal 3 6 3 2 2 2 2 3" xfId="17968"/>
    <cellStyle name="Normal 3 6 3 2 2 2 2 3 2" xfId="17969"/>
    <cellStyle name="Normal 3 6 3 2 2 2 2 4" xfId="17970"/>
    <cellStyle name="Normal 3 6 3 2 2 2 3" xfId="17971"/>
    <cellStyle name="Normal 3 6 3 2 2 2 3 2" xfId="17972"/>
    <cellStyle name="Normal 3 6 3 2 2 2 3 2 2" xfId="17973"/>
    <cellStyle name="Normal 3 6 3 2 2 2 3 3" xfId="17974"/>
    <cellStyle name="Normal 3 6 3 2 2 2 4" xfId="17975"/>
    <cellStyle name="Normal 3 6 3 2 2 2 4 2" xfId="17976"/>
    <cellStyle name="Normal 3 6 3 2 2 2 5" xfId="17977"/>
    <cellStyle name="Normal 3 6 3 2 2 3" xfId="17978"/>
    <cellStyle name="Normal 3 6 3 2 2 3 2" xfId="17979"/>
    <cellStyle name="Normal 3 6 3 2 2 3 2 2" xfId="17980"/>
    <cellStyle name="Normal 3 6 3 2 2 3 2 2 2" xfId="17981"/>
    <cellStyle name="Normal 3 6 3 2 2 3 2 3" xfId="17982"/>
    <cellStyle name="Normal 3 6 3 2 2 3 3" xfId="17983"/>
    <cellStyle name="Normal 3 6 3 2 2 3 3 2" xfId="17984"/>
    <cellStyle name="Normal 3 6 3 2 2 3 4" xfId="17985"/>
    <cellStyle name="Normal 3 6 3 2 2 4" xfId="17986"/>
    <cellStyle name="Normal 3 6 3 2 2 4 2" xfId="17987"/>
    <cellStyle name="Normal 3 6 3 2 2 4 2 2" xfId="17988"/>
    <cellStyle name="Normal 3 6 3 2 2 4 3" xfId="17989"/>
    <cellStyle name="Normal 3 6 3 2 2 5" xfId="17990"/>
    <cellStyle name="Normal 3 6 3 2 2 5 2" xfId="17991"/>
    <cellStyle name="Normal 3 6 3 2 2 6" xfId="17992"/>
    <cellStyle name="Normal 3 6 3 2 3" xfId="17993"/>
    <cellStyle name="Normal 3 6 3 2 3 2" xfId="17994"/>
    <cellStyle name="Normal 3 6 3 2 3 2 2" xfId="17995"/>
    <cellStyle name="Normal 3 6 3 2 3 2 2 2" xfId="17996"/>
    <cellStyle name="Normal 3 6 3 2 3 2 2 2 2" xfId="17997"/>
    <cellStyle name="Normal 3 6 3 2 3 2 2 3" xfId="17998"/>
    <cellStyle name="Normal 3 6 3 2 3 2 3" xfId="17999"/>
    <cellStyle name="Normal 3 6 3 2 3 2 3 2" xfId="18000"/>
    <cellStyle name="Normal 3 6 3 2 3 2 4" xfId="18001"/>
    <cellStyle name="Normal 3 6 3 2 3 3" xfId="18002"/>
    <cellStyle name="Normal 3 6 3 2 3 3 2" xfId="18003"/>
    <cellStyle name="Normal 3 6 3 2 3 3 2 2" xfId="18004"/>
    <cellStyle name="Normal 3 6 3 2 3 3 3" xfId="18005"/>
    <cellStyle name="Normal 3 6 3 2 3 4" xfId="18006"/>
    <cellStyle name="Normal 3 6 3 2 3 4 2" xfId="18007"/>
    <cellStyle name="Normal 3 6 3 2 3 5" xfId="18008"/>
    <cellStyle name="Normal 3 6 3 2 4" xfId="18009"/>
    <cellStyle name="Normal 3 6 3 2 4 2" xfId="18010"/>
    <cellStyle name="Normal 3 6 3 2 4 2 2" xfId="18011"/>
    <cellStyle name="Normal 3 6 3 2 4 2 2 2" xfId="18012"/>
    <cellStyle name="Normal 3 6 3 2 4 2 3" xfId="18013"/>
    <cellStyle name="Normal 3 6 3 2 4 3" xfId="18014"/>
    <cellStyle name="Normal 3 6 3 2 4 3 2" xfId="18015"/>
    <cellStyle name="Normal 3 6 3 2 4 4" xfId="18016"/>
    <cellStyle name="Normal 3 6 3 2 5" xfId="18017"/>
    <cellStyle name="Normal 3 6 3 2 5 2" xfId="18018"/>
    <cellStyle name="Normal 3 6 3 2 5 2 2" xfId="18019"/>
    <cellStyle name="Normal 3 6 3 2 5 3" xfId="18020"/>
    <cellStyle name="Normal 3 6 3 2 6" xfId="18021"/>
    <cellStyle name="Normal 3 6 3 2 6 2" xfId="18022"/>
    <cellStyle name="Normal 3 6 3 2 7" xfId="18023"/>
    <cellStyle name="Normal 3 6 3 3" xfId="18024"/>
    <cellStyle name="Normal 3 6 3 3 2" xfId="18025"/>
    <cellStyle name="Normal 3 6 3 3 2 2" xfId="18026"/>
    <cellStyle name="Normal 3 6 3 3 2 2 2" xfId="18027"/>
    <cellStyle name="Normal 3 6 3 3 2 2 2 2" xfId="18028"/>
    <cellStyle name="Normal 3 6 3 3 2 2 2 2 2" xfId="18029"/>
    <cellStyle name="Normal 3 6 3 3 2 2 2 3" xfId="18030"/>
    <cellStyle name="Normal 3 6 3 3 2 2 3" xfId="18031"/>
    <cellStyle name="Normal 3 6 3 3 2 2 3 2" xfId="18032"/>
    <cellStyle name="Normal 3 6 3 3 2 2 4" xfId="18033"/>
    <cellStyle name="Normal 3 6 3 3 2 3" xfId="18034"/>
    <cellStyle name="Normal 3 6 3 3 2 3 2" xfId="18035"/>
    <cellStyle name="Normal 3 6 3 3 2 3 2 2" xfId="18036"/>
    <cellStyle name="Normal 3 6 3 3 2 3 3" xfId="18037"/>
    <cellStyle name="Normal 3 6 3 3 2 4" xfId="18038"/>
    <cellStyle name="Normal 3 6 3 3 2 4 2" xfId="18039"/>
    <cellStyle name="Normal 3 6 3 3 2 5" xfId="18040"/>
    <cellStyle name="Normal 3 6 3 3 3" xfId="18041"/>
    <cellStyle name="Normal 3 6 3 3 3 2" xfId="18042"/>
    <cellStyle name="Normal 3 6 3 3 3 2 2" xfId="18043"/>
    <cellStyle name="Normal 3 6 3 3 3 2 2 2" xfId="18044"/>
    <cellStyle name="Normal 3 6 3 3 3 2 3" xfId="18045"/>
    <cellStyle name="Normal 3 6 3 3 3 3" xfId="18046"/>
    <cellStyle name="Normal 3 6 3 3 3 3 2" xfId="18047"/>
    <cellStyle name="Normal 3 6 3 3 3 4" xfId="18048"/>
    <cellStyle name="Normal 3 6 3 3 4" xfId="18049"/>
    <cellStyle name="Normal 3 6 3 3 4 2" xfId="18050"/>
    <cellStyle name="Normal 3 6 3 3 4 2 2" xfId="18051"/>
    <cellStyle name="Normal 3 6 3 3 4 3" xfId="18052"/>
    <cellStyle name="Normal 3 6 3 3 5" xfId="18053"/>
    <cellStyle name="Normal 3 6 3 3 5 2" xfId="18054"/>
    <cellStyle name="Normal 3 6 3 3 6" xfId="18055"/>
    <cellStyle name="Normal 3 6 3 4" xfId="18056"/>
    <cellStyle name="Normal 3 6 3 4 2" xfId="18057"/>
    <cellStyle name="Normal 3 6 3 4 2 2" xfId="18058"/>
    <cellStyle name="Normal 3 6 3 4 2 2 2" xfId="18059"/>
    <cellStyle name="Normal 3 6 3 4 2 2 2 2" xfId="18060"/>
    <cellStyle name="Normal 3 6 3 4 2 2 3" xfId="18061"/>
    <cellStyle name="Normal 3 6 3 4 2 3" xfId="18062"/>
    <cellStyle name="Normal 3 6 3 4 2 3 2" xfId="18063"/>
    <cellStyle name="Normal 3 6 3 4 2 4" xfId="18064"/>
    <cellStyle name="Normal 3 6 3 4 3" xfId="18065"/>
    <cellStyle name="Normal 3 6 3 4 3 2" xfId="18066"/>
    <cellStyle name="Normal 3 6 3 4 3 2 2" xfId="18067"/>
    <cellStyle name="Normal 3 6 3 4 3 3" xfId="18068"/>
    <cellStyle name="Normal 3 6 3 4 4" xfId="18069"/>
    <cellStyle name="Normal 3 6 3 4 4 2" xfId="18070"/>
    <cellStyle name="Normal 3 6 3 4 5" xfId="18071"/>
    <cellStyle name="Normal 3 6 3 5" xfId="18072"/>
    <cellStyle name="Normal 3 6 3 5 2" xfId="18073"/>
    <cellStyle name="Normal 3 6 3 5 2 2" xfId="18074"/>
    <cellStyle name="Normal 3 6 3 5 2 2 2" xfId="18075"/>
    <cellStyle name="Normal 3 6 3 5 2 3" xfId="18076"/>
    <cellStyle name="Normal 3 6 3 5 3" xfId="18077"/>
    <cellStyle name="Normal 3 6 3 5 3 2" xfId="18078"/>
    <cellStyle name="Normal 3 6 3 5 4" xfId="18079"/>
    <cellStyle name="Normal 3 6 3 6" xfId="18080"/>
    <cellStyle name="Normal 3 6 3 6 2" xfId="18081"/>
    <cellStyle name="Normal 3 6 3 6 2 2" xfId="18082"/>
    <cellStyle name="Normal 3 6 3 6 3" xfId="18083"/>
    <cellStyle name="Normal 3 6 3 7" xfId="18084"/>
    <cellStyle name="Normal 3 6 3 7 2" xfId="18085"/>
    <cellStyle name="Normal 3 6 3 8" xfId="18086"/>
    <cellStyle name="Normal 3 6 4" xfId="18087"/>
    <cellStyle name="Normal 3 6 4 2" xfId="18088"/>
    <cellStyle name="Normal 3 6 4 2 2" xfId="18089"/>
    <cellStyle name="Normal 3 6 4 2 2 2" xfId="18090"/>
    <cellStyle name="Normal 3 6 4 2 2 2 2" xfId="18091"/>
    <cellStyle name="Normal 3 6 4 2 2 2 2 2" xfId="18092"/>
    <cellStyle name="Normal 3 6 4 2 2 2 2 2 2" xfId="18093"/>
    <cellStyle name="Normal 3 6 4 2 2 2 2 3" xfId="18094"/>
    <cellStyle name="Normal 3 6 4 2 2 2 3" xfId="18095"/>
    <cellStyle name="Normal 3 6 4 2 2 2 3 2" xfId="18096"/>
    <cellStyle name="Normal 3 6 4 2 2 2 4" xfId="18097"/>
    <cellStyle name="Normal 3 6 4 2 2 3" xfId="18098"/>
    <cellStyle name="Normal 3 6 4 2 2 3 2" xfId="18099"/>
    <cellStyle name="Normal 3 6 4 2 2 3 2 2" xfId="18100"/>
    <cellStyle name="Normal 3 6 4 2 2 3 3" xfId="18101"/>
    <cellStyle name="Normal 3 6 4 2 2 4" xfId="18102"/>
    <cellStyle name="Normal 3 6 4 2 2 4 2" xfId="18103"/>
    <cellStyle name="Normal 3 6 4 2 2 5" xfId="18104"/>
    <cellStyle name="Normal 3 6 4 2 3" xfId="18105"/>
    <cellStyle name="Normal 3 6 4 2 3 2" xfId="18106"/>
    <cellStyle name="Normal 3 6 4 2 3 2 2" xfId="18107"/>
    <cellStyle name="Normal 3 6 4 2 3 2 2 2" xfId="18108"/>
    <cellStyle name="Normal 3 6 4 2 3 2 3" xfId="18109"/>
    <cellStyle name="Normal 3 6 4 2 3 3" xfId="18110"/>
    <cellStyle name="Normal 3 6 4 2 3 3 2" xfId="18111"/>
    <cellStyle name="Normal 3 6 4 2 3 4" xfId="18112"/>
    <cellStyle name="Normal 3 6 4 2 4" xfId="18113"/>
    <cellStyle name="Normal 3 6 4 2 4 2" xfId="18114"/>
    <cellStyle name="Normal 3 6 4 2 4 2 2" xfId="18115"/>
    <cellStyle name="Normal 3 6 4 2 4 3" xfId="18116"/>
    <cellStyle name="Normal 3 6 4 2 5" xfId="18117"/>
    <cellStyle name="Normal 3 6 4 2 5 2" xfId="18118"/>
    <cellStyle name="Normal 3 6 4 2 6" xfId="18119"/>
    <cellStyle name="Normal 3 6 4 3" xfId="18120"/>
    <cellStyle name="Normal 3 6 4 3 2" xfId="18121"/>
    <cellStyle name="Normal 3 6 4 3 2 2" xfId="18122"/>
    <cellStyle name="Normal 3 6 4 3 2 2 2" xfId="18123"/>
    <cellStyle name="Normal 3 6 4 3 2 2 2 2" xfId="18124"/>
    <cellStyle name="Normal 3 6 4 3 2 2 3" xfId="18125"/>
    <cellStyle name="Normal 3 6 4 3 2 3" xfId="18126"/>
    <cellStyle name="Normal 3 6 4 3 2 3 2" xfId="18127"/>
    <cellStyle name="Normal 3 6 4 3 2 4" xfId="18128"/>
    <cellStyle name="Normal 3 6 4 3 3" xfId="18129"/>
    <cellStyle name="Normal 3 6 4 3 3 2" xfId="18130"/>
    <cellStyle name="Normal 3 6 4 3 3 2 2" xfId="18131"/>
    <cellStyle name="Normal 3 6 4 3 3 3" xfId="18132"/>
    <cellStyle name="Normal 3 6 4 3 4" xfId="18133"/>
    <cellStyle name="Normal 3 6 4 3 4 2" xfId="18134"/>
    <cellStyle name="Normal 3 6 4 3 5" xfId="18135"/>
    <cellStyle name="Normal 3 6 4 4" xfId="18136"/>
    <cellStyle name="Normal 3 6 4 4 2" xfId="18137"/>
    <cellStyle name="Normal 3 6 4 4 2 2" xfId="18138"/>
    <cellStyle name="Normal 3 6 4 4 2 2 2" xfId="18139"/>
    <cellStyle name="Normal 3 6 4 4 2 3" xfId="18140"/>
    <cellStyle name="Normal 3 6 4 4 3" xfId="18141"/>
    <cellStyle name="Normal 3 6 4 4 3 2" xfId="18142"/>
    <cellStyle name="Normal 3 6 4 4 4" xfId="18143"/>
    <cellStyle name="Normal 3 6 4 5" xfId="18144"/>
    <cellStyle name="Normal 3 6 4 5 2" xfId="18145"/>
    <cellStyle name="Normal 3 6 4 5 2 2" xfId="18146"/>
    <cellStyle name="Normal 3 6 4 5 3" xfId="18147"/>
    <cellStyle name="Normal 3 6 4 6" xfId="18148"/>
    <cellStyle name="Normal 3 6 4 6 2" xfId="18149"/>
    <cellStyle name="Normal 3 6 4 7" xfId="18150"/>
    <cellStyle name="Normal 3 6 5" xfId="18151"/>
    <cellStyle name="Normal 3 6 5 2" xfId="18152"/>
    <cellStyle name="Normal 3 6 5 2 2" xfId="18153"/>
    <cellStyle name="Normal 3 6 5 2 2 2" xfId="18154"/>
    <cellStyle name="Normal 3 6 5 2 2 2 2" xfId="18155"/>
    <cellStyle name="Normal 3 6 5 2 2 2 2 2" xfId="18156"/>
    <cellStyle name="Normal 3 6 5 2 2 2 3" xfId="18157"/>
    <cellStyle name="Normal 3 6 5 2 2 3" xfId="18158"/>
    <cellStyle name="Normal 3 6 5 2 2 3 2" xfId="18159"/>
    <cellStyle name="Normal 3 6 5 2 2 4" xfId="18160"/>
    <cellStyle name="Normal 3 6 5 2 3" xfId="18161"/>
    <cellStyle name="Normal 3 6 5 2 3 2" xfId="18162"/>
    <cellStyle name="Normal 3 6 5 2 3 2 2" xfId="18163"/>
    <cellStyle name="Normal 3 6 5 2 3 3" xfId="18164"/>
    <cellStyle name="Normal 3 6 5 2 4" xfId="18165"/>
    <cellStyle name="Normal 3 6 5 2 4 2" xfId="18166"/>
    <cellStyle name="Normal 3 6 5 2 5" xfId="18167"/>
    <cellStyle name="Normal 3 6 5 3" xfId="18168"/>
    <cellStyle name="Normal 3 6 5 3 2" xfId="18169"/>
    <cellStyle name="Normal 3 6 5 3 2 2" xfId="18170"/>
    <cellStyle name="Normal 3 6 5 3 2 2 2" xfId="18171"/>
    <cellStyle name="Normal 3 6 5 3 2 3" xfId="18172"/>
    <cellStyle name="Normal 3 6 5 3 3" xfId="18173"/>
    <cellStyle name="Normal 3 6 5 3 3 2" xfId="18174"/>
    <cellStyle name="Normal 3 6 5 3 4" xfId="18175"/>
    <cellStyle name="Normal 3 6 5 4" xfId="18176"/>
    <cellStyle name="Normal 3 6 5 4 2" xfId="18177"/>
    <cellStyle name="Normal 3 6 5 4 2 2" xfId="18178"/>
    <cellStyle name="Normal 3 6 5 4 3" xfId="18179"/>
    <cellStyle name="Normal 3 6 5 5" xfId="18180"/>
    <cellStyle name="Normal 3 6 5 5 2" xfId="18181"/>
    <cellStyle name="Normal 3 6 5 6" xfId="18182"/>
    <cellStyle name="Normal 3 6 6" xfId="18183"/>
    <cellStyle name="Normal 3 6 6 2" xfId="18184"/>
    <cellStyle name="Normal 3 6 6 2 2" xfId="18185"/>
    <cellStyle name="Normal 3 6 6 2 2 2" xfId="18186"/>
    <cellStyle name="Normal 3 6 6 2 2 2 2" xfId="18187"/>
    <cellStyle name="Normal 3 6 6 2 2 3" xfId="18188"/>
    <cellStyle name="Normal 3 6 6 2 3" xfId="18189"/>
    <cellStyle name="Normal 3 6 6 2 3 2" xfId="18190"/>
    <cellStyle name="Normal 3 6 6 2 4" xfId="18191"/>
    <cellStyle name="Normal 3 6 6 3" xfId="18192"/>
    <cellStyle name="Normal 3 6 6 3 2" xfId="18193"/>
    <cellStyle name="Normal 3 6 6 3 2 2" xfId="18194"/>
    <cellStyle name="Normal 3 6 6 3 3" xfId="18195"/>
    <cellStyle name="Normal 3 6 6 4" xfId="18196"/>
    <cellStyle name="Normal 3 6 6 4 2" xfId="18197"/>
    <cellStyle name="Normal 3 6 6 5" xfId="18198"/>
    <cellStyle name="Normal 3 6 7" xfId="18199"/>
    <cellStyle name="Normal 3 6 7 2" xfId="18200"/>
    <cellStyle name="Normal 3 6 7 2 2" xfId="18201"/>
    <cellStyle name="Normal 3 6 7 2 2 2" xfId="18202"/>
    <cellStyle name="Normal 3 6 7 2 3" xfId="18203"/>
    <cellStyle name="Normal 3 6 7 3" xfId="18204"/>
    <cellStyle name="Normal 3 6 7 3 2" xfId="18205"/>
    <cellStyle name="Normal 3 6 7 4" xfId="18206"/>
    <cellStyle name="Normal 3 6 8" xfId="18207"/>
    <cellStyle name="Normal 3 6 8 2" xfId="18208"/>
    <cellStyle name="Normal 3 6 8 2 2" xfId="18209"/>
    <cellStyle name="Normal 3 6 8 3" xfId="18210"/>
    <cellStyle name="Normal 3 6 9" xfId="18211"/>
    <cellStyle name="Normal 3 6 9 2" xfId="18212"/>
    <cellStyle name="Normal 3 7" xfId="18213"/>
    <cellStyle name="Normal 3 7 10" xfId="18214"/>
    <cellStyle name="Normal 3 7 2" xfId="18215"/>
    <cellStyle name="Normal 3 7 2 2" xfId="18216"/>
    <cellStyle name="Normal 3 7 2 2 2" xfId="18217"/>
    <cellStyle name="Normal 3 7 2 2 2 2" xfId="18218"/>
    <cellStyle name="Normal 3 7 2 2 2 2 2" xfId="18219"/>
    <cellStyle name="Normal 3 7 2 2 2 2 2 2" xfId="18220"/>
    <cellStyle name="Normal 3 7 2 2 2 2 2 2 2" xfId="18221"/>
    <cellStyle name="Normal 3 7 2 2 2 2 2 2 2 2" xfId="18222"/>
    <cellStyle name="Normal 3 7 2 2 2 2 2 2 3" xfId="18223"/>
    <cellStyle name="Normal 3 7 2 2 2 2 2 3" xfId="18224"/>
    <cellStyle name="Normal 3 7 2 2 2 2 2 3 2" xfId="18225"/>
    <cellStyle name="Normal 3 7 2 2 2 2 2 4" xfId="18226"/>
    <cellStyle name="Normal 3 7 2 2 2 2 3" xfId="18227"/>
    <cellStyle name="Normal 3 7 2 2 2 2 3 2" xfId="18228"/>
    <cellStyle name="Normal 3 7 2 2 2 2 3 2 2" xfId="18229"/>
    <cellStyle name="Normal 3 7 2 2 2 2 3 3" xfId="18230"/>
    <cellStyle name="Normal 3 7 2 2 2 2 4" xfId="18231"/>
    <cellStyle name="Normal 3 7 2 2 2 2 4 2" xfId="18232"/>
    <cellStyle name="Normal 3 7 2 2 2 2 5" xfId="18233"/>
    <cellStyle name="Normal 3 7 2 2 2 3" xfId="18234"/>
    <cellStyle name="Normal 3 7 2 2 2 3 2" xfId="18235"/>
    <cellStyle name="Normal 3 7 2 2 2 3 2 2" xfId="18236"/>
    <cellStyle name="Normal 3 7 2 2 2 3 2 2 2" xfId="18237"/>
    <cellStyle name="Normal 3 7 2 2 2 3 2 3" xfId="18238"/>
    <cellStyle name="Normal 3 7 2 2 2 3 3" xfId="18239"/>
    <cellStyle name="Normal 3 7 2 2 2 3 3 2" xfId="18240"/>
    <cellStyle name="Normal 3 7 2 2 2 3 4" xfId="18241"/>
    <cellStyle name="Normal 3 7 2 2 2 4" xfId="18242"/>
    <cellStyle name="Normal 3 7 2 2 2 4 2" xfId="18243"/>
    <cellStyle name="Normal 3 7 2 2 2 4 2 2" xfId="18244"/>
    <cellStyle name="Normal 3 7 2 2 2 4 3" xfId="18245"/>
    <cellStyle name="Normal 3 7 2 2 2 5" xfId="18246"/>
    <cellStyle name="Normal 3 7 2 2 2 5 2" xfId="18247"/>
    <cellStyle name="Normal 3 7 2 2 2 6" xfId="18248"/>
    <cellStyle name="Normal 3 7 2 2 3" xfId="18249"/>
    <cellStyle name="Normal 3 7 2 2 3 2" xfId="18250"/>
    <cellStyle name="Normal 3 7 2 2 3 2 2" xfId="18251"/>
    <cellStyle name="Normal 3 7 2 2 3 2 2 2" xfId="18252"/>
    <cellStyle name="Normal 3 7 2 2 3 2 2 2 2" xfId="18253"/>
    <cellStyle name="Normal 3 7 2 2 3 2 2 3" xfId="18254"/>
    <cellStyle name="Normal 3 7 2 2 3 2 3" xfId="18255"/>
    <cellStyle name="Normal 3 7 2 2 3 2 3 2" xfId="18256"/>
    <cellStyle name="Normal 3 7 2 2 3 2 4" xfId="18257"/>
    <cellStyle name="Normal 3 7 2 2 3 3" xfId="18258"/>
    <cellStyle name="Normal 3 7 2 2 3 3 2" xfId="18259"/>
    <cellStyle name="Normal 3 7 2 2 3 3 2 2" xfId="18260"/>
    <cellStyle name="Normal 3 7 2 2 3 3 3" xfId="18261"/>
    <cellStyle name="Normal 3 7 2 2 3 4" xfId="18262"/>
    <cellStyle name="Normal 3 7 2 2 3 4 2" xfId="18263"/>
    <cellStyle name="Normal 3 7 2 2 3 5" xfId="18264"/>
    <cellStyle name="Normal 3 7 2 2 4" xfId="18265"/>
    <cellStyle name="Normal 3 7 2 2 4 2" xfId="18266"/>
    <cellStyle name="Normal 3 7 2 2 4 2 2" xfId="18267"/>
    <cellStyle name="Normal 3 7 2 2 4 2 2 2" xfId="18268"/>
    <cellStyle name="Normal 3 7 2 2 4 2 3" xfId="18269"/>
    <cellStyle name="Normal 3 7 2 2 4 3" xfId="18270"/>
    <cellStyle name="Normal 3 7 2 2 4 3 2" xfId="18271"/>
    <cellStyle name="Normal 3 7 2 2 4 4" xfId="18272"/>
    <cellStyle name="Normal 3 7 2 2 5" xfId="18273"/>
    <cellStyle name="Normal 3 7 2 2 5 2" xfId="18274"/>
    <cellStyle name="Normal 3 7 2 2 5 2 2" xfId="18275"/>
    <cellStyle name="Normal 3 7 2 2 5 3" xfId="18276"/>
    <cellStyle name="Normal 3 7 2 2 6" xfId="18277"/>
    <cellStyle name="Normal 3 7 2 2 6 2" xfId="18278"/>
    <cellStyle name="Normal 3 7 2 2 7" xfId="18279"/>
    <cellStyle name="Normal 3 7 2 3" xfId="18280"/>
    <cellStyle name="Normal 3 7 2 3 2" xfId="18281"/>
    <cellStyle name="Normal 3 7 2 3 2 2" xfId="18282"/>
    <cellStyle name="Normal 3 7 2 3 2 2 2" xfId="18283"/>
    <cellStyle name="Normal 3 7 2 3 2 2 2 2" xfId="18284"/>
    <cellStyle name="Normal 3 7 2 3 2 2 2 2 2" xfId="18285"/>
    <cellStyle name="Normal 3 7 2 3 2 2 2 3" xfId="18286"/>
    <cellStyle name="Normal 3 7 2 3 2 2 3" xfId="18287"/>
    <cellStyle name="Normal 3 7 2 3 2 2 3 2" xfId="18288"/>
    <cellStyle name="Normal 3 7 2 3 2 2 4" xfId="18289"/>
    <cellStyle name="Normal 3 7 2 3 2 3" xfId="18290"/>
    <cellStyle name="Normal 3 7 2 3 2 3 2" xfId="18291"/>
    <cellStyle name="Normal 3 7 2 3 2 3 2 2" xfId="18292"/>
    <cellStyle name="Normal 3 7 2 3 2 3 3" xfId="18293"/>
    <cellStyle name="Normal 3 7 2 3 2 4" xfId="18294"/>
    <cellStyle name="Normal 3 7 2 3 2 4 2" xfId="18295"/>
    <cellStyle name="Normal 3 7 2 3 2 5" xfId="18296"/>
    <cellStyle name="Normal 3 7 2 3 3" xfId="18297"/>
    <cellStyle name="Normal 3 7 2 3 3 2" xfId="18298"/>
    <cellStyle name="Normal 3 7 2 3 3 2 2" xfId="18299"/>
    <cellStyle name="Normal 3 7 2 3 3 2 2 2" xfId="18300"/>
    <cellStyle name="Normal 3 7 2 3 3 2 3" xfId="18301"/>
    <cellStyle name="Normal 3 7 2 3 3 3" xfId="18302"/>
    <cellStyle name="Normal 3 7 2 3 3 3 2" xfId="18303"/>
    <cellStyle name="Normal 3 7 2 3 3 4" xfId="18304"/>
    <cellStyle name="Normal 3 7 2 3 4" xfId="18305"/>
    <cellStyle name="Normal 3 7 2 3 4 2" xfId="18306"/>
    <cellStyle name="Normal 3 7 2 3 4 2 2" xfId="18307"/>
    <cellStyle name="Normal 3 7 2 3 4 3" xfId="18308"/>
    <cellStyle name="Normal 3 7 2 3 5" xfId="18309"/>
    <cellStyle name="Normal 3 7 2 3 5 2" xfId="18310"/>
    <cellStyle name="Normal 3 7 2 3 6" xfId="18311"/>
    <cellStyle name="Normal 3 7 2 4" xfId="18312"/>
    <cellStyle name="Normal 3 7 2 4 2" xfId="18313"/>
    <cellStyle name="Normal 3 7 2 4 2 2" xfId="18314"/>
    <cellStyle name="Normal 3 7 2 4 2 2 2" xfId="18315"/>
    <cellStyle name="Normal 3 7 2 4 2 2 2 2" xfId="18316"/>
    <cellStyle name="Normal 3 7 2 4 2 2 3" xfId="18317"/>
    <cellStyle name="Normal 3 7 2 4 2 3" xfId="18318"/>
    <cellStyle name="Normal 3 7 2 4 2 3 2" xfId="18319"/>
    <cellStyle name="Normal 3 7 2 4 2 4" xfId="18320"/>
    <cellStyle name="Normal 3 7 2 4 3" xfId="18321"/>
    <cellStyle name="Normal 3 7 2 4 3 2" xfId="18322"/>
    <cellStyle name="Normal 3 7 2 4 3 2 2" xfId="18323"/>
    <cellStyle name="Normal 3 7 2 4 3 3" xfId="18324"/>
    <cellStyle name="Normal 3 7 2 4 4" xfId="18325"/>
    <cellStyle name="Normal 3 7 2 4 4 2" xfId="18326"/>
    <cellStyle name="Normal 3 7 2 4 5" xfId="18327"/>
    <cellStyle name="Normal 3 7 2 5" xfId="18328"/>
    <cellStyle name="Normal 3 7 2 5 2" xfId="18329"/>
    <cellStyle name="Normal 3 7 2 5 2 2" xfId="18330"/>
    <cellStyle name="Normal 3 7 2 5 2 2 2" xfId="18331"/>
    <cellStyle name="Normal 3 7 2 5 2 3" xfId="18332"/>
    <cellStyle name="Normal 3 7 2 5 3" xfId="18333"/>
    <cellStyle name="Normal 3 7 2 5 3 2" xfId="18334"/>
    <cellStyle name="Normal 3 7 2 5 4" xfId="18335"/>
    <cellStyle name="Normal 3 7 2 6" xfId="18336"/>
    <cellStyle name="Normal 3 7 2 6 2" xfId="18337"/>
    <cellStyle name="Normal 3 7 2 6 2 2" xfId="18338"/>
    <cellStyle name="Normal 3 7 2 6 3" xfId="18339"/>
    <cellStyle name="Normal 3 7 2 7" xfId="18340"/>
    <cellStyle name="Normal 3 7 2 7 2" xfId="18341"/>
    <cellStyle name="Normal 3 7 2 8" xfId="18342"/>
    <cellStyle name="Normal 3 7 2 9" xfId="18343"/>
    <cellStyle name="Normal 3 7 3" xfId="18344"/>
    <cellStyle name="Normal 3 7 3 2" xfId="18345"/>
    <cellStyle name="Normal 3 7 3 2 2" xfId="18346"/>
    <cellStyle name="Normal 3 7 3 2 2 2" xfId="18347"/>
    <cellStyle name="Normal 3 7 3 2 2 2 2" xfId="18348"/>
    <cellStyle name="Normal 3 7 3 2 2 2 2 2" xfId="18349"/>
    <cellStyle name="Normal 3 7 3 2 2 2 2 2 2" xfId="18350"/>
    <cellStyle name="Normal 3 7 3 2 2 2 2 3" xfId="18351"/>
    <cellStyle name="Normal 3 7 3 2 2 2 3" xfId="18352"/>
    <cellStyle name="Normal 3 7 3 2 2 2 3 2" xfId="18353"/>
    <cellStyle name="Normal 3 7 3 2 2 2 4" xfId="18354"/>
    <cellStyle name="Normal 3 7 3 2 2 3" xfId="18355"/>
    <cellStyle name="Normal 3 7 3 2 2 3 2" xfId="18356"/>
    <cellStyle name="Normal 3 7 3 2 2 3 2 2" xfId="18357"/>
    <cellStyle name="Normal 3 7 3 2 2 3 3" xfId="18358"/>
    <cellStyle name="Normal 3 7 3 2 2 4" xfId="18359"/>
    <cellStyle name="Normal 3 7 3 2 2 4 2" xfId="18360"/>
    <cellStyle name="Normal 3 7 3 2 2 5" xfId="18361"/>
    <cellStyle name="Normal 3 7 3 2 3" xfId="18362"/>
    <cellStyle name="Normal 3 7 3 2 3 2" xfId="18363"/>
    <cellStyle name="Normal 3 7 3 2 3 2 2" xfId="18364"/>
    <cellStyle name="Normal 3 7 3 2 3 2 2 2" xfId="18365"/>
    <cellStyle name="Normal 3 7 3 2 3 2 3" xfId="18366"/>
    <cellStyle name="Normal 3 7 3 2 3 3" xfId="18367"/>
    <cellStyle name="Normal 3 7 3 2 3 3 2" xfId="18368"/>
    <cellStyle name="Normal 3 7 3 2 3 4" xfId="18369"/>
    <cellStyle name="Normal 3 7 3 2 4" xfId="18370"/>
    <cellStyle name="Normal 3 7 3 2 4 2" xfId="18371"/>
    <cellStyle name="Normal 3 7 3 2 4 2 2" xfId="18372"/>
    <cellStyle name="Normal 3 7 3 2 4 3" xfId="18373"/>
    <cellStyle name="Normal 3 7 3 2 5" xfId="18374"/>
    <cellStyle name="Normal 3 7 3 2 5 2" xfId="18375"/>
    <cellStyle name="Normal 3 7 3 2 6" xfId="18376"/>
    <cellStyle name="Normal 3 7 3 3" xfId="18377"/>
    <cellStyle name="Normal 3 7 3 3 2" xfId="18378"/>
    <cellStyle name="Normal 3 7 3 3 2 2" xfId="18379"/>
    <cellStyle name="Normal 3 7 3 3 2 2 2" xfId="18380"/>
    <cellStyle name="Normal 3 7 3 3 2 2 2 2" xfId="18381"/>
    <cellStyle name="Normal 3 7 3 3 2 2 3" xfId="18382"/>
    <cellStyle name="Normal 3 7 3 3 2 3" xfId="18383"/>
    <cellStyle name="Normal 3 7 3 3 2 3 2" xfId="18384"/>
    <cellStyle name="Normal 3 7 3 3 2 4" xfId="18385"/>
    <cellStyle name="Normal 3 7 3 3 3" xfId="18386"/>
    <cellStyle name="Normal 3 7 3 3 3 2" xfId="18387"/>
    <cellStyle name="Normal 3 7 3 3 3 2 2" xfId="18388"/>
    <cellStyle name="Normal 3 7 3 3 3 3" xfId="18389"/>
    <cellStyle name="Normal 3 7 3 3 4" xfId="18390"/>
    <cellStyle name="Normal 3 7 3 3 4 2" xfId="18391"/>
    <cellStyle name="Normal 3 7 3 3 5" xfId="18392"/>
    <cellStyle name="Normal 3 7 3 4" xfId="18393"/>
    <cellStyle name="Normal 3 7 3 4 2" xfId="18394"/>
    <cellStyle name="Normal 3 7 3 4 2 2" xfId="18395"/>
    <cellStyle name="Normal 3 7 3 4 2 2 2" xfId="18396"/>
    <cellStyle name="Normal 3 7 3 4 2 3" xfId="18397"/>
    <cellStyle name="Normal 3 7 3 4 3" xfId="18398"/>
    <cellStyle name="Normal 3 7 3 4 3 2" xfId="18399"/>
    <cellStyle name="Normal 3 7 3 4 4" xfId="18400"/>
    <cellStyle name="Normal 3 7 3 5" xfId="18401"/>
    <cellStyle name="Normal 3 7 3 5 2" xfId="18402"/>
    <cellStyle name="Normal 3 7 3 5 2 2" xfId="18403"/>
    <cellStyle name="Normal 3 7 3 5 3" xfId="18404"/>
    <cellStyle name="Normal 3 7 3 6" xfId="18405"/>
    <cellStyle name="Normal 3 7 3 6 2" xfId="18406"/>
    <cellStyle name="Normal 3 7 3 7" xfId="18407"/>
    <cellStyle name="Normal 3 7 4" xfId="18408"/>
    <cellStyle name="Normal 3 7 4 2" xfId="18409"/>
    <cellStyle name="Normal 3 7 4 2 2" xfId="18410"/>
    <cellStyle name="Normal 3 7 4 2 2 2" xfId="18411"/>
    <cellStyle name="Normal 3 7 4 2 2 2 2" xfId="18412"/>
    <cellStyle name="Normal 3 7 4 2 2 2 2 2" xfId="18413"/>
    <cellStyle name="Normal 3 7 4 2 2 2 3" xfId="18414"/>
    <cellStyle name="Normal 3 7 4 2 2 3" xfId="18415"/>
    <cellStyle name="Normal 3 7 4 2 2 3 2" xfId="18416"/>
    <cellStyle name="Normal 3 7 4 2 2 4" xfId="18417"/>
    <cellStyle name="Normal 3 7 4 2 3" xfId="18418"/>
    <cellStyle name="Normal 3 7 4 2 3 2" xfId="18419"/>
    <cellStyle name="Normal 3 7 4 2 3 2 2" xfId="18420"/>
    <cellStyle name="Normal 3 7 4 2 3 3" xfId="18421"/>
    <cellStyle name="Normal 3 7 4 2 4" xfId="18422"/>
    <cellStyle name="Normal 3 7 4 2 4 2" xfId="18423"/>
    <cellStyle name="Normal 3 7 4 2 5" xfId="18424"/>
    <cellStyle name="Normal 3 7 4 3" xfId="18425"/>
    <cellStyle name="Normal 3 7 4 3 2" xfId="18426"/>
    <cellStyle name="Normal 3 7 4 3 2 2" xfId="18427"/>
    <cellStyle name="Normal 3 7 4 3 2 2 2" xfId="18428"/>
    <cellStyle name="Normal 3 7 4 3 2 3" xfId="18429"/>
    <cellStyle name="Normal 3 7 4 3 3" xfId="18430"/>
    <cellStyle name="Normal 3 7 4 3 3 2" xfId="18431"/>
    <cellStyle name="Normal 3 7 4 3 4" xfId="18432"/>
    <cellStyle name="Normal 3 7 4 4" xfId="18433"/>
    <cellStyle name="Normal 3 7 4 4 2" xfId="18434"/>
    <cellStyle name="Normal 3 7 4 4 2 2" xfId="18435"/>
    <cellStyle name="Normal 3 7 4 4 3" xfId="18436"/>
    <cellStyle name="Normal 3 7 4 5" xfId="18437"/>
    <cellStyle name="Normal 3 7 4 5 2" xfId="18438"/>
    <cellStyle name="Normal 3 7 4 6" xfId="18439"/>
    <cellStyle name="Normal 3 7 5" xfId="18440"/>
    <cellStyle name="Normal 3 7 5 2" xfId="18441"/>
    <cellStyle name="Normal 3 7 5 2 2" xfId="18442"/>
    <cellStyle name="Normal 3 7 5 2 2 2" xfId="18443"/>
    <cellStyle name="Normal 3 7 5 2 2 2 2" xfId="18444"/>
    <cellStyle name="Normal 3 7 5 2 2 3" xfId="18445"/>
    <cellStyle name="Normal 3 7 5 2 3" xfId="18446"/>
    <cellStyle name="Normal 3 7 5 2 3 2" xfId="18447"/>
    <cellStyle name="Normal 3 7 5 2 4" xfId="18448"/>
    <cellStyle name="Normal 3 7 5 3" xfId="18449"/>
    <cellStyle name="Normal 3 7 5 3 2" xfId="18450"/>
    <cellStyle name="Normal 3 7 5 3 2 2" xfId="18451"/>
    <cellStyle name="Normal 3 7 5 3 3" xfId="18452"/>
    <cellStyle name="Normal 3 7 5 4" xfId="18453"/>
    <cellStyle name="Normal 3 7 5 4 2" xfId="18454"/>
    <cellStyle name="Normal 3 7 5 5" xfId="18455"/>
    <cellStyle name="Normal 3 7 6" xfId="18456"/>
    <cellStyle name="Normal 3 7 6 2" xfId="18457"/>
    <cellStyle name="Normal 3 7 6 2 2" xfId="18458"/>
    <cellStyle name="Normal 3 7 6 2 2 2" xfId="18459"/>
    <cellStyle name="Normal 3 7 6 2 3" xfId="18460"/>
    <cellStyle name="Normal 3 7 6 3" xfId="18461"/>
    <cellStyle name="Normal 3 7 6 3 2" xfId="18462"/>
    <cellStyle name="Normal 3 7 6 4" xfId="18463"/>
    <cellStyle name="Normal 3 7 7" xfId="18464"/>
    <cellStyle name="Normal 3 7 7 2" xfId="18465"/>
    <cellStyle name="Normal 3 7 7 2 2" xfId="18466"/>
    <cellStyle name="Normal 3 7 7 3" xfId="18467"/>
    <cellStyle name="Normal 3 7 8" xfId="18468"/>
    <cellStyle name="Normal 3 7 8 2" xfId="18469"/>
    <cellStyle name="Normal 3 7 9" xfId="18470"/>
    <cellStyle name="Normal 3 8" xfId="18471"/>
    <cellStyle name="Normal 3 8 10" xfId="18472"/>
    <cellStyle name="Normal 3 8 2" xfId="18473"/>
    <cellStyle name="Normal 3 8 2 2" xfId="18474"/>
    <cellStyle name="Normal 3 8 2 2 2" xfId="18475"/>
    <cellStyle name="Normal 3 8 2 2 2 2" xfId="18476"/>
    <cellStyle name="Normal 3 8 2 2 2 2 2" xfId="18477"/>
    <cellStyle name="Normal 3 8 2 2 2 2 2 2" xfId="18478"/>
    <cellStyle name="Normal 3 8 2 2 2 2 2 2 2" xfId="18479"/>
    <cellStyle name="Normal 3 8 2 2 2 2 2 3" xfId="18480"/>
    <cellStyle name="Normal 3 8 2 2 2 2 3" xfId="18481"/>
    <cellStyle name="Normal 3 8 2 2 2 2 3 2" xfId="18482"/>
    <cellStyle name="Normal 3 8 2 2 2 2 4" xfId="18483"/>
    <cellStyle name="Normal 3 8 2 2 2 3" xfId="18484"/>
    <cellStyle name="Normal 3 8 2 2 2 3 2" xfId="18485"/>
    <cellStyle name="Normal 3 8 2 2 2 3 2 2" xfId="18486"/>
    <cellStyle name="Normal 3 8 2 2 2 3 3" xfId="18487"/>
    <cellStyle name="Normal 3 8 2 2 2 4" xfId="18488"/>
    <cellStyle name="Normal 3 8 2 2 2 4 2" xfId="18489"/>
    <cellStyle name="Normal 3 8 2 2 2 5" xfId="18490"/>
    <cellStyle name="Normal 3 8 2 2 3" xfId="18491"/>
    <cellStyle name="Normal 3 8 2 2 3 2" xfId="18492"/>
    <cellStyle name="Normal 3 8 2 2 3 2 2" xfId="18493"/>
    <cellStyle name="Normal 3 8 2 2 3 2 2 2" xfId="18494"/>
    <cellStyle name="Normal 3 8 2 2 3 2 3" xfId="18495"/>
    <cellStyle name="Normal 3 8 2 2 3 3" xfId="18496"/>
    <cellStyle name="Normal 3 8 2 2 3 3 2" xfId="18497"/>
    <cellStyle name="Normal 3 8 2 2 3 4" xfId="18498"/>
    <cellStyle name="Normal 3 8 2 2 4" xfId="18499"/>
    <cellStyle name="Normal 3 8 2 2 4 2" xfId="18500"/>
    <cellStyle name="Normal 3 8 2 2 4 2 2" xfId="18501"/>
    <cellStyle name="Normal 3 8 2 2 4 3" xfId="18502"/>
    <cellStyle name="Normal 3 8 2 2 5" xfId="18503"/>
    <cellStyle name="Normal 3 8 2 2 5 2" xfId="18504"/>
    <cellStyle name="Normal 3 8 2 2 6" xfId="18505"/>
    <cellStyle name="Normal 3 8 2 3" xfId="18506"/>
    <cellStyle name="Normal 3 8 2 3 2" xfId="18507"/>
    <cellStyle name="Normal 3 8 2 3 2 2" xfId="18508"/>
    <cellStyle name="Normal 3 8 2 3 2 2 2" xfId="18509"/>
    <cellStyle name="Normal 3 8 2 3 2 2 2 2" xfId="18510"/>
    <cellStyle name="Normal 3 8 2 3 2 2 3" xfId="18511"/>
    <cellStyle name="Normal 3 8 2 3 2 3" xfId="18512"/>
    <cellStyle name="Normal 3 8 2 3 2 3 2" xfId="18513"/>
    <cellStyle name="Normal 3 8 2 3 2 4" xfId="18514"/>
    <cellStyle name="Normal 3 8 2 3 3" xfId="18515"/>
    <cellStyle name="Normal 3 8 2 3 3 2" xfId="18516"/>
    <cellStyle name="Normal 3 8 2 3 3 2 2" xfId="18517"/>
    <cellStyle name="Normal 3 8 2 3 3 3" xfId="18518"/>
    <cellStyle name="Normal 3 8 2 3 4" xfId="18519"/>
    <cellStyle name="Normal 3 8 2 3 4 2" xfId="18520"/>
    <cellStyle name="Normal 3 8 2 3 5" xfId="18521"/>
    <cellStyle name="Normal 3 8 2 4" xfId="18522"/>
    <cellStyle name="Normal 3 8 2 4 2" xfId="18523"/>
    <cellStyle name="Normal 3 8 2 4 2 2" xfId="18524"/>
    <cellStyle name="Normal 3 8 2 4 2 2 2" xfId="18525"/>
    <cellStyle name="Normal 3 8 2 4 2 3" xfId="18526"/>
    <cellStyle name="Normal 3 8 2 4 3" xfId="18527"/>
    <cellStyle name="Normal 3 8 2 4 3 2" xfId="18528"/>
    <cellStyle name="Normal 3 8 2 4 4" xfId="18529"/>
    <cellStyle name="Normal 3 8 2 5" xfId="18530"/>
    <cellStyle name="Normal 3 8 2 5 2" xfId="18531"/>
    <cellStyle name="Normal 3 8 2 5 2 2" xfId="18532"/>
    <cellStyle name="Normal 3 8 2 5 3" xfId="18533"/>
    <cellStyle name="Normal 3 8 2 6" xfId="18534"/>
    <cellStyle name="Normal 3 8 2 6 2" xfId="18535"/>
    <cellStyle name="Normal 3 8 2 7" xfId="18536"/>
    <cellStyle name="Normal 3 8 2 8" xfId="18537"/>
    <cellStyle name="Normal 3 8 3" xfId="18538"/>
    <cellStyle name="Normal 3 8 3 2" xfId="18539"/>
    <cellStyle name="Normal 3 8 3 2 2" xfId="18540"/>
    <cellStyle name="Normal 3 8 3 2 2 2" xfId="18541"/>
    <cellStyle name="Normal 3 8 3 2 2 2 2" xfId="18542"/>
    <cellStyle name="Normal 3 8 3 2 2 2 2 2" xfId="18543"/>
    <cellStyle name="Normal 3 8 3 2 2 2 3" xfId="18544"/>
    <cellStyle name="Normal 3 8 3 2 2 3" xfId="18545"/>
    <cellStyle name="Normal 3 8 3 2 2 3 2" xfId="18546"/>
    <cellStyle name="Normal 3 8 3 2 2 4" xfId="18547"/>
    <cellStyle name="Normal 3 8 3 2 3" xfId="18548"/>
    <cellStyle name="Normal 3 8 3 2 3 2" xfId="18549"/>
    <cellStyle name="Normal 3 8 3 2 3 2 2" xfId="18550"/>
    <cellStyle name="Normal 3 8 3 2 3 3" xfId="18551"/>
    <cellStyle name="Normal 3 8 3 2 4" xfId="18552"/>
    <cellStyle name="Normal 3 8 3 2 4 2" xfId="18553"/>
    <cellStyle name="Normal 3 8 3 2 5" xfId="18554"/>
    <cellStyle name="Normal 3 8 3 3" xfId="18555"/>
    <cellStyle name="Normal 3 8 3 3 2" xfId="18556"/>
    <cellStyle name="Normal 3 8 3 3 2 2" xfId="18557"/>
    <cellStyle name="Normal 3 8 3 3 2 2 2" xfId="18558"/>
    <cellStyle name="Normal 3 8 3 3 2 3" xfId="18559"/>
    <cellStyle name="Normal 3 8 3 3 3" xfId="18560"/>
    <cellStyle name="Normal 3 8 3 3 3 2" xfId="18561"/>
    <cellStyle name="Normal 3 8 3 3 4" xfId="18562"/>
    <cellStyle name="Normal 3 8 3 4" xfId="18563"/>
    <cellStyle name="Normal 3 8 3 4 2" xfId="18564"/>
    <cellStyle name="Normal 3 8 3 4 2 2" xfId="18565"/>
    <cellStyle name="Normal 3 8 3 4 3" xfId="18566"/>
    <cellStyle name="Normal 3 8 3 5" xfId="18567"/>
    <cellStyle name="Normal 3 8 3 5 2" xfId="18568"/>
    <cellStyle name="Normal 3 8 3 6" xfId="18569"/>
    <cellStyle name="Normal 3 8 4" xfId="18570"/>
    <cellStyle name="Normal 3 8 4 2" xfId="18571"/>
    <cellStyle name="Normal 3 8 4 2 2" xfId="18572"/>
    <cellStyle name="Normal 3 8 4 2 2 2" xfId="18573"/>
    <cellStyle name="Normal 3 8 4 2 2 2 2" xfId="18574"/>
    <cellStyle name="Normal 3 8 4 2 2 3" xfId="18575"/>
    <cellStyle name="Normal 3 8 4 2 3" xfId="18576"/>
    <cellStyle name="Normal 3 8 4 2 3 2" xfId="18577"/>
    <cellStyle name="Normal 3 8 4 2 4" xfId="18578"/>
    <cellStyle name="Normal 3 8 4 3" xfId="18579"/>
    <cellStyle name="Normal 3 8 4 3 2" xfId="18580"/>
    <cellStyle name="Normal 3 8 4 3 2 2" xfId="18581"/>
    <cellStyle name="Normal 3 8 4 3 3" xfId="18582"/>
    <cellStyle name="Normal 3 8 4 4" xfId="18583"/>
    <cellStyle name="Normal 3 8 4 4 2" xfId="18584"/>
    <cellStyle name="Normal 3 8 4 5" xfId="18585"/>
    <cellStyle name="Normal 3 8 5" xfId="18586"/>
    <cellStyle name="Normal 3 8 5 2" xfId="18587"/>
    <cellStyle name="Normal 3 8 5 2 2" xfId="18588"/>
    <cellStyle name="Normal 3 8 5 2 2 2" xfId="18589"/>
    <cellStyle name="Normal 3 8 5 2 3" xfId="18590"/>
    <cellStyle name="Normal 3 8 5 3" xfId="18591"/>
    <cellStyle name="Normal 3 8 5 3 2" xfId="18592"/>
    <cellStyle name="Normal 3 8 5 4" xfId="18593"/>
    <cellStyle name="Normal 3 8 6" xfId="18594"/>
    <cellStyle name="Normal 3 8 6 2" xfId="18595"/>
    <cellStyle name="Normal 3 8 6 2 2" xfId="18596"/>
    <cellStyle name="Normal 3 8 6 3" xfId="18597"/>
    <cellStyle name="Normal 3 8 7" xfId="18598"/>
    <cellStyle name="Normal 3 8 7 2" xfId="18599"/>
    <cellStyle name="Normal 3 8 8" xfId="18600"/>
    <cellStyle name="Normal 3 8 9" xfId="18601"/>
    <cellStyle name="Normal 3 9" xfId="18602"/>
    <cellStyle name="Normal 3 9 2" xfId="18603"/>
    <cellStyle name="Normal 3 9 2 2" xfId="18604"/>
    <cellStyle name="Normal 3 9 2 2 2" xfId="18605"/>
    <cellStyle name="Normal 3 9 2 2 2 2" xfId="18606"/>
    <cellStyle name="Normal 3 9 2 2 2 2 2" xfId="18607"/>
    <cellStyle name="Normal 3 9 2 2 2 2 2 2" xfId="18608"/>
    <cellStyle name="Normal 3 9 2 2 2 2 3" xfId="18609"/>
    <cellStyle name="Normal 3 9 2 2 2 3" xfId="18610"/>
    <cellStyle name="Normal 3 9 2 2 2 3 2" xfId="18611"/>
    <cellStyle name="Normal 3 9 2 2 2 4" xfId="18612"/>
    <cellStyle name="Normal 3 9 2 2 3" xfId="18613"/>
    <cellStyle name="Normal 3 9 2 2 3 2" xfId="18614"/>
    <cellStyle name="Normal 3 9 2 2 3 2 2" xfId="18615"/>
    <cellStyle name="Normal 3 9 2 2 3 3" xfId="18616"/>
    <cellStyle name="Normal 3 9 2 2 4" xfId="18617"/>
    <cellStyle name="Normal 3 9 2 2 4 2" xfId="18618"/>
    <cellStyle name="Normal 3 9 2 2 5" xfId="18619"/>
    <cellStyle name="Normal 3 9 2 3" xfId="18620"/>
    <cellStyle name="Normal 3 9 2 3 2" xfId="18621"/>
    <cellStyle name="Normal 3 9 2 3 2 2" xfId="18622"/>
    <cellStyle name="Normal 3 9 2 3 2 2 2" xfId="18623"/>
    <cellStyle name="Normal 3 9 2 3 2 3" xfId="18624"/>
    <cellStyle name="Normal 3 9 2 3 3" xfId="18625"/>
    <cellStyle name="Normal 3 9 2 3 3 2" xfId="18626"/>
    <cellStyle name="Normal 3 9 2 3 4" xfId="18627"/>
    <cellStyle name="Normal 3 9 2 4" xfId="18628"/>
    <cellStyle name="Normal 3 9 2 4 2" xfId="18629"/>
    <cellStyle name="Normal 3 9 2 4 2 2" xfId="18630"/>
    <cellStyle name="Normal 3 9 2 4 3" xfId="18631"/>
    <cellStyle name="Normal 3 9 2 5" xfId="18632"/>
    <cellStyle name="Normal 3 9 2 5 2" xfId="18633"/>
    <cellStyle name="Normal 3 9 2 6" xfId="18634"/>
    <cellStyle name="Normal 3 9 3" xfId="18635"/>
    <cellStyle name="Normal 3 9 3 2" xfId="18636"/>
    <cellStyle name="Normal 3 9 3 2 2" xfId="18637"/>
    <cellStyle name="Normal 3 9 3 2 2 2" xfId="18638"/>
    <cellStyle name="Normal 3 9 3 2 2 2 2" xfId="18639"/>
    <cellStyle name="Normal 3 9 3 2 2 3" xfId="18640"/>
    <cellStyle name="Normal 3 9 3 2 3" xfId="18641"/>
    <cellStyle name="Normal 3 9 3 2 3 2" xfId="18642"/>
    <cellStyle name="Normal 3 9 3 2 4" xfId="18643"/>
    <cellStyle name="Normal 3 9 3 3" xfId="18644"/>
    <cellStyle name="Normal 3 9 3 3 2" xfId="18645"/>
    <cellStyle name="Normal 3 9 3 3 2 2" xfId="18646"/>
    <cellStyle name="Normal 3 9 3 3 3" xfId="18647"/>
    <cellStyle name="Normal 3 9 3 4" xfId="18648"/>
    <cellStyle name="Normal 3 9 3 4 2" xfId="18649"/>
    <cellStyle name="Normal 3 9 3 5" xfId="18650"/>
    <cellStyle name="Normal 3 9 4" xfId="18651"/>
    <cellStyle name="Normal 3 9 4 2" xfId="18652"/>
    <cellStyle name="Normal 3 9 4 2 2" xfId="18653"/>
    <cellStyle name="Normal 3 9 4 2 2 2" xfId="18654"/>
    <cellStyle name="Normal 3 9 4 2 3" xfId="18655"/>
    <cellStyle name="Normal 3 9 4 3" xfId="18656"/>
    <cellStyle name="Normal 3 9 4 3 2" xfId="18657"/>
    <cellStyle name="Normal 3 9 4 4" xfId="18658"/>
    <cellStyle name="Normal 3 9 5" xfId="18659"/>
    <cellStyle name="Normal 3 9 5 2" xfId="18660"/>
    <cellStyle name="Normal 3 9 5 2 2" xfId="18661"/>
    <cellStyle name="Normal 3 9 5 3" xfId="18662"/>
    <cellStyle name="Normal 3 9 6" xfId="18663"/>
    <cellStyle name="Normal 3 9 6 2" xfId="18664"/>
    <cellStyle name="Normal 3 9 7" xfId="18665"/>
    <cellStyle name="Normal 3_9.1 &amp; 9.2" xfId="18666"/>
    <cellStyle name="Normal 30" xfId="18667"/>
    <cellStyle name="Normal 30 2" xfId="18668"/>
    <cellStyle name="Normal 30 2 2" xfId="18669"/>
    <cellStyle name="Normal 30 2 2 2" xfId="18670"/>
    <cellStyle name="Normal 30 2 2 2 2" xfId="18671"/>
    <cellStyle name="Normal 30 2 2 2 2 2" xfId="18672"/>
    <cellStyle name="Normal 30 2 2 2 2 2 2" xfId="18673"/>
    <cellStyle name="Normal 30 2 2 2 2 3" xfId="18674"/>
    <cellStyle name="Normal 30 2 2 2 3" xfId="18675"/>
    <cellStyle name="Normal 30 2 2 2 3 2" xfId="18676"/>
    <cellStyle name="Normal 30 2 2 2 4" xfId="18677"/>
    <cellStyle name="Normal 30 2 2 3" xfId="18678"/>
    <cellStyle name="Normal 30 2 2 3 2" xfId="18679"/>
    <cellStyle name="Normal 30 2 2 3 2 2" xfId="18680"/>
    <cellStyle name="Normal 30 2 2 3 3" xfId="18681"/>
    <cellStyle name="Normal 30 2 2 4" xfId="18682"/>
    <cellStyle name="Normal 30 2 2 4 2" xfId="18683"/>
    <cellStyle name="Normal 30 2 2 5" xfId="18684"/>
    <cellStyle name="Normal 30 2 3" xfId="18685"/>
    <cellStyle name="Normal 30 2 3 2" xfId="18686"/>
    <cellStyle name="Normal 30 2 3 2 2" xfId="18687"/>
    <cellStyle name="Normal 30 2 3 2 2 2" xfId="18688"/>
    <cellStyle name="Normal 30 2 3 2 3" xfId="18689"/>
    <cellStyle name="Normal 30 2 3 3" xfId="18690"/>
    <cellStyle name="Normal 30 2 3 3 2" xfId="18691"/>
    <cellStyle name="Normal 30 2 3 4" xfId="18692"/>
    <cellStyle name="Normal 30 2 4" xfId="18693"/>
    <cellStyle name="Normal 30 2 4 2" xfId="18694"/>
    <cellStyle name="Normal 30 2 4 2 2" xfId="18695"/>
    <cellStyle name="Normal 30 2 4 3" xfId="18696"/>
    <cellStyle name="Normal 30 2 5" xfId="18697"/>
    <cellStyle name="Normal 30 2 5 2" xfId="18698"/>
    <cellStyle name="Normal 30 2 6" xfId="18699"/>
    <cellStyle name="Normal 30 2 7" xfId="18700"/>
    <cellStyle name="Normal 30 3" xfId="18701"/>
    <cellStyle name="Normal 30 3 2" xfId="18702"/>
    <cellStyle name="Normal 30 3 2 2" xfId="18703"/>
    <cellStyle name="Normal 30 3 2 2 2" xfId="18704"/>
    <cellStyle name="Normal 30 3 2 2 2 2" xfId="18705"/>
    <cellStyle name="Normal 30 3 2 2 3" xfId="18706"/>
    <cellStyle name="Normal 30 3 2 3" xfId="18707"/>
    <cellStyle name="Normal 30 3 2 3 2" xfId="18708"/>
    <cellStyle name="Normal 30 3 2 4" xfId="18709"/>
    <cellStyle name="Normal 30 3 3" xfId="18710"/>
    <cellStyle name="Normal 30 3 3 2" xfId="18711"/>
    <cellStyle name="Normal 30 3 3 2 2" xfId="18712"/>
    <cellStyle name="Normal 30 3 3 3" xfId="18713"/>
    <cellStyle name="Normal 30 3 4" xfId="18714"/>
    <cellStyle name="Normal 30 3 4 2" xfId="18715"/>
    <cellStyle name="Normal 30 3 5" xfId="18716"/>
    <cellStyle name="Normal 30 3 6" xfId="18717"/>
    <cellStyle name="Normal 30 4" xfId="18718"/>
    <cellStyle name="Normal 30 4 2" xfId="18719"/>
    <cellStyle name="Normal 30 4 2 2" xfId="18720"/>
    <cellStyle name="Normal 30 4 2 2 2" xfId="18721"/>
    <cellStyle name="Normal 30 4 2 3" xfId="18722"/>
    <cellStyle name="Normal 30 4 3" xfId="18723"/>
    <cellStyle name="Normal 30 4 3 2" xfId="18724"/>
    <cellStyle name="Normal 30 4 4" xfId="18725"/>
    <cellStyle name="Normal 30 5" xfId="18726"/>
    <cellStyle name="Normal 30 5 2" xfId="18727"/>
    <cellStyle name="Normal 30 5 2 2" xfId="18728"/>
    <cellStyle name="Normal 30 5 3" xfId="18729"/>
    <cellStyle name="Normal 30 6" xfId="18730"/>
    <cellStyle name="Normal 30 6 2" xfId="18731"/>
    <cellStyle name="Normal 30 7" xfId="18732"/>
    <cellStyle name="Normal 30 8" xfId="18733"/>
    <cellStyle name="Normal 31" xfId="18734"/>
    <cellStyle name="Normal 31 2" xfId="18735"/>
    <cellStyle name="Normal 31 3" xfId="18736"/>
    <cellStyle name="Normal 31 3 2" xfId="18737"/>
    <cellStyle name="Normal 32" xfId="18738"/>
    <cellStyle name="Normal 32 2" xfId="18739"/>
    <cellStyle name="Normal 32 2 2" xfId="18740"/>
    <cellStyle name="Normal 32 2 2 2" xfId="18741"/>
    <cellStyle name="Normal 32 2 2 2 2" xfId="18742"/>
    <cellStyle name="Normal 32 2 2 2 2 2" xfId="18743"/>
    <cellStyle name="Normal 32 2 2 2 3" xfId="18744"/>
    <cellStyle name="Normal 32 2 2 3" xfId="18745"/>
    <cellStyle name="Normal 32 2 2 3 2" xfId="18746"/>
    <cellStyle name="Normal 32 2 2 4" xfId="18747"/>
    <cellStyle name="Normal 32 2 2 5" xfId="18748"/>
    <cellStyle name="Normal 32 2 3" xfId="18749"/>
    <cellStyle name="Normal 32 2 3 2" xfId="18750"/>
    <cellStyle name="Normal 32 2 3 2 2" xfId="18751"/>
    <cellStyle name="Normal 32 2 3 3" xfId="18752"/>
    <cellStyle name="Normal 32 2 4" xfId="18753"/>
    <cellStyle name="Normal 32 2 4 2" xfId="18754"/>
    <cellStyle name="Normal 32 2 5" xfId="18755"/>
    <cellStyle name="Normal 32 2 6" xfId="18756"/>
    <cellStyle name="Normal 32 3" xfId="18757"/>
    <cellStyle name="Normal 32 3 2" xfId="18758"/>
    <cellStyle name="Normal 32 3 2 2" xfId="18759"/>
    <cellStyle name="Normal 32 3 2 2 2" xfId="18760"/>
    <cellStyle name="Normal 32 3 2 3" xfId="18761"/>
    <cellStyle name="Normal 32 3 3" xfId="18762"/>
    <cellStyle name="Normal 32 3 3 2" xfId="18763"/>
    <cellStyle name="Normal 32 3 4" xfId="18764"/>
    <cellStyle name="Normal 32 4" xfId="18765"/>
    <cellStyle name="Normal 32 4 2" xfId="18766"/>
    <cellStyle name="Normal 32 4 2 2" xfId="18767"/>
    <cellStyle name="Normal 32 4 3" xfId="18768"/>
    <cellStyle name="Normal 32 5" xfId="18769"/>
    <cellStyle name="Normal 32 5 2" xfId="18770"/>
    <cellStyle name="Normal 32 6" xfId="18771"/>
    <cellStyle name="Normal 33" xfId="18772"/>
    <cellStyle name="Normal 33 2" xfId="18773"/>
    <cellStyle name="Normal 33 3" xfId="18774"/>
    <cellStyle name="Normal 33 3 2" xfId="18775"/>
    <cellStyle name="Normal 33 3 3" xfId="18776"/>
    <cellStyle name="Normal 33 4" xfId="18777"/>
    <cellStyle name="Normal 34" xfId="18778"/>
    <cellStyle name="Normal 34 2" xfId="18779"/>
    <cellStyle name="Normal 34 2 2" xfId="18780"/>
    <cellStyle name="Normal 34 2 2 2" xfId="18781"/>
    <cellStyle name="Normal 34 2 2 2 2" xfId="18782"/>
    <cellStyle name="Normal 34 2 2 2 2 2" xfId="18783"/>
    <cellStyle name="Normal 34 2 2 2 3" xfId="18784"/>
    <cellStyle name="Normal 34 2 2 3" xfId="18785"/>
    <cellStyle name="Normal 34 2 2 3 2" xfId="18786"/>
    <cellStyle name="Normal 34 2 2 4" xfId="18787"/>
    <cellStyle name="Normal 34 2 3" xfId="18788"/>
    <cellStyle name="Normal 34 2 3 2" xfId="18789"/>
    <cellStyle name="Normal 34 2 3 2 2" xfId="18790"/>
    <cellStyle name="Normal 34 2 3 3" xfId="18791"/>
    <cellStyle name="Normal 34 2 4" xfId="18792"/>
    <cellStyle name="Normal 34 2 4 2" xfId="18793"/>
    <cellStyle name="Normal 34 2 5" xfId="18794"/>
    <cellStyle name="Normal 34 2 6" xfId="18795"/>
    <cellStyle name="Normal 34 3" xfId="18796"/>
    <cellStyle name="Normal 34 3 2" xfId="18797"/>
    <cellStyle name="Normal 34 3 2 2" xfId="18798"/>
    <cellStyle name="Normal 34 3 2 2 2" xfId="18799"/>
    <cellStyle name="Normal 34 3 2 3" xfId="18800"/>
    <cellStyle name="Normal 34 3 2 4" xfId="18801"/>
    <cellStyle name="Normal 34 3 3" xfId="18802"/>
    <cellStyle name="Normal 34 3 3 2" xfId="18803"/>
    <cellStyle name="Normal 34 3 4" xfId="18804"/>
    <cellStyle name="Normal 34 3 5" xfId="18805"/>
    <cellStyle name="Normal 34 4" xfId="18806"/>
    <cellStyle name="Normal 34 4 2" xfId="18807"/>
    <cellStyle name="Normal 34 4 2 2" xfId="18808"/>
    <cellStyle name="Normal 34 4 3" xfId="18809"/>
    <cellStyle name="Normal 34 4 4" xfId="18810"/>
    <cellStyle name="Normal 34 5" xfId="18811"/>
    <cellStyle name="Normal 34 5 2" xfId="18812"/>
    <cellStyle name="Normal 34 6" xfId="18813"/>
    <cellStyle name="Normal 34 7" xfId="18814"/>
    <cellStyle name="Normal 35" xfId="18815"/>
    <cellStyle name="Normal 35 2" xfId="18816"/>
    <cellStyle name="Normal 35 3" xfId="18817"/>
    <cellStyle name="Normal 35 3 2" xfId="18818"/>
    <cellStyle name="Normal 36" xfId="18819"/>
    <cellStyle name="Normal 36 2" xfId="18820"/>
    <cellStyle name="Normal 36 2 2" xfId="18821"/>
    <cellStyle name="Normal 36 2 2 2" xfId="18822"/>
    <cellStyle name="Normal 36 2 2 2 2" xfId="18823"/>
    <cellStyle name="Normal 36 2 2 3" xfId="18824"/>
    <cellStyle name="Normal 36 2 3" xfId="18825"/>
    <cellStyle name="Normal 36 2 3 2" xfId="18826"/>
    <cellStyle name="Normal 36 2 4" xfId="18827"/>
    <cellStyle name="Normal 36 2 5" xfId="18828"/>
    <cellStyle name="Normal 36 3" xfId="18829"/>
    <cellStyle name="Normal 36 3 2" xfId="18830"/>
    <cellStyle name="Normal 36 3 2 2" xfId="18831"/>
    <cellStyle name="Normal 36 3 3" xfId="18832"/>
    <cellStyle name="Normal 36 4" xfId="18833"/>
    <cellStyle name="Normal 36 4 2" xfId="18834"/>
    <cellStyle name="Normal 36 5" xfId="18835"/>
    <cellStyle name="Normal 36 6" xfId="18836"/>
    <cellStyle name="Normal 37" xfId="18837"/>
    <cellStyle name="Normal 37 2" xfId="18838"/>
    <cellStyle name="Normal 37 2 2" xfId="18839"/>
    <cellStyle name="Normal 37 2 2 2" xfId="18840"/>
    <cellStyle name="Normal 37 2 3" xfId="18841"/>
    <cellStyle name="Normal 37 2 4" xfId="18842"/>
    <cellStyle name="Normal 37 3" xfId="18843"/>
    <cellStyle name="Normal 37 3 2" xfId="18844"/>
    <cellStyle name="Normal 37 4" xfId="18845"/>
    <cellStyle name="Normal 37 5" xfId="18846"/>
    <cellStyle name="Normal 38" xfId="18847"/>
    <cellStyle name="Normal 38 2" xfId="18848"/>
    <cellStyle name="Normal 39" xfId="18849"/>
    <cellStyle name="Normal 39 2" xfId="18850"/>
    <cellStyle name="Normal 39 3" xfId="18851"/>
    <cellStyle name="Normal 4" xfId="6"/>
    <cellStyle name="Normal 4 10" xfId="18852"/>
    <cellStyle name="Normal 4 10 2" xfId="18853"/>
    <cellStyle name="Normal 4 10 2 2" xfId="18854"/>
    <cellStyle name="Normal 4 10 2 2 2" xfId="18855"/>
    <cellStyle name="Normal 4 10 2 2 2 2" xfId="18856"/>
    <cellStyle name="Normal 4 10 2 2 3" xfId="18857"/>
    <cellStyle name="Normal 4 10 2 3" xfId="18858"/>
    <cellStyle name="Normal 4 10 2 3 2" xfId="18859"/>
    <cellStyle name="Normal 4 10 2 4" xfId="18860"/>
    <cellStyle name="Normal 4 10 3" xfId="18861"/>
    <cellStyle name="Normal 4 10 3 2" xfId="18862"/>
    <cellStyle name="Normal 4 10 3 2 2" xfId="18863"/>
    <cellStyle name="Normal 4 10 3 3" xfId="18864"/>
    <cellStyle name="Normal 4 10 4" xfId="18865"/>
    <cellStyle name="Normal 4 10 4 2" xfId="18866"/>
    <cellStyle name="Normal 4 10 5" xfId="18867"/>
    <cellStyle name="Normal 4 10 6" xfId="18868"/>
    <cellStyle name="Normal 4 11" xfId="18869"/>
    <cellStyle name="Normal 4 11 2" xfId="18870"/>
    <cellStyle name="Normal 4 11 2 2" xfId="18871"/>
    <cellStyle name="Normal 4 11 2 2 2" xfId="18872"/>
    <cellStyle name="Normal 4 11 2 3" xfId="18873"/>
    <cellStyle name="Normal 4 11 3" xfId="18874"/>
    <cellStyle name="Normal 4 11 3 2" xfId="18875"/>
    <cellStyle name="Normal 4 11 4" xfId="18876"/>
    <cellStyle name="Normal 4 11 5" xfId="18877"/>
    <cellStyle name="Normal 4 12" xfId="18878"/>
    <cellStyle name="Normal 4 12 2" xfId="18879"/>
    <cellStyle name="Normal 4 12 2 2" xfId="18880"/>
    <cellStyle name="Normal 4 12 3" xfId="18881"/>
    <cellStyle name="Normal 4 12 4" xfId="18882"/>
    <cellStyle name="Normal 4 13" xfId="18883"/>
    <cellStyle name="Normal 4 13 2" xfId="18884"/>
    <cellStyle name="Normal 4 13 3" xfId="18885"/>
    <cellStyle name="Normal 4 14" xfId="18886"/>
    <cellStyle name="Normal 4 14 2" xfId="18887"/>
    <cellStyle name="Normal 4 15" xfId="18888"/>
    <cellStyle name="Normal 4 16" xfId="18889"/>
    <cellStyle name="Normal 4 17" xfId="18890"/>
    <cellStyle name="Normal 4 18" xfId="18891"/>
    <cellStyle name="Normal 4 19" xfId="18892"/>
    <cellStyle name="Normal 4 2" xfId="18893"/>
    <cellStyle name="Normal 4 2 10" xfId="18894"/>
    <cellStyle name="Normal 4 2 10 2" xfId="18895"/>
    <cellStyle name="Normal 4 2 10 2 2" xfId="18896"/>
    <cellStyle name="Normal 4 2 10 2 2 2" xfId="18897"/>
    <cellStyle name="Normal 4 2 10 2 3" xfId="18898"/>
    <cellStyle name="Normal 4 2 10 3" xfId="18899"/>
    <cellStyle name="Normal 4 2 10 3 2" xfId="18900"/>
    <cellStyle name="Normal 4 2 10 4" xfId="18901"/>
    <cellStyle name="Normal 4 2 11" xfId="18902"/>
    <cellStyle name="Normal 4 2 11 2" xfId="18903"/>
    <cellStyle name="Normal 4 2 11 2 2" xfId="18904"/>
    <cellStyle name="Normal 4 2 11 3" xfId="18905"/>
    <cellStyle name="Normal 4 2 12" xfId="18906"/>
    <cellStyle name="Normal 4 2 12 2" xfId="18907"/>
    <cellStyle name="Normal 4 2 13" xfId="18908"/>
    <cellStyle name="Normal 4 2 14" xfId="18909"/>
    <cellStyle name="Normal 4 2 2" xfId="18910"/>
    <cellStyle name="Normal 4 2 2 10" xfId="18911"/>
    <cellStyle name="Normal 4 2 2 10 2" xfId="18912"/>
    <cellStyle name="Normal 4 2 2 10 2 2" xfId="18913"/>
    <cellStyle name="Normal 4 2 2 10 3" xfId="18914"/>
    <cellStyle name="Normal 4 2 2 11" xfId="18915"/>
    <cellStyle name="Normal 4 2 2 11 2" xfId="18916"/>
    <cellStyle name="Normal 4 2 2 12" xfId="18917"/>
    <cellStyle name="Normal 4 2 2 2" xfId="18918"/>
    <cellStyle name="Normal 4 2 2 2 10" xfId="18919"/>
    <cellStyle name="Normal 4 2 2 2 10 2" xfId="18920"/>
    <cellStyle name="Normal 4 2 2 2 11" xfId="18921"/>
    <cellStyle name="Normal 4 2 2 2 2" xfId="18922"/>
    <cellStyle name="Normal 4 2 2 2 2 10" xfId="18923"/>
    <cellStyle name="Normal 4 2 2 2 2 2" xfId="18924"/>
    <cellStyle name="Normal 4 2 2 2 2 2 2" xfId="18925"/>
    <cellStyle name="Normal 4 2 2 2 2 2 2 2" xfId="18926"/>
    <cellStyle name="Normal 4 2 2 2 2 2 2 2 2" xfId="18927"/>
    <cellStyle name="Normal 4 2 2 2 2 2 2 2 2 2" xfId="18928"/>
    <cellStyle name="Normal 4 2 2 2 2 2 2 2 2 2 2" xfId="18929"/>
    <cellStyle name="Normal 4 2 2 2 2 2 2 2 2 2 2 2" xfId="18930"/>
    <cellStyle name="Normal 4 2 2 2 2 2 2 2 2 2 2 2 2" xfId="18931"/>
    <cellStyle name="Normal 4 2 2 2 2 2 2 2 2 2 2 2 2 2" xfId="18932"/>
    <cellStyle name="Normal 4 2 2 2 2 2 2 2 2 2 2 2 3" xfId="18933"/>
    <cellStyle name="Normal 4 2 2 2 2 2 2 2 2 2 2 3" xfId="18934"/>
    <cellStyle name="Normal 4 2 2 2 2 2 2 2 2 2 2 3 2" xfId="18935"/>
    <cellStyle name="Normal 4 2 2 2 2 2 2 2 2 2 2 4" xfId="18936"/>
    <cellStyle name="Normal 4 2 2 2 2 2 2 2 2 2 3" xfId="18937"/>
    <cellStyle name="Normal 4 2 2 2 2 2 2 2 2 2 3 2" xfId="18938"/>
    <cellStyle name="Normal 4 2 2 2 2 2 2 2 2 2 3 2 2" xfId="18939"/>
    <cellStyle name="Normal 4 2 2 2 2 2 2 2 2 2 3 3" xfId="18940"/>
    <cellStyle name="Normal 4 2 2 2 2 2 2 2 2 2 4" xfId="18941"/>
    <cellStyle name="Normal 4 2 2 2 2 2 2 2 2 2 4 2" xfId="18942"/>
    <cellStyle name="Normal 4 2 2 2 2 2 2 2 2 2 5" xfId="18943"/>
    <cellStyle name="Normal 4 2 2 2 2 2 2 2 2 3" xfId="18944"/>
    <cellStyle name="Normal 4 2 2 2 2 2 2 2 2 3 2" xfId="18945"/>
    <cellStyle name="Normal 4 2 2 2 2 2 2 2 2 3 2 2" xfId="18946"/>
    <cellStyle name="Normal 4 2 2 2 2 2 2 2 2 3 2 2 2" xfId="18947"/>
    <cellStyle name="Normal 4 2 2 2 2 2 2 2 2 3 2 3" xfId="18948"/>
    <cellStyle name="Normal 4 2 2 2 2 2 2 2 2 3 3" xfId="18949"/>
    <cellStyle name="Normal 4 2 2 2 2 2 2 2 2 3 3 2" xfId="18950"/>
    <cellStyle name="Normal 4 2 2 2 2 2 2 2 2 3 4" xfId="18951"/>
    <cellStyle name="Normal 4 2 2 2 2 2 2 2 2 4" xfId="18952"/>
    <cellStyle name="Normal 4 2 2 2 2 2 2 2 2 4 2" xfId="18953"/>
    <cellStyle name="Normal 4 2 2 2 2 2 2 2 2 4 2 2" xfId="18954"/>
    <cellStyle name="Normal 4 2 2 2 2 2 2 2 2 4 3" xfId="18955"/>
    <cellStyle name="Normal 4 2 2 2 2 2 2 2 2 5" xfId="18956"/>
    <cellStyle name="Normal 4 2 2 2 2 2 2 2 2 5 2" xfId="18957"/>
    <cellStyle name="Normal 4 2 2 2 2 2 2 2 2 6" xfId="18958"/>
    <cellStyle name="Normal 4 2 2 2 2 2 2 2 3" xfId="18959"/>
    <cellStyle name="Normal 4 2 2 2 2 2 2 2 3 2" xfId="18960"/>
    <cellStyle name="Normal 4 2 2 2 2 2 2 2 3 2 2" xfId="18961"/>
    <cellStyle name="Normal 4 2 2 2 2 2 2 2 3 2 2 2" xfId="18962"/>
    <cellStyle name="Normal 4 2 2 2 2 2 2 2 3 2 2 2 2" xfId="18963"/>
    <cellStyle name="Normal 4 2 2 2 2 2 2 2 3 2 2 3" xfId="18964"/>
    <cellStyle name="Normal 4 2 2 2 2 2 2 2 3 2 3" xfId="18965"/>
    <cellStyle name="Normal 4 2 2 2 2 2 2 2 3 2 3 2" xfId="18966"/>
    <cellStyle name="Normal 4 2 2 2 2 2 2 2 3 2 4" xfId="18967"/>
    <cellStyle name="Normal 4 2 2 2 2 2 2 2 3 3" xfId="18968"/>
    <cellStyle name="Normal 4 2 2 2 2 2 2 2 3 3 2" xfId="18969"/>
    <cellStyle name="Normal 4 2 2 2 2 2 2 2 3 3 2 2" xfId="18970"/>
    <cellStyle name="Normal 4 2 2 2 2 2 2 2 3 3 3" xfId="18971"/>
    <cellStyle name="Normal 4 2 2 2 2 2 2 2 3 4" xfId="18972"/>
    <cellStyle name="Normal 4 2 2 2 2 2 2 2 3 4 2" xfId="18973"/>
    <cellStyle name="Normal 4 2 2 2 2 2 2 2 3 5" xfId="18974"/>
    <cellStyle name="Normal 4 2 2 2 2 2 2 2 4" xfId="18975"/>
    <cellStyle name="Normal 4 2 2 2 2 2 2 2 4 2" xfId="18976"/>
    <cellStyle name="Normal 4 2 2 2 2 2 2 2 4 2 2" xfId="18977"/>
    <cellStyle name="Normal 4 2 2 2 2 2 2 2 4 2 2 2" xfId="18978"/>
    <cellStyle name="Normal 4 2 2 2 2 2 2 2 4 2 3" xfId="18979"/>
    <cellStyle name="Normal 4 2 2 2 2 2 2 2 4 3" xfId="18980"/>
    <cellStyle name="Normal 4 2 2 2 2 2 2 2 4 3 2" xfId="18981"/>
    <cellStyle name="Normal 4 2 2 2 2 2 2 2 4 4" xfId="18982"/>
    <cellStyle name="Normal 4 2 2 2 2 2 2 2 5" xfId="18983"/>
    <cellStyle name="Normal 4 2 2 2 2 2 2 2 5 2" xfId="18984"/>
    <cellStyle name="Normal 4 2 2 2 2 2 2 2 5 2 2" xfId="18985"/>
    <cellStyle name="Normal 4 2 2 2 2 2 2 2 5 3" xfId="18986"/>
    <cellStyle name="Normal 4 2 2 2 2 2 2 2 6" xfId="18987"/>
    <cellStyle name="Normal 4 2 2 2 2 2 2 2 6 2" xfId="18988"/>
    <cellStyle name="Normal 4 2 2 2 2 2 2 2 7" xfId="18989"/>
    <cellStyle name="Normal 4 2 2 2 2 2 2 3" xfId="18990"/>
    <cellStyle name="Normal 4 2 2 2 2 2 2 3 2" xfId="18991"/>
    <cellStyle name="Normal 4 2 2 2 2 2 2 3 2 2" xfId="18992"/>
    <cellStyle name="Normal 4 2 2 2 2 2 2 3 2 2 2" xfId="18993"/>
    <cellStyle name="Normal 4 2 2 2 2 2 2 3 2 2 2 2" xfId="18994"/>
    <cellStyle name="Normal 4 2 2 2 2 2 2 3 2 2 2 2 2" xfId="18995"/>
    <cellStyle name="Normal 4 2 2 2 2 2 2 3 2 2 2 3" xfId="18996"/>
    <cellStyle name="Normal 4 2 2 2 2 2 2 3 2 2 3" xfId="18997"/>
    <cellStyle name="Normal 4 2 2 2 2 2 2 3 2 2 3 2" xfId="18998"/>
    <cellStyle name="Normal 4 2 2 2 2 2 2 3 2 2 4" xfId="18999"/>
    <cellStyle name="Normal 4 2 2 2 2 2 2 3 2 3" xfId="19000"/>
    <cellStyle name="Normal 4 2 2 2 2 2 2 3 2 3 2" xfId="19001"/>
    <cellStyle name="Normal 4 2 2 2 2 2 2 3 2 3 2 2" xfId="19002"/>
    <cellStyle name="Normal 4 2 2 2 2 2 2 3 2 3 3" xfId="19003"/>
    <cellStyle name="Normal 4 2 2 2 2 2 2 3 2 4" xfId="19004"/>
    <cellStyle name="Normal 4 2 2 2 2 2 2 3 2 4 2" xfId="19005"/>
    <cellStyle name="Normal 4 2 2 2 2 2 2 3 2 5" xfId="19006"/>
    <cellStyle name="Normal 4 2 2 2 2 2 2 3 3" xfId="19007"/>
    <cellStyle name="Normal 4 2 2 2 2 2 2 3 3 2" xfId="19008"/>
    <cellStyle name="Normal 4 2 2 2 2 2 2 3 3 2 2" xfId="19009"/>
    <cellStyle name="Normal 4 2 2 2 2 2 2 3 3 2 2 2" xfId="19010"/>
    <cellStyle name="Normal 4 2 2 2 2 2 2 3 3 2 3" xfId="19011"/>
    <cellStyle name="Normal 4 2 2 2 2 2 2 3 3 3" xfId="19012"/>
    <cellStyle name="Normal 4 2 2 2 2 2 2 3 3 3 2" xfId="19013"/>
    <cellStyle name="Normal 4 2 2 2 2 2 2 3 3 4" xfId="19014"/>
    <cellStyle name="Normal 4 2 2 2 2 2 2 3 4" xfId="19015"/>
    <cellStyle name="Normal 4 2 2 2 2 2 2 3 4 2" xfId="19016"/>
    <cellStyle name="Normal 4 2 2 2 2 2 2 3 4 2 2" xfId="19017"/>
    <cellStyle name="Normal 4 2 2 2 2 2 2 3 4 3" xfId="19018"/>
    <cellStyle name="Normal 4 2 2 2 2 2 2 3 5" xfId="19019"/>
    <cellStyle name="Normal 4 2 2 2 2 2 2 3 5 2" xfId="19020"/>
    <cellStyle name="Normal 4 2 2 2 2 2 2 3 6" xfId="19021"/>
    <cellStyle name="Normal 4 2 2 2 2 2 2 4" xfId="19022"/>
    <cellStyle name="Normal 4 2 2 2 2 2 2 4 2" xfId="19023"/>
    <cellStyle name="Normal 4 2 2 2 2 2 2 4 2 2" xfId="19024"/>
    <cellStyle name="Normal 4 2 2 2 2 2 2 4 2 2 2" xfId="19025"/>
    <cellStyle name="Normal 4 2 2 2 2 2 2 4 2 2 2 2" xfId="19026"/>
    <cellStyle name="Normal 4 2 2 2 2 2 2 4 2 2 3" xfId="19027"/>
    <cellStyle name="Normal 4 2 2 2 2 2 2 4 2 3" xfId="19028"/>
    <cellStyle name="Normal 4 2 2 2 2 2 2 4 2 3 2" xfId="19029"/>
    <cellStyle name="Normal 4 2 2 2 2 2 2 4 2 4" xfId="19030"/>
    <cellStyle name="Normal 4 2 2 2 2 2 2 4 3" xfId="19031"/>
    <cellStyle name="Normal 4 2 2 2 2 2 2 4 3 2" xfId="19032"/>
    <cellStyle name="Normal 4 2 2 2 2 2 2 4 3 2 2" xfId="19033"/>
    <cellStyle name="Normal 4 2 2 2 2 2 2 4 3 3" xfId="19034"/>
    <cellStyle name="Normal 4 2 2 2 2 2 2 4 4" xfId="19035"/>
    <cellStyle name="Normal 4 2 2 2 2 2 2 4 4 2" xfId="19036"/>
    <cellStyle name="Normal 4 2 2 2 2 2 2 4 5" xfId="19037"/>
    <cellStyle name="Normal 4 2 2 2 2 2 2 5" xfId="19038"/>
    <cellStyle name="Normal 4 2 2 2 2 2 2 5 2" xfId="19039"/>
    <cellStyle name="Normal 4 2 2 2 2 2 2 5 2 2" xfId="19040"/>
    <cellStyle name="Normal 4 2 2 2 2 2 2 5 2 2 2" xfId="19041"/>
    <cellStyle name="Normal 4 2 2 2 2 2 2 5 2 3" xfId="19042"/>
    <cellStyle name="Normal 4 2 2 2 2 2 2 5 3" xfId="19043"/>
    <cellStyle name="Normal 4 2 2 2 2 2 2 5 3 2" xfId="19044"/>
    <cellStyle name="Normal 4 2 2 2 2 2 2 5 4" xfId="19045"/>
    <cellStyle name="Normal 4 2 2 2 2 2 2 6" xfId="19046"/>
    <cellStyle name="Normal 4 2 2 2 2 2 2 6 2" xfId="19047"/>
    <cellStyle name="Normal 4 2 2 2 2 2 2 6 2 2" xfId="19048"/>
    <cellStyle name="Normal 4 2 2 2 2 2 2 6 3" xfId="19049"/>
    <cellStyle name="Normal 4 2 2 2 2 2 2 7" xfId="19050"/>
    <cellStyle name="Normal 4 2 2 2 2 2 2 7 2" xfId="19051"/>
    <cellStyle name="Normal 4 2 2 2 2 2 2 8" xfId="19052"/>
    <cellStyle name="Normal 4 2 2 2 2 2 3" xfId="19053"/>
    <cellStyle name="Normal 4 2 2 2 2 2 3 2" xfId="19054"/>
    <cellStyle name="Normal 4 2 2 2 2 2 3 2 2" xfId="19055"/>
    <cellStyle name="Normal 4 2 2 2 2 2 3 2 2 2" xfId="19056"/>
    <cellStyle name="Normal 4 2 2 2 2 2 3 2 2 2 2" xfId="19057"/>
    <cellStyle name="Normal 4 2 2 2 2 2 3 2 2 2 2 2" xfId="19058"/>
    <cellStyle name="Normal 4 2 2 2 2 2 3 2 2 2 2 2 2" xfId="19059"/>
    <cellStyle name="Normal 4 2 2 2 2 2 3 2 2 2 2 3" xfId="19060"/>
    <cellStyle name="Normal 4 2 2 2 2 2 3 2 2 2 3" xfId="19061"/>
    <cellStyle name="Normal 4 2 2 2 2 2 3 2 2 2 3 2" xfId="19062"/>
    <cellStyle name="Normal 4 2 2 2 2 2 3 2 2 2 4" xfId="19063"/>
    <cellStyle name="Normal 4 2 2 2 2 2 3 2 2 3" xfId="19064"/>
    <cellStyle name="Normal 4 2 2 2 2 2 3 2 2 3 2" xfId="19065"/>
    <cellStyle name="Normal 4 2 2 2 2 2 3 2 2 3 2 2" xfId="19066"/>
    <cellStyle name="Normal 4 2 2 2 2 2 3 2 2 3 3" xfId="19067"/>
    <cellStyle name="Normal 4 2 2 2 2 2 3 2 2 4" xfId="19068"/>
    <cellStyle name="Normal 4 2 2 2 2 2 3 2 2 4 2" xfId="19069"/>
    <cellStyle name="Normal 4 2 2 2 2 2 3 2 2 5" xfId="19070"/>
    <cellStyle name="Normal 4 2 2 2 2 2 3 2 3" xfId="19071"/>
    <cellStyle name="Normal 4 2 2 2 2 2 3 2 3 2" xfId="19072"/>
    <cellStyle name="Normal 4 2 2 2 2 2 3 2 3 2 2" xfId="19073"/>
    <cellStyle name="Normal 4 2 2 2 2 2 3 2 3 2 2 2" xfId="19074"/>
    <cellStyle name="Normal 4 2 2 2 2 2 3 2 3 2 3" xfId="19075"/>
    <cellStyle name="Normal 4 2 2 2 2 2 3 2 3 3" xfId="19076"/>
    <cellStyle name="Normal 4 2 2 2 2 2 3 2 3 3 2" xfId="19077"/>
    <cellStyle name="Normal 4 2 2 2 2 2 3 2 3 4" xfId="19078"/>
    <cellStyle name="Normal 4 2 2 2 2 2 3 2 4" xfId="19079"/>
    <cellStyle name="Normal 4 2 2 2 2 2 3 2 4 2" xfId="19080"/>
    <cellStyle name="Normal 4 2 2 2 2 2 3 2 4 2 2" xfId="19081"/>
    <cellStyle name="Normal 4 2 2 2 2 2 3 2 4 3" xfId="19082"/>
    <cellStyle name="Normal 4 2 2 2 2 2 3 2 5" xfId="19083"/>
    <cellStyle name="Normal 4 2 2 2 2 2 3 2 5 2" xfId="19084"/>
    <cellStyle name="Normal 4 2 2 2 2 2 3 2 6" xfId="19085"/>
    <cellStyle name="Normal 4 2 2 2 2 2 3 3" xfId="19086"/>
    <cellStyle name="Normal 4 2 2 2 2 2 3 3 2" xfId="19087"/>
    <cellStyle name="Normal 4 2 2 2 2 2 3 3 2 2" xfId="19088"/>
    <cellStyle name="Normal 4 2 2 2 2 2 3 3 2 2 2" xfId="19089"/>
    <cellStyle name="Normal 4 2 2 2 2 2 3 3 2 2 2 2" xfId="19090"/>
    <cellStyle name="Normal 4 2 2 2 2 2 3 3 2 2 3" xfId="19091"/>
    <cellStyle name="Normal 4 2 2 2 2 2 3 3 2 3" xfId="19092"/>
    <cellStyle name="Normal 4 2 2 2 2 2 3 3 2 3 2" xfId="19093"/>
    <cellStyle name="Normal 4 2 2 2 2 2 3 3 2 4" xfId="19094"/>
    <cellStyle name="Normal 4 2 2 2 2 2 3 3 3" xfId="19095"/>
    <cellStyle name="Normal 4 2 2 2 2 2 3 3 3 2" xfId="19096"/>
    <cellStyle name="Normal 4 2 2 2 2 2 3 3 3 2 2" xfId="19097"/>
    <cellStyle name="Normal 4 2 2 2 2 2 3 3 3 3" xfId="19098"/>
    <cellStyle name="Normal 4 2 2 2 2 2 3 3 4" xfId="19099"/>
    <cellStyle name="Normal 4 2 2 2 2 2 3 3 4 2" xfId="19100"/>
    <cellStyle name="Normal 4 2 2 2 2 2 3 3 5" xfId="19101"/>
    <cellStyle name="Normal 4 2 2 2 2 2 3 4" xfId="19102"/>
    <cellStyle name="Normal 4 2 2 2 2 2 3 4 2" xfId="19103"/>
    <cellStyle name="Normal 4 2 2 2 2 2 3 4 2 2" xfId="19104"/>
    <cellStyle name="Normal 4 2 2 2 2 2 3 4 2 2 2" xfId="19105"/>
    <cellStyle name="Normal 4 2 2 2 2 2 3 4 2 3" xfId="19106"/>
    <cellStyle name="Normal 4 2 2 2 2 2 3 4 3" xfId="19107"/>
    <cellStyle name="Normal 4 2 2 2 2 2 3 4 3 2" xfId="19108"/>
    <cellStyle name="Normal 4 2 2 2 2 2 3 4 4" xfId="19109"/>
    <cellStyle name="Normal 4 2 2 2 2 2 3 5" xfId="19110"/>
    <cellStyle name="Normal 4 2 2 2 2 2 3 5 2" xfId="19111"/>
    <cellStyle name="Normal 4 2 2 2 2 2 3 5 2 2" xfId="19112"/>
    <cellStyle name="Normal 4 2 2 2 2 2 3 5 3" xfId="19113"/>
    <cellStyle name="Normal 4 2 2 2 2 2 3 6" xfId="19114"/>
    <cellStyle name="Normal 4 2 2 2 2 2 3 6 2" xfId="19115"/>
    <cellStyle name="Normal 4 2 2 2 2 2 3 7" xfId="19116"/>
    <cellStyle name="Normal 4 2 2 2 2 2 4" xfId="19117"/>
    <cellStyle name="Normal 4 2 2 2 2 2 4 2" xfId="19118"/>
    <cellStyle name="Normal 4 2 2 2 2 2 4 2 2" xfId="19119"/>
    <cellStyle name="Normal 4 2 2 2 2 2 4 2 2 2" xfId="19120"/>
    <cellStyle name="Normal 4 2 2 2 2 2 4 2 2 2 2" xfId="19121"/>
    <cellStyle name="Normal 4 2 2 2 2 2 4 2 2 2 2 2" xfId="19122"/>
    <cellStyle name="Normal 4 2 2 2 2 2 4 2 2 2 3" xfId="19123"/>
    <cellStyle name="Normal 4 2 2 2 2 2 4 2 2 3" xfId="19124"/>
    <cellStyle name="Normal 4 2 2 2 2 2 4 2 2 3 2" xfId="19125"/>
    <cellStyle name="Normal 4 2 2 2 2 2 4 2 2 4" xfId="19126"/>
    <cellStyle name="Normal 4 2 2 2 2 2 4 2 3" xfId="19127"/>
    <cellStyle name="Normal 4 2 2 2 2 2 4 2 3 2" xfId="19128"/>
    <cellStyle name="Normal 4 2 2 2 2 2 4 2 3 2 2" xfId="19129"/>
    <cellStyle name="Normal 4 2 2 2 2 2 4 2 3 3" xfId="19130"/>
    <cellStyle name="Normal 4 2 2 2 2 2 4 2 4" xfId="19131"/>
    <cellStyle name="Normal 4 2 2 2 2 2 4 2 4 2" xfId="19132"/>
    <cellStyle name="Normal 4 2 2 2 2 2 4 2 5" xfId="19133"/>
    <cellStyle name="Normal 4 2 2 2 2 2 4 3" xfId="19134"/>
    <cellStyle name="Normal 4 2 2 2 2 2 4 3 2" xfId="19135"/>
    <cellStyle name="Normal 4 2 2 2 2 2 4 3 2 2" xfId="19136"/>
    <cellStyle name="Normal 4 2 2 2 2 2 4 3 2 2 2" xfId="19137"/>
    <cellStyle name="Normal 4 2 2 2 2 2 4 3 2 3" xfId="19138"/>
    <cellStyle name="Normal 4 2 2 2 2 2 4 3 3" xfId="19139"/>
    <cellStyle name="Normal 4 2 2 2 2 2 4 3 3 2" xfId="19140"/>
    <cellStyle name="Normal 4 2 2 2 2 2 4 3 4" xfId="19141"/>
    <cellStyle name="Normal 4 2 2 2 2 2 4 4" xfId="19142"/>
    <cellStyle name="Normal 4 2 2 2 2 2 4 4 2" xfId="19143"/>
    <cellStyle name="Normal 4 2 2 2 2 2 4 4 2 2" xfId="19144"/>
    <cellStyle name="Normal 4 2 2 2 2 2 4 4 3" xfId="19145"/>
    <cellStyle name="Normal 4 2 2 2 2 2 4 5" xfId="19146"/>
    <cellStyle name="Normal 4 2 2 2 2 2 4 5 2" xfId="19147"/>
    <cellStyle name="Normal 4 2 2 2 2 2 4 6" xfId="19148"/>
    <cellStyle name="Normal 4 2 2 2 2 2 5" xfId="19149"/>
    <cellStyle name="Normal 4 2 2 2 2 2 5 2" xfId="19150"/>
    <cellStyle name="Normal 4 2 2 2 2 2 5 2 2" xfId="19151"/>
    <cellStyle name="Normal 4 2 2 2 2 2 5 2 2 2" xfId="19152"/>
    <cellStyle name="Normal 4 2 2 2 2 2 5 2 2 2 2" xfId="19153"/>
    <cellStyle name="Normal 4 2 2 2 2 2 5 2 2 3" xfId="19154"/>
    <cellStyle name="Normal 4 2 2 2 2 2 5 2 3" xfId="19155"/>
    <cellStyle name="Normal 4 2 2 2 2 2 5 2 3 2" xfId="19156"/>
    <cellStyle name="Normal 4 2 2 2 2 2 5 2 4" xfId="19157"/>
    <cellStyle name="Normal 4 2 2 2 2 2 5 3" xfId="19158"/>
    <cellStyle name="Normal 4 2 2 2 2 2 5 3 2" xfId="19159"/>
    <cellStyle name="Normal 4 2 2 2 2 2 5 3 2 2" xfId="19160"/>
    <cellStyle name="Normal 4 2 2 2 2 2 5 3 3" xfId="19161"/>
    <cellStyle name="Normal 4 2 2 2 2 2 5 4" xfId="19162"/>
    <cellStyle name="Normal 4 2 2 2 2 2 5 4 2" xfId="19163"/>
    <cellStyle name="Normal 4 2 2 2 2 2 5 5" xfId="19164"/>
    <cellStyle name="Normal 4 2 2 2 2 2 6" xfId="19165"/>
    <cellStyle name="Normal 4 2 2 2 2 2 6 2" xfId="19166"/>
    <cellStyle name="Normal 4 2 2 2 2 2 6 2 2" xfId="19167"/>
    <cellStyle name="Normal 4 2 2 2 2 2 6 2 2 2" xfId="19168"/>
    <cellStyle name="Normal 4 2 2 2 2 2 6 2 3" xfId="19169"/>
    <cellStyle name="Normal 4 2 2 2 2 2 6 3" xfId="19170"/>
    <cellStyle name="Normal 4 2 2 2 2 2 6 3 2" xfId="19171"/>
    <cellStyle name="Normal 4 2 2 2 2 2 6 4" xfId="19172"/>
    <cellStyle name="Normal 4 2 2 2 2 2 7" xfId="19173"/>
    <cellStyle name="Normal 4 2 2 2 2 2 7 2" xfId="19174"/>
    <cellStyle name="Normal 4 2 2 2 2 2 7 2 2" xfId="19175"/>
    <cellStyle name="Normal 4 2 2 2 2 2 7 3" xfId="19176"/>
    <cellStyle name="Normal 4 2 2 2 2 2 8" xfId="19177"/>
    <cellStyle name="Normal 4 2 2 2 2 2 8 2" xfId="19178"/>
    <cellStyle name="Normal 4 2 2 2 2 2 9" xfId="19179"/>
    <cellStyle name="Normal 4 2 2 2 2 3" xfId="19180"/>
    <cellStyle name="Normal 4 2 2 2 2 3 2" xfId="19181"/>
    <cellStyle name="Normal 4 2 2 2 2 3 2 2" xfId="19182"/>
    <cellStyle name="Normal 4 2 2 2 2 3 2 2 2" xfId="19183"/>
    <cellStyle name="Normal 4 2 2 2 2 3 2 2 2 2" xfId="19184"/>
    <cellStyle name="Normal 4 2 2 2 2 3 2 2 2 2 2" xfId="19185"/>
    <cellStyle name="Normal 4 2 2 2 2 3 2 2 2 2 2 2" xfId="19186"/>
    <cellStyle name="Normal 4 2 2 2 2 3 2 2 2 2 2 2 2" xfId="19187"/>
    <cellStyle name="Normal 4 2 2 2 2 3 2 2 2 2 2 3" xfId="19188"/>
    <cellStyle name="Normal 4 2 2 2 2 3 2 2 2 2 3" xfId="19189"/>
    <cellStyle name="Normal 4 2 2 2 2 3 2 2 2 2 3 2" xfId="19190"/>
    <cellStyle name="Normal 4 2 2 2 2 3 2 2 2 2 4" xfId="19191"/>
    <cellStyle name="Normal 4 2 2 2 2 3 2 2 2 3" xfId="19192"/>
    <cellStyle name="Normal 4 2 2 2 2 3 2 2 2 3 2" xfId="19193"/>
    <cellStyle name="Normal 4 2 2 2 2 3 2 2 2 3 2 2" xfId="19194"/>
    <cellStyle name="Normal 4 2 2 2 2 3 2 2 2 3 3" xfId="19195"/>
    <cellStyle name="Normal 4 2 2 2 2 3 2 2 2 4" xfId="19196"/>
    <cellStyle name="Normal 4 2 2 2 2 3 2 2 2 4 2" xfId="19197"/>
    <cellStyle name="Normal 4 2 2 2 2 3 2 2 2 5" xfId="19198"/>
    <cellStyle name="Normal 4 2 2 2 2 3 2 2 3" xfId="19199"/>
    <cellStyle name="Normal 4 2 2 2 2 3 2 2 3 2" xfId="19200"/>
    <cellStyle name="Normal 4 2 2 2 2 3 2 2 3 2 2" xfId="19201"/>
    <cellStyle name="Normal 4 2 2 2 2 3 2 2 3 2 2 2" xfId="19202"/>
    <cellStyle name="Normal 4 2 2 2 2 3 2 2 3 2 3" xfId="19203"/>
    <cellStyle name="Normal 4 2 2 2 2 3 2 2 3 3" xfId="19204"/>
    <cellStyle name="Normal 4 2 2 2 2 3 2 2 3 3 2" xfId="19205"/>
    <cellStyle name="Normal 4 2 2 2 2 3 2 2 3 4" xfId="19206"/>
    <cellStyle name="Normal 4 2 2 2 2 3 2 2 4" xfId="19207"/>
    <cellStyle name="Normal 4 2 2 2 2 3 2 2 4 2" xfId="19208"/>
    <cellStyle name="Normal 4 2 2 2 2 3 2 2 4 2 2" xfId="19209"/>
    <cellStyle name="Normal 4 2 2 2 2 3 2 2 4 3" xfId="19210"/>
    <cellStyle name="Normal 4 2 2 2 2 3 2 2 5" xfId="19211"/>
    <cellStyle name="Normal 4 2 2 2 2 3 2 2 5 2" xfId="19212"/>
    <cellStyle name="Normal 4 2 2 2 2 3 2 2 6" xfId="19213"/>
    <cellStyle name="Normal 4 2 2 2 2 3 2 3" xfId="19214"/>
    <cellStyle name="Normal 4 2 2 2 2 3 2 3 2" xfId="19215"/>
    <cellStyle name="Normal 4 2 2 2 2 3 2 3 2 2" xfId="19216"/>
    <cellStyle name="Normal 4 2 2 2 2 3 2 3 2 2 2" xfId="19217"/>
    <cellStyle name="Normal 4 2 2 2 2 3 2 3 2 2 2 2" xfId="19218"/>
    <cellStyle name="Normal 4 2 2 2 2 3 2 3 2 2 3" xfId="19219"/>
    <cellStyle name="Normal 4 2 2 2 2 3 2 3 2 3" xfId="19220"/>
    <cellStyle name="Normal 4 2 2 2 2 3 2 3 2 3 2" xfId="19221"/>
    <cellStyle name="Normal 4 2 2 2 2 3 2 3 2 4" xfId="19222"/>
    <cellStyle name="Normal 4 2 2 2 2 3 2 3 3" xfId="19223"/>
    <cellStyle name="Normal 4 2 2 2 2 3 2 3 3 2" xfId="19224"/>
    <cellStyle name="Normal 4 2 2 2 2 3 2 3 3 2 2" xfId="19225"/>
    <cellStyle name="Normal 4 2 2 2 2 3 2 3 3 3" xfId="19226"/>
    <cellStyle name="Normal 4 2 2 2 2 3 2 3 4" xfId="19227"/>
    <cellStyle name="Normal 4 2 2 2 2 3 2 3 4 2" xfId="19228"/>
    <cellStyle name="Normal 4 2 2 2 2 3 2 3 5" xfId="19229"/>
    <cellStyle name="Normal 4 2 2 2 2 3 2 4" xfId="19230"/>
    <cellStyle name="Normal 4 2 2 2 2 3 2 4 2" xfId="19231"/>
    <cellStyle name="Normal 4 2 2 2 2 3 2 4 2 2" xfId="19232"/>
    <cellStyle name="Normal 4 2 2 2 2 3 2 4 2 2 2" xfId="19233"/>
    <cellStyle name="Normal 4 2 2 2 2 3 2 4 2 3" xfId="19234"/>
    <cellStyle name="Normal 4 2 2 2 2 3 2 4 3" xfId="19235"/>
    <cellStyle name="Normal 4 2 2 2 2 3 2 4 3 2" xfId="19236"/>
    <cellStyle name="Normal 4 2 2 2 2 3 2 4 4" xfId="19237"/>
    <cellStyle name="Normal 4 2 2 2 2 3 2 5" xfId="19238"/>
    <cellStyle name="Normal 4 2 2 2 2 3 2 5 2" xfId="19239"/>
    <cellStyle name="Normal 4 2 2 2 2 3 2 5 2 2" xfId="19240"/>
    <cellStyle name="Normal 4 2 2 2 2 3 2 5 3" xfId="19241"/>
    <cellStyle name="Normal 4 2 2 2 2 3 2 6" xfId="19242"/>
    <cellStyle name="Normal 4 2 2 2 2 3 2 6 2" xfId="19243"/>
    <cellStyle name="Normal 4 2 2 2 2 3 2 7" xfId="19244"/>
    <cellStyle name="Normal 4 2 2 2 2 3 3" xfId="19245"/>
    <cellStyle name="Normal 4 2 2 2 2 3 3 2" xfId="19246"/>
    <cellStyle name="Normal 4 2 2 2 2 3 3 2 2" xfId="19247"/>
    <cellStyle name="Normal 4 2 2 2 2 3 3 2 2 2" xfId="19248"/>
    <cellStyle name="Normal 4 2 2 2 2 3 3 2 2 2 2" xfId="19249"/>
    <cellStyle name="Normal 4 2 2 2 2 3 3 2 2 2 2 2" xfId="19250"/>
    <cellStyle name="Normal 4 2 2 2 2 3 3 2 2 2 3" xfId="19251"/>
    <cellStyle name="Normal 4 2 2 2 2 3 3 2 2 3" xfId="19252"/>
    <cellStyle name="Normal 4 2 2 2 2 3 3 2 2 3 2" xfId="19253"/>
    <cellStyle name="Normal 4 2 2 2 2 3 3 2 2 4" xfId="19254"/>
    <cellStyle name="Normal 4 2 2 2 2 3 3 2 3" xfId="19255"/>
    <cellStyle name="Normal 4 2 2 2 2 3 3 2 3 2" xfId="19256"/>
    <cellStyle name="Normal 4 2 2 2 2 3 3 2 3 2 2" xfId="19257"/>
    <cellStyle name="Normal 4 2 2 2 2 3 3 2 3 3" xfId="19258"/>
    <cellStyle name="Normal 4 2 2 2 2 3 3 2 4" xfId="19259"/>
    <cellStyle name="Normal 4 2 2 2 2 3 3 2 4 2" xfId="19260"/>
    <cellStyle name="Normal 4 2 2 2 2 3 3 2 5" xfId="19261"/>
    <cellStyle name="Normal 4 2 2 2 2 3 3 3" xfId="19262"/>
    <cellStyle name="Normal 4 2 2 2 2 3 3 3 2" xfId="19263"/>
    <cellStyle name="Normal 4 2 2 2 2 3 3 3 2 2" xfId="19264"/>
    <cellStyle name="Normal 4 2 2 2 2 3 3 3 2 2 2" xfId="19265"/>
    <cellStyle name="Normal 4 2 2 2 2 3 3 3 2 3" xfId="19266"/>
    <cellStyle name="Normal 4 2 2 2 2 3 3 3 3" xfId="19267"/>
    <cellStyle name="Normal 4 2 2 2 2 3 3 3 3 2" xfId="19268"/>
    <cellStyle name="Normal 4 2 2 2 2 3 3 3 4" xfId="19269"/>
    <cellStyle name="Normal 4 2 2 2 2 3 3 4" xfId="19270"/>
    <cellStyle name="Normal 4 2 2 2 2 3 3 4 2" xfId="19271"/>
    <cellStyle name="Normal 4 2 2 2 2 3 3 4 2 2" xfId="19272"/>
    <cellStyle name="Normal 4 2 2 2 2 3 3 4 3" xfId="19273"/>
    <cellStyle name="Normal 4 2 2 2 2 3 3 5" xfId="19274"/>
    <cellStyle name="Normal 4 2 2 2 2 3 3 5 2" xfId="19275"/>
    <cellStyle name="Normal 4 2 2 2 2 3 3 6" xfId="19276"/>
    <cellStyle name="Normal 4 2 2 2 2 3 4" xfId="19277"/>
    <cellStyle name="Normal 4 2 2 2 2 3 4 2" xfId="19278"/>
    <cellStyle name="Normal 4 2 2 2 2 3 4 2 2" xfId="19279"/>
    <cellStyle name="Normal 4 2 2 2 2 3 4 2 2 2" xfId="19280"/>
    <cellStyle name="Normal 4 2 2 2 2 3 4 2 2 2 2" xfId="19281"/>
    <cellStyle name="Normal 4 2 2 2 2 3 4 2 2 3" xfId="19282"/>
    <cellStyle name="Normal 4 2 2 2 2 3 4 2 3" xfId="19283"/>
    <cellStyle name="Normal 4 2 2 2 2 3 4 2 3 2" xfId="19284"/>
    <cellStyle name="Normal 4 2 2 2 2 3 4 2 4" xfId="19285"/>
    <cellStyle name="Normal 4 2 2 2 2 3 4 3" xfId="19286"/>
    <cellStyle name="Normal 4 2 2 2 2 3 4 3 2" xfId="19287"/>
    <cellStyle name="Normal 4 2 2 2 2 3 4 3 2 2" xfId="19288"/>
    <cellStyle name="Normal 4 2 2 2 2 3 4 3 3" xfId="19289"/>
    <cellStyle name="Normal 4 2 2 2 2 3 4 4" xfId="19290"/>
    <cellStyle name="Normal 4 2 2 2 2 3 4 4 2" xfId="19291"/>
    <cellStyle name="Normal 4 2 2 2 2 3 4 5" xfId="19292"/>
    <cellStyle name="Normal 4 2 2 2 2 3 5" xfId="19293"/>
    <cellStyle name="Normal 4 2 2 2 2 3 5 2" xfId="19294"/>
    <cellStyle name="Normal 4 2 2 2 2 3 5 2 2" xfId="19295"/>
    <cellStyle name="Normal 4 2 2 2 2 3 5 2 2 2" xfId="19296"/>
    <cellStyle name="Normal 4 2 2 2 2 3 5 2 3" xfId="19297"/>
    <cellStyle name="Normal 4 2 2 2 2 3 5 3" xfId="19298"/>
    <cellStyle name="Normal 4 2 2 2 2 3 5 3 2" xfId="19299"/>
    <cellStyle name="Normal 4 2 2 2 2 3 5 4" xfId="19300"/>
    <cellStyle name="Normal 4 2 2 2 2 3 6" xfId="19301"/>
    <cellStyle name="Normal 4 2 2 2 2 3 6 2" xfId="19302"/>
    <cellStyle name="Normal 4 2 2 2 2 3 6 2 2" xfId="19303"/>
    <cellStyle name="Normal 4 2 2 2 2 3 6 3" xfId="19304"/>
    <cellStyle name="Normal 4 2 2 2 2 3 7" xfId="19305"/>
    <cellStyle name="Normal 4 2 2 2 2 3 7 2" xfId="19306"/>
    <cellStyle name="Normal 4 2 2 2 2 3 8" xfId="19307"/>
    <cellStyle name="Normal 4 2 2 2 2 4" xfId="19308"/>
    <cellStyle name="Normal 4 2 2 2 2 4 2" xfId="19309"/>
    <cellStyle name="Normal 4 2 2 2 2 4 2 2" xfId="19310"/>
    <cellStyle name="Normal 4 2 2 2 2 4 2 2 2" xfId="19311"/>
    <cellStyle name="Normal 4 2 2 2 2 4 2 2 2 2" xfId="19312"/>
    <cellStyle name="Normal 4 2 2 2 2 4 2 2 2 2 2" xfId="19313"/>
    <cellStyle name="Normal 4 2 2 2 2 4 2 2 2 2 2 2" xfId="19314"/>
    <cellStyle name="Normal 4 2 2 2 2 4 2 2 2 2 3" xfId="19315"/>
    <cellStyle name="Normal 4 2 2 2 2 4 2 2 2 3" xfId="19316"/>
    <cellStyle name="Normal 4 2 2 2 2 4 2 2 2 3 2" xfId="19317"/>
    <cellStyle name="Normal 4 2 2 2 2 4 2 2 2 4" xfId="19318"/>
    <cellStyle name="Normal 4 2 2 2 2 4 2 2 3" xfId="19319"/>
    <cellStyle name="Normal 4 2 2 2 2 4 2 2 3 2" xfId="19320"/>
    <cellStyle name="Normal 4 2 2 2 2 4 2 2 3 2 2" xfId="19321"/>
    <cellStyle name="Normal 4 2 2 2 2 4 2 2 3 3" xfId="19322"/>
    <cellStyle name="Normal 4 2 2 2 2 4 2 2 4" xfId="19323"/>
    <cellStyle name="Normal 4 2 2 2 2 4 2 2 4 2" xfId="19324"/>
    <cellStyle name="Normal 4 2 2 2 2 4 2 2 5" xfId="19325"/>
    <cellStyle name="Normal 4 2 2 2 2 4 2 3" xfId="19326"/>
    <cellStyle name="Normal 4 2 2 2 2 4 2 3 2" xfId="19327"/>
    <cellStyle name="Normal 4 2 2 2 2 4 2 3 2 2" xfId="19328"/>
    <cellStyle name="Normal 4 2 2 2 2 4 2 3 2 2 2" xfId="19329"/>
    <cellStyle name="Normal 4 2 2 2 2 4 2 3 2 3" xfId="19330"/>
    <cellStyle name="Normal 4 2 2 2 2 4 2 3 3" xfId="19331"/>
    <cellStyle name="Normal 4 2 2 2 2 4 2 3 3 2" xfId="19332"/>
    <cellStyle name="Normal 4 2 2 2 2 4 2 3 4" xfId="19333"/>
    <cellStyle name="Normal 4 2 2 2 2 4 2 4" xfId="19334"/>
    <cellStyle name="Normal 4 2 2 2 2 4 2 4 2" xfId="19335"/>
    <cellStyle name="Normal 4 2 2 2 2 4 2 4 2 2" xfId="19336"/>
    <cellStyle name="Normal 4 2 2 2 2 4 2 4 3" xfId="19337"/>
    <cellStyle name="Normal 4 2 2 2 2 4 2 5" xfId="19338"/>
    <cellStyle name="Normal 4 2 2 2 2 4 2 5 2" xfId="19339"/>
    <cellStyle name="Normal 4 2 2 2 2 4 2 6" xfId="19340"/>
    <cellStyle name="Normal 4 2 2 2 2 4 3" xfId="19341"/>
    <cellStyle name="Normal 4 2 2 2 2 4 3 2" xfId="19342"/>
    <cellStyle name="Normal 4 2 2 2 2 4 3 2 2" xfId="19343"/>
    <cellStyle name="Normal 4 2 2 2 2 4 3 2 2 2" xfId="19344"/>
    <cellStyle name="Normal 4 2 2 2 2 4 3 2 2 2 2" xfId="19345"/>
    <cellStyle name="Normal 4 2 2 2 2 4 3 2 2 3" xfId="19346"/>
    <cellStyle name="Normal 4 2 2 2 2 4 3 2 3" xfId="19347"/>
    <cellStyle name="Normal 4 2 2 2 2 4 3 2 3 2" xfId="19348"/>
    <cellStyle name="Normal 4 2 2 2 2 4 3 2 4" xfId="19349"/>
    <cellStyle name="Normal 4 2 2 2 2 4 3 3" xfId="19350"/>
    <cellStyle name="Normal 4 2 2 2 2 4 3 3 2" xfId="19351"/>
    <cellStyle name="Normal 4 2 2 2 2 4 3 3 2 2" xfId="19352"/>
    <cellStyle name="Normal 4 2 2 2 2 4 3 3 3" xfId="19353"/>
    <cellStyle name="Normal 4 2 2 2 2 4 3 4" xfId="19354"/>
    <cellStyle name="Normal 4 2 2 2 2 4 3 4 2" xfId="19355"/>
    <cellStyle name="Normal 4 2 2 2 2 4 3 5" xfId="19356"/>
    <cellStyle name="Normal 4 2 2 2 2 4 4" xfId="19357"/>
    <cellStyle name="Normal 4 2 2 2 2 4 4 2" xfId="19358"/>
    <cellStyle name="Normal 4 2 2 2 2 4 4 2 2" xfId="19359"/>
    <cellStyle name="Normal 4 2 2 2 2 4 4 2 2 2" xfId="19360"/>
    <cellStyle name="Normal 4 2 2 2 2 4 4 2 3" xfId="19361"/>
    <cellStyle name="Normal 4 2 2 2 2 4 4 3" xfId="19362"/>
    <cellStyle name="Normal 4 2 2 2 2 4 4 3 2" xfId="19363"/>
    <cellStyle name="Normal 4 2 2 2 2 4 4 4" xfId="19364"/>
    <cellStyle name="Normal 4 2 2 2 2 4 5" xfId="19365"/>
    <cellStyle name="Normal 4 2 2 2 2 4 5 2" xfId="19366"/>
    <cellStyle name="Normal 4 2 2 2 2 4 5 2 2" xfId="19367"/>
    <cellStyle name="Normal 4 2 2 2 2 4 5 3" xfId="19368"/>
    <cellStyle name="Normal 4 2 2 2 2 4 6" xfId="19369"/>
    <cellStyle name="Normal 4 2 2 2 2 4 6 2" xfId="19370"/>
    <cellStyle name="Normal 4 2 2 2 2 4 7" xfId="19371"/>
    <cellStyle name="Normal 4 2 2 2 2 5" xfId="19372"/>
    <cellStyle name="Normal 4 2 2 2 2 5 2" xfId="19373"/>
    <cellStyle name="Normal 4 2 2 2 2 5 2 2" xfId="19374"/>
    <cellStyle name="Normal 4 2 2 2 2 5 2 2 2" xfId="19375"/>
    <cellStyle name="Normal 4 2 2 2 2 5 2 2 2 2" xfId="19376"/>
    <cellStyle name="Normal 4 2 2 2 2 5 2 2 2 2 2" xfId="19377"/>
    <cellStyle name="Normal 4 2 2 2 2 5 2 2 2 3" xfId="19378"/>
    <cellStyle name="Normal 4 2 2 2 2 5 2 2 3" xfId="19379"/>
    <cellStyle name="Normal 4 2 2 2 2 5 2 2 3 2" xfId="19380"/>
    <cellStyle name="Normal 4 2 2 2 2 5 2 2 4" xfId="19381"/>
    <cellStyle name="Normal 4 2 2 2 2 5 2 3" xfId="19382"/>
    <cellStyle name="Normal 4 2 2 2 2 5 2 3 2" xfId="19383"/>
    <cellStyle name="Normal 4 2 2 2 2 5 2 3 2 2" xfId="19384"/>
    <cellStyle name="Normal 4 2 2 2 2 5 2 3 3" xfId="19385"/>
    <cellStyle name="Normal 4 2 2 2 2 5 2 4" xfId="19386"/>
    <cellStyle name="Normal 4 2 2 2 2 5 2 4 2" xfId="19387"/>
    <cellStyle name="Normal 4 2 2 2 2 5 2 5" xfId="19388"/>
    <cellStyle name="Normal 4 2 2 2 2 5 3" xfId="19389"/>
    <cellStyle name="Normal 4 2 2 2 2 5 3 2" xfId="19390"/>
    <cellStyle name="Normal 4 2 2 2 2 5 3 2 2" xfId="19391"/>
    <cellStyle name="Normal 4 2 2 2 2 5 3 2 2 2" xfId="19392"/>
    <cellStyle name="Normal 4 2 2 2 2 5 3 2 3" xfId="19393"/>
    <cellStyle name="Normal 4 2 2 2 2 5 3 3" xfId="19394"/>
    <cellStyle name="Normal 4 2 2 2 2 5 3 3 2" xfId="19395"/>
    <cellStyle name="Normal 4 2 2 2 2 5 3 4" xfId="19396"/>
    <cellStyle name="Normal 4 2 2 2 2 5 4" xfId="19397"/>
    <cellStyle name="Normal 4 2 2 2 2 5 4 2" xfId="19398"/>
    <cellStyle name="Normal 4 2 2 2 2 5 4 2 2" xfId="19399"/>
    <cellStyle name="Normal 4 2 2 2 2 5 4 3" xfId="19400"/>
    <cellStyle name="Normal 4 2 2 2 2 5 5" xfId="19401"/>
    <cellStyle name="Normal 4 2 2 2 2 5 5 2" xfId="19402"/>
    <cellStyle name="Normal 4 2 2 2 2 5 6" xfId="19403"/>
    <cellStyle name="Normal 4 2 2 2 2 6" xfId="19404"/>
    <cellStyle name="Normal 4 2 2 2 2 6 2" xfId="19405"/>
    <cellStyle name="Normal 4 2 2 2 2 6 2 2" xfId="19406"/>
    <cellStyle name="Normal 4 2 2 2 2 6 2 2 2" xfId="19407"/>
    <cellStyle name="Normal 4 2 2 2 2 6 2 2 2 2" xfId="19408"/>
    <cellStyle name="Normal 4 2 2 2 2 6 2 2 3" xfId="19409"/>
    <cellStyle name="Normal 4 2 2 2 2 6 2 3" xfId="19410"/>
    <cellStyle name="Normal 4 2 2 2 2 6 2 3 2" xfId="19411"/>
    <cellStyle name="Normal 4 2 2 2 2 6 2 4" xfId="19412"/>
    <cellStyle name="Normal 4 2 2 2 2 6 3" xfId="19413"/>
    <cellStyle name="Normal 4 2 2 2 2 6 3 2" xfId="19414"/>
    <cellStyle name="Normal 4 2 2 2 2 6 3 2 2" xfId="19415"/>
    <cellStyle name="Normal 4 2 2 2 2 6 3 3" xfId="19416"/>
    <cellStyle name="Normal 4 2 2 2 2 6 4" xfId="19417"/>
    <cellStyle name="Normal 4 2 2 2 2 6 4 2" xfId="19418"/>
    <cellStyle name="Normal 4 2 2 2 2 6 5" xfId="19419"/>
    <cellStyle name="Normal 4 2 2 2 2 7" xfId="19420"/>
    <cellStyle name="Normal 4 2 2 2 2 7 2" xfId="19421"/>
    <cellStyle name="Normal 4 2 2 2 2 7 2 2" xfId="19422"/>
    <cellStyle name="Normal 4 2 2 2 2 7 2 2 2" xfId="19423"/>
    <cellStyle name="Normal 4 2 2 2 2 7 2 3" xfId="19424"/>
    <cellStyle name="Normal 4 2 2 2 2 7 3" xfId="19425"/>
    <cellStyle name="Normal 4 2 2 2 2 7 3 2" xfId="19426"/>
    <cellStyle name="Normal 4 2 2 2 2 7 4" xfId="19427"/>
    <cellStyle name="Normal 4 2 2 2 2 8" xfId="19428"/>
    <cellStyle name="Normal 4 2 2 2 2 8 2" xfId="19429"/>
    <cellStyle name="Normal 4 2 2 2 2 8 2 2" xfId="19430"/>
    <cellStyle name="Normal 4 2 2 2 2 8 3" xfId="19431"/>
    <cellStyle name="Normal 4 2 2 2 2 9" xfId="19432"/>
    <cellStyle name="Normal 4 2 2 2 2 9 2" xfId="19433"/>
    <cellStyle name="Normal 4 2 2 2 3" xfId="19434"/>
    <cellStyle name="Normal 4 2 2 2 3 2" xfId="19435"/>
    <cellStyle name="Normal 4 2 2 2 3 2 2" xfId="19436"/>
    <cellStyle name="Normal 4 2 2 2 3 2 2 2" xfId="19437"/>
    <cellStyle name="Normal 4 2 2 2 3 2 2 2 2" xfId="19438"/>
    <cellStyle name="Normal 4 2 2 2 3 2 2 2 2 2" xfId="19439"/>
    <cellStyle name="Normal 4 2 2 2 3 2 2 2 2 2 2" xfId="19440"/>
    <cellStyle name="Normal 4 2 2 2 3 2 2 2 2 2 2 2" xfId="19441"/>
    <cellStyle name="Normal 4 2 2 2 3 2 2 2 2 2 2 2 2" xfId="19442"/>
    <cellStyle name="Normal 4 2 2 2 3 2 2 2 2 2 2 3" xfId="19443"/>
    <cellStyle name="Normal 4 2 2 2 3 2 2 2 2 2 3" xfId="19444"/>
    <cellStyle name="Normal 4 2 2 2 3 2 2 2 2 2 3 2" xfId="19445"/>
    <cellStyle name="Normal 4 2 2 2 3 2 2 2 2 2 4" xfId="19446"/>
    <cellStyle name="Normal 4 2 2 2 3 2 2 2 2 3" xfId="19447"/>
    <cellStyle name="Normal 4 2 2 2 3 2 2 2 2 3 2" xfId="19448"/>
    <cellStyle name="Normal 4 2 2 2 3 2 2 2 2 3 2 2" xfId="19449"/>
    <cellStyle name="Normal 4 2 2 2 3 2 2 2 2 3 3" xfId="19450"/>
    <cellStyle name="Normal 4 2 2 2 3 2 2 2 2 4" xfId="19451"/>
    <cellStyle name="Normal 4 2 2 2 3 2 2 2 2 4 2" xfId="19452"/>
    <cellStyle name="Normal 4 2 2 2 3 2 2 2 2 5" xfId="19453"/>
    <cellStyle name="Normal 4 2 2 2 3 2 2 2 3" xfId="19454"/>
    <cellStyle name="Normal 4 2 2 2 3 2 2 2 3 2" xfId="19455"/>
    <cellStyle name="Normal 4 2 2 2 3 2 2 2 3 2 2" xfId="19456"/>
    <cellStyle name="Normal 4 2 2 2 3 2 2 2 3 2 2 2" xfId="19457"/>
    <cellStyle name="Normal 4 2 2 2 3 2 2 2 3 2 3" xfId="19458"/>
    <cellStyle name="Normal 4 2 2 2 3 2 2 2 3 3" xfId="19459"/>
    <cellStyle name="Normal 4 2 2 2 3 2 2 2 3 3 2" xfId="19460"/>
    <cellStyle name="Normal 4 2 2 2 3 2 2 2 3 4" xfId="19461"/>
    <cellStyle name="Normal 4 2 2 2 3 2 2 2 4" xfId="19462"/>
    <cellStyle name="Normal 4 2 2 2 3 2 2 2 4 2" xfId="19463"/>
    <cellStyle name="Normal 4 2 2 2 3 2 2 2 4 2 2" xfId="19464"/>
    <cellStyle name="Normal 4 2 2 2 3 2 2 2 4 3" xfId="19465"/>
    <cellStyle name="Normal 4 2 2 2 3 2 2 2 5" xfId="19466"/>
    <cellStyle name="Normal 4 2 2 2 3 2 2 2 5 2" xfId="19467"/>
    <cellStyle name="Normal 4 2 2 2 3 2 2 2 6" xfId="19468"/>
    <cellStyle name="Normal 4 2 2 2 3 2 2 3" xfId="19469"/>
    <cellStyle name="Normal 4 2 2 2 3 2 2 3 2" xfId="19470"/>
    <cellStyle name="Normal 4 2 2 2 3 2 2 3 2 2" xfId="19471"/>
    <cellStyle name="Normal 4 2 2 2 3 2 2 3 2 2 2" xfId="19472"/>
    <cellStyle name="Normal 4 2 2 2 3 2 2 3 2 2 2 2" xfId="19473"/>
    <cellStyle name="Normal 4 2 2 2 3 2 2 3 2 2 3" xfId="19474"/>
    <cellStyle name="Normal 4 2 2 2 3 2 2 3 2 3" xfId="19475"/>
    <cellStyle name="Normal 4 2 2 2 3 2 2 3 2 3 2" xfId="19476"/>
    <cellStyle name="Normal 4 2 2 2 3 2 2 3 2 4" xfId="19477"/>
    <cellStyle name="Normal 4 2 2 2 3 2 2 3 3" xfId="19478"/>
    <cellStyle name="Normal 4 2 2 2 3 2 2 3 3 2" xfId="19479"/>
    <cellStyle name="Normal 4 2 2 2 3 2 2 3 3 2 2" xfId="19480"/>
    <cellStyle name="Normal 4 2 2 2 3 2 2 3 3 3" xfId="19481"/>
    <cellStyle name="Normal 4 2 2 2 3 2 2 3 4" xfId="19482"/>
    <cellStyle name="Normal 4 2 2 2 3 2 2 3 4 2" xfId="19483"/>
    <cellStyle name="Normal 4 2 2 2 3 2 2 3 5" xfId="19484"/>
    <cellStyle name="Normal 4 2 2 2 3 2 2 4" xfId="19485"/>
    <cellStyle name="Normal 4 2 2 2 3 2 2 4 2" xfId="19486"/>
    <cellStyle name="Normal 4 2 2 2 3 2 2 4 2 2" xfId="19487"/>
    <cellStyle name="Normal 4 2 2 2 3 2 2 4 2 2 2" xfId="19488"/>
    <cellStyle name="Normal 4 2 2 2 3 2 2 4 2 3" xfId="19489"/>
    <cellStyle name="Normal 4 2 2 2 3 2 2 4 3" xfId="19490"/>
    <cellStyle name="Normal 4 2 2 2 3 2 2 4 3 2" xfId="19491"/>
    <cellStyle name="Normal 4 2 2 2 3 2 2 4 4" xfId="19492"/>
    <cellStyle name="Normal 4 2 2 2 3 2 2 5" xfId="19493"/>
    <cellStyle name="Normal 4 2 2 2 3 2 2 5 2" xfId="19494"/>
    <cellStyle name="Normal 4 2 2 2 3 2 2 5 2 2" xfId="19495"/>
    <cellStyle name="Normal 4 2 2 2 3 2 2 5 3" xfId="19496"/>
    <cellStyle name="Normal 4 2 2 2 3 2 2 6" xfId="19497"/>
    <cellStyle name="Normal 4 2 2 2 3 2 2 6 2" xfId="19498"/>
    <cellStyle name="Normal 4 2 2 2 3 2 2 7" xfId="19499"/>
    <cellStyle name="Normal 4 2 2 2 3 2 3" xfId="19500"/>
    <cellStyle name="Normal 4 2 2 2 3 2 3 2" xfId="19501"/>
    <cellStyle name="Normal 4 2 2 2 3 2 3 2 2" xfId="19502"/>
    <cellStyle name="Normal 4 2 2 2 3 2 3 2 2 2" xfId="19503"/>
    <cellStyle name="Normal 4 2 2 2 3 2 3 2 2 2 2" xfId="19504"/>
    <cellStyle name="Normal 4 2 2 2 3 2 3 2 2 2 2 2" xfId="19505"/>
    <cellStyle name="Normal 4 2 2 2 3 2 3 2 2 2 3" xfId="19506"/>
    <cellStyle name="Normal 4 2 2 2 3 2 3 2 2 3" xfId="19507"/>
    <cellStyle name="Normal 4 2 2 2 3 2 3 2 2 3 2" xfId="19508"/>
    <cellStyle name="Normal 4 2 2 2 3 2 3 2 2 4" xfId="19509"/>
    <cellStyle name="Normal 4 2 2 2 3 2 3 2 3" xfId="19510"/>
    <cellStyle name="Normal 4 2 2 2 3 2 3 2 3 2" xfId="19511"/>
    <cellStyle name="Normal 4 2 2 2 3 2 3 2 3 2 2" xfId="19512"/>
    <cellStyle name="Normal 4 2 2 2 3 2 3 2 3 3" xfId="19513"/>
    <cellStyle name="Normal 4 2 2 2 3 2 3 2 4" xfId="19514"/>
    <cellStyle name="Normal 4 2 2 2 3 2 3 2 4 2" xfId="19515"/>
    <cellStyle name="Normal 4 2 2 2 3 2 3 2 5" xfId="19516"/>
    <cellStyle name="Normal 4 2 2 2 3 2 3 3" xfId="19517"/>
    <cellStyle name="Normal 4 2 2 2 3 2 3 3 2" xfId="19518"/>
    <cellStyle name="Normal 4 2 2 2 3 2 3 3 2 2" xfId="19519"/>
    <cellStyle name="Normal 4 2 2 2 3 2 3 3 2 2 2" xfId="19520"/>
    <cellStyle name="Normal 4 2 2 2 3 2 3 3 2 3" xfId="19521"/>
    <cellStyle name="Normal 4 2 2 2 3 2 3 3 3" xfId="19522"/>
    <cellStyle name="Normal 4 2 2 2 3 2 3 3 3 2" xfId="19523"/>
    <cellStyle name="Normal 4 2 2 2 3 2 3 3 4" xfId="19524"/>
    <cellStyle name="Normal 4 2 2 2 3 2 3 4" xfId="19525"/>
    <cellStyle name="Normal 4 2 2 2 3 2 3 4 2" xfId="19526"/>
    <cellStyle name="Normal 4 2 2 2 3 2 3 4 2 2" xfId="19527"/>
    <cellStyle name="Normal 4 2 2 2 3 2 3 4 3" xfId="19528"/>
    <cellStyle name="Normal 4 2 2 2 3 2 3 5" xfId="19529"/>
    <cellStyle name="Normal 4 2 2 2 3 2 3 5 2" xfId="19530"/>
    <cellStyle name="Normal 4 2 2 2 3 2 3 6" xfId="19531"/>
    <cellStyle name="Normal 4 2 2 2 3 2 4" xfId="19532"/>
    <cellStyle name="Normal 4 2 2 2 3 2 4 2" xfId="19533"/>
    <cellStyle name="Normal 4 2 2 2 3 2 4 2 2" xfId="19534"/>
    <cellStyle name="Normal 4 2 2 2 3 2 4 2 2 2" xfId="19535"/>
    <cellStyle name="Normal 4 2 2 2 3 2 4 2 2 2 2" xfId="19536"/>
    <cellStyle name="Normal 4 2 2 2 3 2 4 2 2 3" xfId="19537"/>
    <cellStyle name="Normal 4 2 2 2 3 2 4 2 3" xfId="19538"/>
    <cellStyle name="Normal 4 2 2 2 3 2 4 2 3 2" xfId="19539"/>
    <cellStyle name="Normal 4 2 2 2 3 2 4 2 4" xfId="19540"/>
    <cellStyle name="Normal 4 2 2 2 3 2 4 3" xfId="19541"/>
    <cellStyle name="Normal 4 2 2 2 3 2 4 3 2" xfId="19542"/>
    <cellStyle name="Normal 4 2 2 2 3 2 4 3 2 2" xfId="19543"/>
    <cellStyle name="Normal 4 2 2 2 3 2 4 3 3" xfId="19544"/>
    <cellStyle name="Normal 4 2 2 2 3 2 4 4" xfId="19545"/>
    <cellStyle name="Normal 4 2 2 2 3 2 4 4 2" xfId="19546"/>
    <cellStyle name="Normal 4 2 2 2 3 2 4 5" xfId="19547"/>
    <cellStyle name="Normal 4 2 2 2 3 2 5" xfId="19548"/>
    <cellStyle name="Normal 4 2 2 2 3 2 5 2" xfId="19549"/>
    <cellStyle name="Normal 4 2 2 2 3 2 5 2 2" xfId="19550"/>
    <cellStyle name="Normal 4 2 2 2 3 2 5 2 2 2" xfId="19551"/>
    <cellStyle name="Normal 4 2 2 2 3 2 5 2 3" xfId="19552"/>
    <cellStyle name="Normal 4 2 2 2 3 2 5 3" xfId="19553"/>
    <cellStyle name="Normal 4 2 2 2 3 2 5 3 2" xfId="19554"/>
    <cellStyle name="Normal 4 2 2 2 3 2 5 4" xfId="19555"/>
    <cellStyle name="Normal 4 2 2 2 3 2 6" xfId="19556"/>
    <cellStyle name="Normal 4 2 2 2 3 2 6 2" xfId="19557"/>
    <cellStyle name="Normal 4 2 2 2 3 2 6 2 2" xfId="19558"/>
    <cellStyle name="Normal 4 2 2 2 3 2 6 3" xfId="19559"/>
    <cellStyle name="Normal 4 2 2 2 3 2 7" xfId="19560"/>
    <cellStyle name="Normal 4 2 2 2 3 2 7 2" xfId="19561"/>
    <cellStyle name="Normal 4 2 2 2 3 2 8" xfId="19562"/>
    <cellStyle name="Normal 4 2 2 2 3 3" xfId="19563"/>
    <cellStyle name="Normal 4 2 2 2 3 3 2" xfId="19564"/>
    <cellStyle name="Normal 4 2 2 2 3 3 2 2" xfId="19565"/>
    <cellStyle name="Normal 4 2 2 2 3 3 2 2 2" xfId="19566"/>
    <cellStyle name="Normal 4 2 2 2 3 3 2 2 2 2" xfId="19567"/>
    <cellStyle name="Normal 4 2 2 2 3 3 2 2 2 2 2" xfId="19568"/>
    <cellStyle name="Normal 4 2 2 2 3 3 2 2 2 2 2 2" xfId="19569"/>
    <cellStyle name="Normal 4 2 2 2 3 3 2 2 2 2 3" xfId="19570"/>
    <cellStyle name="Normal 4 2 2 2 3 3 2 2 2 3" xfId="19571"/>
    <cellStyle name="Normal 4 2 2 2 3 3 2 2 2 3 2" xfId="19572"/>
    <cellStyle name="Normal 4 2 2 2 3 3 2 2 2 4" xfId="19573"/>
    <cellStyle name="Normal 4 2 2 2 3 3 2 2 3" xfId="19574"/>
    <cellStyle name="Normal 4 2 2 2 3 3 2 2 3 2" xfId="19575"/>
    <cellStyle name="Normal 4 2 2 2 3 3 2 2 3 2 2" xfId="19576"/>
    <cellStyle name="Normal 4 2 2 2 3 3 2 2 3 3" xfId="19577"/>
    <cellStyle name="Normal 4 2 2 2 3 3 2 2 4" xfId="19578"/>
    <cellStyle name="Normal 4 2 2 2 3 3 2 2 4 2" xfId="19579"/>
    <cellStyle name="Normal 4 2 2 2 3 3 2 2 5" xfId="19580"/>
    <cellStyle name="Normal 4 2 2 2 3 3 2 3" xfId="19581"/>
    <cellStyle name="Normal 4 2 2 2 3 3 2 3 2" xfId="19582"/>
    <cellStyle name="Normal 4 2 2 2 3 3 2 3 2 2" xfId="19583"/>
    <cellStyle name="Normal 4 2 2 2 3 3 2 3 2 2 2" xfId="19584"/>
    <cellStyle name="Normal 4 2 2 2 3 3 2 3 2 3" xfId="19585"/>
    <cellStyle name="Normal 4 2 2 2 3 3 2 3 3" xfId="19586"/>
    <cellStyle name="Normal 4 2 2 2 3 3 2 3 3 2" xfId="19587"/>
    <cellStyle name="Normal 4 2 2 2 3 3 2 3 4" xfId="19588"/>
    <cellStyle name="Normal 4 2 2 2 3 3 2 4" xfId="19589"/>
    <cellStyle name="Normal 4 2 2 2 3 3 2 4 2" xfId="19590"/>
    <cellStyle name="Normal 4 2 2 2 3 3 2 4 2 2" xfId="19591"/>
    <cellStyle name="Normal 4 2 2 2 3 3 2 4 3" xfId="19592"/>
    <cellStyle name="Normal 4 2 2 2 3 3 2 5" xfId="19593"/>
    <cellStyle name="Normal 4 2 2 2 3 3 2 5 2" xfId="19594"/>
    <cellStyle name="Normal 4 2 2 2 3 3 2 6" xfId="19595"/>
    <cellStyle name="Normal 4 2 2 2 3 3 3" xfId="19596"/>
    <cellStyle name="Normal 4 2 2 2 3 3 3 2" xfId="19597"/>
    <cellStyle name="Normal 4 2 2 2 3 3 3 2 2" xfId="19598"/>
    <cellStyle name="Normal 4 2 2 2 3 3 3 2 2 2" xfId="19599"/>
    <cellStyle name="Normal 4 2 2 2 3 3 3 2 2 2 2" xfId="19600"/>
    <cellStyle name="Normal 4 2 2 2 3 3 3 2 2 3" xfId="19601"/>
    <cellStyle name="Normal 4 2 2 2 3 3 3 2 3" xfId="19602"/>
    <cellStyle name="Normal 4 2 2 2 3 3 3 2 3 2" xfId="19603"/>
    <cellStyle name="Normal 4 2 2 2 3 3 3 2 4" xfId="19604"/>
    <cellStyle name="Normal 4 2 2 2 3 3 3 3" xfId="19605"/>
    <cellStyle name="Normal 4 2 2 2 3 3 3 3 2" xfId="19606"/>
    <cellStyle name="Normal 4 2 2 2 3 3 3 3 2 2" xfId="19607"/>
    <cellStyle name="Normal 4 2 2 2 3 3 3 3 3" xfId="19608"/>
    <cellStyle name="Normal 4 2 2 2 3 3 3 4" xfId="19609"/>
    <cellStyle name="Normal 4 2 2 2 3 3 3 4 2" xfId="19610"/>
    <cellStyle name="Normal 4 2 2 2 3 3 3 5" xfId="19611"/>
    <cellStyle name="Normal 4 2 2 2 3 3 4" xfId="19612"/>
    <cellStyle name="Normal 4 2 2 2 3 3 4 2" xfId="19613"/>
    <cellStyle name="Normal 4 2 2 2 3 3 4 2 2" xfId="19614"/>
    <cellStyle name="Normal 4 2 2 2 3 3 4 2 2 2" xfId="19615"/>
    <cellStyle name="Normal 4 2 2 2 3 3 4 2 3" xfId="19616"/>
    <cellStyle name="Normal 4 2 2 2 3 3 4 3" xfId="19617"/>
    <cellStyle name="Normal 4 2 2 2 3 3 4 3 2" xfId="19618"/>
    <cellStyle name="Normal 4 2 2 2 3 3 4 4" xfId="19619"/>
    <cellStyle name="Normal 4 2 2 2 3 3 5" xfId="19620"/>
    <cellStyle name="Normal 4 2 2 2 3 3 5 2" xfId="19621"/>
    <cellStyle name="Normal 4 2 2 2 3 3 5 2 2" xfId="19622"/>
    <cellStyle name="Normal 4 2 2 2 3 3 5 3" xfId="19623"/>
    <cellStyle name="Normal 4 2 2 2 3 3 6" xfId="19624"/>
    <cellStyle name="Normal 4 2 2 2 3 3 6 2" xfId="19625"/>
    <cellStyle name="Normal 4 2 2 2 3 3 7" xfId="19626"/>
    <cellStyle name="Normal 4 2 2 2 3 4" xfId="19627"/>
    <cellStyle name="Normal 4 2 2 2 3 4 2" xfId="19628"/>
    <cellStyle name="Normal 4 2 2 2 3 4 2 2" xfId="19629"/>
    <cellStyle name="Normal 4 2 2 2 3 4 2 2 2" xfId="19630"/>
    <cellStyle name="Normal 4 2 2 2 3 4 2 2 2 2" xfId="19631"/>
    <cellStyle name="Normal 4 2 2 2 3 4 2 2 2 2 2" xfId="19632"/>
    <cellStyle name="Normal 4 2 2 2 3 4 2 2 2 3" xfId="19633"/>
    <cellStyle name="Normal 4 2 2 2 3 4 2 2 3" xfId="19634"/>
    <cellStyle name="Normal 4 2 2 2 3 4 2 2 3 2" xfId="19635"/>
    <cellStyle name="Normal 4 2 2 2 3 4 2 2 4" xfId="19636"/>
    <cellStyle name="Normal 4 2 2 2 3 4 2 3" xfId="19637"/>
    <cellStyle name="Normal 4 2 2 2 3 4 2 3 2" xfId="19638"/>
    <cellStyle name="Normal 4 2 2 2 3 4 2 3 2 2" xfId="19639"/>
    <cellStyle name="Normal 4 2 2 2 3 4 2 3 3" xfId="19640"/>
    <cellStyle name="Normal 4 2 2 2 3 4 2 4" xfId="19641"/>
    <cellStyle name="Normal 4 2 2 2 3 4 2 4 2" xfId="19642"/>
    <cellStyle name="Normal 4 2 2 2 3 4 2 5" xfId="19643"/>
    <cellStyle name="Normal 4 2 2 2 3 4 3" xfId="19644"/>
    <cellStyle name="Normal 4 2 2 2 3 4 3 2" xfId="19645"/>
    <cellStyle name="Normal 4 2 2 2 3 4 3 2 2" xfId="19646"/>
    <cellStyle name="Normal 4 2 2 2 3 4 3 2 2 2" xfId="19647"/>
    <cellStyle name="Normal 4 2 2 2 3 4 3 2 3" xfId="19648"/>
    <cellStyle name="Normal 4 2 2 2 3 4 3 3" xfId="19649"/>
    <cellStyle name="Normal 4 2 2 2 3 4 3 3 2" xfId="19650"/>
    <cellStyle name="Normal 4 2 2 2 3 4 3 4" xfId="19651"/>
    <cellStyle name="Normal 4 2 2 2 3 4 4" xfId="19652"/>
    <cellStyle name="Normal 4 2 2 2 3 4 4 2" xfId="19653"/>
    <cellStyle name="Normal 4 2 2 2 3 4 4 2 2" xfId="19654"/>
    <cellStyle name="Normal 4 2 2 2 3 4 4 3" xfId="19655"/>
    <cellStyle name="Normal 4 2 2 2 3 4 5" xfId="19656"/>
    <cellStyle name="Normal 4 2 2 2 3 4 5 2" xfId="19657"/>
    <cellStyle name="Normal 4 2 2 2 3 4 6" xfId="19658"/>
    <cellStyle name="Normal 4 2 2 2 3 5" xfId="19659"/>
    <cellStyle name="Normal 4 2 2 2 3 5 2" xfId="19660"/>
    <cellStyle name="Normal 4 2 2 2 3 5 2 2" xfId="19661"/>
    <cellStyle name="Normal 4 2 2 2 3 5 2 2 2" xfId="19662"/>
    <cellStyle name="Normal 4 2 2 2 3 5 2 2 2 2" xfId="19663"/>
    <cellStyle name="Normal 4 2 2 2 3 5 2 2 3" xfId="19664"/>
    <cellStyle name="Normal 4 2 2 2 3 5 2 3" xfId="19665"/>
    <cellStyle name="Normal 4 2 2 2 3 5 2 3 2" xfId="19666"/>
    <cellStyle name="Normal 4 2 2 2 3 5 2 4" xfId="19667"/>
    <cellStyle name="Normal 4 2 2 2 3 5 3" xfId="19668"/>
    <cellStyle name="Normal 4 2 2 2 3 5 3 2" xfId="19669"/>
    <cellStyle name="Normal 4 2 2 2 3 5 3 2 2" xfId="19670"/>
    <cellStyle name="Normal 4 2 2 2 3 5 3 3" xfId="19671"/>
    <cellStyle name="Normal 4 2 2 2 3 5 4" xfId="19672"/>
    <cellStyle name="Normal 4 2 2 2 3 5 4 2" xfId="19673"/>
    <cellStyle name="Normal 4 2 2 2 3 5 5" xfId="19674"/>
    <cellStyle name="Normal 4 2 2 2 3 6" xfId="19675"/>
    <cellStyle name="Normal 4 2 2 2 3 6 2" xfId="19676"/>
    <cellStyle name="Normal 4 2 2 2 3 6 2 2" xfId="19677"/>
    <cellStyle name="Normal 4 2 2 2 3 6 2 2 2" xfId="19678"/>
    <cellStyle name="Normal 4 2 2 2 3 6 2 3" xfId="19679"/>
    <cellStyle name="Normal 4 2 2 2 3 6 3" xfId="19680"/>
    <cellStyle name="Normal 4 2 2 2 3 6 3 2" xfId="19681"/>
    <cellStyle name="Normal 4 2 2 2 3 6 4" xfId="19682"/>
    <cellStyle name="Normal 4 2 2 2 3 7" xfId="19683"/>
    <cellStyle name="Normal 4 2 2 2 3 7 2" xfId="19684"/>
    <cellStyle name="Normal 4 2 2 2 3 7 2 2" xfId="19685"/>
    <cellStyle name="Normal 4 2 2 2 3 7 3" xfId="19686"/>
    <cellStyle name="Normal 4 2 2 2 3 8" xfId="19687"/>
    <cellStyle name="Normal 4 2 2 2 3 8 2" xfId="19688"/>
    <cellStyle name="Normal 4 2 2 2 3 9" xfId="19689"/>
    <cellStyle name="Normal 4 2 2 2 4" xfId="19690"/>
    <cellStyle name="Normal 4 2 2 2 4 2" xfId="19691"/>
    <cellStyle name="Normal 4 2 2 2 4 2 2" xfId="19692"/>
    <cellStyle name="Normal 4 2 2 2 4 2 2 2" xfId="19693"/>
    <cellStyle name="Normal 4 2 2 2 4 2 2 2 2" xfId="19694"/>
    <cellStyle name="Normal 4 2 2 2 4 2 2 2 2 2" xfId="19695"/>
    <cellStyle name="Normal 4 2 2 2 4 2 2 2 2 2 2" xfId="19696"/>
    <cellStyle name="Normal 4 2 2 2 4 2 2 2 2 2 2 2" xfId="19697"/>
    <cellStyle name="Normal 4 2 2 2 4 2 2 2 2 2 3" xfId="19698"/>
    <cellStyle name="Normal 4 2 2 2 4 2 2 2 2 3" xfId="19699"/>
    <cellStyle name="Normal 4 2 2 2 4 2 2 2 2 3 2" xfId="19700"/>
    <cellStyle name="Normal 4 2 2 2 4 2 2 2 2 4" xfId="19701"/>
    <cellStyle name="Normal 4 2 2 2 4 2 2 2 3" xfId="19702"/>
    <cellStyle name="Normal 4 2 2 2 4 2 2 2 3 2" xfId="19703"/>
    <cellStyle name="Normal 4 2 2 2 4 2 2 2 3 2 2" xfId="19704"/>
    <cellStyle name="Normal 4 2 2 2 4 2 2 2 3 3" xfId="19705"/>
    <cellStyle name="Normal 4 2 2 2 4 2 2 2 4" xfId="19706"/>
    <cellStyle name="Normal 4 2 2 2 4 2 2 2 4 2" xfId="19707"/>
    <cellStyle name="Normal 4 2 2 2 4 2 2 2 5" xfId="19708"/>
    <cellStyle name="Normal 4 2 2 2 4 2 2 3" xfId="19709"/>
    <cellStyle name="Normal 4 2 2 2 4 2 2 3 2" xfId="19710"/>
    <cellStyle name="Normal 4 2 2 2 4 2 2 3 2 2" xfId="19711"/>
    <cellStyle name="Normal 4 2 2 2 4 2 2 3 2 2 2" xfId="19712"/>
    <cellStyle name="Normal 4 2 2 2 4 2 2 3 2 3" xfId="19713"/>
    <cellStyle name="Normal 4 2 2 2 4 2 2 3 3" xfId="19714"/>
    <cellStyle name="Normal 4 2 2 2 4 2 2 3 3 2" xfId="19715"/>
    <cellStyle name="Normal 4 2 2 2 4 2 2 3 4" xfId="19716"/>
    <cellStyle name="Normal 4 2 2 2 4 2 2 4" xfId="19717"/>
    <cellStyle name="Normal 4 2 2 2 4 2 2 4 2" xfId="19718"/>
    <cellStyle name="Normal 4 2 2 2 4 2 2 4 2 2" xfId="19719"/>
    <cellStyle name="Normal 4 2 2 2 4 2 2 4 3" xfId="19720"/>
    <cellStyle name="Normal 4 2 2 2 4 2 2 5" xfId="19721"/>
    <cellStyle name="Normal 4 2 2 2 4 2 2 5 2" xfId="19722"/>
    <cellStyle name="Normal 4 2 2 2 4 2 2 6" xfId="19723"/>
    <cellStyle name="Normal 4 2 2 2 4 2 3" xfId="19724"/>
    <cellStyle name="Normal 4 2 2 2 4 2 3 2" xfId="19725"/>
    <cellStyle name="Normal 4 2 2 2 4 2 3 2 2" xfId="19726"/>
    <cellStyle name="Normal 4 2 2 2 4 2 3 2 2 2" xfId="19727"/>
    <cellStyle name="Normal 4 2 2 2 4 2 3 2 2 2 2" xfId="19728"/>
    <cellStyle name="Normal 4 2 2 2 4 2 3 2 2 3" xfId="19729"/>
    <cellStyle name="Normal 4 2 2 2 4 2 3 2 3" xfId="19730"/>
    <cellStyle name="Normal 4 2 2 2 4 2 3 2 3 2" xfId="19731"/>
    <cellStyle name="Normal 4 2 2 2 4 2 3 2 4" xfId="19732"/>
    <cellStyle name="Normal 4 2 2 2 4 2 3 3" xfId="19733"/>
    <cellStyle name="Normal 4 2 2 2 4 2 3 3 2" xfId="19734"/>
    <cellStyle name="Normal 4 2 2 2 4 2 3 3 2 2" xfId="19735"/>
    <cellStyle name="Normal 4 2 2 2 4 2 3 3 3" xfId="19736"/>
    <cellStyle name="Normal 4 2 2 2 4 2 3 4" xfId="19737"/>
    <cellStyle name="Normal 4 2 2 2 4 2 3 4 2" xfId="19738"/>
    <cellStyle name="Normal 4 2 2 2 4 2 3 5" xfId="19739"/>
    <cellStyle name="Normal 4 2 2 2 4 2 4" xfId="19740"/>
    <cellStyle name="Normal 4 2 2 2 4 2 4 2" xfId="19741"/>
    <cellStyle name="Normal 4 2 2 2 4 2 4 2 2" xfId="19742"/>
    <cellStyle name="Normal 4 2 2 2 4 2 4 2 2 2" xfId="19743"/>
    <cellStyle name="Normal 4 2 2 2 4 2 4 2 3" xfId="19744"/>
    <cellStyle name="Normal 4 2 2 2 4 2 4 3" xfId="19745"/>
    <cellStyle name="Normal 4 2 2 2 4 2 4 3 2" xfId="19746"/>
    <cellStyle name="Normal 4 2 2 2 4 2 4 4" xfId="19747"/>
    <cellStyle name="Normal 4 2 2 2 4 2 5" xfId="19748"/>
    <cellStyle name="Normal 4 2 2 2 4 2 5 2" xfId="19749"/>
    <cellStyle name="Normal 4 2 2 2 4 2 5 2 2" xfId="19750"/>
    <cellStyle name="Normal 4 2 2 2 4 2 5 3" xfId="19751"/>
    <cellStyle name="Normal 4 2 2 2 4 2 6" xfId="19752"/>
    <cellStyle name="Normal 4 2 2 2 4 2 6 2" xfId="19753"/>
    <cellStyle name="Normal 4 2 2 2 4 2 7" xfId="19754"/>
    <cellStyle name="Normal 4 2 2 2 4 3" xfId="19755"/>
    <cellStyle name="Normal 4 2 2 2 4 3 2" xfId="19756"/>
    <cellStyle name="Normal 4 2 2 2 4 3 2 2" xfId="19757"/>
    <cellStyle name="Normal 4 2 2 2 4 3 2 2 2" xfId="19758"/>
    <cellStyle name="Normal 4 2 2 2 4 3 2 2 2 2" xfId="19759"/>
    <cellStyle name="Normal 4 2 2 2 4 3 2 2 2 2 2" xfId="19760"/>
    <cellStyle name="Normal 4 2 2 2 4 3 2 2 2 3" xfId="19761"/>
    <cellStyle name="Normal 4 2 2 2 4 3 2 2 3" xfId="19762"/>
    <cellStyle name="Normal 4 2 2 2 4 3 2 2 3 2" xfId="19763"/>
    <cellStyle name="Normal 4 2 2 2 4 3 2 2 4" xfId="19764"/>
    <cellStyle name="Normal 4 2 2 2 4 3 2 3" xfId="19765"/>
    <cellStyle name="Normal 4 2 2 2 4 3 2 3 2" xfId="19766"/>
    <cellStyle name="Normal 4 2 2 2 4 3 2 3 2 2" xfId="19767"/>
    <cellStyle name="Normal 4 2 2 2 4 3 2 3 3" xfId="19768"/>
    <cellStyle name="Normal 4 2 2 2 4 3 2 4" xfId="19769"/>
    <cellStyle name="Normal 4 2 2 2 4 3 2 4 2" xfId="19770"/>
    <cellStyle name="Normal 4 2 2 2 4 3 2 5" xfId="19771"/>
    <cellStyle name="Normal 4 2 2 2 4 3 3" xfId="19772"/>
    <cellStyle name="Normal 4 2 2 2 4 3 3 2" xfId="19773"/>
    <cellStyle name="Normal 4 2 2 2 4 3 3 2 2" xfId="19774"/>
    <cellStyle name="Normal 4 2 2 2 4 3 3 2 2 2" xfId="19775"/>
    <cellStyle name="Normal 4 2 2 2 4 3 3 2 3" xfId="19776"/>
    <cellStyle name="Normal 4 2 2 2 4 3 3 3" xfId="19777"/>
    <cellStyle name="Normal 4 2 2 2 4 3 3 3 2" xfId="19778"/>
    <cellStyle name="Normal 4 2 2 2 4 3 3 4" xfId="19779"/>
    <cellStyle name="Normal 4 2 2 2 4 3 4" xfId="19780"/>
    <cellStyle name="Normal 4 2 2 2 4 3 4 2" xfId="19781"/>
    <cellStyle name="Normal 4 2 2 2 4 3 4 2 2" xfId="19782"/>
    <cellStyle name="Normal 4 2 2 2 4 3 4 3" xfId="19783"/>
    <cellStyle name="Normal 4 2 2 2 4 3 5" xfId="19784"/>
    <cellStyle name="Normal 4 2 2 2 4 3 5 2" xfId="19785"/>
    <cellStyle name="Normal 4 2 2 2 4 3 6" xfId="19786"/>
    <cellStyle name="Normal 4 2 2 2 4 4" xfId="19787"/>
    <cellStyle name="Normal 4 2 2 2 4 4 2" xfId="19788"/>
    <cellStyle name="Normal 4 2 2 2 4 4 2 2" xfId="19789"/>
    <cellStyle name="Normal 4 2 2 2 4 4 2 2 2" xfId="19790"/>
    <cellStyle name="Normal 4 2 2 2 4 4 2 2 2 2" xfId="19791"/>
    <cellStyle name="Normal 4 2 2 2 4 4 2 2 3" xfId="19792"/>
    <cellStyle name="Normal 4 2 2 2 4 4 2 3" xfId="19793"/>
    <cellStyle name="Normal 4 2 2 2 4 4 2 3 2" xfId="19794"/>
    <cellStyle name="Normal 4 2 2 2 4 4 2 4" xfId="19795"/>
    <cellStyle name="Normal 4 2 2 2 4 4 3" xfId="19796"/>
    <cellStyle name="Normal 4 2 2 2 4 4 3 2" xfId="19797"/>
    <cellStyle name="Normal 4 2 2 2 4 4 3 2 2" xfId="19798"/>
    <cellStyle name="Normal 4 2 2 2 4 4 3 3" xfId="19799"/>
    <cellStyle name="Normal 4 2 2 2 4 4 4" xfId="19800"/>
    <cellStyle name="Normal 4 2 2 2 4 4 4 2" xfId="19801"/>
    <cellStyle name="Normal 4 2 2 2 4 4 5" xfId="19802"/>
    <cellStyle name="Normal 4 2 2 2 4 5" xfId="19803"/>
    <cellStyle name="Normal 4 2 2 2 4 5 2" xfId="19804"/>
    <cellStyle name="Normal 4 2 2 2 4 5 2 2" xfId="19805"/>
    <cellStyle name="Normal 4 2 2 2 4 5 2 2 2" xfId="19806"/>
    <cellStyle name="Normal 4 2 2 2 4 5 2 3" xfId="19807"/>
    <cellStyle name="Normal 4 2 2 2 4 5 3" xfId="19808"/>
    <cellStyle name="Normal 4 2 2 2 4 5 3 2" xfId="19809"/>
    <cellStyle name="Normal 4 2 2 2 4 5 4" xfId="19810"/>
    <cellStyle name="Normal 4 2 2 2 4 6" xfId="19811"/>
    <cellStyle name="Normal 4 2 2 2 4 6 2" xfId="19812"/>
    <cellStyle name="Normal 4 2 2 2 4 6 2 2" xfId="19813"/>
    <cellStyle name="Normal 4 2 2 2 4 6 3" xfId="19814"/>
    <cellStyle name="Normal 4 2 2 2 4 7" xfId="19815"/>
    <cellStyle name="Normal 4 2 2 2 4 7 2" xfId="19816"/>
    <cellStyle name="Normal 4 2 2 2 4 8" xfId="19817"/>
    <cellStyle name="Normal 4 2 2 2 5" xfId="19818"/>
    <cellStyle name="Normal 4 2 2 2 5 2" xfId="19819"/>
    <cellStyle name="Normal 4 2 2 2 5 2 2" xfId="19820"/>
    <cellStyle name="Normal 4 2 2 2 5 2 2 2" xfId="19821"/>
    <cellStyle name="Normal 4 2 2 2 5 2 2 2 2" xfId="19822"/>
    <cellStyle name="Normal 4 2 2 2 5 2 2 2 2 2" xfId="19823"/>
    <cellStyle name="Normal 4 2 2 2 5 2 2 2 2 2 2" xfId="19824"/>
    <cellStyle name="Normal 4 2 2 2 5 2 2 2 2 3" xfId="19825"/>
    <cellStyle name="Normal 4 2 2 2 5 2 2 2 3" xfId="19826"/>
    <cellStyle name="Normal 4 2 2 2 5 2 2 2 3 2" xfId="19827"/>
    <cellStyle name="Normal 4 2 2 2 5 2 2 2 4" xfId="19828"/>
    <cellStyle name="Normal 4 2 2 2 5 2 2 3" xfId="19829"/>
    <cellStyle name="Normal 4 2 2 2 5 2 2 3 2" xfId="19830"/>
    <cellStyle name="Normal 4 2 2 2 5 2 2 3 2 2" xfId="19831"/>
    <cellStyle name="Normal 4 2 2 2 5 2 2 3 3" xfId="19832"/>
    <cellStyle name="Normal 4 2 2 2 5 2 2 4" xfId="19833"/>
    <cellStyle name="Normal 4 2 2 2 5 2 2 4 2" xfId="19834"/>
    <cellStyle name="Normal 4 2 2 2 5 2 2 5" xfId="19835"/>
    <cellStyle name="Normal 4 2 2 2 5 2 3" xfId="19836"/>
    <cellStyle name="Normal 4 2 2 2 5 2 3 2" xfId="19837"/>
    <cellStyle name="Normal 4 2 2 2 5 2 3 2 2" xfId="19838"/>
    <cellStyle name="Normal 4 2 2 2 5 2 3 2 2 2" xfId="19839"/>
    <cellStyle name="Normal 4 2 2 2 5 2 3 2 3" xfId="19840"/>
    <cellStyle name="Normal 4 2 2 2 5 2 3 3" xfId="19841"/>
    <cellStyle name="Normal 4 2 2 2 5 2 3 3 2" xfId="19842"/>
    <cellStyle name="Normal 4 2 2 2 5 2 3 4" xfId="19843"/>
    <cellStyle name="Normal 4 2 2 2 5 2 4" xfId="19844"/>
    <cellStyle name="Normal 4 2 2 2 5 2 4 2" xfId="19845"/>
    <cellStyle name="Normal 4 2 2 2 5 2 4 2 2" xfId="19846"/>
    <cellStyle name="Normal 4 2 2 2 5 2 4 3" xfId="19847"/>
    <cellStyle name="Normal 4 2 2 2 5 2 5" xfId="19848"/>
    <cellStyle name="Normal 4 2 2 2 5 2 5 2" xfId="19849"/>
    <cellStyle name="Normal 4 2 2 2 5 2 6" xfId="19850"/>
    <cellStyle name="Normal 4 2 2 2 5 3" xfId="19851"/>
    <cellStyle name="Normal 4 2 2 2 5 3 2" xfId="19852"/>
    <cellStyle name="Normal 4 2 2 2 5 3 2 2" xfId="19853"/>
    <cellStyle name="Normal 4 2 2 2 5 3 2 2 2" xfId="19854"/>
    <cellStyle name="Normal 4 2 2 2 5 3 2 2 2 2" xfId="19855"/>
    <cellStyle name="Normal 4 2 2 2 5 3 2 2 3" xfId="19856"/>
    <cellStyle name="Normal 4 2 2 2 5 3 2 3" xfId="19857"/>
    <cellStyle name="Normal 4 2 2 2 5 3 2 3 2" xfId="19858"/>
    <cellStyle name="Normal 4 2 2 2 5 3 2 4" xfId="19859"/>
    <cellStyle name="Normal 4 2 2 2 5 3 3" xfId="19860"/>
    <cellStyle name="Normal 4 2 2 2 5 3 3 2" xfId="19861"/>
    <cellStyle name="Normal 4 2 2 2 5 3 3 2 2" xfId="19862"/>
    <cellStyle name="Normal 4 2 2 2 5 3 3 3" xfId="19863"/>
    <cellStyle name="Normal 4 2 2 2 5 3 4" xfId="19864"/>
    <cellStyle name="Normal 4 2 2 2 5 3 4 2" xfId="19865"/>
    <cellStyle name="Normal 4 2 2 2 5 3 5" xfId="19866"/>
    <cellStyle name="Normal 4 2 2 2 5 4" xfId="19867"/>
    <cellStyle name="Normal 4 2 2 2 5 4 2" xfId="19868"/>
    <cellStyle name="Normal 4 2 2 2 5 4 2 2" xfId="19869"/>
    <cellStyle name="Normal 4 2 2 2 5 4 2 2 2" xfId="19870"/>
    <cellStyle name="Normal 4 2 2 2 5 4 2 3" xfId="19871"/>
    <cellStyle name="Normal 4 2 2 2 5 4 3" xfId="19872"/>
    <cellStyle name="Normal 4 2 2 2 5 4 3 2" xfId="19873"/>
    <cellStyle name="Normal 4 2 2 2 5 4 4" xfId="19874"/>
    <cellStyle name="Normal 4 2 2 2 5 5" xfId="19875"/>
    <cellStyle name="Normal 4 2 2 2 5 5 2" xfId="19876"/>
    <cellStyle name="Normal 4 2 2 2 5 5 2 2" xfId="19877"/>
    <cellStyle name="Normal 4 2 2 2 5 5 3" xfId="19878"/>
    <cellStyle name="Normal 4 2 2 2 5 6" xfId="19879"/>
    <cellStyle name="Normal 4 2 2 2 5 6 2" xfId="19880"/>
    <cellStyle name="Normal 4 2 2 2 5 7" xfId="19881"/>
    <cellStyle name="Normal 4 2 2 2 6" xfId="19882"/>
    <cellStyle name="Normal 4 2 2 2 6 2" xfId="19883"/>
    <cellStyle name="Normal 4 2 2 2 6 2 2" xfId="19884"/>
    <cellStyle name="Normal 4 2 2 2 6 2 2 2" xfId="19885"/>
    <cellStyle name="Normal 4 2 2 2 6 2 2 2 2" xfId="19886"/>
    <cellStyle name="Normal 4 2 2 2 6 2 2 2 2 2" xfId="19887"/>
    <cellStyle name="Normal 4 2 2 2 6 2 2 2 3" xfId="19888"/>
    <cellStyle name="Normal 4 2 2 2 6 2 2 3" xfId="19889"/>
    <cellStyle name="Normal 4 2 2 2 6 2 2 3 2" xfId="19890"/>
    <cellStyle name="Normal 4 2 2 2 6 2 2 4" xfId="19891"/>
    <cellStyle name="Normal 4 2 2 2 6 2 3" xfId="19892"/>
    <cellStyle name="Normal 4 2 2 2 6 2 3 2" xfId="19893"/>
    <cellStyle name="Normal 4 2 2 2 6 2 3 2 2" xfId="19894"/>
    <cellStyle name="Normal 4 2 2 2 6 2 3 3" xfId="19895"/>
    <cellStyle name="Normal 4 2 2 2 6 2 4" xfId="19896"/>
    <cellStyle name="Normal 4 2 2 2 6 2 4 2" xfId="19897"/>
    <cellStyle name="Normal 4 2 2 2 6 2 5" xfId="19898"/>
    <cellStyle name="Normal 4 2 2 2 6 3" xfId="19899"/>
    <cellStyle name="Normal 4 2 2 2 6 3 2" xfId="19900"/>
    <cellStyle name="Normal 4 2 2 2 6 3 2 2" xfId="19901"/>
    <cellStyle name="Normal 4 2 2 2 6 3 2 2 2" xfId="19902"/>
    <cellStyle name="Normal 4 2 2 2 6 3 2 3" xfId="19903"/>
    <cellStyle name="Normal 4 2 2 2 6 3 3" xfId="19904"/>
    <cellStyle name="Normal 4 2 2 2 6 3 3 2" xfId="19905"/>
    <cellStyle name="Normal 4 2 2 2 6 3 4" xfId="19906"/>
    <cellStyle name="Normal 4 2 2 2 6 4" xfId="19907"/>
    <cellStyle name="Normal 4 2 2 2 6 4 2" xfId="19908"/>
    <cellStyle name="Normal 4 2 2 2 6 4 2 2" xfId="19909"/>
    <cellStyle name="Normal 4 2 2 2 6 4 3" xfId="19910"/>
    <cellStyle name="Normal 4 2 2 2 6 5" xfId="19911"/>
    <cellStyle name="Normal 4 2 2 2 6 5 2" xfId="19912"/>
    <cellStyle name="Normal 4 2 2 2 6 6" xfId="19913"/>
    <cellStyle name="Normal 4 2 2 2 7" xfId="19914"/>
    <cellStyle name="Normal 4 2 2 2 7 2" xfId="19915"/>
    <cellStyle name="Normal 4 2 2 2 7 2 2" xfId="19916"/>
    <cellStyle name="Normal 4 2 2 2 7 2 2 2" xfId="19917"/>
    <cellStyle name="Normal 4 2 2 2 7 2 2 2 2" xfId="19918"/>
    <cellStyle name="Normal 4 2 2 2 7 2 2 3" xfId="19919"/>
    <cellStyle name="Normal 4 2 2 2 7 2 3" xfId="19920"/>
    <cellStyle name="Normal 4 2 2 2 7 2 3 2" xfId="19921"/>
    <cellStyle name="Normal 4 2 2 2 7 2 4" xfId="19922"/>
    <cellStyle name="Normal 4 2 2 2 7 3" xfId="19923"/>
    <cellStyle name="Normal 4 2 2 2 7 3 2" xfId="19924"/>
    <cellStyle name="Normal 4 2 2 2 7 3 2 2" xfId="19925"/>
    <cellStyle name="Normal 4 2 2 2 7 3 3" xfId="19926"/>
    <cellStyle name="Normal 4 2 2 2 7 4" xfId="19927"/>
    <cellStyle name="Normal 4 2 2 2 7 4 2" xfId="19928"/>
    <cellStyle name="Normal 4 2 2 2 7 5" xfId="19929"/>
    <cellStyle name="Normal 4 2 2 2 8" xfId="19930"/>
    <cellStyle name="Normal 4 2 2 2 8 2" xfId="19931"/>
    <cellStyle name="Normal 4 2 2 2 8 2 2" xfId="19932"/>
    <cellStyle name="Normal 4 2 2 2 8 2 2 2" xfId="19933"/>
    <cellStyle name="Normal 4 2 2 2 8 2 3" xfId="19934"/>
    <cellStyle name="Normal 4 2 2 2 8 3" xfId="19935"/>
    <cellStyle name="Normal 4 2 2 2 8 3 2" xfId="19936"/>
    <cellStyle name="Normal 4 2 2 2 8 4" xfId="19937"/>
    <cellStyle name="Normal 4 2 2 2 9" xfId="19938"/>
    <cellStyle name="Normal 4 2 2 2 9 2" xfId="19939"/>
    <cellStyle name="Normal 4 2 2 2 9 2 2" xfId="19940"/>
    <cellStyle name="Normal 4 2 2 2 9 3" xfId="19941"/>
    <cellStyle name="Normal 4 2 2 3" xfId="19942"/>
    <cellStyle name="Normal 4 2 2 3 10" xfId="19943"/>
    <cellStyle name="Normal 4 2 2 3 2" xfId="19944"/>
    <cellStyle name="Normal 4 2 2 3 2 2" xfId="19945"/>
    <cellStyle name="Normal 4 2 2 3 2 2 2" xfId="19946"/>
    <cellStyle name="Normal 4 2 2 3 2 2 2 2" xfId="19947"/>
    <cellStyle name="Normal 4 2 2 3 2 2 2 2 2" xfId="19948"/>
    <cellStyle name="Normal 4 2 2 3 2 2 2 2 2 2" xfId="19949"/>
    <cellStyle name="Normal 4 2 2 3 2 2 2 2 2 2 2" xfId="19950"/>
    <cellStyle name="Normal 4 2 2 3 2 2 2 2 2 2 2 2" xfId="19951"/>
    <cellStyle name="Normal 4 2 2 3 2 2 2 2 2 2 2 2 2" xfId="19952"/>
    <cellStyle name="Normal 4 2 2 3 2 2 2 2 2 2 2 3" xfId="19953"/>
    <cellStyle name="Normal 4 2 2 3 2 2 2 2 2 2 3" xfId="19954"/>
    <cellStyle name="Normal 4 2 2 3 2 2 2 2 2 2 3 2" xfId="19955"/>
    <cellStyle name="Normal 4 2 2 3 2 2 2 2 2 2 4" xfId="19956"/>
    <cellStyle name="Normal 4 2 2 3 2 2 2 2 2 3" xfId="19957"/>
    <cellStyle name="Normal 4 2 2 3 2 2 2 2 2 3 2" xfId="19958"/>
    <cellStyle name="Normal 4 2 2 3 2 2 2 2 2 3 2 2" xfId="19959"/>
    <cellStyle name="Normal 4 2 2 3 2 2 2 2 2 3 3" xfId="19960"/>
    <cellStyle name="Normal 4 2 2 3 2 2 2 2 2 4" xfId="19961"/>
    <cellStyle name="Normal 4 2 2 3 2 2 2 2 2 4 2" xfId="19962"/>
    <cellStyle name="Normal 4 2 2 3 2 2 2 2 2 5" xfId="19963"/>
    <cellStyle name="Normal 4 2 2 3 2 2 2 2 3" xfId="19964"/>
    <cellStyle name="Normal 4 2 2 3 2 2 2 2 3 2" xfId="19965"/>
    <cellStyle name="Normal 4 2 2 3 2 2 2 2 3 2 2" xfId="19966"/>
    <cellStyle name="Normal 4 2 2 3 2 2 2 2 3 2 2 2" xfId="19967"/>
    <cellStyle name="Normal 4 2 2 3 2 2 2 2 3 2 3" xfId="19968"/>
    <cellStyle name="Normal 4 2 2 3 2 2 2 2 3 3" xfId="19969"/>
    <cellStyle name="Normal 4 2 2 3 2 2 2 2 3 3 2" xfId="19970"/>
    <cellStyle name="Normal 4 2 2 3 2 2 2 2 3 4" xfId="19971"/>
    <cellStyle name="Normal 4 2 2 3 2 2 2 2 4" xfId="19972"/>
    <cellStyle name="Normal 4 2 2 3 2 2 2 2 4 2" xfId="19973"/>
    <cellStyle name="Normal 4 2 2 3 2 2 2 2 4 2 2" xfId="19974"/>
    <cellStyle name="Normal 4 2 2 3 2 2 2 2 4 3" xfId="19975"/>
    <cellStyle name="Normal 4 2 2 3 2 2 2 2 5" xfId="19976"/>
    <cellStyle name="Normal 4 2 2 3 2 2 2 2 5 2" xfId="19977"/>
    <cellStyle name="Normal 4 2 2 3 2 2 2 2 6" xfId="19978"/>
    <cellStyle name="Normal 4 2 2 3 2 2 2 3" xfId="19979"/>
    <cellStyle name="Normal 4 2 2 3 2 2 2 3 2" xfId="19980"/>
    <cellStyle name="Normal 4 2 2 3 2 2 2 3 2 2" xfId="19981"/>
    <cellStyle name="Normal 4 2 2 3 2 2 2 3 2 2 2" xfId="19982"/>
    <cellStyle name="Normal 4 2 2 3 2 2 2 3 2 2 2 2" xfId="19983"/>
    <cellStyle name="Normal 4 2 2 3 2 2 2 3 2 2 3" xfId="19984"/>
    <cellStyle name="Normal 4 2 2 3 2 2 2 3 2 3" xfId="19985"/>
    <cellStyle name="Normal 4 2 2 3 2 2 2 3 2 3 2" xfId="19986"/>
    <cellStyle name="Normal 4 2 2 3 2 2 2 3 2 4" xfId="19987"/>
    <cellStyle name="Normal 4 2 2 3 2 2 2 3 3" xfId="19988"/>
    <cellStyle name="Normal 4 2 2 3 2 2 2 3 3 2" xfId="19989"/>
    <cellStyle name="Normal 4 2 2 3 2 2 2 3 3 2 2" xfId="19990"/>
    <cellStyle name="Normal 4 2 2 3 2 2 2 3 3 3" xfId="19991"/>
    <cellStyle name="Normal 4 2 2 3 2 2 2 3 4" xfId="19992"/>
    <cellStyle name="Normal 4 2 2 3 2 2 2 3 4 2" xfId="19993"/>
    <cellStyle name="Normal 4 2 2 3 2 2 2 3 5" xfId="19994"/>
    <cellStyle name="Normal 4 2 2 3 2 2 2 4" xfId="19995"/>
    <cellStyle name="Normal 4 2 2 3 2 2 2 4 2" xfId="19996"/>
    <cellStyle name="Normal 4 2 2 3 2 2 2 4 2 2" xfId="19997"/>
    <cellStyle name="Normal 4 2 2 3 2 2 2 4 2 2 2" xfId="19998"/>
    <cellStyle name="Normal 4 2 2 3 2 2 2 4 2 3" xfId="19999"/>
    <cellStyle name="Normal 4 2 2 3 2 2 2 4 3" xfId="20000"/>
    <cellStyle name="Normal 4 2 2 3 2 2 2 4 3 2" xfId="20001"/>
    <cellStyle name="Normal 4 2 2 3 2 2 2 4 4" xfId="20002"/>
    <cellStyle name="Normal 4 2 2 3 2 2 2 5" xfId="20003"/>
    <cellStyle name="Normal 4 2 2 3 2 2 2 5 2" xfId="20004"/>
    <cellStyle name="Normal 4 2 2 3 2 2 2 5 2 2" xfId="20005"/>
    <cellStyle name="Normal 4 2 2 3 2 2 2 5 3" xfId="20006"/>
    <cellStyle name="Normal 4 2 2 3 2 2 2 6" xfId="20007"/>
    <cellStyle name="Normal 4 2 2 3 2 2 2 6 2" xfId="20008"/>
    <cellStyle name="Normal 4 2 2 3 2 2 2 7" xfId="20009"/>
    <cellStyle name="Normal 4 2 2 3 2 2 3" xfId="20010"/>
    <cellStyle name="Normal 4 2 2 3 2 2 3 2" xfId="20011"/>
    <cellStyle name="Normal 4 2 2 3 2 2 3 2 2" xfId="20012"/>
    <cellStyle name="Normal 4 2 2 3 2 2 3 2 2 2" xfId="20013"/>
    <cellStyle name="Normal 4 2 2 3 2 2 3 2 2 2 2" xfId="20014"/>
    <cellStyle name="Normal 4 2 2 3 2 2 3 2 2 2 2 2" xfId="20015"/>
    <cellStyle name="Normal 4 2 2 3 2 2 3 2 2 2 3" xfId="20016"/>
    <cellStyle name="Normal 4 2 2 3 2 2 3 2 2 3" xfId="20017"/>
    <cellStyle name="Normal 4 2 2 3 2 2 3 2 2 3 2" xfId="20018"/>
    <cellStyle name="Normal 4 2 2 3 2 2 3 2 2 4" xfId="20019"/>
    <cellStyle name="Normal 4 2 2 3 2 2 3 2 3" xfId="20020"/>
    <cellStyle name="Normal 4 2 2 3 2 2 3 2 3 2" xfId="20021"/>
    <cellStyle name="Normal 4 2 2 3 2 2 3 2 3 2 2" xfId="20022"/>
    <cellStyle name="Normal 4 2 2 3 2 2 3 2 3 3" xfId="20023"/>
    <cellStyle name="Normal 4 2 2 3 2 2 3 2 4" xfId="20024"/>
    <cellStyle name="Normal 4 2 2 3 2 2 3 2 4 2" xfId="20025"/>
    <cellStyle name="Normal 4 2 2 3 2 2 3 2 5" xfId="20026"/>
    <cellStyle name="Normal 4 2 2 3 2 2 3 3" xfId="20027"/>
    <cellStyle name="Normal 4 2 2 3 2 2 3 3 2" xfId="20028"/>
    <cellStyle name="Normal 4 2 2 3 2 2 3 3 2 2" xfId="20029"/>
    <cellStyle name="Normal 4 2 2 3 2 2 3 3 2 2 2" xfId="20030"/>
    <cellStyle name="Normal 4 2 2 3 2 2 3 3 2 3" xfId="20031"/>
    <cellStyle name="Normal 4 2 2 3 2 2 3 3 3" xfId="20032"/>
    <cellStyle name="Normal 4 2 2 3 2 2 3 3 3 2" xfId="20033"/>
    <cellStyle name="Normal 4 2 2 3 2 2 3 3 4" xfId="20034"/>
    <cellStyle name="Normal 4 2 2 3 2 2 3 4" xfId="20035"/>
    <cellStyle name="Normal 4 2 2 3 2 2 3 4 2" xfId="20036"/>
    <cellStyle name="Normal 4 2 2 3 2 2 3 4 2 2" xfId="20037"/>
    <cellStyle name="Normal 4 2 2 3 2 2 3 4 3" xfId="20038"/>
    <cellStyle name="Normal 4 2 2 3 2 2 3 5" xfId="20039"/>
    <cellStyle name="Normal 4 2 2 3 2 2 3 5 2" xfId="20040"/>
    <cellStyle name="Normal 4 2 2 3 2 2 3 6" xfId="20041"/>
    <cellStyle name="Normal 4 2 2 3 2 2 4" xfId="20042"/>
    <cellStyle name="Normal 4 2 2 3 2 2 4 2" xfId="20043"/>
    <cellStyle name="Normal 4 2 2 3 2 2 4 2 2" xfId="20044"/>
    <cellStyle name="Normal 4 2 2 3 2 2 4 2 2 2" xfId="20045"/>
    <cellStyle name="Normal 4 2 2 3 2 2 4 2 2 2 2" xfId="20046"/>
    <cellStyle name="Normal 4 2 2 3 2 2 4 2 2 3" xfId="20047"/>
    <cellStyle name="Normal 4 2 2 3 2 2 4 2 3" xfId="20048"/>
    <cellStyle name="Normal 4 2 2 3 2 2 4 2 3 2" xfId="20049"/>
    <cellStyle name="Normal 4 2 2 3 2 2 4 2 4" xfId="20050"/>
    <cellStyle name="Normal 4 2 2 3 2 2 4 3" xfId="20051"/>
    <cellStyle name="Normal 4 2 2 3 2 2 4 3 2" xfId="20052"/>
    <cellStyle name="Normal 4 2 2 3 2 2 4 3 2 2" xfId="20053"/>
    <cellStyle name="Normal 4 2 2 3 2 2 4 3 3" xfId="20054"/>
    <cellStyle name="Normal 4 2 2 3 2 2 4 4" xfId="20055"/>
    <cellStyle name="Normal 4 2 2 3 2 2 4 4 2" xfId="20056"/>
    <cellStyle name="Normal 4 2 2 3 2 2 4 5" xfId="20057"/>
    <cellStyle name="Normal 4 2 2 3 2 2 5" xfId="20058"/>
    <cellStyle name="Normal 4 2 2 3 2 2 5 2" xfId="20059"/>
    <cellStyle name="Normal 4 2 2 3 2 2 5 2 2" xfId="20060"/>
    <cellStyle name="Normal 4 2 2 3 2 2 5 2 2 2" xfId="20061"/>
    <cellStyle name="Normal 4 2 2 3 2 2 5 2 3" xfId="20062"/>
    <cellStyle name="Normal 4 2 2 3 2 2 5 3" xfId="20063"/>
    <cellStyle name="Normal 4 2 2 3 2 2 5 3 2" xfId="20064"/>
    <cellStyle name="Normal 4 2 2 3 2 2 5 4" xfId="20065"/>
    <cellStyle name="Normal 4 2 2 3 2 2 6" xfId="20066"/>
    <cellStyle name="Normal 4 2 2 3 2 2 6 2" xfId="20067"/>
    <cellStyle name="Normal 4 2 2 3 2 2 6 2 2" xfId="20068"/>
    <cellStyle name="Normal 4 2 2 3 2 2 6 3" xfId="20069"/>
    <cellStyle name="Normal 4 2 2 3 2 2 7" xfId="20070"/>
    <cellStyle name="Normal 4 2 2 3 2 2 7 2" xfId="20071"/>
    <cellStyle name="Normal 4 2 2 3 2 2 8" xfId="20072"/>
    <cellStyle name="Normal 4 2 2 3 2 3" xfId="20073"/>
    <cellStyle name="Normal 4 2 2 3 2 3 2" xfId="20074"/>
    <cellStyle name="Normal 4 2 2 3 2 3 2 2" xfId="20075"/>
    <cellStyle name="Normal 4 2 2 3 2 3 2 2 2" xfId="20076"/>
    <cellStyle name="Normal 4 2 2 3 2 3 2 2 2 2" xfId="20077"/>
    <cellStyle name="Normal 4 2 2 3 2 3 2 2 2 2 2" xfId="20078"/>
    <cellStyle name="Normal 4 2 2 3 2 3 2 2 2 2 2 2" xfId="20079"/>
    <cellStyle name="Normal 4 2 2 3 2 3 2 2 2 2 3" xfId="20080"/>
    <cellStyle name="Normal 4 2 2 3 2 3 2 2 2 3" xfId="20081"/>
    <cellStyle name="Normal 4 2 2 3 2 3 2 2 2 3 2" xfId="20082"/>
    <cellStyle name="Normal 4 2 2 3 2 3 2 2 2 4" xfId="20083"/>
    <cellStyle name="Normal 4 2 2 3 2 3 2 2 3" xfId="20084"/>
    <cellStyle name="Normal 4 2 2 3 2 3 2 2 3 2" xfId="20085"/>
    <cellStyle name="Normal 4 2 2 3 2 3 2 2 3 2 2" xfId="20086"/>
    <cellStyle name="Normal 4 2 2 3 2 3 2 2 3 3" xfId="20087"/>
    <cellStyle name="Normal 4 2 2 3 2 3 2 2 4" xfId="20088"/>
    <cellStyle name="Normal 4 2 2 3 2 3 2 2 4 2" xfId="20089"/>
    <cellStyle name="Normal 4 2 2 3 2 3 2 2 5" xfId="20090"/>
    <cellStyle name="Normal 4 2 2 3 2 3 2 3" xfId="20091"/>
    <cellStyle name="Normal 4 2 2 3 2 3 2 3 2" xfId="20092"/>
    <cellStyle name="Normal 4 2 2 3 2 3 2 3 2 2" xfId="20093"/>
    <cellStyle name="Normal 4 2 2 3 2 3 2 3 2 2 2" xfId="20094"/>
    <cellStyle name="Normal 4 2 2 3 2 3 2 3 2 3" xfId="20095"/>
    <cellStyle name="Normal 4 2 2 3 2 3 2 3 3" xfId="20096"/>
    <cellStyle name="Normal 4 2 2 3 2 3 2 3 3 2" xfId="20097"/>
    <cellStyle name="Normal 4 2 2 3 2 3 2 3 4" xfId="20098"/>
    <cellStyle name="Normal 4 2 2 3 2 3 2 4" xfId="20099"/>
    <cellStyle name="Normal 4 2 2 3 2 3 2 4 2" xfId="20100"/>
    <cellStyle name="Normal 4 2 2 3 2 3 2 4 2 2" xfId="20101"/>
    <cellStyle name="Normal 4 2 2 3 2 3 2 4 3" xfId="20102"/>
    <cellStyle name="Normal 4 2 2 3 2 3 2 5" xfId="20103"/>
    <cellStyle name="Normal 4 2 2 3 2 3 2 5 2" xfId="20104"/>
    <cellStyle name="Normal 4 2 2 3 2 3 2 6" xfId="20105"/>
    <cellStyle name="Normal 4 2 2 3 2 3 3" xfId="20106"/>
    <cellStyle name="Normal 4 2 2 3 2 3 3 2" xfId="20107"/>
    <cellStyle name="Normal 4 2 2 3 2 3 3 2 2" xfId="20108"/>
    <cellStyle name="Normal 4 2 2 3 2 3 3 2 2 2" xfId="20109"/>
    <cellStyle name="Normal 4 2 2 3 2 3 3 2 2 2 2" xfId="20110"/>
    <cellStyle name="Normal 4 2 2 3 2 3 3 2 2 3" xfId="20111"/>
    <cellStyle name="Normal 4 2 2 3 2 3 3 2 3" xfId="20112"/>
    <cellStyle name="Normal 4 2 2 3 2 3 3 2 3 2" xfId="20113"/>
    <cellStyle name="Normal 4 2 2 3 2 3 3 2 4" xfId="20114"/>
    <cellStyle name="Normal 4 2 2 3 2 3 3 3" xfId="20115"/>
    <cellStyle name="Normal 4 2 2 3 2 3 3 3 2" xfId="20116"/>
    <cellStyle name="Normal 4 2 2 3 2 3 3 3 2 2" xfId="20117"/>
    <cellStyle name="Normal 4 2 2 3 2 3 3 3 3" xfId="20118"/>
    <cellStyle name="Normal 4 2 2 3 2 3 3 4" xfId="20119"/>
    <cellStyle name="Normal 4 2 2 3 2 3 3 4 2" xfId="20120"/>
    <cellStyle name="Normal 4 2 2 3 2 3 3 5" xfId="20121"/>
    <cellStyle name="Normal 4 2 2 3 2 3 4" xfId="20122"/>
    <cellStyle name="Normal 4 2 2 3 2 3 4 2" xfId="20123"/>
    <cellStyle name="Normal 4 2 2 3 2 3 4 2 2" xfId="20124"/>
    <cellStyle name="Normal 4 2 2 3 2 3 4 2 2 2" xfId="20125"/>
    <cellStyle name="Normal 4 2 2 3 2 3 4 2 3" xfId="20126"/>
    <cellStyle name="Normal 4 2 2 3 2 3 4 3" xfId="20127"/>
    <cellStyle name="Normal 4 2 2 3 2 3 4 3 2" xfId="20128"/>
    <cellStyle name="Normal 4 2 2 3 2 3 4 4" xfId="20129"/>
    <cellStyle name="Normal 4 2 2 3 2 3 5" xfId="20130"/>
    <cellStyle name="Normal 4 2 2 3 2 3 5 2" xfId="20131"/>
    <cellStyle name="Normal 4 2 2 3 2 3 5 2 2" xfId="20132"/>
    <cellStyle name="Normal 4 2 2 3 2 3 5 3" xfId="20133"/>
    <cellStyle name="Normal 4 2 2 3 2 3 6" xfId="20134"/>
    <cellStyle name="Normal 4 2 2 3 2 3 6 2" xfId="20135"/>
    <cellStyle name="Normal 4 2 2 3 2 3 7" xfId="20136"/>
    <cellStyle name="Normal 4 2 2 3 2 4" xfId="20137"/>
    <cellStyle name="Normal 4 2 2 3 2 4 2" xfId="20138"/>
    <cellStyle name="Normal 4 2 2 3 2 4 2 2" xfId="20139"/>
    <cellStyle name="Normal 4 2 2 3 2 4 2 2 2" xfId="20140"/>
    <cellStyle name="Normal 4 2 2 3 2 4 2 2 2 2" xfId="20141"/>
    <cellStyle name="Normal 4 2 2 3 2 4 2 2 2 2 2" xfId="20142"/>
    <cellStyle name="Normal 4 2 2 3 2 4 2 2 2 3" xfId="20143"/>
    <cellStyle name="Normal 4 2 2 3 2 4 2 2 3" xfId="20144"/>
    <cellStyle name="Normal 4 2 2 3 2 4 2 2 3 2" xfId="20145"/>
    <cellStyle name="Normal 4 2 2 3 2 4 2 2 4" xfId="20146"/>
    <cellStyle name="Normal 4 2 2 3 2 4 2 3" xfId="20147"/>
    <cellStyle name="Normal 4 2 2 3 2 4 2 3 2" xfId="20148"/>
    <cellStyle name="Normal 4 2 2 3 2 4 2 3 2 2" xfId="20149"/>
    <cellStyle name="Normal 4 2 2 3 2 4 2 3 3" xfId="20150"/>
    <cellStyle name="Normal 4 2 2 3 2 4 2 4" xfId="20151"/>
    <cellStyle name="Normal 4 2 2 3 2 4 2 4 2" xfId="20152"/>
    <cellStyle name="Normal 4 2 2 3 2 4 2 5" xfId="20153"/>
    <cellStyle name="Normal 4 2 2 3 2 4 3" xfId="20154"/>
    <cellStyle name="Normal 4 2 2 3 2 4 3 2" xfId="20155"/>
    <cellStyle name="Normal 4 2 2 3 2 4 3 2 2" xfId="20156"/>
    <cellStyle name="Normal 4 2 2 3 2 4 3 2 2 2" xfId="20157"/>
    <cellStyle name="Normal 4 2 2 3 2 4 3 2 3" xfId="20158"/>
    <cellStyle name="Normal 4 2 2 3 2 4 3 3" xfId="20159"/>
    <cellStyle name="Normal 4 2 2 3 2 4 3 3 2" xfId="20160"/>
    <cellStyle name="Normal 4 2 2 3 2 4 3 4" xfId="20161"/>
    <cellStyle name="Normal 4 2 2 3 2 4 4" xfId="20162"/>
    <cellStyle name="Normal 4 2 2 3 2 4 4 2" xfId="20163"/>
    <cellStyle name="Normal 4 2 2 3 2 4 4 2 2" xfId="20164"/>
    <cellStyle name="Normal 4 2 2 3 2 4 4 3" xfId="20165"/>
    <cellStyle name="Normal 4 2 2 3 2 4 5" xfId="20166"/>
    <cellStyle name="Normal 4 2 2 3 2 4 5 2" xfId="20167"/>
    <cellStyle name="Normal 4 2 2 3 2 4 6" xfId="20168"/>
    <cellStyle name="Normal 4 2 2 3 2 5" xfId="20169"/>
    <cellStyle name="Normal 4 2 2 3 2 5 2" xfId="20170"/>
    <cellStyle name="Normal 4 2 2 3 2 5 2 2" xfId="20171"/>
    <cellStyle name="Normal 4 2 2 3 2 5 2 2 2" xfId="20172"/>
    <cellStyle name="Normal 4 2 2 3 2 5 2 2 2 2" xfId="20173"/>
    <cellStyle name="Normal 4 2 2 3 2 5 2 2 3" xfId="20174"/>
    <cellStyle name="Normal 4 2 2 3 2 5 2 3" xfId="20175"/>
    <cellStyle name="Normal 4 2 2 3 2 5 2 3 2" xfId="20176"/>
    <cellStyle name="Normal 4 2 2 3 2 5 2 4" xfId="20177"/>
    <cellStyle name="Normal 4 2 2 3 2 5 3" xfId="20178"/>
    <cellStyle name="Normal 4 2 2 3 2 5 3 2" xfId="20179"/>
    <cellStyle name="Normal 4 2 2 3 2 5 3 2 2" xfId="20180"/>
    <cellStyle name="Normal 4 2 2 3 2 5 3 3" xfId="20181"/>
    <cellStyle name="Normal 4 2 2 3 2 5 4" xfId="20182"/>
    <cellStyle name="Normal 4 2 2 3 2 5 4 2" xfId="20183"/>
    <cellStyle name="Normal 4 2 2 3 2 5 5" xfId="20184"/>
    <cellStyle name="Normal 4 2 2 3 2 6" xfId="20185"/>
    <cellStyle name="Normal 4 2 2 3 2 6 2" xfId="20186"/>
    <cellStyle name="Normal 4 2 2 3 2 6 2 2" xfId="20187"/>
    <cellStyle name="Normal 4 2 2 3 2 6 2 2 2" xfId="20188"/>
    <cellStyle name="Normal 4 2 2 3 2 6 2 3" xfId="20189"/>
    <cellStyle name="Normal 4 2 2 3 2 6 3" xfId="20190"/>
    <cellStyle name="Normal 4 2 2 3 2 6 3 2" xfId="20191"/>
    <cellStyle name="Normal 4 2 2 3 2 6 4" xfId="20192"/>
    <cellStyle name="Normal 4 2 2 3 2 7" xfId="20193"/>
    <cellStyle name="Normal 4 2 2 3 2 7 2" xfId="20194"/>
    <cellStyle name="Normal 4 2 2 3 2 7 2 2" xfId="20195"/>
    <cellStyle name="Normal 4 2 2 3 2 7 3" xfId="20196"/>
    <cellStyle name="Normal 4 2 2 3 2 8" xfId="20197"/>
    <cellStyle name="Normal 4 2 2 3 2 8 2" xfId="20198"/>
    <cellStyle name="Normal 4 2 2 3 2 9" xfId="20199"/>
    <cellStyle name="Normal 4 2 2 3 3" xfId="20200"/>
    <cellStyle name="Normal 4 2 2 3 3 2" xfId="20201"/>
    <cellStyle name="Normal 4 2 2 3 3 2 2" xfId="20202"/>
    <cellStyle name="Normal 4 2 2 3 3 2 2 2" xfId="20203"/>
    <cellStyle name="Normal 4 2 2 3 3 2 2 2 2" xfId="20204"/>
    <cellStyle name="Normal 4 2 2 3 3 2 2 2 2 2" xfId="20205"/>
    <cellStyle name="Normal 4 2 2 3 3 2 2 2 2 2 2" xfId="20206"/>
    <cellStyle name="Normal 4 2 2 3 3 2 2 2 2 2 2 2" xfId="20207"/>
    <cellStyle name="Normal 4 2 2 3 3 2 2 2 2 2 3" xfId="20208"/>
    <cellStyle name="Normal 4 2 2 3 3 2 2 2 2 3" xfId="20209"/>
    <cellStyle name="Normal 4 2 2 3 3 2 2 2 2 3 2" xfId="20210"/>
    <cellStyle name="Normal 4 2 2 3 3 2 2 2 2 4" xfId="20211"/>
    <cellStyle name="Normal 4 2 2 3 3 2 2 2 3" xfId="20212"/>
    <cellStyle name="Normal 4 2 2 3 3 2 2 2 3 2" xfId="20213"/>
    <cellStyle name="Normal 4 2 2 3 3 2 2 2 3 2 2" xfId="20214"/>
    <cellStyle name="Normal 4 2 2 3 3 2 2 2 3 3" xfId="20215"/>
    <cellStyle name="Normal 4 2 2 3 3 2 2 2 4" xfId="20216"/>
    <cellStyle name="Normal 4 2 2 3 3 2 2 2 4 2" xfId="20217"/>
    <cellStyle name="Normal 4 2 2 3 3 2 2 2 5" xfId="20218"/>
    <cellStyle name="Normal 4 2 2 3 3 2 2 3" xfId="20219"/>
    <cellStyle name="Normal 4 2 2 3 3 2 2 3 2" xfId="20220"/>
    <cellStyle name="Normal 4 2 2 3 3 2 2 3 2 2" xfId="20221"/>
    <cellStyle name="Normal 4 2 2 3 3 2 2 3 2 2 2" xfId="20222"/>
    <cellStyle name="Normal 4 2 2 3 3 2 2 3 2 3" xfId="20223"/>
    <cellStyle name="Normal 4 2 2 3 3 2 2 3 3" xfId="20224"/>
    <cellStyle name="Normal 4 2 2 3 3 2 2 3 3 2" xfId="20225"/>
    <cellStyle name="Normal 4 2 2 3 3 2 2 3 4" xfId="20226"/>
    <cellStyle name="Normal 4 2 2 3 3 2 2 4" xfId="20227"/>
    <cellStyle name="Normal 4 2 2 3 3 2 2 4 2" xfId="20228"/>
    <cellStyle name="Normal 4 2 2 3 3 2 2 4 2 2" xfId="20229"/>
    <cellStyle name="Normal 4 2 2 3 3 2 2 4 3" xfId="20230"/>
    <cellStyle name="Normal 4 2 2 3 3 2 2 5" xfId="20231"/>
    <cellStyle name="Normal 4 2 2 3 3 2 2 5 2" xfId="20232"/>
    <cellStyle name="Normal 4 2 2 3 3 2 2 6" xfId="20233"/>
    <cellStyle name="Normal 4 2 2 3 3 2 3" xfId="20234"/>
    <cellStyle name="Normal 4 2 2 3 3 2 3 2" xfId="20235"/>
    <cellStyle name="Normal 4 2 2 3 3 2 3 2 2" xfId="20236"/>
    <cellStyle name="Normal 4 2 2 3 3 2 3 2 2 2" xfId="20237"/>
    <cellStyle name="Normal 4 2 2 3 3 2 3 2 2 2 2" xfId="20238"/>
    <cellStyle name="Normal 4 2 2 3 3 2 3 2 2 3" xfId="20239"/>
    <cellStyle name="Normal 4 2 2 3 3 2 3 2 3" xfId="20240"/>
    <cellStyle name="Normal 4 2 2 3 3 2 3 2 3 2" xfId="20241"/>
    <cellStyle name="Normal 4 2 2 3 3 2 3 2 4" xfId="20242"/>
    <cellStyle name="Normal 4 2 2 3 3 2 3 3" xfId="20243"/>
    <cellStyle name="Normal 4 2 2 3 3 2 3 3 2" xfId="20244"/>
    <cellStyle name="Normal 4 2 2 3 3 2 3 3 2 2" xfId="20245"/>
    <cellStyle name="Normal 4 2 2 3 3 2 3 3 3" xfId="20246"/>
    <cellStyle name="Normal 4 2 2 3 3 2 3 4" xfId="20247"/>
    <cellStyle name="Normal 4 2 2 3 3 2 3 4 2" xfId="20248"/>
    <cellStyle name="Normal 4 2 2 3 3 2 3 5" xfId="20249"/>
    <cellStyle name="Normal 4 2 2 3 3 2 4" xfId="20250"/>
    <cellStyle name="Normal 4 2 2 3 3 2 4 2" xfId="20251"/>
    <cellStyle name="Normal 4 2 2 3 3 2 4 2 2" xfId="20252"/>
    <cellStyle name="Normal 4 2 2 3 3 2 4 2 2 2" xfId="20253"/>
    <cellStyle name="Normal 4 2 2 3 3 2 4 2 3" xfId="20254"/>
    <cellStyle name="Normal 4 2 2 3 3 2 4 3" xfId="20255"/>
    <cellStyle name="Normal 4 2 2 3 3 2 4 3 2" xfId="20256"/>
    <cellStyle name="Normal 4 2 2 3 3 2 4 4" xfId="20257"/>
    <cellStyle name="Normal 4 2 2 3 3 2 5" xfId="20258"/>
    <cellStyle name="Normal 4 2 2 3 3 2 5 2" xfId="20259"/>
    <cellStyle name="Normal 4 2 2 3 3 2 5 2 2" xfId="20260"/>
    <cellStyle name="Normal 4 2 2 3 3 2 5 3" xfId="20261"/>
    <cellStyle name="Normal 4 2 2 3 3 2 6" xfId="20262"/>
    <cellStyle name="Normal 4 2 2 3 3 2 6 2" xfId="20263"/>
    <cellStyle name="Normal 4 2 2 3 3 2 7" xfId="20264"/>
    <cellStyle name="Normal 4 2 2 3 3 3" xfId="20265"/>
    <cellStyle name="Normal 4 2 2 3 3 3 2" xfId="20266"/>
    <cellStyle name="Normal 4 2 2 3 3 3 2 2" xfId="20267"/>
    <cellStyle name="Normal 4 2 2 3 3 3 2 2 2" xfId="20268"/>
    <cellStyle name="Normal 4 2 2 3 3 3 2 2 2 2" xfId="20269"/>
    <cellStyle name="Normal 4 2 2 3 3 3 2 2 2 2 2" xfId="20270"/>
    <cellStyle name="Normal 4 2 2 3 3 3 2 2 2 3" xfId="20271"/>
    <cellStyle name="Normal 4 2 2 3 3 3 2 2 3" xfId="20272"/>
    <cellStyle name="Normal 4 2 2 3 3 3 2 2 3 2" xfId="20273"/>
    <cellStyle name="Normal 4 2 2 3 3 3 2 2 4" xfId="20274"/>
    <cellStyle name="Normal 4 2 2 3 3 3 2 3" xfId="20275"/>
    <cellStyle name="Normal 4 2 2 3 3 3 2 3 2" xfId="20276"/>
    <cellStyle name="Normal 4 2 2 3 3 3 2 3 2 2" xfId="20277"/>
    <cellStyle name="Normal 4 2 2 3 3 3 2 3 3" xfId="20278"/>
    <cellStyle name="Normal 4 2 2 3 3 3 2 4" xfId="20279"/>
    <cellStyle name="Normal 4 2 2 3 3 3 2 4 2" xfId="20280"/>
    <cellStyle name="Normal 4 2 2 3 3 3 2 5" xfId="20281"/>
    <cellStyle name="Normal 4 2 2 3 3 3 3" xfId="20282"/>
    <cellStyle name="Normal 4 2 2 3 3 3 3 2" xfId="20283"/>
    <cellStyle name="Normal 4 2 2 3 3 3 3 2 2" xfId="20284"/>
    <cellStyle name="Normal 4 2 2 3 3 3 3 2 2 2" xfId="20285"/>
    <cellStyle name="Normal 4 2 2 3 3 3 3 2 3" xfId="20286"/>
    <cellStyle name="Normal 4 2 2 3 3 3 3 3" xfId="20287"/>
    <cellStyle name="Normal 4 2 2 3 3 3 3 3 2" xfId="20288"/>
    <cellStyle name="Normal 4 2 2 3 3 3 3 4" xfId="20289"/>
    <cellStyle name="Normal 4 2 2 3 3 3 4" xfId="20290"/>
    <cellStyle name="Normal 4 2 2 3 3 3 4 2" xfId="20291"/>
    <cellStyle name="Normal 4 2 2 3 3 3 4 2 2" xfId="20292"/>
    <cellStyle name="Normal 4 2 2 3 3 3 4 3" xfId="20293"/>
    <cellStyle name="Normal 4 2 2 3 3 3 5" xfId="20294"/>
    <cellStyle name="Normal 4 2 2 3 3 3 5 2" xfId="20295"/>
    <cellStyle name="Normal 4 2 2 3 3 3 6" xfId="20296"/>
    <cellStyle name="Normal 4 2 2 3 3 4" xfId="20297"/>
    <cellStyle name="Normal 4 2 2 3 3 4 2" xfId="20298"/>
    <cellStyle name="Normal 4 2 2 3 3 4 2 2" xfId="20299"/>
    <cellStyle name="Normal 4 2 2 3 3 4 2 2 2" xfId="20300"/>
    <cellStyle name="Normal 4 2 2 3 3 4 2 2 2 2" xfId="20301"/>
    <cellStyle name="Normal 4 2 2 3 3 4 2 2 3" xfId="20302"/>
    <cellStyle name="Normal 4 2 2 3 3 4 2 3" xfId="20303"/>
    <cellStyle name="Normal 4 2 2 3 3 4 2 3 2" xfId="20304"/>
    <cellStyle name="Normal 4 2 2 3 3 4 2 4" xfId="20305"/>
    <cellStyle name="Normal 4 2 2 3 3 4 3" xfId="20306"/>
    <cellStyle name="Normal 4 2 2 3 3 4 3 2" xfId="20307"/>
    <cellStyle name="Normal 4 2 2 3 3 4 3 2 2" xfId="20308"/>
    <cellStyle name="Normal 4 2 2 3 3 4 3 3" xfId="20309"/>
    <cellStyle name="Normal 4 2 2 3 3 4 4" xfId="20310"/>
    <cellStyle name="Normal 4 2 2 3 3 4 4 2" xfId="20311"/>
    <cellStyle name="Normal 4 2 2 3 3 4 5" xfId="20312"/>
    <cellStyle name="Normal 4 2 2 3 3 5" xfId="20313"/>
    <cellStyle name="Normal 4 2 2 3 3 5 2" xfId="20314"/>
    <cellStyle name="Normal 4 2 2 3 3 5 2 2" xfId="20315"/>
    <cellStyle name="Normal 4 2 2 3 3 5 2 2 2" xfId="20316"/>
    <cellStyle name="Normal 4 2 2 3 3 5 2 3" xfId="20317"/>
    <cellStyle name="Normal 4 2 2 3 3 5 3" xfId="20318"/>
    <cellStyle name="Normal 4 2 2 3 3 5 3 2" xfId="20319"/>
    <cellStyle name="Normal 4 2 2 3 3 5 4" xfId="20320"/>
    <cellStyle name="Normal 4 2 2 3 3 6" xfId="20321"/>
    <cellStyle name="Normal 4 2 2 3 3 6 2" xfId="20322"/>
    <cellStyle name="Normal 4 2 2 3 3 6 2 2" xfId="20323"/>
    <cellStyle name="Normal 4 2 2 3 3 6 3" xfId="20324"/>
    <cellStyle name="Normal 4 2 2 3 3 7" xfId="20325"/>
    <cellStyle name="Normal 4 2 2 3 3 7 2" xfId="20326"/>
    <cellStyle name="Normal 4 2 2 3 3 8" xfId="20327"/>
    <cellStyle name="Normal 4 2 2 3 4" xfId="20328"/>
    <cellStyle name="Normal 4 2 2 3 4 2" xfId="20329"/>
    <cellStyle name="Normal 4 2 2 3 4 2 2" xfId="20330"/>
    <cellStyle name="Normal 4 2 2 3 4 2 2 2" xfId="20331"/>
    <cellStyle name="Normal 4 2 2 3 4 2 2 2 2" xfId="20332"/>
    <cellStyle name="Normal 4 2 2 3 4 2 2 2 2 2" xfId="20333"/>
    <cellStyle name="Normal 4 2 2 3 4 2 2 2 2 2 2" xfId="20334"/>
    <cellStyle name="Normal 4 2 2 3 4 2 2 2 2 3" xfId="20335"/>
    <cellStyle name="Normal 4 2 2 3 4 2 2 2 3" xfId="20336"/>
    <cellStyle name="Normal 4 2 2 3 4 2 2 2 3 2" xfId="20337"/>
    <cellStyle name="Normal 4 2 2 3 4 2 2 2 4" xfId="20338"/>
    <cellStyle name="Normal 4 2 2 3 4 2 2 3" xfId="20339"/>
    <cellStyle name="Normal 4 2 2 3 4 2 2 3 2" xfId="20340"/>
    <cellStyle name="Normal 4 2 2 3 4 2 2 3 2 2" xfId="20341"/>
    <cellStyle name="Normal 4 2 2 3 4 2 2 3 3" xfId="20342"/>
    <cellStyle name="Normal 4 2 2 3 4 2 2 4" xfId="20343"/>
    <cellStyle name="Normal 4 2 2 3 4 2 2 4 2" xfId="20344"/>
    <cellStyle name="Normal 4 2 2 3 4 2 2 5" xfId="20345"/>
    <cellStyle name="Normal 4 2 2 3 4 2 3" xfId="20346"/>
    <cellStyle name="Normal 4 2 2 3 4 2 3 2" xfId="20347"/>
    <cellStyle name="Normal 4 2 2 3 4 2 3 2 2" xfId="20348"/>
    <cellStyle name="Normal 4 2 2 3 4 2 3 2 2 2" xfId="20349"/>
    <cellStyle name="Normal 4 2 2 3 4 2 3 2 3" xfId="20350"/>
    <cellStyle name="Normal 4 2 2 3 4 2 3 3" xfId="20351"/>
    <cellStyle name="Normal 4 2 2 3 4 2 3 3 2" xfId="20352"/>
    <cellStyle name="Normal 4 2 2 3 4 2 3 4" xfId="20353"/>
    <cellStyle name="Normal 4 2 2 3 4 2 4" xfId="20354"/>
    <cellStyle name="Normal 4 2 2 3 4 2 4 2" xfId="20355"/>
    <cellStyle name="Normal 4 2 2 3 4 2 4 2 2" xfId="20356"/>
    <cellStyle name="Normal 4 2 2 3 4 2 4 3" xfId="20357"/>
    <cellStyle name="Normal 4 2 2 3 4 2 5" xfId="20358"/>
    <cellStyle name="Normal 4 2 2 3 4 2 5 2" xfId="20359"/>
    <cellStyle name="Normal 4 2 2 3 4 2 6" xfId="20360"/>
    <cellStyle name="Normal 4 2 2 3 4 3" xfId="20361"/>
    <cellStyle name="Normal 4 2 2 3 4 3 2" xfId="20362"/>
    <cellStyle name="Normal 4 2 2 3 4 3 2 2" xfId="20363"/>
    <cellStyle name="Normal 4 2 2 3 4 3 2 2 2" xfId="20364"/>
    <cellStyle name="Normal 4 2 2 3 4 3 2 2 2 2" xfId="20365"/>
    <cellStyle name="Normal 4 2 2 3 4 3 2 2 3" xfId="20366"/>
    <cellStyle name="Normal 4 2 2 3 4 3 2 3" xfId="20367"/>
    <cellStyle name="Normal 4 2 2 3 4 3 2 3 2" xfId="20368"/>
    <cellStyle name="Normal 4 2 2 3 4 3 2 4" xfId="20369"/>
    <cellStyle name="Normal 4 2 2 3 4 3 3" xfId="20370"/>
    <cellStyle name="Normal 4 2 2 3 4 3 3 2" xfId="20371"/>
    <cellStyle name="Normal 4 2 2 3 4 3 3 2 2" xfId="20372"/>
    <cellStyle name="Normal 4 2 2 3 4 3 3 3" xfId="20373"/>
    <cellStyle name="Normal 4 2 2 3 4 3 4" xfId="20374"/>
    <cellStyle name="Normal 4 2 2 3 4 3 4 2" xfId="20375"/>
    <cellStyle name="Normal 4 2 2 3 4 3 5" xfId="20376"/>
    <cellStyle name="Normal 4 2 2 3 4 4" xfId="20377"/>
    <cellStyle name="Normal 4 2 2 3 4 4 2" xfId="20378"/>
    <cellStyle name="Normal 4 2 2 3 4 4 2 2" xfId="20379"/>
    <cellStyle name="Normal 4 2 2 3 4 4 2 2 2" xfId="20380"/>
    <cellStyle name="Normal 4 2 2 3 4 4 2 3" xfId="20381"/>
    <cellStyle name="Normal 4 2 2 3 4 4 3" xfId="20382"/>
    <cellStyle name="Normal 4 2 2 3 4 4 3 2" xfId="20383"/>
    <cellStyle name="Normal 4 2 2 3 4 4 4" xfId="20384"/>
    <cellStyle name="Normal 4 2 2 3 4 5" xfId="20385"/>
    <cellStyle name="Normal 4 2 2 3 4 5 2" xfId="20386"/>
    <cellStyle name="Normal 4 2 2 3 4 5 2 2" xfId="20387"/>
    <cellStyle name="Normal 4 2 2 3 4 5 3" xfId="20388"/>
    <cellStyle name="Normal 4 2 2 3 4 6" xfId="20389"/>
    <cellStyle name="Normal 4 2 2 3 4 6 2" xfId="20390"/>
    <cellStyle name="Normal 4 2 2 3 4 7" xfId="20391"/>
    <cellStyle name="Normal 4 2 2 3 5" xfId="20392"/>
    <cellStyle name="Normal 4 2 2 3 5 2" xfId="20393"/>
    <cellStyle name="Normal 4 2 2 3 5 2 2" xfId="20394"/>
    <cellStyle name="Normal 4 2 2 3 5 2 2 2" xfId="20395"/>
    <cellStyle name="Normal 4 2 2 3 5 2 2 2 2" xfId="20396"/>
    <cellStyle name="Normal 4 2 2 3 5 2 2 2 2 2" xfId="20397"/>
    <cellStyle name="Normal 4 2 2 3 5 2 2 2 3" xfId="20398"/>
    <cellStyle name="Normal 4 2 2 3 5 2 2 3" xfId="20399"/>
    <cellStyle name="Normal 4 2 2 3 5 2 2 3 2" xfId="20400"/>
    <cellStyle name="Normal 4 2 2 3 5 2 2 4" xfId="20401"/>
    <cellStyle name="Normal 4 2 2 3 5 2 3" xfId="20402"/>
    <cellStyle name="Normal 4 2 2 3 5 2 3 2" xfId="20403"/>
    <cellStyle name="Normal 4 2 2 3 5 2 3 2 2" xfId="20404"/>
    <cellStyle name="Normal 4 2 2 3 5 2 3 3" xfId="20405"/>
    <cellStyle name="Normal 4 2 2 3 5 2 4" xfId="20406"/>
    <cellStyle name="Normal 4 2 2 3 5 2 4 2" xfId="20407"/>
    <cellStyle name="Normal 4 2 2 3 5 2 5" xfId="20408"/>
    <cellStyle name="Normal 4 2 2 3 5 3" xfId="20409"/>
    <cellStyle name="Normal 4 2 2 3 5 3 2" xfId="20410"/>
    <cellStyle name="Normal 4 2 2 3 5 3 2 2" xfId="20411"/>
    <cellStyle name="Normal 4 2 2 3 5 3 2 2 2" xfId="20412"/>
    <cellStyle name="Normal 4 2 2 3 5 3 2 3" xfId="20413"/>
    <cellStyle name="Normal 4 2 2 3 5 3 3" xfId="20414"/>
    <cellStyle name="Normal 4 2 2 3 5 3 3 2" xfId="20415"/>
    <cellStyle name="Normal 4 2 2 3 5 3 4" xfId="20416"/>
    <cellStyle name="Normal 4 2 2 3 5 4" xfId="20417"/>
    <cellStyle name="Normal 4 2 2 3 5 4 2" xfId="20418"/>
    <cellStyle name="Normal 4 2 2 3 5 4 2 2" xfId="20419"/>
    <cellStyle name="Normal 4 2 2 3 5 4 3" xfId="20420"/>
    <cellStyle name="Normal 4 2 2 3 5 5" xfId="20421"/>
    <cellStyle name="Normal 4 2 2 3 5 5 2" xfId="20422"/>
    <cellStyle name="Normal 4 2 2 3 5 6" xfId="20423"/>
    <cellStyle name="Normal 4 2 2 3 6" xfId="20424"/>
    <cellStyle name="Normal 4 2 2 3 6 2" xfId="20425"/>
    <cellStyle name="Normal 4 2 2 3 6 2 2" xfId="20426"/>
    <cellStyle name="Normal 4 2 2 3 6 2 2 2" xfId="20427"/>
    <cellStyle name="Normal 4 2 2 3 6 2 2 2 2" xfId="20428"/>
    <cellStyle name="Normal 4 2 2 3 6 2 2 3" xfId="20429"/>
    <cellStyle name="Normal 4 2 2 3 6 2 3" xfId="20430"/>
    <cellStyle name="Normal 4 2 2 3 6 2 3 2" xfId="20431"/>
    <cellStyle name="Normal 4 2 2 3 6 2 4" xfId="20432"/>
    <cellStyle name="Normal 4 2 2 3 6 3" xfId="20433"/>
    <cellStyle name="Normal 4 2 2 3 6 3 2" xfId="20434"/>
    <cellStyle name="Normal 4 2 2 3 6 3 2 2" xfId="20435"/>
    <cellStyle name="Normal 4 2 2 3 6 3 3" xfId="20436"/>
    <cellStyle name="Normal 4 2 2 3 6 4" xfId="20437"/>
    <cellStyle name="Normal 4 2 2 3 6 4 2" xfId="20438"/>
    <cellStyle name="Normal 4 2 2 3 6 5" xfId="20439"/>
    <cellStyle name="Normal 4 2 2 3 7" xfId="20440"/>
    <cellStyle name="Normal 4 2 2 3 7 2" xfId="20441"/>
    <cellStyle name="Normal 4 2 2 3 7 2 2" xfId="20442"/>
    <cellStyle name="Normal 4 2 2 3 7 2 2 2" xfId="20443"/>
    <cellStyle name="Normal 4 2 2 3 7 2 3" xfId="20444"/>
    <cellStyle name="Normal 4 2 2 3 7 3" xfId="20445"/>
    <cellStyle name="Normal 4 2 2 3 7 3 2" xfId="20446"/>
    <cellStyle name="Normal 4 2 2 3 7 4" xfId="20447"/>
    <cellStyle name="Normal 4 2 2 3 8" xfId="20448"/>
    <cellStyle name="Normal 4 2 2 3 8 2" xfId="20449"/>
    <cellStyle name="Normal 4 2 2 3 8 2 2" xfId="20450"/>
    <cellStyle name="Normal 4 2 2 3 8 3" xfId="20451"/>
    <cellStyle name="Normal 4 2 2 3 9" xfId="20452"/>
    <cellStyle name="Normal 4 2 2 3 9 2" xfId="20453"/>
    <cellStyle name="Normal 4 2 2 4" xfId="20454"/>
    <cellStyle name="Normal 4 2 2 4 2" xfId="20455"/>
    <cellStyle name="Normal 4 2 2 4 2 2" xfId="20456"/>
    <cellStyle name="Normal 4 2 2 4 2 2 2" xfId="20457"/>
    <cellStyle name="Normal 4 2 2 4 2 2 2 2" xfId="20458"/>
    <cellStyle name="Normal 4 2 2 4 2 2 2 2 2" xfId="20459"/>
    <cellStyle name="Normal 4 2 2 4 2 2 2 2 2 2" xfId="20460"/>
    <cellStyle name="Normal 4 2 2 4 2 2 2 2 2 2 2" xfId="20461"/>
    <cellStyle name="Normal 4 2 2 4 2 2 2 2 2 2 2 2" xfId="20462"/>
    <cellStyle name="Normal 4 2 2 4 2 2 2 2 2 2 3" xfId="20463"/>
    <cellStyle name="Normal 4 2 2 4 2 2 2 2 2 3" xfId="20464"/>
    <cellStyle name="Normal 4 2 2 4 2 2 2 2 2 3 2" xfId="20465"/>
    <cellStyle name="Normal 4 2 2 4 2 2 2 2 2 4" xfId="20466"/>
    <cellStyle name="Normal 4 2 2 4 2 2 2 2 3" xfId="20467"/>
    <cellStyle name="Normal 4 2 2 4 2 2 2 2 3 2" xfId="20468"/>
    <cellStyle name="Normal 4 2 2 4 2 2 2 2 3 2 2" xfId="20469"/>
    <cellStyle name="Normal 4 2 2 4 2 2 2 2 3 3" xfId="20470"/>
    <cellStyle name="Normal 4 2 2 4 2 2 2 2 4" xfId="20471"/>
    <cellStyle name="Normal 4 2 2 4 2 2 2 2 4 2" xfId="20472"/>
    <cellStyle name="Normal 4 2 2 4 2 2 2 2 5" xfId="20473"/>
    <cellStyle name="Normal 4 2 2 4 2 2 2 3" xfId="20474"/>
    <cellStyle name="Normal 4 2 2 4 2 2 2 3 2" xfId="20475"/>
    <cellStyle name="Normal 4 2 2 4 2 2 2 3 2 2" xfId="20476"/>
    <cellStyle name="Normal 4 2 2 4 2 2 2 3 2 2 2" xfId="20477"/>
    <cellStyle name="Normal 4 2 2 4 2 2 2 3 2 3" xfId="20478"/>
    <cellStyle name="Normal 4 2 2 4 2 2 2 3 3" xfId="20479"/>
    <cellStyle name="Normal 4 2 2 4 2 2 2 3 3 2" xfId="20480"/>
    <cellStyle name="Normal 4 2 2 4 2 2 2 3 4" xfId="20481"/>
    <cellStyle name="Normal 4 2 2 4 2 2 2 4" xfId="20482"/>
    <cellStyle name="Normal 4 2 2 4 2 2 2 4 2" xfId="20483"/>
    <cellStyle name="Normal 4 2 2 4 2 2 2 4 2 2" xfId="20484"/>
    <cellStyle name="Normal 4 2 2 4 2 2 2 4 3" xfId="20485"/>
    <cellStyle name="Normal 4 2 2 4 2 2 2 5" xfId="20486"/>
    <cellStyle name="Normal 4 2 2 4 2 2 2 5 2" xfId="20487"/>
    <cellStyle name="Normal 4 2 2 4 2 2 2 6" xfId="20488"/>
    <cellStyle name="Normal 4 2 2 4 2 2 3" xfId="20489"/>
    <cellStyle name="Normal 4 2 2 4 2 2 3 2" xfId="20490"/>
    <cellStyle name="Normal 4 2 2 4 2 2 3 2 2" xfId="20491"/>
    <cellStyle name="Normal 4 2 2 4 2 2 3 2 2 2" xfId="20492"/>
    <cellStyle name="Normal 4 2 2 4 2 2 3 2 2 2 2" xfId="20493"/>
    <cellStyle name="Normal 4 2 2 4 2 2 3 2 2 3" xfId="20494"/>
    <cellStyle name="Normal 4 2 2 4 2 2 3 2 3" xfId="20495"/>
    <cellStyle name="Normal 4 2 2 4 2 2 3 2 3 2" xfId="20496"/>
    <cellStyle name="Normal 4 2 2 4 2 2 3 2 4" xfId="20497"/>
    <cellStyle name="Normal 4 2 2 4 2 2 3 3" xfId="20498"/>
    <cellStyle name="Normal 4 2 2 4 2 2 3 3 2" xfId="20499"/>
    <cellStyle name="Normal 4 2 2 4 2 2 3 3 2 2" xfId="20500"/>
    <cellStyle name="Normal 4 2 2 4 2 2 3 3 3" xfId="20501"/>
    <cellStyle name="Normal 4 2 2 4 2 2 3 4" xfId="20502"/>
    <cellStyle name="Normal 4 2 2 4 2 2 3 4 2" xfId="20503"/>
    <cellStyle name="Normal 4 2 2 4 2 2 3 5" xfId="20504"/>
    <cellStyle name="Normal 4 2 2 4 2 2 4" xfId="20505"/>
    <cellStyle name="Normal 4 2 2 4 2 2 4 2" xfId="20506"/>
    <cellStyle name="Normal 4 2 2 4 2 2 4 2 2" xfId="20507"/>
    <cellStyle name="Normal 4 2 2 4 2 2 4 2 2 2" xfId="20508"/>
    <cellStyle name="Normal 4 2 2 4 2 2 4 2 3" xfId="20509"/>
    <cellStyle name="Normal 4 2 2 4 2 2 4 3" xfId="20510"/>
    <cellStyle name="Normal 4 2 2 4 2 2 4 3 2" xfId="20511"/>
    <cellStyle name="Normal 4 2 2 4 2 2 4 4" xfId="20512"/>
    <cellStyle name="Normal 4 2 2 4 2 2 5" xfId="20513"/>
    <cellStyle name="Normal 4 2 2 4 2 2 5 2" xfId="20514"/>
    <cellStyle name="Normal 4 2 2 4 2 2 5 2 2" xfId="20515"/>
    <cellStyle name="Normal 4 2 2 4 2 2 5 3" xfId="20516"/>
    <cellStyle name="Normal 4 2 2 4 2 2 6" xfId="20517"/>
    <cellStyle name="Normal 4 2 2 4 2 2 6 2" xfId="20518"/>
    <cellStyle name="Normal 4 2 2 4 2 2 7" xfId="20519"/>
    <cellStyle name="Normal 4 2 2 4 2 3" xfId="20520"/>
    <cellStyle name="Normal 4 2 2 4 2 3 2" xfId="20521"/>
    <cellStyle name="Normal 4 2 2 4 2 3 2 2" xfId="20522"/>
    <cellStyle name="Normal 4 2 2 4 2 3 2 2 2" xfId="20523"/>
    <cellStyle name="Normal 4 2 2 4 2 3 2 2 2 2" xfId="20524"/>
    <cellStyle name="Normal 4 2 2 4 2 3 2 2 2 2 2" xfId="20525"/>
    <cellStyle name="Normal 4 2 2 4 2 3 2 2 2 3" xfId="20526"/>
    <cellStyle name="Normal 4 2 2 4 2 3 2 2 3" xfId="20527"/>
    <cellStyle name="Normal 4 2 2 4 2 3 2 2 3 2" xfId="20528"/>
    <cellStyle name="Normal 4 2 2 4 2 3 2 2 4" xfId="20529"/>
    <cellStyle name="Normal 4 2 2 4 2 3 2 3" xfId="20530"/>
    <cellStyle name="Normal 4 2 2 4 2 3 2 3 2" xfId="20531"/>
    <cellStyle name="Normal 4 2 2 4 2 3 2 3 2 2" xfId="20532"/>
    <cellStyle name="Normal 4 2 2 4 2 3 2 3 3" xfId="20533"/>
    <cellStyle name="Normal 4 2 2 4 2 3 2 4" xfId="20534"/>
    <cellStyle name="Normal 4 2 2 4 2 3 2 4 2" xfId="20535"/>
    <cellStyle name="Normal 4 2 2 4 2 3 2 5" xfId="20536"/>
    <cellStyle name="Normal 4 2 2 4 2 3 3" xfId="20537"/>
    <cellStyle name="Normal 4 2 2 4 2 3 3 2" xfId="20538"/>
    <cellStyle name="Normal 4 2 2 4 2 3 3 2 2" xfId="20539"/>
    <cellStyle name="Normal 4 2 2 4 2 3 3 2 2 2" xfId="20540"/>
    <cellStyle name="Normal 4 2 2 4 2 3 3 2 3" xfId="20541"/>
    <cellStyle name="Normal 4 2 2 4 2 3 3 3" xfId="20542"/>
    <cellStyle name="Normal 4 2 2 4 2 3 3 3 2" xfId="20543"/>
    <cellStyle name="Normal 4 2 2 4 2 3 3 4" xfId="20544"/>
    <cellStyle name="Normal 4 2 2 4 2 3 4" xfId="20545"/>
    <cellStyle name="Normal 4 2 2 4 2 3 4 2" xfId="20546"/>
    <cellStyle name="Normal 4 2 2 4 2 3 4 2 2" xfId="20547"/>
    <cellStyle name="Normal 4 2 2 4 2 3 4 3" xfId="20548"/>
    <cellStyle name="Normal 4 2 2 4 2 3 5" xfId="20549"/>
    <cellStyle name="Normal 4 2 2 4 2 3 5 2" xfId="20550"/>
    <cellStyle name="Normal 4 2 2 4 2 3 6" xfId="20551"/>
    <cellStyle name="Normal 4 2 2 4 2 4" xfId="20552"/>
    <cellStyle name="Normal 4 2 2 4 2 4 2" xfId="20553"/>
    <cellStyle name="Normal 4 2 2 4 2 4 2 2" xfId="20554"/>
    <cellStyle name="Normal 4 2 2 4 2 4 2 2 2" xfId="20555"/>
    <cellStyle name="Normal 4 2 2 4 2 4 2 2 2 2" xfId="20556"/>
    <cellStyle name="Normal 4 2 2 4 2 4 2 2 3" xfId="20557"/>
    <cellStyle name="Normal 4 2 2 4 2 4 2 3" xfId="20558"/>
    <cellStyle name="Normal 4 2 2 4 2 4 2 3 2" xfId="20559"/>
    <cellStyle name="Normal 4 2 2 4 2 4 2 4" xfId="20560"/>
    <cellStyle name="Normal 4 2 2 4 2 4 3" xfId="20561"/>
    <cellStyle name="Normal 4 2 2 4 2 4 3 2" xfId="20562"/>
    <cellStyle name="Normal 4 2 2 4 2 4 3 2 2" xfId="20563"/>
    <cellStyle name="Normal 4 2 2 4 2 4 3 3" xfId="20564"/>
    <cellStyle name="Normal 4 2 2 4 2 4 4" xfId="20565"/>
    <cellStyle name="Normal 4 2 2 4 2 4 4 2" xfId="20566"/>
    <cellStyle name="Normal 4 2 2 4 2 4 5" xfId="20567"/>
    <cellStyle name="Normal 4 2 2 4 2 5" xfId="20568"/>
    <cellStyle name="Normal 4 2 2 4 2 5 2" xfId="20569"/>
    <cellStyle name="Normal 4 2 2 4 2 5 2 2" xfId="20570"/>
    <cellStyle name="Normal 4 2 2 4 2 5 2 2 2" xfId="20571"/>
    <cellStyle name="Normal 4 2 2 4 2 5 2 3" xfId="20572"/>
    <cellStyle name="Normal 4 2 2 4 2 5 3" xfId="20573"/>
    <cellStyle name="Normal 4 2 2 4 2 5 3 2" xfId="20574"/>
    <cellStyle name="Normal 4 2 2 4 2 5 4" xfId="20575"/>
    <cellStyle name="Normal 4 2 2 4 2 6" xfId="20576"/>
    <cellStyle name="Normal 4 2 2 4 2 6 2" xfId="20577"/>
    <cellStyle name="Normal 4 2 2 4 2 6 2 2" xfId="20578"/>
    <cellStyle name="Normal 4 2 2 4 2 6 3" xfId="20579"/>
    <cellStyle name="Normal 4 2 2 4 2 7" xfId="20580"/>
    <cellStyle name="Normal 4 2 2 4 2 7 2" xfId="20581"/>
    <cellStyle name="Normal 4 2 2 4 2 8" xfId="20582"/>
    <cellStyle name="Normal 4 2 2 4 3" xfId="20583"/>
    <cellStyle name="Normal 4 2 2 4 3 2" xfId="20584"/>
    <cellStyle name="Normal 4 2 2 4 3 2 2" xfId="20585"/>
    <cellStyle name="Normal 4 2 2 4 3 2 2 2" xfId="20586"/>
    <cellStyle name="Normal 4 2 2 4 3 2 2 2 2" xfId="20587"/>
    <cellStyle name="Normal 4 2 2 4 3 2 2 2 2 2" xfId="20588"/>
    <cellStyle name="Normal 4 2 2 4 3 2 2 2 2 2 2" xfId="20589"/>
    <cellStyle name="Normal 4 2 2 4 3 2 2 2 2 3" xfId="20590"/>
    <cellStyle name="Normal 4 2 2 4 3 2 2 2 3" xfId="20591"/>
    <cellStyle name="Normal 4 2 2 4 3 2 2 2 3 2" xfId="20592"/>
    <cellStyle name="Normal 4 2 2 4 3 2 2 2 4" xfId="20593"/>
    <cellStyle name="Normal 4 2 2 4 3 2 2 3" xfId="20594"/>
    <cellStyle name="Normal 4 2 2 4 3 2 2 3 2" xfId="20595"/>
    <cellStyle name="Normal 4 2 2 4 3 2 2 3 2 2" xfId="20596"/>
    <cellStyle name="Normal 4 2 2 4 3 2 2 3 3" xfId="20597"/>
    <cellStyle name="Normal 4 2 2 4 3 2 2 4" xfId="20598"/>
    <cellStyle name="Normal 4 2 2 4 3 2 2 4 2" xfId="20599"/>
    <cellStyle name="Normal 4 2 2 4 3 2 2 5" xfId="20600"/>
    <cellStyle name="Normal 4 2 2 4 3 2 3" xfId="20601"/>
    <cellStyle name="Normal 4 2 2 4 3 2 3 2" xfId="20602"/>
    <cellStyle name="Normal 4 2 2 4 3 2 3 2 2" xfId="20603"/>
    <cellStyle name="Normal 4 2 2 4 3 2 3 2 2 2" xfId="20604"/>
    <cellStyle name="Normal 4 2 2 4 3 2 3 2 3" xfId="20605"/>
    <cellStyle name="Normal 4 2 2 4 3 2 3 3" xfId="20606"/>
    <cellStyle name="Normal 4 2 2 4 3 2 3 3 2" xfId="20607"/>
    <cellStyle name="Normal 4 2 2 4 3 2 3 4" xfId="20608"/>
    <cellStyle name="Normal 4 2 2 4 3 2 4" xfId="20609"/>
    <cellStyle name="Normal 4 2 2 4 3 2 4 2" xfId="20610"/>
    <cellStyle name="Normal 4 2 2 4 3 2 4 2 2" xfId="20611"/>
    <cellStyle name="Normal 4 2 2 4 3 2 4 3" xfId="20612"/>
    <cellStyle name="Normal 4 2 2 4 3 2 5" xfId="20613"/>
    <cellStyle name="Normal 4 2 2 4 3 2 5 2" xfId="20614"/>
    <cellStyle name="Normal 4 2 2 4 3 2 6" xfId="20615"/>
    <cellStyle name="Normal 4 2 2 4 3 3" xfId="20616"/>
    <cellStyle name="Normal 4 2 2 4 3 3 2" xfId="20617"/>
    <cellStyle name="Normal 4 2 2 4 3 3 2 2" xfId="20618"/>
    <cellStyle name="Normal 4 2 2 4 3 3 2 2 2" xfId="20619"/>
    <cellStyle name="Normal 4 2 2 4 3 3 2 2 2 2" xfId="20620"/>
    <cellStyle name="Normal 4 2 2 4 3 3 2 2 3" xfId="20621"/>
    <cellStyle name="Normal 4 2 2 4 3 3 2 3" xfId="20622"/>
    <cellStyle name="Normal 4 2 2 4 3 3 2 3 2" xfId="20623"/>
    <cellStyle name="Normal 4 2 2 4 3 3 2 4" xfId="20624"/>
    <cellStyle name="Normal 4 2 2 4 3 3 3" xfId="20625"/>
    <cellStyle name="Normal 4 2 2 4 3 3 3 2" xfId="20626"/>
    <cellStyle name="Normal 4 2 2 4 3 3 3 2 2" xfId="20627"/>
    <cellStyle name="Normal 4 2 2 4 3 3 3 3" xfId="20628"/>
    <cellStyle name="Normal 4 2 2 4 3 3 4" xfId="20629"/>
    <cellStyle name="Normal 4 2 2 4 3 3 4 2" xfId="20630"/>
    <cellStyle name="Normal 4 2 2 4 3 3 5" xfId="20631"/>
    <cellStyle name="Normal 4 2 2 4 3 4" xfId="20632"/>
    <cellStyle name="Normal 4 2 2 4 3 4 2" xfId="20633"/>
    <cellStyle name="Normal 4 2 2 4 3 4 2 2" xfId="20634"/>
    <cellStyle name="Normal 4 2 2 4 3 4 2 2 2" xfId="20635"/>
    <cellStyle name="Normal 4 2 2 4 3 4 2 3" xfId="20636"/>
    <cellStyle name="Normal 4 2 2 4 3 4 3" xfId="20637"/>
    <cellStyle name="Normal 4 2 2 4 3 4 3 2" xfId="20638"/>
    <cellStyle name="Normal 4 2 2 4 3 4 4" xfId="20639"/>
    <cellStyle name="Normal 4 2 2 4 3 5" xfId="20640"/>
    <cellStyle name="Normal 4 2 2 4 3 5 2" xfId="20641"/>
    <cellStyle name="Normal 4 2 2 4 3 5 2 2" xfId="20642"/>
    <cellStyle name="Normal 4 2 2 4 3 5 3" xfId="20643"/>
    <cellStyle name="Normal 4 2 2 4 3 6" xfId="20644"/>
    <cellStyle name="Normal 4 2 2 4 3 6 2" xfId="20645"/>
    <cellStyle name="Normal 4 2 2 4 3 7" xfId="20646"/>
    <cellStyle name="Normal 4 2 2 4 4" xfId="20647"/>
    <cellStyle name="Normal 4 2 2 4 4 2" xfId="20648"/>
    <cellStyle name="Normal 4 2 2 4 4 2 2" xfId="20649"/>
    <cellStyle name="Normal 4 2 2 4 4 2 2 2" xfId="20650"/>
    <cellStyle name="Normal 4 2 2 4 4 2 2 2 2" xfId="20651"/>
    <cellStyle name="Normal 4 2 2 4 4 2 2 2 2 2" xfId="20652"/>
    <cellStyle name="Normal 4 2 2 4 4 2 2 2 3" xfId="20653"/>
    <cellStyle name="Normal 4 2 2 4 4 2 2 3" xfId="20654"/>
    <cellStyle name="Normal 4 2 2 4 4 2 2 3 2" xfId="20655"/>
    <cellStyle name="Normal 4 2 2 4 4 2 2 4" xfId="20656"/>
    <cellStyle name="Normal 4 2 2 4 4 2 3" xfId="20657"/>
    <cellStyle name="Normal 4 2 2 4 4 2 3 2" xfId="20658"/>
    <cellStyle name="Normal 4 2 2 4 4 2 3 2 2" xfId="20659"/>
    <cellStyle name="Normal 4 2 2 4 4 2 3 3" xfId="20660"/>
    <cellStyle name="Normal 4 2 2 4 4 2 4" xfId="20661"/>
    <cellStyle name="Normal 4 2 2 4 4 2 4 2" xfId="20662"/>
    <cellStyle name="Normal 4 2 2 4 4 2 5" xfId="20663"/>
    <cellStyle name="Normal 4 2 2 4 4 3" xfId="20664"/>
    <cellStyle name="Normal 4 2 2 4 4 3 2" xfId="20665"/>
    <cellStyle name="Normal 4 2 2 4 4 3 2 2" xfId="20666"/>
    <cellStyle name="Normal 4 2 2 4 4 3 2 2 2" xfId="20667"/>
    <cellStyle name="Normal 4 2 2 4 4 3 2 3" xfId="20668"/>
    <cellStyle name="Normal 4 2 2 4 4 3 3" xfId="20669"/>
    <cellStyle name="Normal 4 2 2 4 4 3 3 2" xfId="20670"/>
    <cellStyle name="Normal 4 2 2 4 4 3 4" xfId="20671"/>
    <cellStyle name="Normal 4 2 2 4 4 4" xfId="20672"/>
    <cellStyle name="Normal 4 2 2 4 4 4 2" xfId="20673"/>
    <cellStyle name="Normal 4 2 2 4 4 4 2 2" xfId="20674"/>
    <cellStyle name="Normal 4 2 2 4 4 4 3" xfId="20675"/>
    <cellStyle name="Normal 4 2 2 4 4 5" xfId="20676"/>
    <cellStyle name="Normal 4 2 2 4 4 5 2" xfId="20677"/>
    <cellStyle name="Normal 4 2 2 4 4 6" xfId="20678"/>
    <cellStyle name="Normal 4 2 2 4 5" xfId="20679"/>
    <cellStyle name="Normal 4 2 2 4 5 2" xfId="20680"/>
    <cellStyle name="Normal 4 2 2 4 5 2 2" xfId="20681"/>
    <cellStyle name="Normal 4 2 2 4 5 2 2 2" xfId="20682"/>
    <cellStyle name="Normal 4 2 2 4 5 2 2 2 2" xfId="20683"/>
    <cellStyle name="Normal 4 2 2 4 5 2 2 3" xfId="20684"/>
    <cellStyle name="Normal 4 2 2 4 5 2 3" xfId="20685"/>
    <cellStyle name="Normal 4 2 2 4 5 2 3 2" xfId="20686"/>
    <cellStyle name="Normal 4 2 2 4 5 2 4" xfId="20687"/>
    <cellStyle name="Normal 4 2 2 4 5 3" xfId="20688"/>
    <cellStyle name="Normal 4 2 2 4 5 3 2" xfId="20689"/>
    <cellStyle name="Normal 4 2 2 4 5 3 2 2" xfId="20690"/>
    <cellStyle name="Normal 4 2 2 4 5 3 3" xfId="20691"/>
    <cellStyle name="Normal 4 2 2 4 5 4" xfId="20692"/>
    <cellStyle name="Normal 4 2 2 4 5 4 2" xfId="20693"/>
    <cellStyle name="Normal 4 2 2 4 5 5" xfId="20694"/>
    <cellStyle name="Normal 4 2 2 4 6" xfId="20695"/>
    <cellStyle name="Normal 4 2 2 4 6 2" xfId="20696"/>
    <cellStyle name="Normal 4 2 2 4 6 2 2" xfId="20697"/>
    <cellStyle name="Normal 4 2 2 4 6 2 2 2" xfId="20698"/>
    <cellStyle name="Normal 4 2 2 4 6 2 3" xfId="20699"/>
    <cellStyle name="Normal 4 2 2 4 6 3" xfId="20700"/>
    <cellStyle name="Normal 4 2 2 4 6 3 2" xfId="20701"/>
    <cellStyle name="Normal 4 2 2 4 6 4" xfId="20702"/>
    <cellStyle name="Normal 4 2 2 4 7" xfId="20703"/>
    <cellStyle name="Normal 4 2 2 4 7 2" xfId="20704"/>
    <cellStyle name="Normal 4 2 2 4 7 2 2" xfId="20705"/>
    <cellStyle name="Normal 4 2 2 4 7 3" xfId="20706"/>
    <cellStyle name="Normal 4 2 2 4 8" xfId="20707"/>
    <cellStyle name="Normal 4 2 2 4 8 2" xfId="20708"/>
    <cellStyle name="Normal 4 2 2 4 9" xfId="20709"/>
    <cellStyle name="Normal 4 2 2 5" xfId="20710"/>
    <cellStyle name="Normal 4 2 2 5 2" xfId="20711"/>
    <cellStyle name="Normal 4 2 2 5 2 2" xfId="20712"/>
    <cellStyle name="Normal 4 2 2 5 2 2 2" xfId="20713"/>
    <cellStyle name="Normal 4 2 2 5 2 2 2 2" xfId="20714"/>
    <cellStyle name="Normal 4 2 2 5 2 2 2 2 2" xfId="20715"/>
    <cellStyle name="Normal 4 2 2 5 2 2 2 2 2 2" xfId="20716"/>
    <cellStyle name="Normal 4 2 2 5 2 2 2 2 2 2 2" xfId="20717"/>
    <cellStyle name="Normal 4 2 2 5 2 2 2 2 2 3" xfId="20718"/>
    <cellStyle name="Normal 4 2 2 5 2 2 2 2 3" xfId="20719"/>
    <cellStyle name="Normal 4 2 2 5 2 2 2 2 3 2" xfId="20720"/>
    <cellStyle name="Normal 4 2 2 5 2 2 2 2 4" xfId="20721"/>
    <cellStyle name="Normal 4 2 2 5 2 2 2 3" xfId="20722"/>
    <cellStyle name="Normal 4 2 2 5 2 2 2 3 2" xfId="20723"/>
    <cellStyle name="Normal 4 2 2 5 2 2 2 3 2 2" xfId="20724"/>
    <cellStyle name="Normal 4 2 2 5 2 2 2 3 3" xfId="20725"/>
    <cellStyle name="Normal 4 2 2 5 2 2 2 4" xfId="20726"/>
    <cellStyle name="Normal 4 2 2 5 2 2 2 4 2" xfId="20727"/>
    <cellStyle name="Normal 4 2 2 5 2 2 2 5" xfId="20728"/>
    <cellStyle name="Normal 4 2 2 5 2 2 3" xfId="20729"/>
    <cellStyle name="Normal 4 2 2 5 2 2 3 2" xfId="20730"/>
    <cellStyle name="Normal 4 2 2 5 2 2 3 2 2" xfId="20731"/>
    <cellStyle name="Normal 4 2 2 5 2 2 3 2 2 2" xfId="20732"/>
    <cellStyle name="Normal 4 2 2 5 2 2 3 2 3" xfId="20733"/>
    <cellStyle name="Normal 4 2 2 5 2 2 3 3" xfId="20734"/>
    <cellStyle name="Normal 4 2 2 5 2 2 3 3 2" xfId="20735"/>
    <cellStyle name="Normal 4 2 2 5 2 2 3 4" xfId="20736"/>
    <cellStyle name="Normal 4 2 2 5 2 2 4" xfId="20737"/>
    <cellStyle name="Normal 4 2 2 5 2 2 4 2" xfId="20738"/>
    <cellStyle name="Normal 4 2 2 5 2 2 4 2 2" xfId="20739"/>
    <cellStyle name="Normal 4 2 2 5 2 2 4 3" xfId="20740"/>
    <cellStyle name="Normal 4 2 2 5 2 2 5" xfId="20741"/>
    <cellStyle name="Normal 4 2 2 5 2 2 5 2" xfId="20742"/>
    <cellStyle name="Normal 4 2 2 5 2 2 6" xfId="20743"/>
    <cellStyle name="Normal 4 2 2 5 2 3" xfId="20744"/>
    <cellStyle name="Normal 4 2 2 5 2 3 2" xfId="20745"/>
    <cellStyle name="Normal 4 2 2 5 2 3 2 2" xfId="20746"/>
    <cellStyle name="Normal 4 2 2 5 2 3 2 2 2" xfId="20747"/>
    <cellStyle name="Normal 4 2 2 5 2 3 2 2 2 2" xfId="20748"/>
    <cellStyle name="Normal 4 2 2 5 2 3 2 2 3" xfId="20749"/>
    <cellStyle name="Normal 4 2 2 5 2 3 2 3" xfId="20750"/>
    <cellStyle name="Normal 4 2 2 5 2 3 2 3 2" xfId="20751"/>
    <cellStyle name="Normal 4 2 2 5 2 3 2 4" xfId="20752"/>
    <cellStyle name="Normal 4 2 2 5 2 3 3" xfId="20753"/>
    <cellStyle name="Normal 4 2 2 5 2 3 3 2" xfId="20754"/>
    <cellStyle name="Normal 4 2 2 5 2 3 3 2 2" xfId="20755"/>
    <cellStyle name="Normal 4 2 2 5 2 3 3 3" xfId="20756"/>
    <cellStyle name="Normal 4 2 2 5 2 3 4" xfId="20757"/>
    <cellStyle name="Normal 4 2 2 5 2 3 4 2" xfId="20758"/>
    <cellStyle name="Normal 4 2 2 5 2 3 5" xfId="20759"/>
    <cellStyle name="Normal 4 2 2 5 2 4" xfId="20760"/>
    <cellStyle name="Normal 4 2 2 5 2 4 2" xfId="20761"/>
    <cellStyle name="Normal 4 2 2 5 2 4 2 2" xfId="20762"/>
    <cellStyle name="Normal 4 2 2 5 2 4 2 2 2" xfId="20763"/>
    <cellStyle name="Normal 4 2 2 5 2 4 2 3" xfId="20764"/>
    <cellStyle name="Normal 4 2 2 5 2 4 3" xfId="20765"/>
    <cellStyle name="Normal 4 2 2 5 2 4 3 2" xfId="20766"/>
    <cellStyle name="Normal 4 2 2 5 2 4 4" xfId="20767"/>
    <cellStyle name="Normal 4 2 2 5 2 5" xfId="20768"/>
    <cellStyle name="Normal 4 2 2 5 2 5 2" xfId="20769"/>
    <cellStyle name="Normal 4 2 2 5 2 5 2 2" xfId="20770"/>
    <cellStyle name="Normal 4 2 2 5 2 5 3" xfId="20771"/>
    <cellStyle name="Normal 4 2 2 5 2 6" xfId="20772"/>
    <cellStyle name="Normal 4 2 2 5 2 6 2" xfId="20773"/>
    <cellStyle name="Normal 4 2 2 5 2 7" xfId="20774"/>
    <cellStyle name="Normal 4 2 2 5 3" xfId="20775"/>
    <cellStyle name="Normal 4 2 2 5 3 2" xfId="20776"/>
    <cellStyle name="Normal 4 2 2 5 3 2 2" xfId="20777"/>
    <cellStyle name="Normal 4 2 2 5 3 2 2 2" xfId="20778"/>
    <cellStyle name="Normal 4 2 2 5 3 2 2 2 2" xfId="20779"/>
    <cellStyle name="Normal 4 2 2 5 3 2 2 2 2 2" xfId="20780"/>
    <cellStyle name="Normal 4 2 2 5 3 2 2 2 3" xfId="20781"/>
    <cellStyle name="Normal 4 2 2 5 3 2 2 3" xfId="20782"/>
    <cellStyle name="Normal 4 2 2 5 3 2 2 3 2" xfId="20783"/>
    <cellStyle name="Normal 4 2 2 5 3 2 2 4" xfId="20784"/>
    <cellStyle name="Normal 4 2 2 5 3 2 3" xfId="20785"/>
    <cellStyle name="Normal 4 2 2 5 3 2 3 2" xfId="20786"/>
    <cellStyle name="Normal 4 2 2 5 3 2 3 2 2" xfId="20787"/>
    <cellStyle name="Normal 4 2 2 5 3 2 3 3" xfId="20788"/>
    <cellStyle name="Normal 4 2 2 5 3 2 4" xfId="20789"/>
    <cellStyle name="Normal 4 2 2 5 3 2 4 2" xfId="20790"/>
    <cellStyle name="Normal 4 2 2 5 3 2 5" xfId="20791"/>
    <cellStyle name="Normal 4 2 2 5 3 3" xfId="20792"/>
    <cellStyle name="Normal 4 2 2 5 3 3 2" xfId="20793"/>
    <cellStyle name="Normal 4 2 2 5 3 3 2 2" xfId="20794"/>
    <cellStyle name="Normal 4 2 2 5 3 3 2 2 2" xfId="20795"/>
    <cellStyle name="Normal 4 2 2 5 3 3 2 3" xfId="20796"/>
    <cellStyle name="Normal 4 2 2 5 3 3 3" xfId="20797"/>
    <cellStyle name="Normal 4 2 2 5 3 3 3 2" xfId="20798"/>
    <cellStyle name="Normal 4 2 2 5 3 3 4" xfId="20799"/>
    <cellStyle name="Normal 4 2 2 5 3 4" xfId="20800"/>
    <cellStyle name="Normal 4 2 2 5 3 4 2" xfId="20801"/>
    <cellStyle name="Normal 4 2 2 5 3 4 2 2" xfId="20802"/>
    <cellStyle name="Normal 4 2 2 5 3 4 3" xfId="20803"/>
    <cellStyle name="Normal 4 2 2 5 3 5" xfId="20804"/>
    <cellStyle name="Normal 4 2 2 5 3 5 2" xfId="20805"/>
    <cellStyle name="Normal 4 2 2 5 3 6" xfId="20806"/>
    <cellStyle name="Normal 4 2 2 5 4" xfId="20807"/>
    <cellStyle name="Normal 4 2 2 5 4 2" xfId="20808"/>
    <cellStyle name="Normal 4 2 2 5 4 2 2" xfId="20809"/>
    <cellStyle name="Normal 4 2 2 5 4 2 2 2" xfId="20810"/>
    <cellStyle name="Normal 4 2 2 5 4 2 2 2 2" xfId="20811"/>
    <cellStyle name="Normal 4 2 2 5 4 2 2 3" xfId="20812"/>
    <cellStyle name="Normal 4 2 2 5 4 2 3" xfId="20813"/>
    <cellStyle name="Normal 4 2 2 5 4 2 3 2" xfId="20814"/>
    <cellStyle name="Normal 4 2 2 5 4 2 4" xfId="20815"/>
    <cellStyle name="Normal 4 2 2 5 4 3" xfId="20816"/>
    <cellStyle name="Normal 4 2 2 5 4 3 2" xfId="20817"/>
    <cellStyle name="Normal 4 2 2 5 4 3 2 2" xfId="20818"/>
    <cellStyle name="Normal 4 2 2 5 4 3 3" xfId="20819"/>
    <cellStyle name="Normal 4 2 2 5 4 4" xfId="20820"/>
    <cellStyle name="Normal 4 2 2 5 4 4 2" xfId="20821"/>
    <cellStyle name="Normal 4 2 2 5 4 5" xfId="20822"/>
    <cellStyle name="Normal 4 2 2 5 5" xfId="20823"/>
    <cellStyle name="Normal 4 2 2 5 5 2" xfId="20824"/>
    <cellStyle name="Normal 4 2 2 5 5 2 2" xfId="20825"/>
    <cellStyle name="Normal 4 2 2 5 5 2 2 2" xfId="20826"/>
    <cellStyle name="Normal 4 2 2 5 5 2 3" xfId="20827"/>
    <cellStyle name="Normal 4 2 2 5 5 3" xfId="20828"/>
    <cellStyle name="Normal 4 2 2 5 5 3 2" xfId="20829"/>
    <cellStyle name="Normal 4 2 2 5 5 4" xfId="20830"/>
    <cellStyle name="Normal 4 2 2 5 6" xfId="20831"/>
    <cellStyle name="Normal 4 2 2 5 6 2" xfId="20832"/>
    <cellStyle name="Normal 4 2 2 5 6 2 2" xfId="20833"/>
    <cellStyle name="Normal 4 2 2 5 6 3" xfId="20834"/>
    <cellStyle name="Normal 4 2 2 5 7" xfId="20835"/>
    <cellStyle name="Normal 4 2 2 5 7 2" xfId="20836"/>
    <cellStyle name="Normal 4 2 2 5 8" xfId="20837"/>
    <cellStyle name="Normal 4 2 2 6" xfId="20838"/>
    <cellStyle name="Normal 4 2 2 6 2" xfId="20839"/>
    <cellStyle name="Normal 4 2 2 6 2 2" xfId="20840"/>
    <cellStyle name="Normal 4 2 2 6 2 2 2" xfId="20841"/>
    <cellStyle name="Normal 4 2 2 6 2 2 2 2" xfId="20842"/>
    <cellStyle name="Normal 4 2 2 6 2 2 2 2 2" xfId="20843"/>
    <cellStyle name="Normal 4 2 2 6 2 2 2 2 2 2" xfId="20844"/>
    <cellStyle name="Normal 4 2 2 6 2 2 2 2 3" xfId="20845"/>
    <cellStyle name="Normal 4 2 2 6 2 2 2 3" xfId="20846"/>
    <cellStyle name="Normal 4 2 2 6 2 2 2 3 2" xfId="20847"/>
    <cellStyle name="Normal 4 2 2 6 2 2 2 4" xfId="20848"/>
    <cellStyle name="Normal 4 2 2 6 2 2 3" xfId="20849"/>
    <cellStyle name="Normal 4 2 2 6 2 2 3 2" xfId="20850"/>
    <cellStyle name="Normal 4 2 2 6 2 2 3 2 2" xfId="20851"/>
    <cellStyle name="Normal 4 2 2 6 2 2 3 3" xfId="20852"/>
    <cellStyle name="Normal 4 2 2 6 2 2 4" xfId="20853"/>
    <cellStyle name="Normal 4 2 2 6 2 2 4 2" xfId="20854"/>
    <cellStyle name="Normal 4 2 2 6 2 2 5" xfId="20855"/>
    <cellStyle name="Normal 4 2 2 6 2 3" xfId="20856"/>
    <cellStyle name="Normal 4 2 2 6 2 3 2" xfId="20857"/>
    <cellStyle name="Normal 4 2 2 6 2 3 2 2" xfId="20858"/>
    <cellStyle name="Normal 4 2 2 6 2 3 2 2 2" xfId="20859"/>
    <cellStyle name="Normal 4 2 2 6 2 3 2 3" xfId="20860"/>
    <cellStyle name="Normal 4 2 2 6 2 3 3" xfId="20861"/>
    <cellStyle name="Normal 4 2 2 6 2 3 3 2" xfId="20862"/>
    <cellStyle name="Normal 4 2 2 6 2 3 4" xfId="20863"/>
    <cellStyle name="Normal 4 2 2 6 2 4" xfId="20864"/>
    <cellStyle name="Normal 4 2 2 6 2 4 2" xfId="20865"/>
    <cellStyle name="Normal 4 2 2 6 2 4 2 2" xfId="20866"/>
    <cellStyle name="Normal 4 2 2 6 2 4 3" xfId="20867"/>
    <cellStyle name="Normal 4 2 2 6 2 5" xfId="20868"/>
    <cellStyle name="Normal 4 2 2 6 2 5 2" xfId="20869"/>
    <cellStyle name="Normal 4 2 2 6 2 6" xfId="20870"/>
    <cellStyle name="Normal 4 2 2 6 3" xfId="20871"/>
    <cellStyle name="Normal 4 2 2 6 3 2" xfId="20872"/>
    <cellStyle name="Normal 4 2 2 6 3 2 2" xfId="20873"/>
    <cellStyle name="Normal 4 2 2 6 3 2 2 2" xfId="20874"/>
    <cellStyle name="Normal 4 2 2 6 3 2 2 2 2" xfId="20875"/>
    <cellStyle name="Normal 4 2 2 6 3 2 2 3" xfId="20876"/>
    <cellStyle name="Normal 4 2 2 6 3 2 3" xfId="20877"/>
    <cellStyle name="Normal 4 2 2 6 3 2 3 2" xfId="20878"/>
    <cellStyle name="Normal 4 2 2 6 3 2 4" xfId="20879"/>
    <cellStyle name="Normal 4 2 2 6 3 3" xfId="20880"/>
    <cellStyle name="Normal 4 2 2 6 3 3 2" xfId="20881"/>
    <cellStyle name="Normal 4 2 2 6 3 3 2 2" xfId="20882"/>
    <cellStyle name="Normal 4 2 2 6 3 3 3" xfId="20883"/>
    <cellStyle name="Normal 4 2 2 6 3 4" xfId="20884"/>
    <cellStyle name="Normal 4 2 2 6 3 4 2" xfId="20885"/>
    <cellStyle name="Normal 4 2 2 6 3 5" xfId="20886"/>
    <cellStyle name="Normal 4 2 2 6 4" xfId="20887"/>
    <cellStyle name="Normal 4 2 2 6 4 2" xfId="20888"/>
    <cellStyle name="Normal 4 2 2 6 4 2 2" xfId="20889"/>
    <cellStyle name="Normal 4 2 2 6 4 2 2 2" xfId="20890"/>
    <cellStyle name="Normal 4 2 2 6 4 2 3" xfId="20891"/>
    <cellStyle name="Normal 4 2 2 6 4 3" xfId="20892"/>
    <cellStyle name="Normal 4 2 2 6 4 3 2" xfId="20893"/>
    <cellStyle name="Normal 4 2 2 6 4 4" xfId="20894"/>
    <cellStyle name="Normal 4 2 2 6 5" xfId="20895"/>
    <cellStyle name="Normal 4 2 2 6 5 2" xfId="20896"/>
    <cellStyle name="Normal 4 2 2 6 5 2 2" xfId="20897"/>
    <cellStyle name="Normal 4 2 2 6 5 3" xfId="20898"/>
    <cellStyle name="Normal 4 2 2 6 6" xfId="20899"/>
    <cellStyle name="Normal 4 2 2 6 6 2" xfId="20900"/>
    <cellStyle name="Normal 4 2 2 6 7" xfId="20901"/>
    <cellStyle name="Normal 4 2 2 7" xfId="20902"/>
    <cellStyle name="Normal 4 2 2 7 2" xfId="20903"/>
    <cellStyle name="Normal 4 2 2 7 2 2" xfId="20904"/>
    <cellStyle name="Normal 4 2 2 7 2 2 2" xfId="20905"/>
    <cellStyle name="Normal 4 2 2 7 2 2 2 2" xfId="20906"/>
    <cellStyle name="Normal 4 2 2 7 2 2 2 2 2" xfId="20907"/>
    <cellStyle name="Normal 4 2 2 7 2 2 2 3" xfId="20908"/>
    <cellStyle name="Normal 4 2 2 7 2 2 3" xfId="20909"/>
    <cellStyle name="Normal 4 2 2 7 2 2 3 2" xfId="20910"/>
    <cellStyle name="Normal 4 2 2 7 2 2 4" xfId="20911"/>
    <cellStyle name="Normal 4 2 2 7 2 3" xfId="20912"/>
    <cellStyle name="Normal 4 2 2 7 2 3 2" xfId="20913"/>
    <cellStyle name="Normal 4 2 2 7 2 3 2 2" xfId="20914"/>
    <cellStyle name="Normal 4 2 2 7 2 3 3" xfId="20915"/>
    <cellStyle name="Normal 4 2 2 7 2 4" xfId="20916"/>
    <cellStyle name="Normal 4 2 2 7 2 4 2" xfId="20917"/>
    <cellStyle name="Normal 4 2 2 7 2 5" xfId="20918"/>
    <cellStyle name="Normal 4 2 2 7 3" xfId="20919"/>
    <cellStyle name="Normal 4 2 2 7 3 2" xfId="20920"/>
    <cellStyle name="Normal 4 2 2 7 3 2 2" xfId="20921"/>
    <cellStyle name="Normal 4 2 2 7 3 2 2 2" xfId="20922"/>
    <cellStyle name="Normal 4 2 2 7 3 2 3" xfId="20923"/>
    <cellStyle name="Normal 4 2 2 7 3 3" xfId="20924"/>
    <cellStyle name="Normal 4 2 2 7 3 3 2" xfId="20925"/>
    <cellStyle name="Normal 4 2 2 7 3 4" xfId="20926"/>
    <cellStyle name="Normal 4 2 2 7 4" xfId="20927"/>
    <cellStyle name="Normal 4 2 2 7 4 2" xfId="20928"/>
    <cellStyle name="Normal 4 2 2 7 4 2 2" xfId="20929"/>
    <cellStyle name="Normal 4 2 2 7 4 3" xfId="20930"/>
    <cellStyle name="Normal 4 2 2 7 5" xfId="20931"/>
    <cellStyle name="Normal 4 2 2 7 5 2" xfId="20932"/>
    <cellStyle name="Normal 4 2 2 7 6" xfId="20933"/>
    <cellStyle name="Normal 4 2 2 8" xfId="20934"/>
    <cellStyle name="Normal 4 2 2 8 2" xfId="20935"/>
    <cellStyle name="Normal 4 2 2 8 2 2" xfId="20936"/>
    <cellStyle name="Normal 4 2 2 8 2 2 2" xfId="20937"/>
    <cellStyle name="Normal 4 2 2 8 2 2 2 2" xfId="20938"/>
    <cellStyle name="Normal 4 2 2 8 2 2 3" xfId="20939"/>
    <cellStyle name="Normal 4 2 2 8 2 3" xfId="20940"/>
    <cellStyle name="Normal 4 2 2 8 2 3 2" xfId="20941"/>
    <cellStyle name="Normal 4 2 2 8 2 4" xfId="20942"/>
    <cellStyle name="Normal 4 2 2 8 3" xfId="20943"/>
    <cellStyle name="Normal 4 2 2 8 3 2" xfId="20944"/>
    <cellStyle name="Normal 4 2 2 8 3 2 2" xfId="20945"/>
    <cellStyle name="Normal 4 2 2 8 3 3" xfId="20946"/>
    <cellStyle name="Normal 4 2 2 8 4" xfId="20947"/>
    <cellStyle name="Normal 4 2 2 8 4 2" xfId="20948"/>
    <cellStyle name="Normal 4 2 2 8 5" xfId="20949"/>
    <cellStyle name="Normal 4 2 2 9" xfId="20950"/>
    <cellStyle name="Normal 4 2 2 9 2" xfId="20951"/>
    <cellStyle name="Normal 4 2 2 9 2 2" xfId="20952"/>
    <cellStyle name="Normal 4 2 2 9 2 2 2" xfId="20953"/>
    <cellStyle name="Normal 4 2 2 9 2 3" xfId="20954"/>
    <cellStyle name="Normal 4 2 2 9 3" xfId="20955"/>
    <cellStyle name="Normal 4 2 2 9 3 2" xfId="20956"/>
    <cellStyle name="Normal 4 2 2 9 4" xfId="20957"/>
    <cellStyle name="Normal 4 2 3" xfId="20958"/>
    <cellStyle name="Normal 4 2 3 10" xfId="20959"/>
    <cellStyle name="Normal 4 2 3 10 2" xfId="20960"/>
    <cellStyle name="Normal 4 2 3 11" xfId="20961"/>
    <cellStyle name="Normal 4 2 3 2" xfId="20962"/>
    <cellStyle name="Normal 4 2 3 2 10" xfId="20963"/>
    <cellStyle name="Normal 4 2 3 2 2" xfId="20964"/>
    <cellStyle name="Normal 4 2 3 2 2 2" xfId="20965"/>
    <cellStyle name="Normal 4 2 3 2 2 2 2" xfId="20966"/>
    <cellStyle name="Normal 4 2 3 2 2 2 2 2" xfId="20967"/>
    <cellStyle name="Normal 4 2 3 2 2 2 2 2 2" xfId="20968"/>
    <cellStyle name="Normal 4 2 3 2 2 2 2 2 2 2" xfId="20969"/>
    <cellStyle name="Normal 4 2 3 2 2 2 2 2 2 2 2" xfId="20970"/>
    <cellStyle name="Normal 4 2 3 2 2 2 2 2 2 2 2 2" xfId="20971"/>
    <cellStyle name="Normal 4 2 3 2 2 2 2 2 2 2 2 2 2" xfId="20972"/>
    <cellStyle name="Normal 4 2 3 2 2 2 2 2 2 2 2 3" xfId="20973"/>
    <cellStyle name="Normal 4 2 3 2 2 2 2 2 2 2 3" xfId="20974"/>
    <cellStyle name="Normal 4 2 3 2 2 2 2 2 2 2 3 2" xfId="20975"/>
    <cellStyle name="Normal 4 2 3 2 2 2 2 2 2 2 4" xfId="20976"/>
    <cellStyle name="Normal 4 2 3 2 2 2 2 2 2 3" xfId="20977"/>
    <cellStyle name="Normal 4 2 3 2 2 2 2 2 2 3 2" xfId="20978"/>
    <cellStyle name="Normal 4 2 3 2 2 2 2 2 2 3 2 2" xfId="20979"/>
    <cellStyle name="Normal 4 2 3 2 2 2 2 2 2 3 3" xfId="20980"/>
    <cellStyle name="Normal 4 2 3 2 2 2 2 2 2 4" xfId="20981"/>
    <cellStyle name="Normal 4 2 3 2 2 2 2 2 2 4 2" xfId="20982"/>
    <cellStyle name="Normal 4 2 3 2 2 2 2 2 2 5" xfId="20983"/>
    <cellStyle name="Normal 4 2 3 2 2 2 2 2 3" xfId="20984"/>
    <cellStyle name="Normal 4 2 3 2 2 2 2 2 3 2" xfId="20985"/>
    <cellStyle name="Normal 4 2 3 2 2 2 2 2 3 2 2" xfId="20986"/>
    <cellStyle name="Normal 4 2 3 2 2 2 2 2 3 2 2 2" xfId="20987"/>
    <cellStyle name="Normal 4 2 3 2 2 2 2 2 3 2 3" xfId="20988"/>
    <cellStyle name="Normal 4 2 3 2 2 2 2 2 3 3" xfId="20989"/>
    <cellStyle name="Normal 4 2 3 2 2 2 2 2 3 3 2" xfId="20990"/>
    <cellStyle name="Normal 4 2 3 2 2 2 2 2 3 4" xfId="20991"/>
    <cellStyle name="Normal 4 2 3 2 2 2 2 2 4" xfId="20992"/>
    <cellStyle name="Normal 4 2 3 2 2 2 2 2 4 2" xfId="20993"/>
    <cellStyle name="Normal 4 2 3 2 2 2 2 2 4 2 2" xfId="20994"/>
    <cellStyle name="Normal 4 2 3 2 2 2 2 2 4 3" xfId="20995"/>
    <cellStyle name="Normal 4 2 3 2 2 2 2 2 5" xfId="20996"/>
    <cellStyle name="Normal 4 2 3 2 2 2 2 2 5 2" xfId="20997"/>
    <cellStyle name="Normal 4 2 3 2 2 2 2 2 6" xfId="20998"/>
    <cellStyle name="Normal 4 2 3 2 2 2 2 3" xfId="20999"/>
    <cellStyle name="Normal 4 2 3 2 2 2 2 3 2" xfId="21000"/>
    <cellStyle name="Normal 4 2 3 2 2 2 2 3 2 2" xfId="21001"/>
    <cellStyle name="Normal 4 2 3 2 2 2 2 3 2 2 2" xfId="21002"/>
    <cellStyle name="Normal 4 2 3 2 2 2 2 3 2 2 2 2" xfId="21003"/>
    <cellStyle name="Normal 4 2 3 2 2 2 2 3 2 2 3" xfId="21004"/>
    <cellStyle name="Normal 4 2 3 2 2 2 2 3 2 3" xfId="21005"/>
    <cellStyle name="Normal 4 2 3 2 2 2 2 3 2 3 2" xfId="21006"/>
    <cellStyle name="Normal 4 2 3 2 2 2 2 3 2 4" xfId="21007"/>
    <cellStyle name="Normal 4 2 3 2 2 2 2 3 3" xfId="21008"/>
    <cellStyle name="Normal 4 2 3 2 2 2 2 3 3 2" xfId="21009"/>
    <cellStyle name="Normal 4 2 3 2 2 2 2 3 3 2 2" xfId="21010"/>
    <cellStyle name="Normal 4 2 3 2 2 2 2 3 3 3" xfId="21011"/>
    <cellStyle name="Normal 4 2 3 2 2 2 2 3 4" xfId="21012"/>
    <cellStyle name="Normal 4 2 3 2 2 2 2 3 4 2" xfId="21013"/>
    <cellStyle name="Normal 4 2 3 2 2 2 2 3 5" xfId="21014"/>
    <cellStyle name="Normal 4 2 3 2 2 2 2 4" xfId="21015"/>
    <cellStyle name="Normal 4 2 3 2 2 2 2 4 2" xfId="21016"/>
    <cellStyle name="Normal 4 2 3 2 2 2 2 4 2 2" xfId="21017"/>
    <cellStyle name="Normal 4 2 3 2 2 2 2 4 2 2 2" xfId="21018"/>
    <cellStyle name="Normal 4 2 3 2 2 2 2 4 2 3" xfId="21019"/>
    <cellStyle name="Normal 4 2 3 2 2 2 2 4 3" xfId="21020"/>
    <cellStyle name="Normal 4 2 3 2 2 2 2 4 3 2" xfId="21021"/>
    <cellStyle name="Normal 4 2 3 2 2 2 2 4 4" xfId="21022"/>
    <cellStyle name="Normal 4 2 3 2 2 2 2 5" xfId="21023"/>
    <cellStyle name="Normal 4 2 3 2 2 2 2 5 2" xfId="21024"/>
    <cellStyle name="Normal 4 2 3 2 2 2 2 5 2 2" xfId="21025"/>
    <cellStyle name="Normal 4 2 3 2 2 2 2 5 3" xfId="21026"/>
    <cellStyle name="Normal 4 2 3 2 2 2 2 6" xfId="21027"/>
    <cellStyle name="Normal 4 2 3 2 2 2 2 6 2" xfId="21028"/>
    <cellStyle name="Normal 4 2 3 2 2 2 2 7" xfId="21029"/>
    <cellStyle name="Normal 4 2 3 2 2 2 3" xfId="21030"/>
    <cellStyle name="Normal 4 2 3 2 2 2 3 2" xfId="21031"/>
    <cellStyle name="Normal 4 2 3 2 2 2 3 2 2" xfId="21032"/>
    <cellStyle name="Normal 4 2 3 2 2 2 3 2 2 2" xfId="21033"/>
    <cellStyle name="Normal 4 2 3 2 2 2 3 2 2 2 2" xfId="21034"/>
    <cellStyle name="Normal 4 2 3 2 2 2 3 2 2 2 2 2" xfId="21035"/>
    <cellStyle name="Normal 4 2 3 2 2 2 3 2 2 2 3" xfId="21036"/>
    <cellStyle name="Normal 4 2 3 2 2 2 3 2 2 3" xfId="21037"/>
    <cellStyle name="Normal 4 2 3 2 2 2 3 2 2 3 2" xfId="21038"/>
    <cellStyle name="Normal 4 2 3 2 2 2 3 2 2 4" xfId="21039"/>
    <cellStyle name="Normal 4 2 3 2 2 2 3 2 3" xfId="21040"/>
    <cellStyle name="Normal 4 2 3 2 2 2 3 2 3 2" xfId="21041"/>
    <cellStyle name="Normal 4 2 3 2 2 2 3 2 3 2 2" xfId="21042"/>
    <cellStyle name="Normal 4 2 3 2 2 2 3 2 3 3" xfId="21043"/>
    <cellStyle name="Normal 4 2 3 2 2 2 3 2 4" xfId="21044"/>
    <cellStyle name="Normal 4 2 3 2 2 2 3 2 4 2" xfId="21045"/>
    <cellStyle name="Normal 4 2 3 2 2 2 3 2 5" xfId="21046"/>
    <cellStyle name="Normal 4 2 3 2 2 2 3 3" xfId="21047"/>
    <cellStyle name="Normal 4 2 3 2 2 2 3 3 2" xfId="21048"/>
    <cellStyle name="Normal 4 2 3 2 2 2 3 3 2 2" xfId="21049"/>
    <cellStyle name="Normal 4 2 3 2 2 2 3 3 2 2 2" xfId="21050"/>
    <cellStyle name="Normal 4 2 3 2 2 2 3 3 2 3" xfId="21051"/>
    <cellStyle name="Normal 4 2 3 2 2 2 3 3 3" xfId="21052"/>
    <cellStyle name="Normal 4 2 3 2 2 2 3 3 3 2" xfId="21053"/>
    <cellStyle name="Normal 4 2 3 2 2 2 3 3 4" xfId="21054"/>
    <cellStyle name="Normal 4 2 3 2 2 2 3 4" xfId="21055"/>
    <cellStyle name="Normal 4 2 3 2 2 2 3 4 2" xfId="21056"/>
    <cellStyle name="Normal 4 2 3 2 2 2 3 4 2 2" xfId="21057"/>
    <cellStyle name="Normal 4 2 3 2 2 2 3 4 3" xfId="21058"/>
    <cellStyle name="Normal 4 2 3 2 2 2 3 5" xfId="21059"/>
    <cellStyle name="Normal 4 2 3 2 2 2 3 5 2" xfId="21060"/>
    <cellStyle name="Normal 4 2 3 2 2 2 3 6" xfId="21061"/>
    <cellStyle name="Normal 4 2 3 2 2 2 4" xfId="21062"/>
    <cellStyle name="Normal 4 2 3 2 2 2 4 2" xfId="21063"/>
    <cellStyle name="Normal 4 2 3 2 2 2 4 2 2" xfId="21064"/>
    <cellStyle name="Normal 4 2 3 2 2 2 4 2 2 2" xfId="21065"/>
    <cellStyle name="Normal 4 2 3 2 2 2 4 2 2 2 2" xfId="21066"/>
    <cellStyle name="Normal 4 2 3 2 2 2 4 2 2 3" xfId="21067"/>
    <cellStyle name="Normal 4 2 3 2 2 2 4 2 3" xfId="21068"/>
    <cellStyle name="Normal 4 2 3 2 2 2 4 2 3 2" xfId="21069"/>
    <cellStyle name="Normal 4 2 3 2 2 2 4 2 4" xfId="21070"/>
    <cellStyle name="Normal 4 2 3 2 2 2 4 3" xfId="21071"/>
    <cellStyle name="Normal 4 2 3 2 2 2 4 3 2" xfId="21072"/>
    <cellStyle name="Normal 4 2 3 2 2 2 4 3 2 2" xfId="21073"/>
    <cellStyle name="Normal 4 2 3 2 2 2 4 3 3" xfId="21074"/>
    <cellStyle name="Normal 4 2 3 2 2 2 4 4" xfId="21075"/>
    <cellStyle name="Normal 4 2 3 2 2 2 4 4 2" xfId="21076"/>
    <cellStyle name="Normal 4 2 3 2 2 2 4 5" xfId="21077"/>
    <cellStyle name="Normal 4 2 3 2 2 2 5" xfId="21078"/>
    <cellStyle name="Normal 4 2 3 2 2 2 5 2" xfId="21079"/>
    <cellStyle name="Normal 4 2 3 2 2 2 5 2 2" xfId="21080"/>
    <cellStyle name="Normal 4 2 3 2 2 2 5 2 2 2" xfId="21081"/>
    <cellStyle name="Normal 4 2 3 2 2 2 5 2 3" xfId="21082"/>
    <cellStyle name="Normal 4 2 3 2 2 2 5 3" xfId="21083"/>
    <cellStyle name="Normal 4 2 3 2 2 2 5 3 2" xfId="21084"/>
    <cellStyle name="Normal 4 2 3 2 2 2 5 4" xfId="21085"/>
    <cellStyle name="Normal 4 2 3 2 2 2 6" xfId="21086"/>
    <cellStyle name="Normal 4 2 3 2 2 2 6 2" xfId="21087"/>
    <cellStyle name="Normal 4 2 3 2 2 2 6 2 2" xfId="21088"/>
    <cellStyle name="Normal 4 2 3 2 2 2 6 3" xfId="21089"/>
    <cellStyle name="Normal 4 2 3 2 2 2 7" xfId="21090"/>
    <cellStyle name="Normal 4 2 3 2 2 2 7 2" xfId="21091"/>
    <cellStyle name="Normal 4 2 3 2 2 2 8" xfId="21092"/>
    <cellStyle name="Normal 4 2 3 2 2 3" xfId="21093"/>
    <cellStyle name="Normal 4 2 3 2 2 3 2" xfId="21094"/>
    <cellStyle name="Normal 4 2 3 2 2 3 2 2" xfId="21095"/>
    <cellStyle name="Normal 4 2 3 2 2 3 2 2 2" xfId="21096"/>
    <cellStyle name="Normal 4 2 3 2 2 3 2 2 2 2" xfId="21097"/>
    <cellStyle name="Normal 4 2 3 2 2 3 2 2 2 2 2" xfId="21098"/>
    <cellStyle name="Normal 4 2 3 2 2 3 2 2 2 2 2 2" xfId="21099"/>
    <cellStyle name="Normal 4 2 3 2 2 3 2 2 2 2 3" xfId="21100"/>
    <cellStyle name="Normal 4 2 3 2 2 3 2 2 2 3" xfId="21101"/>
    <cellStyle name="Normal 4 2 3 2 2 3 2 2 2 3 2" xfId="21102"/>
    <cellStyle name="Normal 4 2 3 2 2 3 2 2 2 4" xfId="21103"/>
    <cellStyle name="Normal 4 2 3 2 2 3 2 2 3" xfId="21104"/>
    <cellStyle name="Normal 4 2 3 2 2 3 2 2 3 2" xfId="21105"/>
    <cellStyle name="Normal 4 2 3 2 2 3 2 2 3 2 2" xfId="21106"/>
    <cellStyle name="Normal 4 2 3 2 2 3 2 2 3 3" xfId="21107"/>
    <cellStyle name="Normal 4 2 3 2 2 3 2 2 4" xfId="21108"/>
    <cellStyle name="Normal 4 2 3 2 2 3 2 2 4 2" xfId="21109"/>
    <cellStyle name="Normal 4 2 3 2 2 3 2 2 5" xfId="21110"/>
    <cellStyle name="Normal 4 2 3 2 2 3 2 3" xfId="21111"/>
    <cellStyle name="Normal 4 2 3 2 2 3 2 3 2" xfId="21112"/>
    <cellStyle name="Normal 4 2 3 2 2 3 2 3 2 2" xfId="21113"/>
    <cellStyle name="Normal 4 2 3 2 2 3 2 3 2 2 2" xfId="21114"/>
    <cellStyle name="Normal 4 2 3 2 2 3 2 3 2 3" xfId="21115"/>
    <cellStyle name="Normal 4 2 3 2 2 3 2 3 3" xfId="21116"/>
    <cellStyle name="Normal 4 2 3 2 2 3 2 3 3 2" xfId="21117"/>
    <cellStyle name="Normal 4 2 3 2 2 3 2 3 4" xfId="21118"/>
    <cellStyle name="Normal 4 2 3 2 2 3 2 4" xfId="21119"/>
    <cellStyle name="Normal 4 2 3 2 2 3 2 4 2" xfId="21120"/>
    <cellStyle name="Normal 4 2 3 2 2 3 2 4 2 2" xfId="21121"/>
    <cellStyle name="Normal 4 2 3 2 2 3 2 4 3" xfId="21122"/>
    <cellStyle name="Normal 4 2 3 2 2 3 2 5" xfId="21123"/>
    <cellStyle name="Normal 4 2 3 2 2 3 2 5 2" xfId="21124"/>
    <cellStyle name="Normal 4 2 3 2 2 3 2 6" xfId="21125"/>
    <cellStyle name="Normal 4 2 3 2 2 3 3" xfId="21126"/>
    <cellStyle name="Normal 4 2 3 2 2 3 3 2" xfId="21127"/>
    <cellStyle name="Normal 4 2 3 2 2 3 3 2 2" xfId="21128"/>
    <cellStyle name="Normal 4 2 3 2 2 3 3 2 2 2" xfId="21129"/>
    <cellStyle name="Normal 4 2 3 2 2 3 3 2 2 2 2" xfId="21130"/>
    <cellStyle name="Normal 4 2 3 2 2 3 3 2 2 3" xfId="21131"/>
    <cellStyle name="Normal 4 2 3 2 2 3 3 2 3" xfId="21132"/>
    <cellStyle name="Normal 4 2 3 2 2 3 3 2 3 2" xfId="21133"/>
    <cellStyle name="Normal 4 2 3 2 2 3 3 2 4" xfId="21134"/>
    <cellStyle name="Normal 4 2 3 2 2 3 3 3" xfId="21135"/>
    <cellStyle name="Normal 4 2 3 2 2 3 3 3 2" xfId="21136"/>
    <cellStyle name="Normal 4 2 3 2 2 3 3 3 2 2" xfId="21137"/>
    <cellStyle name="Normal 4 2 3 2 2 3 3 3 3" xfId="21138"/>
    <cellStyle name="Normal 4 2 3 2 2 3 3 4" xfId="21139"/>
    <cellStyle name="Normal 4 2 3 2 2 3 3 4 2" xfId="21140"/>
    <cellStyle name="Normal 4 2 3 2 2 3 3 5" xfId="21141"/>
    <cellStyle name="Normal 4 2 3 2 2 3 4" xfId="21142"/>
    <cellStyle name="Normal 4 2 3 2 2 3 4 2" xfId="21143"/>
    <cellStyle name="Normal 4 2 3 2 2 3 4 2 2" xfId="21144"/>
    <cellStyle name="Normal 4 2 3 2 2 3 4 2 2 2" xfId="21145"/>
    <cellStyle name="Normal 4 2 3 2 2 3 4 2 3" xfId="21146"/>
    <cellStyle name="Normal 4 2 3 2 2 3 4 3" xfId="21147"/>
    <cellStyle name="Normal 4 2 3 2 2 3 4 3 2" xfId="21148"/>
    <cellStyle name="Normal 4 2 3 2 2 3 4 4" xfId="21149"/>
    <cellStyle name="Normal 4 2 3 2 2 3 5" xfId="21150"/>
    <cellStyle name="Normal 4 2 3 2 2 3 5 2" xfId="21151"/>
    <cellStyle name="Normal 4 2 3 2 2 3 5 2 2" xfId="21152"/>
    <cellStyle name="Normal 4 2 3 2 2 3 5 3" xfId="21153"/>
    <cellStyle name="Normal 4 2 3 2 2 3 6" xfId="21154"/>
    <cellStyle name="Normal 4 2 3 2 2 3 6 2" xfId="21155"/>
    <cellStyle name="Normal 4 2 3 2 2 3 7" xfId="21156"/>
    <cellStyle name="Normal 4 2 3 2 2 4" xfId="21157"/>
    <cellStyle name="Normal 4 2 3 2 2 4 2" xfId="21158"/>
    <cellStyle name="Normal 4 2 3 2 2 4 2 2" xfId="21159"/>
    <cellStyle name="Normal 4 2 3 2 2 4 2 2 2" xfId="21160"/>
    <cellStyle name="Normal 4 2 3 2 2 4 2 2 2 2" xfId="21161"/>
    <cellStyle name="Normal 4 2 3 2 2 4 2 2 2 2 2" xfId="21162"/>
    <cellStyle name="Normal 4 2 3 2 2 4 2 2 2 3" xfId="21163"/>
    <cellStyle name="Normal 4 2 3 2 2 4 2 2 3" xfId="21164"/>
    <cellStyle name="Normal 4 2 3 2 2 4 2 2 3 2" xfId="21165"/>
    <cellStyle name="Normal 4 2 3 2 2 4 2 2 4" xfId="21166"/>
    <cellStyle name="Normal 4 2 3 2 2 4 2 3" xfId="21167"/>
    <cellStyle name="Normal 4 2 3 2 2 4 2 3 2" xfId="21168"/>
    <cellStyle name="Normal 4 2 3 2 2 4 2 3 2 2" xfId="21169"/>
    <cellStyle name="Normal 4 2 3 2 2 4 2 3 3" xfId="21170"/>
    <cellStyle name="Normal 4 2 3 2 2 4 2 4" xfId="21171"/>
    <cellStyle name="Normal 4 2 3 2 2 4 2 4 2" xfId="21172"/>
    <cellStyle name="Normal 4 2 3 2 2 4 2 5" xfId="21173"/>
    <cellStyle name="Normal 4 2 3 2 2 4 3" xfId="21174"/>
    <cellStyle name="Normal 4 2 3 2 2 4 3 2" xfId="21175"/>
    <cellStyle name="Normal 4 2 3 2 2 4 3 2 2" xfId="21176"/>
    <cellStyle name="Normal 4 2 3 2 2 4 3 2 2 2" xfId="21177"/>
    <cellStyle name="Normal 4 2 3 2 2 4 3 2 3" xfId="21178"/>
    <cellStyle name="Normal 4 2 3 2 2 4 3 3" xfId="21179"/>
    <cellStyle name="Normal 4 2 3 2 2 4 3 3 2" xfId="21180"/>
    <cellStyle name="Normal 4 2 3 2 2 4 3 4" xfId="21181"/>
    <cellStyle name="Normal 4 2 3 2 2 4 4" xfId="21182"/>
    <cellStyle name="Normal 4 2 3 2 2 4 4 2" xfId="21183"/>
    <cellStyle name="Normal 4 2 3 2 2 4 4 2 2" xfId="21184"/>
    <cellStyle name="Normal 4 2 3 2 2 4 4 3" xfId="21185"/>
    <cellStyle name="Normal 4 2 3 2 2 4 5" xfId="21186"/>
    <cellStyle name="Normal 4 2 3 2 2 4 5 2" xfId="21187"/>
    <cellStyle name="Normal 4 2 3 2 2 4 6" xfId="21188"/>
    <cellStyle name="Normal 4 2 3 2 2 5" xfId="21189"/>
    <cellStyle name="Normal 4 2 3 2 2 5 2" xfId="21190"/>
    <cellStyle name="Normal 4 2 3 2 2 5 2 2" xfId="21191"/>
    <cellStyle name="Normal 4 2 3 2 2 5 2 2 2" xfId="21192"/>
    <cellStyle name="Normal 4 2 3 2 2 5 2 2 2 2" xfId="21193"/>
    <cellStyle name="Normal 4 2 3 2 2 5 2 2 3" xfId="21194"/>
    <cellStyle name="Normal 4 2 3 2 2 5 2 3" xfId="21195"/>
    <cellStyle name="Normal 4 2 3 2 2 5 2 3 2" xfId="21196"/>
    <cellStyle name="Normal 4 2 3 2 2 5 2 4" xfId="21197"/>
    <cellStyle name="Normal 4 2 3 2 2 5 3" xfId="21198"/>
    <cellStyle name="Normal 4 2 3 2 2 5 3 2" xfId="21199"/>
    <cellStyle name="Normal 4 2 3 2 2 5 3 2 2" xfId="21200"/>
    <cellStyle name="Normal 4 2 3 2 2 5 3 3" xfId="21201"/>
    <cellStyle name="Normal 4 2 3 2 2 5 4" xfId="21202"/>
    <cellStyle name="Normal 4 2 3 2 2 5 4 2" xfId="21203"/>
    <cellStyle name="Normal 4 2 3 2 2 5 5" xfId="21204"/>
    <cellStyle name="Normal 4 2 3 2 2 6" xfId="21205"/>
    <cellStyle name="Normal 4 2 3 2 2 6 2" xfId="21206"/>
    <cellStyle name="Normal 4 2 3 2 2 6 2 2" xfId="21207"/>
    <cellStyle name="Normal 4 2 3 2 2 6 2 2 2" xfId="21208"/>
    <cellStyle name="Normal 4 2 3 2 2 6 2 3" xfId="21209"/>
    <cellStyle name="Normal 4 2 3 2 2 6 3" xfId="21210"/>
    <cellStyle name="Normal 4 2 3 2 2 6 3 2" xfId="21211"/>
    <cellStyle name="Normal 4 2 3 2 2 6 4" xfId="21212"/>
    <cellStyle name="Normal 4 2 3 2 2 7" xfId="21213"/>
    <cellStyle name="Normal 4 2 3 2 2 7 2" xfId="21214"/>
    <cellStyle name="Normal 4 2 3 2 2 7 2 2" xfId="21215"/>
    <cellStyle name="Normal 4 2 3 2 2 7 3" xfId="21216"/>
    <cellStyle name="Normal 4 2 3 2 2 8" xfId="21217"/>
    <cellStyle name="Normal 4 2 3 2 2 8 2" xfId="21218"/>
    <cellStyle name="Normal 4 2 3 2 2 9" xfId="21219"/>
    <cellStyle name="Normal 4 2 3 2 3" xfId="21220"/>
    <cellStyle name="Normal 4 2 3 2 3 2" xfId="21221"/>
    <cellStyle name="Normal 4 2 3 2 3 2 2" xfId="21222"/>
    <cellStyle name="Normal 4 2 3 2 3 2 2 2" xfId="21223"/>
    <cellStyle name="Normal 4 2 3 2 3 2 2 2 2" xfId="21224"/>
    <cellStyle name="Normal 4 2 3 2 3 2 2 2 2 2" xfId="21225"/>
    <cellStyle name="Normal 4 2 3 2 3 2 2 2 2 2 2" xfId="21226"/>
    <cellStyle name="Normal 4 2 3 2 3 2 2 2 2 2 2 2" xfId="21227"/>
    <cellStyle name="Normal 4 2 3 2 3 2 2 2 2 2 3" xfId="21228"/>
    <cellStyle name="Normal 4 2 3 2 3 2 2 2 2 3" xfId="21229"/>
    <cellStyle name="Normal 4 2 3 2 3 2 2 2 2 3 2" xfId="21230"/>
    <cellStyle name="Normal 4 2 3 2 3 2 2 2 2 4" xfId="21231"/>
    <cellStyle name="Normal 4 2 3 2 3 2 2 2 3" xfId="21232"/>
    <cellStyle name="Normal 4 2 3 2 3 2 2 2 3 2" xfId="21233"/>
    <cellStyle name="Normal 4 2 3 2 3 2 2 2 3 2 2" xfId="21234"/>
    <cellStyle name="Normal 4 2 3 2 3 2 2 2 3 3" xfId="21235"/>
    <cellStyle name="Normal 4 2 3 2 3 2 2 2 4" xfId="21236"/>
    <cellStyle name="Normal 4 2 3 2 3 2 2 2 4 2" xfId="21237"/>
    <cellStyle name="Normal 4 2 3 2 3 2 2 2 5" xfId="21238"/>
    <cellStyle name="Normal 4 2 3 2 3 2 2 3" xfId="21239"/>
    <cellStyle name="Normal 4 2 3 2 3 2 2 3 2" xfId="21240"/>
    <cellStyle name="Normal 4 2 3 2 3 2 2 3 2 2" xfId="21241"/>
    <cellStyle name="Normal 4 2 3 2 3 2 2 3 2 2 2" xfId="21242"/>
    <cellStyle name="Normal 4 2 3 2 3 2 2 3 2 3" xfId="21243"/>
    <cellStyle name="Normal 4 2 3 2 3 2 2 3 3" xfId="21244"/>
    <cellStyle name="Normal 4 2 3 2 3 2 2 3 3 2" xfId="21245"/>
    <cellStyle name="Normal 4 2 3 2 3 2 2 3 4" xfId="21246"/>
    <cellStyle name="Normal 4 2 3 2 3 2 2 4" xfId="21247"/>
    <cellStyle name="Normal 4 2 3 2 3 2 2 4 2" xfId="21248"/>
    <cellStyle name="Normal 4 2 3 2 3 2 2 4 2 2" xfId="21249"/>
    <cellStyle name="Normal 4 2 3 2 3 2 2 4 3" xfId="21250"/>
    <cellStyle name="Normal 4 2 3 2 3 2 2 5" xfId="21251"/>
    <cellStyle name="Normal 4 2 3 2 3 2 2 5 2" xfId="21252"/>
    <cellStyle name="Normal 4 2 3 2 3 2 2 6" xfId="21253"/>
    <cellStyle name="Normal 4 2 3 2 3 2 3" xfId="21254"/>
    <cellStyle name="Normal 4 2 3 2 3 2 3 2" xfId="21255"/>
    <cellStyle name="Normal 4 2 3 2 3 2 3 2 2" xfId="21256"/>
    <cellStyle name="Normal 4 2 3 2 3 2 3 2 2 2" xfId="21257"/>
    <cellStyle name="Normal 4 2 3 2 3 2 3 2 2 2 2" xfId="21258"/>
    <cellStyle name="Normal 4 2 3 2 3 2 3 2 2 3" xfId="21259"/>
    <cellStyle name="Normal 4 2 3 2 3 2 3 2 3" xfId="21260"/>
    <cellStyle name="Normal 4 2 3 2 3 2 3 2 3 2" xfId="21261"/>
    <cellStyle name="Normal 4 2 3 2 3 2 3 2 4" xfId="21262"/>
    <cellStyle name="Normal 4 2 3 2 3 2 3 3" xfId="21263"/>
    <cellStyle name="Normal 4 2 3 2 3 2 3 3 2" xfId="21264"/>
    <cellStyle name="Normal 4 2 3 2 3 2 3 3 2 2" xfId="21265"/>
    <cellStyle name="Normal 4 2 3 2 3 2 3 3 3" xfId="21266"/>
    <cellStyle name="Normal 4 2 3 2 3 2 3 4" xfId="21267"/>
    <cellStyle name="Normal 4 2 3 2 3 2 3 4 2" xfId="21268"/>
    <cellStyle name="Normal 4 2 3 2 3 2 3 5" xfId="21269"/>
    <cellStyle name="Normal 4 2 3 2 3 2 4" xfId="21270"/>
    <cellStyle name="Normal 4 2 3 2 3 2 4 2" xfId="21271"/>
    <cellStyle name="Normal 4 2 3 2 3 2 4 2 2" xfId="21272"/>
    <cellStyle name="Normal 4 2 3 2 3 2 4 2 2 2" xfId="21273"/>
    <cellStyle name="Normal 4 2 3 2 3 2 4 2 3" xfId="21274"/>
    <cellStyle name="Normal 4 2 3 2 3 2 4 3" xfId="21275"/>
    <cellStyle name="Normal 4 2 3 2 3 2 4 3 2" xfId="21276"/>
    <cellStyle name="Normal 4 2 3 2 3 2 4 4" xfId="21277"/>
    <cellStyle name="Normal 4 2 3 2 3 2 5" xfId="21278"/>
    <cellStyle name="Normal 4 2 3 2 3 2 5 2" xfId="21279"/>
    <cellStyle name="Normal 4 2 3 2 3 2 5 2 2" xfId="21280"/>
    <cellStyle name="Normal 4 2 3 2 3 2 5 3" xfId="21281"/>
    <cellStyle name="Normal 4 2 3 2 3 2 6" xfId="21282"/>
    <cellStyle name="Normal 4 2 3 2 3 2 6 2" xfId="21283"/>
    <cellStyle name="Normal 4 2 3 2 3 2 7" xfId="21284"/>
    <cellStyle name="Normal 4 2 3 2 3 3" xfId="21285"/>
    <cellStyle name="Normal 4 2 3 2 3 3 2" xfId="21286"/>
    <cellStyle name="Normal 4 2 3 2 3 3 2 2" xfId="21287"/>
    <cellStyle name="Normal 4 2 3 2 3 3 2 2 2" xfId="21288"/>
    <cellStyle name="Normal 4 2 3 2 3 3 2 2 2 2" xfId="21289"/>
    <cellStyle name="Normal 4 2 3 2 3 3 2 2 2 2 2" xfId="21290"/>
    <cellStyle name="Normal 4 2 3 2 3 3 2 2 2 3" xfId="21291"/>
    <cellStyle name="Normal 4 2 3 2 3 3 2 2 3" xfId="21292"/>
    <cellStyle name="Normal 4 2 3 2 3 3 2 2 3 2" xfId="21293"/>
    <cellStyle name="Normal 4 2 3 2 3 3 2 2 4" xfId="21294"/>
    <cellStyle name="Normal 4 2 3 2 3 3 2 3" xfId="21295"/>
    <cellStyle name="Normal 4 2 3 2 3 3 2 3 2" xfId="21296"/>
    <cellStyle name="Normal 4 2 3 2 3 3 2 3 2 2" xfId="21297"/>
    <cellStyle name="Normal 4 2 3 2 3 3 2 3 3" xfId="21298"/>
    <cellStyle name="Normal 4 2 3 2 3 3 2 4" xfId="21299"/>
    <cellStyle name="Normal 4 2 3 2 3 3 2 4 2" xfId="21300"/>
    <cellStyle name="Normal 4 2 3 2 3 3 2 5" xfId="21301"/>
    <cellStyle name="Normal 4 2 3 2 3 3 3" xfId="21302"/>
    <cellStyle name="Normal 4 2 3 2 3 3 3 2" xfId="21303"/>
    <cellStyle name="Normal 4 2 3 2 3 3 3 2 2" xfId="21304"/>
    <cellStyle name="Normal 4 2 3 2 3 3 3 2 2 2" xfId="21305"/>
    <cellStyle name="Normal 4 2 3 2 3 3 3 2 3" xfId="21306"/>
    <cellStyle name="Normal 4 2 3 2 3 3 3 3" xfId="21307"/>
    <cellStyle name="Normal 4 2 3 2 3 3 3 3 2" xfId="21308"/>
    <cellStyle name="Normal 4 2 3 2 3 3 3 4" xfId="21309"/>
    <cellStyle name="Normal 4 2 3 2 3 3 4" xfId="21310"/>
    <cellStyle name="Normal 4 2 3 2 3 3 4 2" xfId="21311"/>
    <cellStyle name="Normal 4 2 3 2 3 3 4 2 2" xfId="21312"/>
    <cellStyle name="Normal 4 2 3 2 3 3 4 3" xfId="21313"/>
    <cellStyle name="Normal 4 2 3 2 3 3 5" xfId="21314"/>
    <cellStyle name="Normal 4 2 3 2 3 3 5 2" xfId="21315"/>
    <cellStyle name="Normal 4 2 3 2 3 3 6" xfId="21316"/>
    <cellStyle name="Normal 4 2 3 2 3 4" xfId="21317"/>
    <cellStyle name="Normal 4 2 3 2 3 4 2" xfId="21318"/>
    <cellStyle name="Normal 4 2 3 2 3 4 2 2" xfId="21319"/>
    <cellStyle name="Normal 4 2 3 2 3 4 2 2 2" xfId="21320"/>
    <cellStyle name="Normal 4 2 3 2 3 4 2 2 2 2" xfId="21321"/>
    <cellStyle name="Normal 4 2 3 2 3 4 2 2 3" xfId="21322"/>
    <cellStyle name="Normal 4 2 3 2 3 4 2 3" xfId="21323"/>
    <cellStyle name="Normal 4 2 3 2 3 4 2 3 2" xfId="21324"/>
    <cellStyle name="Normal 4 2 3 2 3 4 2 4" xfId="21325"/>
    <cellStyle name="Normal 4 2 3 2 3 4 3" xfId="21326"/>
    <cellStyle name="Normal 4 2 3 2 3 4 3 2" xfId="21327"/>
    <cellStyle name="Normal 4 2 3 2 3 4 3 2 2" xfId="21328"/>
    <cellStyle name="Normal 4 2 3 2 3 4 3 3" xfId="21329"/>
    <cellStyle name="Normal 4 2 3 2 3 4 4" xfId="21330"/>
    <cellStyle name="Normal 4 2 3 2 3 4 4 2" xfId="21331"/>
    <cellStyle name="Normal 4 2 3 2 3 4 5" xfId="21332"/>
    <cellStyle name="Normal 4 2 3 2 3 5" xfId="21333"/>
    <cellStyle name="Normal 4 2 3 2 3 5 2" xfId="21334"/>
    <cellStyle name="Normal 4 2 3 2 3 5 2 2" xfId="21335"/>
    <cellStyle name="Normal 4 2 3 2 3 5 2 2 2" xfId="21336"/>
    <cellStyle name="Normal 4 2 3 2 3 5 2 3" xfId="21337"/>
    <cellStyle name="Normal 4 2 3 2 3 5 3" xfId="21338"/>
    <cellStyle name="Normal 4 2 3 2 3 5 3 2" xfId="21339"/>
    <cellStyle name="Normal 4 2 3 2 3 5 4" xfId="21340"/>
    <cellStyle name="Normal 4 2 3 2 3 6" xfId="21341"/>
    <cellStyle name="Normal 4 2 3 2 3 6 2" xfId="21342"/>
    <cellStyle name="Normal 4 2 3 2 3 6 2 2" xfId="21343"/>
    <cellStyle name="Normal 4 2 3 2 3 6 3" xfId="21344"/>
    <cellStyle name="Normal 4 2 3 2 3 7" xfId="21345"/>
    <cellStyle name="Normal 4 2 3 2 3 7 2" xfId="21346"/>
    <cellStyle name="Normal 4 2 3 2 3 8" xfId="21347"/>
    <cellStyle name="Normal 4 2 3 2 4" xfId="21348"/>
    <cellStyle name="Normal 4 2 3 2 4 2" xfId="21349"/>
    <cellStyle name="Normal 4 2 3 2 4 2 2" xfId="21350"/>
    <cellStyle name="Normal 4 2 3 2 4 2 2 2" xfId="21351"/>
    <cellStyle name="Normal 4 2 3 2 4 2 2 2 2" xfId="21352"/>
    <cellStyle name="Normal 4 2 3 2 4 2 2 2 2 2" xfId="21353"/>
    <cellStyle name="Normal 4 2 3 2 4 2 2 2 2 2 2" xfId="21354"/>
    <cellStyle name="Normal 4 2 3 2 4 2 2 2 2 3" xfId="21355"/>
    <cellStyle name="Normal 4 2 3 2 4 2 2 2 3" xfId="21356"/>
    <cellStyle name="Normal 4 2 3 2 4 2 2 2 3 2" xfId="21357"/>
    <cellStyle name="Normal 4 2 3 2 4 2 2 2 4" xfId="21358"/>
    <cellStyle name="Normal 4 2 3 2 4 2 2 3" xfId="21359"/>
    <cellStyle name="Normal 4 2 3 2 4 2 2 3 2" xfId="21360"/>
    <cellStyle name="Normal 4 2 3 2 4 2 2 3 2 2" xfId="21361"/>
    <cellStyle name="Normal 4 2 3 2 4 2 2 3 3" xfId="21362"/>
    <cellStyle name="Normal 4 2 3 2 4 2 2 4" xfId="21363"/>
    <cellStyle name="Normal 4 2 3 2 4 2 2 4 2" xfId="21364"/>
    <cellStyle name="Normal 4 2 3 2 4 2 2 5" xfId="21365"/>
    <cellStyle name="Normal 4 2 3 2 4 2 3" xfId="21366"/>
    <cellStyle name="Normal 4 2 3 2 4 2 3 2" xfId="21367"/>
    <cellStyle name="Normal 4 2 3 2 4 2 3 2 2" xfId="21368"/>
    <cellStyle name="Normal 4 2 3 2 4 2 3 2 2 2" xfId="21369"/>
    <cellStyle name="Normal 4 2 3 2 4 2 3 2 3" xfId="21370"/>
    <cellStyle name="Normal 4 2 3 2 4 2 3 3" xfId="21371"/>
    <cellStyle name="Normal 4 2 3 2 4 2 3 3 2" xfId="21372"/>
    <cellStyle name="Normal 4 2 3 2 4 2 3 4" xfId="21373"/>
    <cellStyle name="Normal 4 2 3 2 4 2 4" xfId="21374"/>
    <cellStyle name="Normal 4 2 3 2 4 2 4 2" xfId="21375"/>
    <cellStyle name="Normal 4 2 3 2 4 2 4 2 2" xfId="21376"/>
    <cellStyle name="Normal 4 2 3 2 4 2 4 3" xfId="21377"/>
    <cellStyle name="Normal 4 2 3 2 4 2 5" xfId="21378"/>
    <cellStyle name="Normal 4 2 3 2 4 2 5 2" xfId="21379"/>
    <cellStyle name="Normal 4 2 3 2 4 2 6" xfId="21380"/>
    <cellStyle name="Normal 4 2 3 2 4 3" xfId="21381"/>
    <cellStyle name="Normal 4 2 3 2 4 3 2" xfId="21382"/>
    <cellStyle name="Normal 4 2 3 2 4 3 2 2" xfId="21383"/>
    <cellStyle name="Normal 4 2 3 2 4 3 2 2 2" xfId="21384"/>
    <cellStyle name="Normal 4 2 3 2 4 3 2 2 2 2" xfId="21385"/>
    <cellStyle name="Normal 4 2 3 2 4 3 2 2 3" xfId="21386"/>
    <cellStyle name="Normal 4 2 3 2 4 3 2 3" xfId="21387"/>
    <cellStyle name="Normal 4 2 3 2 4 3 2 3 2" xfId="21388"/>
    <cellStyle name="Normal 4 2 3 2 4 3 2 4" xfId="21389"/>
    <cellStyle name="Normal 4 2 3 2 4 3 3" xfId="21390"/>
    <cellStyle name="Normal 4 2 3 2 4 3 3 2" xfId="21391"/>
    <cellStyle name="Normal 4 2 3 2 4 3 3 2 2" xfId="21392"/>
    <cellStyle name="Normal 4 2 3 2 4 3 3 3" xfId="21393"/>
    <cellStyle name="Normal 4 2 3 2 4 3 4" xfId="21394"/>
    <cellStyle name="Normal 4 2 3 2 4 3 4 2" xfId="21395"/>
    <cellStyle name="Normal 4 2 3 2 4 3 5" xfId="21396"/>
    <cellStyle name="Normal 4 2 3 2 4 4" xfId="21397"/>
    <cellStyle name="Normal 4 2 3 2 4 4 2" xfId="21398"/>
    <cellStyle name="Normal 4 2 3 2 4 4 2 2" xfId="21399"/>
    <cellStyle name="Normal 4 2 3 2 4 4 2 2 2" xfId="21400"/>
    <cellStyle name="Normal 4 2 3 2 4 4 2 3" xfId="21401"/>
    <cellStyle name="Normal 4 2 3 2 4 4 3" xfId="21402"/>
    <cellStyle name="Normal 4 2 3 2 4 4 3 2" xfId="21403"/>
    <cellStyle name="Normal 4 2 3 2 4 4 4" xfId="21404"/>
    <cellStyle name="Normal 4 2 3 2 4 5" xfId="21405"/>
    <cellStyle name="Normal 4 2 3 2 4 5 2" xfId="21406"/>
    <cellStyle name="Normal 4 2 3 2 4 5 2 2" xfId="21407"/>
    <cellStyle name="Normal 4 2 3 2 4 5 3" xfId="21408"/>
    <cellStyle name="Normal 4 2 3 2 4 6" xfId="21409"/>
    <cellStyle name="Normal 4 2 3 2 4 6 2" xfId="21410"/>
    <cellStyle name="Normal 4 2 3 2 4 7" xfId="21411"/>
    <cellStyle name="Normal 4 2 3 2 5" xfId="21412"/>
    <cellStyle name="Normal 4 2 3 2 5 2" xfId="21413"/>
    <cellStyle name="Normal 4 2 3 2 5 2 2" xfId="21414"/>
    <cellStyle name="Normal 4 2 3 2 5 2 2 2" xfId="21415"/>
    <cellStyle name="Normal 4 2 3 2 5 2 2 2 2" xfId="21416"/>
    <cellStyle name="Normal 4 2 3 2 5 2 2 2 2 2" xfId="21417"/>
    <cellStyle name="Normal 4 2 3 2 5 2 2 2 3" xfId="21418"/>
    <cellStyle name="Normal 4 2 3 2 5 2 2 3" xfId="21419"/>
    <cellStyle name="Normal 4 2 3 2 5 2 2 3 2" xfId="21420"/>
    <cellStyle name="Normal 4 2 3 2 5 2 2 4" xfId="21421"/>
    <cellStyle name="Normal 4 2 3 2 5 2 3" xfId="21422"/>
    <cellStyle name="Normal 4 2 3 2 5 2 3 2" xfId="21423"/>
    <cellStyle name="Normal 4 2 3 2 5 2 3 2 2" xfId="21424"/>
    <cellStyle name="Normal 4 2 3 2 5 2 3 3" xfId="21425"/>
    <cellStyle name="Normal 4 2 3 2 5 2 4" xfId="21426"/>
    <cellStyle name="Normal 4 2 3 2 5 2 4 2" xfId="21427"/>
    <cellStyle name="Normal 4 2 3 2 5 2 5" xfId="21428"/>
    <cellStyle name="Normal 4 2 3 2 5 3" xfId="21429"/>
    <cellStyle name="Normal 4 2 3 2 5 3 2" xfId="21430"/>
    <cellStyle name="Normal 4 2 3 2 5 3 2 2" xfId="21431"/>
    <cellStyle name="Normal 4 2 3 2 5 3 2 2 2" xfId="21432"/>
    <cellStyle name="Normal 4 2 3 2 5 3 2 3" xfId="21433"/>
    <cellStyle name="Normal 4 2 3 2 5 3 3" xfId="21434"/>
    <cellStyle name="Normal 4 2 3 2 5 3 3 2" xfId="21435"/>
    <cellStyle name="Normal 4 2 3 2 5 3 4" xfId="21436"/>
    <cellStyle name="Normal 4 2 3 2 5 4" xfId="21437"/>
    <cellStyle name="Normal 4 2 3 2 5 4 2" xfId="21438"/>
    <cellStyle name="Normal 4 2 3 2 5 4 2 2" xfId="21439"/>
    <cellStyle name="Normal 4 2 3 2 5 4 3" xfId="21440"/>
    <cellStyle name="Normal 4 2 3 2 5 5" xfId="21441"/>
    <cellStyle name="Normal 4 2 3 2 5 5 2" xfId="21442"/>
    <cellStyle name="Normal 4 2 3 2 5 6" xfId="21443"/>
    <cellStyle name="Normal 4 2 3 2 6" xfId="21444"/>
    <cellStyle name="Normal 4 2 3 2 6 2" xfId="21445"/>
    <cellStyle name="Normal 4 2 3 2 6 2 2" xfId="21446"/>
    <cellStyle name="Normal 4 2 3 2 6 2 2 2" xfId="21447"/>
    <cellStyle name="Normal 4 2 3 2 6 2 2 2 2" xfId="21448"/>
    <cellStyle name="Normal 4 2 3 2 6 2 2 3" xfId="21449"/>
    <cellStyle name="Normal 4 2 3 2 6 2 3" xfId="21450"/>
    <cellStyle name="Normal 4 2 3 2 6 2 3 2" xfId="21451"/>
    <cellStyle name="Normal 4 2 3 2 6 2 4" xfId="21452"/>
    <cellStyle name="Normal 4 2 3 2 6 3" xfId="21453"/>
    <cellStyle name="Normal 4 2 3 2 6 3 2" xfId="21454"/>
    <cellStyle name="Normal 4 2 3 2 6 3 2 2" xfId="21455"/>
    <cellStyle name="Normal 4 2 3 2 6 3 3" xfId="21456"/>
    <cellStyle name="Normal 4 2 3 2 6 4" xfId="21457"/>
    <cellStyle name="Normal 4 2 3 2 6 4 2" xfId="21458"/>
    <cellStyle name="Normal 4 2 3 2 6 5" xfId="21459"/>
    <cellStyle name="Normal 4 2 3 2 7" xfId="21460"/>
    <cellStyle name="Normal 4 2 3 2 7 2" xfId="21461"/>
    <cellStyle name="Normal 4 2 3 2 7 2 2" xfId="21462"/>
    <cellStyle name="Normal 4 2 3 2 7 2 2 2" xfId="21463"/>
    <cellStyle name="Normal 4 2 3 2 7 2 3" xfId="21464"/>
    <cellStyle name="Normal 4 2 3 2 7 3" xfId="21465"/>
    <cellStyle name="Normal 4 2 3 2 7 3 2" xfId="21466"/>
    <cellStyle name="Normal 4 2 3 2 7 4" xfId="21467"/>
    <cellStyle name="Normal 4 2 3 2 8" xfId="21468"/>
    <cellStyle name="Normal 4 2 3 2 8 2" xfId="21469"/>
    <cellStyle name="Normal 4 2 3 2 8 2 2" xfId="21470"/>
    <cellStyle name="Normal 4 2 3 2 8 3" xfId="21471"/>
    <cellStyle name="Normal 4 2 3 2 9" xfId="21472"/>
    <cellStyle name="Normal 4 2 3 2 9 2" xfId="21473"/>
    <cellStyle name="Normal 4 2 3 3" xfId="21474"/>
    <cellStyle name="Normal 4 2 3 3 2" xfId="21475"/>
    <cellStyle name="Normal 4 2 3 3 2 2" xfId="21476"/>
    <cellStyle name="Normal 4 2 3 3 2 2 2" xfId="21477"/>
    <cellStyle name="Normal 4 2 3 3 2 2 2 2" xfId="21478"/>
    <cellStyle name="Normal 4 2 3 3 2 2 2 2 2" xfId="21479"/>
    <cellStyle name="Normal 4 2 3 3 2 2 2 2 2 2" xfId="21480"/>
    <cellStyle name="Normal 4 2 3 3 2 2 2 2 2 2 2" xfId="21481"/>
    <cellStyle name="Normal 4 2 3 3 2 2 2 2 2 2 2 2" xfId="21482"/>
    <cellStyle name="Normal 4 2 3 3 2 2 2 2 2 2 3" xfId="21483"/>
    <cellStyle name="Normal 4 2 3 3 2 2 2 2 2 3" xfId="21484"/>
    <cellStyle name="Normal 4 2 3 3 2 2 2 2 2 3 2" xfId="21485"/>
    <cellStyle name="Normal 4 2 3 3 2 2 2 2 2 4" xfId="21486"/>
    <cellStyle name="Normal 4 2 3 3 2 2 2 2 3" xfId="21487"/>
    <cellStyle name="Normal 4 2 3 3 2 2 2 2 3 2" xfId="21488"/>
    <cellStyle name="Normal 4 2 3 3 2 2 2 2 3 2 2" xfId="21489"/>
    <cellStyle name="Normal 4 2 3 3 2 2 2 2 3 3" xfId="21490"/>
    <cellStyle name="Normal 4 2 3 3 2 2 2 2 4" xfId="21491"/>
    <cellStyle name="Normal 4 2 3 3 2 2 2 2 4 2" xfId="21492"/>
    <cellStyle name="Normal 4 2 3 3 2 2 2 2 5" xfId="21493"/>
    <cellStyle name="Normal 4 2 3 3 2 2 2 3" xfId="21494"/>
    <cellStyle name="Normal 4 2 3 3 2 2 2 3 2" xfId="21495"/>
    <cellStyle name="Normal 4 2 3 3 2 2 2 3 2 2" xfId="21496"/>
    <cellStyle name="Normal 4 2 3 3 2 2 2 3 2 2 2" xfId="21497"/>
    <cellStyle name="Normal 4 2 3 3 2 2 2 3 2 3" xfId="21498"/>
    <cellStyle name="Normal 4 2 3 3 2 2 2 3 3" xfId="21499"/>
    <cellStyle name="Normal 4 2 3 3 2 2 2 3 3 2" xfId="21500"/>
    <cellStyle name="Normal 4 2 3 3 2 2 2 3 4" xfId="21501"/>
    <cellStyle name="Normal 4 2 3 3 2 2 2 4" xfId="21502"/>
    <cellStyle name="Normal 4 2 3 3 2 2 2 4 2" xfId="21503"/>
    <cellStyle name="Normal 4 2 3 3 2 2 2 4 2 2" xfId="21504"/>
    <cellStyle name="Normal 4 2 3 3 2 2 2 4 3" xfId="21505"/>
    <cellStyle name="Normal 4 2 3 3 2 2 2 5" xfId="21506"/>
    <cellStyle name="Normal 4 2 3 3 2 2 2 5 2" xfId="21507"/>
    <cellStyle name="Normal 4 2 3 3 2 2 2 6" xfId="21508"/>
    <cellStyle name="Normal 4 2 3 3 2 2 3" xfId="21509"/>
    <cellStyle name="Normal 4 2 3 3 2 2 3 2" xfId="21510"/>
    <cellStyle name="Normal 4 2 3 3 2 2 3 2 2" xfId="21511"/>
    <cellStyle name="Normal 4 2 3 3 2 2 3 2 2 2" xfId="21512"/>
    <cellStyle name="Normal 4 2 3 3 2 2 3 2 2 2 2" xfId="21513"/>
    <cellStyle name="Normal 4 2 3 3 2 2 3 2 2 3" xfId="21514"/>
    <cellStyle name="Normal 4 2 3 3 2 2 3 2 3" xfId="21515"/>
    <cellStyle name="Normal 4 2 3 3 2 2 3 2 3 2" xfId="21516"/>
    <cellStyle name="Normal 4 2 3 3 2 2 3 2 4" xfId="21517"/>
    <cellStyle name="Normal 4 2 3 3 2 2 3 3" xfId="21518"/>
    <cellStyle name="Normal 4 2 3 3 2 2 3 3 2" xfId="21519"/>
    <cellStyle name="Normal 4 2 3 3 2 2 3 3 2 2" xfId="21520"/>
    <cellStyle name="Normal 4 2 3 3 2 2 3 3 3" xfId="21521"/>
    <cellStyle name="Normal 4 2 3 3 2 2 3 4" xfId="21522"/>
    <cellStyle name="Normal 4 2 3 3 2 2 3 4 2" xfId="21523"/>
    <cellStyle name="Normal 4 2 3 3 2 2 3 5" xfId="21524"/>
    <cellStyle name="Normal 4 2 3 3 2 2 4" xfId="21525"/>
    <cellStyle name="Normal 4 2 3 3 2 2 4 2" xfId="21526"/>
    <cellStyle name="Normal 4 2 3 3 2 2 4 2 2" xfId="21527"/>
    <cellStyle name="Normal 4 2 3 3 2 2 4 2 2 2" xfId="21528"/>
    <cellStyle name="Normal 4 2 3 3 2 2 4 2 3" xfId="21529"/>
    <cellStyle name="Normal 4 2 3 3 2 2 4 3" xfId="21530"/>
    <cellStyle name="Normal 4 2 3 3 2 2 4 3 2" xfId="21531"/>
    <cellStyle name="Normal 4 2 3 3 2 2 4 4" xfId="21532"/>
    <cellStyle name="Normal 4 2 3 3 2 2 5" xfId="21533"/>
    <cellStyle name="Normal 4 2 3 3 2 2 5 2" xfId="21534"/>
    <cellStyle name="Normal 4 2 3 3 2 2 5 2 2" xfId="21535"/>
    <cellStyle name="Normal 4 2 3 3 2 2 5 3" xfId="21536"/>
    <cellStyle name="Normal 4 2 3 3 2 2 6" xfId="21537"/>
    <cellStyle name="Normal 4 2 3 3 2 2 6 2" xfId="21538"/>
    <cellStyle name="Normal 4 2 3 3 2 2 7" xfId="21539"/>
    <cellStyle name="Normal 4 2 3 3 2 3" xfId="21540"/>
    <cellStyle name="Normal 4 2 3 3 2 3 2" xfId="21541"/>
    <cellStyle name="Normal 4 2 3 3 2 3 2 2" xfId="21542"/>
    <cellStyle name="Normal 4 2 3 3 2 3 2 2 2" xfId="21543"/>
    <cellStyle name="Normal 4 2 3 3 2 3 2 2 2 2" xfId="21544"/>
    <cellStyle name="Normal 4 2 3 3 2 3 2 2 2 2 2" xfId="21545"/>
    <cellStyle name="Normal 4 2 3 3 2 3 2 2 2 3" xfId="21546"/>
    <cellStyle name="Normal 4 2 3 3 2 3 2 2 3" xfId="21547"/>
    <cellStyle name="Normal 4 2 3 3 2 3 2 2 3 2" xfId="21548"/>
    <cellStyle name="Normal 4 2 3 3 2 3 2 2 4" xfId="21549"/>
    <cellStyle name="Normal 4 2 3 3 2 3 2 3" xfId="21550"/>
    <cellStyle name="Normal 4 2 3 3 2 3 2 3 2" xfId="21551"/>
    <cellStyle name="Normal 4 2 3 3 2 3 2 3 2 2" xfId="21552"/>
    <cellStyle name="Normal 4 2 3 3 2 3 2 3 3" xfId="21553"/>
    <cellStyle name="Normal 4 2 3 3 2 3 2 4" xfId="21554"/>
    <cellStyle name="Normal 4 2 3 3 2 3 2 4 2" xfId="21555"/>
    <cellStyle name="Normal 4 2 3 3 2 3 2 5" xfId="21556"/>
    <cellStyle name="Normal 4 2 3 3 2 3 3" xfId="21557"/>
    <cellStyle name="Normal 4 2 3 3 2 3 3 2" xfId="21558"/>
    <cellStyle name="Normal 4 2 3 3 2 3 3 2 2" xfId="21559"/>
    <cellStyle name="Normal 4 2 3 3 2 3 3 2 2 2" xfId="21560"/>
    <cellStyle name="Normal 4 2 3 3 2 3 3 2 3" xfId="21561"/>
    <cellStyle name="Normal 4 2 3 3 2 3 3 3" xfId="21562"/>
    <cellStyle name="Normal 4 2 3 3 2 3 3 3 2" xfId="21563"/>
    <cellStyle name="Normal 4 2 3 3 2 3 3 4" xfId="21564"/>
    <cellStyle name="Normal 4 2 3 3 2 3 4" xfId="21565"/>
    <cellStyle name="Normal 4 2 3 3 2 3 4 2" xfId="21566"/>
    <cellStyle name="Normal 4 2 3 3 2 3 4 2 2" xfId="21567"/>
    <cellStyle name="Normal 4 2 3 3 2 3 4 3" xfId="21568"/>
    <cellStyle name="Normal 4 2 3 3 2 3 5" xfId="21569"/>
    <cellStyle name="Normal 4 2 3 3 2 3 5 2" xfId="21570"/>
    <cellStyle name="Normal 4 2 3 3 2 3 6" xfId="21571"/>
    <cellStyle name="Normal 4 2 3 3 2 4" xfId="21572"/>
    <cellStyle name="Normal 4 2 3 3 2 4 2" xfId="21573"/>
    <cellStyle name="Normal 4 2 3 3 2 4 2 2" xfId="21574"/>
    <cellStyle name="Normal 4 2 3 3 2 4 2 2 2" xfId="21575"/>
    <cellStyle name="Normal 4 2 3 3 2 4 2 2 2 2" xfId="21576"/>
    <cellStyle name="Normal 4 2 3 3 2 4 2 2 3" xfId="21577"/>
    <cellStyle name="Normal 4 2 3 3 2 4 2 3" xfId="21578"/>
    <cellStyle name="Normal 4 2 3 3 2 4 2 3 2" xfId="21579"/>
    <cellStyle name="Normal 4 2 3 3 2 4 2 4" xfId="21580"/>
    <cellStyle name="Normal 4 2 3 3 2 4 3" xfId="21581"/>
    <cellStyle name="Normal 4 2 3 3 2 4 3 2" xfId="21582"/>
    <cellStyle name="Normal 4 2 3 3 2 4 3 2 2" xfId="21583"/>
    <cellStyle name="Normal 4 2 3 3 2 4 3 3" xfId="21584"/>
    <cellStyle name="Normal 4 2 3 3 2 4 4" xfId="21585"/>
    <cellStyle name="Normal 4 2 3 3 2 4 4 2" xfId="21586"/>
    <cellStyle name="Normal 4 2 3 3 2 4 5" xfId="21587"/>
    <cellStyle name="Normal 4 2 3 3 2 5" xfId="21588"/>
    <cellStyle name="Normal 4 2 3 3 2 5 2" xfId="21589"/>
    <cellStyle name="Normal 4 2 3 3 2 5 2 2" xfId="21590"/>
    <cellStyle name="Normal 4 2 3 3 2 5 2 2 2" xfId="21591"/>
    <cellStyle name="Normal 4 2 3 3 2 5 2 3" xfId="21592"/>
    <cellStyle name="Normal 4 2 3 3 2 5 3" xfId="21593"/>
    <cellStyle name="Normal 4 2 3 3 2 5 3 2" xfId="21594"/>
    <cellStyle name="Normal 4 2 3 3 2 5 4" xfId="21595"/>
    <cellStyle name="Normal 4 2 3 3 2 6" xfId="21596"/>
    <cellStyle name="Normal 4 2 3 3 2 6 2" xfId="21597"/>
    <cellStyle name="Normal 4 2 3 3 2 6 2 2" xfId="21598"/>
    <cellStyle name="Normal 4 2 3 3 2 6 3" xfId="21599"/>
    <cellStyle name="Normal 4 2 3 3 2 7" xfId="21600"/>
    <cellStyle name="Normal 4 2 3 3 2 7 2" xfId="21601"/>
    <cellStyle name="Normal 4 2 3 3 2 8" xfId="21602"/>
    <cellStyle name="Normal 4 2 3 3 3" xfId="21603"/>
    <cellStyle name="Normal 4 2 3 3 3 2" xfId="21604"/>
    <cellStyle name="Normal 4 2 3 3 3 2 2" xfId="21605"/>
    <cellStyle name="Normal 4 2 3 3 3 2 2 2" xfId="21606"/>
    <cellStyle name="Normal 4 2 3 3 3 2 2 2 2" xfId="21607"/>
    <cellStyle name="Normal 4 2 3 3 3 2 2 2 2 2" xfId="21608"/>
    <cellStyle name="Normal 4 2 3 3 3 2 2 2 2 2 2" xfId="21609"/>
    <cellStyle name="Normal 4 2 3 3 3 2 2 2 2 3" xfId="21610"/>
    <cellStyle name="Normal 4 2 3 3 3 2 2 2 3" xfId="21611"/>
    <cellStyle name="Normal 4 2 3 3 3 2 2 2 3 2" xfId="21612"/>
    <cellStyle name="Normal 4 2 3 3 3 2 2 2 4" xfId="21613"/>
    <cellStyle name="Normal 4 2 3 3 3 2 2 3" xfId="21614"/>
    <cellStyle name="Normal 4 2 3 3 3 2 2 3 2" xfId="21615"/>
    <cellStyle name="Normal 4 2 3 3 3 2 2 3 2 2" xfId="21616"/>
    <cellStyle name="Normal 4 2 3 3 3 2 2 3 3" xfId="21617"/>
    <cellStyle name="Normal 4 2 3 3 3 2 2 4" xfId="21618"/>
    <cellStyle name="Normal 4 2 3 3 3 2 2 4 2" xfId="21619"/>
    <cellStyle name="Normal 4 2 3 3 3 2 2 5" xfId="21620"/>
    <cellStyle name="Normal 4 2 3 3 3 2 3" xfId="21621"/>
    <cellStyle name="Normal 4 2 3 3 3 2 3 2" xfId="21622"/>
    <cellStyle name="Normal 4 2 3 3 3 2 3 2 2" xfId="21623"/>
    <cellStyle name="Normal 4 2 3 3 3 2 3 2 2 2" xfId="21624"/>
    <cellStyle name="Normal 4 2 3 3 3 2 3 2 3" xfId="21625"/>
    <cellStyle name="Normal 4 2 3 3 3 2 3 3" xfId="21626"/>
    <cellStyle name="Normal 4 2 3 3 3 2 3 3 2" xfId="21627"/>
    <cellStyle name="Normal 4 2 3 3 3 2 3 4" xfId="21628"/>
    <cellStyle name="Normal 4 2 3 3 3 2 4" xfId="21629"/>
    <cellStyle name="Normal 4 2 3 3 3 2 4 2" xfId="21630"/>
    <cellStyle name="Normal 4 2 3 3 3 2 4 2 2" xfId="21631"/>
    <cellStyle name="Normal 4 2 3 3 3 2 4 3" xfId="21632"/>
    <cellStyle name="Normal 4 2 3 3 3 2 5" xfId="21633"/>
    <cellStyle name="Normal 4 2 3 3 3 2 5 2" xfId="21634"/>
    <cellStyle name="Normal 4 2 3 3 3 2 6" xfId="21635"/>
    <cellStyle name="Normal 4 2 3 3 3 3" xfId="21636"/>
    <cellStyle name="Normal 4 2 3 3 3 3 2" xfId="21637"/>
    <cellStyle name="Normal 4 2 3 3 3 3 2 2" xfId="21638"/>
    <cellStyle name="Normal 4 2 3 3 3 3 2 2 2" xfId="21639"/>
    <cellStyle name="Normal 4 2 3 3 3 3 2 2 2 2" xfId="21640"/>
    <cellStyle name="Normal 4 2 3 3 3 3 2 2 3" xfId="21641"/>
    <cellStyle name="Normal 4 2 3 3 3 3 2 3" xfId="21642"/>
    <cellStyle name="Normal 4 2 3 3 3 3 2 3 2" xfId="21643"/>
    <cellStyle name="Normal 4 2 3 3 3 3 2 4" xfId="21644"/>
    <cellStyle name="Normal 4 2 3 3 3 3 3" xfId="21645"/>
    <cellStyle name="Normal 4 2 3 3 3 3 3 2" xfId="21646"/>
    <cellStyle name="Normal 4 2 3 3 3 3 3 2 2" xfId="21647"/>
    <cellStyle name="Normal 4 2 3 3 3 3 3 3" xfId="21648"/>
    <cellStyle name="Normal 4 2 3 3 3 3 4" xfId="21649"/>
    <cellStyle name="Normal 4 2 3 3 3 3 4 2" xfId="21650"/>
    <cellStyle name="Normal 4 2 3 3 3 3 5" xfId="21651"/>
    <cellStyle name="Normal 4 2 3 3 3 4" xfId="21652"/>
    <cellStyle name="Normal 4 2 3 3 3 4 2" xfId="21653"/>
    <cellStyle name="Normal 4 2 3 3 3 4 2 2" xfId="21654"/>
    <cellStyle name="Normal 4 2 3 3 3 4 2 2 2" xfId="21655"/>
    <cellStyle name="Normal 4 2 3 3 3 4 2 3" xfId="21656"/>
    <cellStyle name="Normal 4 2 3 3 3 4 3" xfId="21657"/>
    <cellStyle name="Normal 4 2 3 3 3 4 3 2" xfId="21658"/>
    <cellStyle name="Normal 4 2 3 3 3 4 4" xfId="21659"/>
    <cellStyle name="Normal 4 2 3 3 3 5" xfId="21660"/>
    <cellStyle name="Normal 4 2 3 3 3 5 2" xfId="21661"/>
    <cellStyle name="Normal 4 2 3 3 3 5 2 2" xfId="21662"/>
    <cellStyle name="Normal 4 2 3 3 3 5 3" xfId="21663"/>
    <cellStyle name="Normal 4 2 3 3 3 6" xfId="21664"/>
    <cellStyle name="Normal 4 2 3 3 3 6 2" xfId="21665"/>
    <cellStyle name="Normal 4 2 3 3 3 7" xfId="21666"/>
    <cellStyle name="Normal 4 2 3 3 4" xfId="21667"/>
    <cellStyle name="Normal 4 2 3 3 4 2" xfId="21668"/>
    <cellStyle name="Normal 4 2 3 3 4 2 2" xfId="21669"/>
    <cellStyle name="Normal 4 2 3 3 4 2 2 2" xfId="21670"/>
    <cellStyle name="Normal 4 2 3 3 4 2 2 2 2" xfId="21671"/>
    <cellStyle name="Normal 4 2 3 3 4 2 2 2 2 2" xfId="21672"/>
    <cellStyle name="Normal 4 2 3 3 4 2 2 2 3" xfId="21673"/>
    <cellStyle name="Normal 4 2 3 3 4 2 2 3" xfId="21674"/>
    <cellStyle name="Normal 4 2 3 3 4 2 2 3 2" xfId="21675"/>
    <cellStyle name="Normal 4 2 3 3 4 2 2 4" xfId="21676"/>
    <cellStyle name="Normal 4 2 3 3 4 2 3" xfId="21677"/>
    <cellStyle name="Normal 4 2 3 3 4 2 3 2" xfId="21678"/>
    <cellStyle name="Normal 4 2 3 3 4 2 3 2 2" xfId="21679"/>
    <cellStyle name="Normal 4 2 3 3 4 2 3 3" xfId="21680"/>
    <cellStyle name="Normal 4 2 3 3 4 2 4" xfId="21681"/>
    <cellStyle name="Normal 4 2 3 3 4 2 4 2" xfId="21682"/>
    <cellStyle name="Normal 4 2 3 3 4 2 5" xfId="21683"/>
    <cellStyle name="Normal 4 2 3 3 4 3" xfId="21684"/>
    <cellStyle name="Normal 4 2 3 3 4 3 2" xfId="21685"/>
    <cellStyle name="Normal 4 2 3 3 4 3 2 2" xfId="21686"/>
    <cellStyle name="Normal 4 2 3 3 4 3 2 2 2" xfId="21687"/>
    <cellStyle name="Normal 4 2 3 3 4 3 2 3" xfId="21688"/>
    <cellStyle name="Normal 4 2 3 3 4 3 3" xfId="21689"/>
    <cellStyle name="Normal 4 2 3 3 4 3 3 2" xfId="21690"/>
    <cellStyle name="Normal 4 2 3 3 4 3 4" xfId="21691"/>
    <cellStyle name="Normal 4 2 3 3 4 4" xfId="21692"/>
    <cellStyle name="Normal 4 2 3 3 4 4 2" xfId="21693"/>
    <cellStyle name="Normal 4 2 3 3 4 4 2 2" xfId="21694"/>
    <cellStyle name="Normal 4 2 3 3 4 4 3" xfId="21695"/>
    <cellStyle name="Normal 4 2 3 3 4 5" xfId="21696"/>
    <cellStyle name="Normal 4 2 3 3 4 5 2" xfId="21697"/>
    <cellStyle name="Normal 4 2 3 3 4 6" xfId="21698"/>
    <cellStyle name="Normal 4 2 3 3 5" xfId="21699"/>
    <cellStyle name="Normal 4 2 3 3 5 2" xfId="21700"/>
    <cellStyle name="Normal 4 2 3 3 5 2 2" xfId="21701"/>
    <cellStyle name="Normal 4 2 3 3 5 2 2 2" xfId="21702"/>
    <cellStyle name="Normal 4 2 3 3 5 2 2 2 2" xfId="21703"/>
    <cellStyle name="Normal 4 2 3 3 5 2 2 3" xfId="21704"/>
    <cellStyle name="Normal 4 2 3 3 5 2 3" xfId="21705"/>
    <cellStyle name="Normal 4 2 3 3 5 2 3 2" xfId="21706"/>
    <cellStyle name="Normal 4 2 3 3 5 2 4" xfId="21707"/>
    <cellStyle name="Normal 4 2 3 3 5 3" xfId="21708"/>
    <cellStyle name="Normal 4 2 3 3 5 3 2" xfId="21709"/>
    <cellStyle name="Normal 4 2 3 3 5 3 2 2" xfId="21710"/>
    <cellStyle name="Normal 4 2 3 3 5 3 3" xfId="21711"/>
    <cellStyle name="Normal 4 2 3 3 5 4" xfId="21712"/>
    <cellStyle name="Normal 4 2 3 3 5 4 2" xfId="21713"/>
    <cellStyle name="Normal 4 2 3 3 5 5" xfId="21714"/>
    <cellStyle name="Normal 4 2 3 3 6" xfId="21715"/>
    <cellStyle name="Normal 4 2 3 3 6 2" xfId="21716"/>
    <cellStyle name="Normal 4 2 3 3 6 2 2" xfId="21717"/>
    <cellStyle name="Normal 4 2 3 3 6 2 2 2" xfId="21718"/>
    <cellStyle name="Normal 4 2 3 3 6 2 3" xfId="21719"/>
    <cellStyle name="Normal 4 2 3 3 6 3" xfId="21720"/>
    <cellStyle name="Normal 4 2 3 3 6 3 2" xfId="21721"/>
    <cellStyle name="Normal 4 2 3 3 6 4" xfId="21722"/>
    <cellStyle name="Normal 4 2 3 3 7" xfId="21723"/>
    <cellStyle name="Normal 4 2 3 3 7 2" xfId="21724"/>
    <cellStyle name="Normal 4 2 3 3 7 2 2" xfId="21725"/>
    <cellStyle name="Normal 4 2 3 3 7 3" xfId="21726"/>
    <cellStyle name="Normal 4 2 3 3 8" xfId="21727"/>
    <cellStyle name="Normal 4 2 3 3 8 2" xfId="21728"/>
    <cellStyle name="Normal 4 2 3 3 9" xfId="21729"/>
    <cellStyle name="Normal 4 2 3 4" xfId="21730"/>
    <cellStyle name="Normal 4 2 3 4 2" xfId="21731"/>
    <cellStyle name="Normal 4 2 3 4 2 2" xfId="21732"/>
    <cellStyle name="Normal 4 2 3 4 2 2 2" xfId="21733"/>
    <cellStyle name="Normal 4 2 3 4 2 2 2 2" xfId="21734"/>
    <cellStyle name="Normal 4 2 3 4 2 2 2 2 2" xfId="21735"/>
    <cellStyle name="Normal 4 2 3 4 2 2 2 2 2 2" xfId="21736"/>
    <cellStyle name="Normal 4 2 3 4 2 2 2 2 2 2 2" xfId="21737"/>
    <cellStyle name="Normal 4 2 3 4 2 2 2 2 2 3" xfId="21738"/>
    <cellStyle name="Normal 4 2 3 4 2 2 2 2 3" xfId="21739"/>
    <cellStyle name="Normal 4 2 3 4 2 2 2 2 3 2" xfId="21740"/>
    <cellStyle name="Normal 4 2 3 4 2 2 2 2 4" xfId="21741"/>
    <cellStyle name="Normal 4 2 3 4 2 2 2 3" xfId="21742"/>
    <cellStyle name="Normal 4 2 3 4 2 2 2 3 2" xfId="21743"/>
    <cellStyle name="Normal 4 2 3 4 2 2 2 3 2 2" xfId="21744"/>
    <cellStyle name="Normal 4 2 3 4 2 2 2 3 3" xfId="21745"/>
    <cellStyle name="Normal 4 2 3 4 2 2 2 4" xfId="21746"/>
    <cellStyle name="Normal 4 2 3 4 2 2 2 4 2" xfId="21747"/>
    <cellStyle name="Normal 4 2 3 4 2 2 2 5" xfId="21748"/>
    <cellStyle name="Normal 4 2 3 4 2 2 3" xfId="21749"/>
    <cellStyle name="Normal 4 2 3 4 2 2 3 2" xfId="21750"/>
    <cellStyle name="Normal 4 2 3 4 2 2 3 2 2" xfId="21751"/>
    <cellStyle name="Normal 4 2 3 4 2 2 3 2 2 2" xfId="21752"/>
    <cellStyle name="Normal 4 2 3 4 2 2 3 2 3" xfId="21753"/>
    <cellStyle name="Normal 4 2 3 4 2 2 3 3" xfId="21754"/>
    <cellStyle name="Normal 4 2 3 4 2 2 3 3 2" xfId="21755"/>
    <cellStyle name="Normal 4 2 3 4 2 2 3 4" xfId="21756"/>
    <cellStyle name="Normal 4 2 3 4 2 2 4" xfId="21757"/>
    <cellStyle name="Normal 4 2 3 4 2 2 4 2" xfId="21758"/>
    <cellStyle name="Normal 4 2 3 4 2 2 4 2 2" xfId="21759"/>
    <cellStyle name="Normal 4 2 3 4 2 2 4 3" xfId="21760"/>
    <cellStyle name="Normal 4 2 3 4 2 2 5" xfId="21761"/>
    <cellStyle name="Normal 4 2 3 4 2 2 5 2" xfId="21762"/>
    <cellStyle name="Normal 4 2 3 4 2 2 6" xfId="21763"/>
    <cellStyle name="Normal 4 2 3 4 2 3" xfId="21764"/>
    <cellStyle name="Normal 4 2 3 4 2 3 2" xfId="21765"/>
    <cellStyle name="Normal 4 2 3 4 2 3 2 2" xfId="21766"/>
    <cellStyle name="Normal 4 2 3 4 2 3 2 2 2" xfId="21767"/>
    <cellStyle name="Normal 4 2 3 4 2 3 2 2 2 2" xfId="21768"/>
    <cellStyle name="Normal 4 2 3 4 2 3 2 2 3" xfId="21769"/>
    <cellStyle name="Normal 4 2 3 4 2 3 2 3" xfId="21770"/>
    <cellStyle name="Normal 4 2 3 4 2 3 2 3 2" xfId="21771"/>
    <cellStyle name="Normal 4 2 3 4 2 3 2 4" xfId="21772"/>
    <cellStyle name="Normal 4 2 3 4 2 3 3" xfId="21773"/>
    <cellStyle name="Normal 4 2 3 4 2 3 3 2" xfId="21774"/>
    <cellStyle name="Normal 4 2 3 4 2 3 3 2 2" xfId="21775"/>
    <cellStyle name="Normal 4 2 3 4 2 3 3 3" xfId="21776"/>
    <cellStyle name="Normal 4 2 3 4 2 3 4" xfId="21777"/>
    <cellStyle name="Normal 4 2 3 4 2 3 4 2" xfId="21778"/>
    <cellStyle name="Normal 4 2 3 4 2 3 5" xfId="21779"/>
    <cellStyle name="Normal 4 2 3 4 2 4" xfId="21780"/>
    <cellStyle name="Normal 4 2 3 4 2 4 2" xfId="21781"/>
    <cellStyle name="Normal 4 2 3 4 2 4 2 2" xfId="21782"/>
    <cellStyle name="Normal 4 2 3 4 2 4 2 2 2" xfId="21783"/>
    <cellStyle name="Normal 4 2 3 4 2 4 2 3" xfId="21784"/>
    <cellStyle name="Normal 4 2 3 4 2 4 3" xfId="21785"/>
    <cellStyle name="Normal 4 2 3 4 2 4 3 2" xfId="21786"/>
    <cellStyle name="Normal 4 2 3 4 2 4 4" xfId="21787"/>
    <cellStyle name="Normal 4 2 3 4 2 5" xfId="21788"/>
    <cellStyle name="Normal 4 2 3 4 2 5 2" xfId="21789"/>
    <cellStyle name="Normal 4 2 3 4 2 5 2 2" xfId="21790"/>
    <cellStyle name="Normal 4 2 3 4 2 5 3" xfId="21791"/>
    <cellStyle name="Normal 4 2 3 4 2 6" xfId="21792"/>
    <cellStyle name="Normal 4 2 3 4 2 6 2" xfId="21793"/>
    <cellStyle name="Normal 4 2 3 4 2 7" xfId="21794"/>
    <cellStyle name="Normal 4 2 3 4 3" xfId="21795"/>
    <cellStyle name="Normal 4 2 3 4 3 2" xfId="21796"/>
    <cellStyle name="Normal 4 2 3 4 3 2 2" xfId="21797"/>
    <cellStyle name="Normal 4 2 3 4 3 2 2 2" xfId="21798"/>
    <cellStyle name="Normal 4 2 3 4 3 2 2 2 2" xfId="21799"/>
    <cellStyle name="Normal 4 2 3 4 3 2 2 2 2 2" xfId="21800"/>
    <cellStyle name="Normal 4 2 3 4 3 2 2 2 3" xfId="21801"/>
    <cellStyle name="Normal 4 2 3 4 3 2 2 3" xfId="21802"/>
    <cellStyle name="Normal 4 2 3 4 3 2 2 3 2" xfId="21803"/>
    <cellStyle name="Normal 4 2 3 4 3 2 2 4" xfId="21804"/>
    <cellStyle name="Normal 4 2 3 4 3 2 3" xfId="21805"/>
    <cellStyle name="Normal 4 2 3 4 3 2 3 2" xfId="21806"/>
    <cellStyle name="Normal 4 2 3 4 3 2 3 2 2" xfId="21807"/>
    <cellStyle name="Normal 4 2 3 4 3 2 3 3" xfId="21808"/>
    <cellStyle name="Normal 4 2 3 4 3 2 4" xfId="21809"/>
    <cellStyle name="Normal 4 2 3 4 3 2 4 2" xfId="21810"/>
    <cellStyle name="Normal 4 2 3 4 3 2 5" xfId="21811"/>
    <cellStyle name="Normal 4 2 3 4 3 3" xfId="21812"/>
    <cellStyle name="Normal 4 2 3 4 3 3 2" xfId="21813"/>
    <cellStyle name="Normal 4 2 3 4 3 3 2 2" xfId="21814"/>
    <cellStyle name="Normal 4 2 3 4 3 3 2 2 2" xfId="21815"/>
    <cellStyle name="Normal 4 2 3 4 3 3 2 3" xfId="21816"/>
    <cellStyle name="Normal 4 2 3 4 3 3 3" xfId="21817"/>
    <cellStyle name="Normal 4 2 3 4 3 3 3 2" xfId="21818"/>
    <cellStyle name="Normal 4 2 3 4 3 3 4" xfId="21819"/>
    <cellStyle name="Normal 4 2 3 4 3 4" xfId="21820"/>
    <cellStyle name="Normal 4 2 3 4 3 4 2" xfId="21821"/>
    <cellStyle name="Normal 4 2 3 4 3 4 2 2" xfId="21822"/>
    <cellStyle name="Normal 4 2 3 4 3 4 3" xfId="21823"/>
    <cellStyle name="Normal 4 2 3 4 3 5" xfId="21824"/>
    <cellStyle name="Normal 4 2 3 4 3 5 2" xfId="21825"/>
    <cellStyle name="Normal 4 2 3 4 3 6" xfId="21826"/>
    <cellStyle name="Normal 4 2 3 4 4" xfId="21827"/>
    <cellStyle name="Normal 4 2 3 4 4 2" xfId="21828"/>
    <cellStyle name="Normal 4 2 3 4 4 2 2" xfId="21829"/>
    <cellStyle name="Normal 4 2 3 4 4 2 2 2" xfId="21830"/>
    <cellStyle name="Normal 4 2 3 4 4 2 2 2 2" xfId="21831"/>
    <cellStyle name="Normal 4 2 3 4 4 2 2 3" xfId="21832"/>
    <cellStyle name="Normal 4 2 3 4 4 2 3" xfId="21833"/>
    <cellStyle name="Normal 4 2 3 4 4 2 3 2" xfId="21834"/>
    <cellStyle name="Normal 4 2 3 4 4 2 4" xfId="21835"/>
    <cellStyle name="Normal 4 2 3 4 4 3" xfId="21836"/>
    <cellStyle name="Normal 4 2 3 4 4 3 2" xfId="21837"/>
    <cellStyle name="Normal 4 2 3 4 4 3 2 2" xfId="21838"/>
    <cellStyle name="Normal 4 2 3 4 4 3 3" xfId="21839"/>
    <cellStyle name="Normal 4 2 3 4 4 4" xfId="21840"/>
    <cellStyle name="Normal 4 2 3 4 4 4 2" xfId="21841"/>
    <cellStyle name="Normal 4 2 3 4 4 5" xfId="21842"/>
    <cellStyle name="Normal 4 2 3 4 5" xfId="21843"/>
    <cellStyle name="Normal 4 2 3 4 5 2" xfId="21844"/>
    <cellStyle name="Normal 4 2 3 4 5 2 2" xfId="21845"/>
    <cellStyle name="Normal 4 2 3 4 5 2 2 2" xfId="21846"/>
    <cellStyle name="Normal 4 2 3 4 5 2 3" xfId="21847"/>
    <cellStyle name="Normal 4 2 3 4 5 3" xfId="21848"/>
    <cellStyle name="Normal 4 2 3 4 5 3 2" xfId="21849"/>
    <cellStyle name="Normal 4 2 3 4 5 4" xfId="21850"/>
    <cellStyle name="Normal 4 2 3 4 6" xfId="21851"/>
    <cellStyle name="Normal 4 2 3 4 6 2" xfId="21852"/>
    <cellStyle name="Normal 4 2 3 4 6 2 2" xfId="21853"/>
    <cellStyle name="Normal 4 2 3 4 6 3" xfId="21854"/>
    <cellStyle name="Normal 4 2 3 4 7" xfId="21855"/>
    <cellStyle name="Normal 4 2 3 4 7 2" xfId="21856"/>
    <cellStyle name="Normal 4 2 3 4 8" xfId="21857"/>
    <cellStyle name="Normal 4 2 3 5" xfId="21858"/>
    <cellStyle name="Normal 4 2 3 5 2" xfId="21859"/>
    <cellStyle name="Normal 4 2 3 5 2 2" xfId="21860"/>
    <cellStyle name="Normal 4 2 3 5 2 2 2" xfId="21861"/>
    <cellStyle name="Normal 4 2 3 5 2 2 2 2" xfId="21862"/>
    <cellStyle name="Normal 4 2 3 5 2 2 2 2 2" xfId="21863"/>
    <cellStyle name="Normal 4 2 3 5 2 2 2 2 2 2" xfId="21864"/>
    <cellStyle name="Normal 4 2 3 5 2 2 2 2 3" xfId="21865"/>
    <cellStyle name="Normal 4 2 3 5 2 2 2 3" xfId="21866"/>
    <cellStyle name="Normal 4 2 3 5 2 2 2 3 2" xfId="21867"/>
    <cellStyle name="Normal 4 2 3 5 2 2 2 4" xfId="21868"/>
    <cellStyle name="Normal 4 2 3 5 2 2 3" xfId="21869"/>
    <cellStyle name="Normal 4 2 3 5 2 2 3 2" xfId="21870"/>
    <cellStyle name="Normal 4 2 3 5 2 2 3 2 2" xfId="21871"/>
    <cellStyle name="Normal 4 2 3 5 2 2 3 3" xfId="21872"/>
    <cellStyle name="Normal 4 2 3 5 2 2 4" xfId="21873"/>
    <cellStyle name="Normal 4 2 3 5 2 2 4 2" xfId="21874"/>
    <cellStyle name="Normal 4 2 3 5 2 2 5" xfId="21875"/>
    <cellStyle name="Normal 4 2 3 5 2 3" xfId="21876"/>
    <cellStyle name="Normal 4 2 3 5 2 3 2" xfId="21877"/>
    <cellStyle name="Normal 4 2 3 5 2 3 2 2" xfId="21878"/>
    <cellStyle name="Normal 4 2 3 5 2 3 2 2 2" xfId="21879"/>
    <cellStyle name="Normal 4 2 3 5 2 3 2 3" xfId="21880"/>
    <cellStyle name="Normal 4 2 3 5 2 3 3" xfId="21881"/>
    <cellStyle name="Normal 4 2 3 5 2 3 3 2" xfId="21882"/>
    <cellStyle name="Normal 4 2 3 5 2 3 4" xfId="21883"/>
    <cellStyle name="Normal 4 2 3 5 2 4" xfId="21884"/>
    <cellStyle name="Normal 4 2 3 5 2 4 2" xfId="21885"/>
    <cellStyle name="Normal 4 2 3 5 2 4 2 2" xfId="21886"/>
    <cellStyle name="Normal 4 2 3 5 2 4 3" xfId="21887"/>
    <cellStyle name="Normal 4 2 3 5 2 5" xfId="21888"/>
    <cellStyle name="Normal 4 2 3 5 2 5 2" xfId="21889"/>
    <cellStyle name="Normal 4 2 3 5 2 6" xfId="21890"/>
    <cellStyle name="Normal 4 2 3 5 3" xfId="21891"/>
    <cellStyle name="Normal 4 2 3 5 3 2" xfId="21892"/>
    <cellStyle name="Normal 4 2 3 5 3 2 2" xfId="21893"/>
    <cellStyle name="Normal 4 2 3 5 3 2 2 2" xfId="21894"/>
    <cellStyle name="Normal 4 2 3 5 3 2 2 2 2" xfId="21895"/>
    <cellStyle name="Normal 4 2 3 5 3 2 2 3" xfId="21896"/>
    <cellStyle name="Normal 4 2 3 5 3 2 3" xfId="21897"/>
    <cellStyle name="Normal 4 2 3 5 3 2 3 2" xfId="21898"/>
    <cellStyle name="Normal 4 2 3 5 3 2 4" xfId="21899"/>
    <cellStyle name="Normal 4 2 3 5 3 3" xfId="21900"/>
    <cellStyle name="Normal 4 2 3 5 3 3 2" xfId="21901"/>
    <cellStyle name="Normal 4 2 3 5 3 3 2 2" xfId="21902"/>
    <cellStyle name="Normal 4 2 3 5 3 3 3" xfId="21903"/>
    <cellStyle name="Normal 4 2 3 5 3 4" xfId="21904"/>
    <cellStyle name="Normal 4 2 3 5 3 4 2" xfId="21905"/>
    <cellStyle name="Normal 4 2 3 5 3 5" xfId="21906"/>
    <cellStyle name="Normal 4 2 3 5 4" xfId="21907"/>
    <cellStyle name="Normal 4 2 3 5 4 2" xfId="21908"/>
    <cellStyle name="Normal 4 2 3 5 4 2 2" xfId="21909"/>
    <cellStyle name="Normal 4 2 3 5 4 2 2 2" xfId="21910"/>
    <cellStyle name="Normal 4 2 3 5 4 2 3" xfId="21911"/>
    <cellStyle name="Normal 4 2 3 5 4 3" xfId="21912"/>
    <cellStyle name="Normal 4 2 3 5 4 3 2" xfId="21913"/>
    <cellStyle name="Normal 4 2 3 5 4 4" xfId="21914"/>
    <cellStyle name="Normal 4 2 3 5 5" xfId="21915"/>
    <cellStyle name="Normal 4 2 3 5 5 2" xfId="21916"/>
    <cellStyle name="Normal 4 2 3 5 5 2 2" xfId="21917"/>
    <cellStyle name="Normal 4 2 3 5 5 3" xfId="21918"/>
    <cellStyle name="Normal 4 2 3 5 6" xfId="21919"/>
    <cellStyle name="Normal 4 2 3 5 6 2" xfId="21920"/>
    <cellStyle name="Normal 4 2 3 5 7" xfId="21921"/>
    <cellStyle name="Normal 4 2 3 6" xfId="21922"/>
    <cellStyle name="Normal 4 2 3 6 2" xfId="21923"/>
    <cellStyle name="Normal 4 2 3 6 2 2" xfId="21924"/>
    <cellStyle name="Normal 4 2 3 6 2 2 2" xfId="21925"/>
    <cellStyle name="Normal 4 2 3 6 2 2 2 2" xfId="21926"/>
    <cellStyle name="Normal 4 2 3 6 2 2 2 2 2" xfId="21927"/>
    <cellStyle name="Normal 4 2 3 6 2 2 2 3" xfId="21928"/>
    <cellStyle name="Normal 4 2 3 6 2 2 3" xfId="21929"/>
    <cellStyle name="Normal 4 2 3 6 2 2 3 2" xfId="21930"/>
    <cellStyle name="Normal 4 2 3 6 2 2 4" xfId="21931"/>
    <cellStyle name="Normal 4 2 3 6 2 3" xfId="21932"/>
    <cellStyle name="Normal 4 2 3 6 2 3 2" xfId="21933"/>
    <cellStyle name="Normal 4 2 3 6 2 3 2 2" xfId="21934"/>
    <cellStyle name="Normal 4 2 3 6 2 3 3" xfId="21935"/>
    <cellStyle name="Normal 4 2 3 6 2 4" xfId="21936"/>
    <cellStyle name="Normal 4 2 3 6 2 4 2" xfId="21937"/>
    <cellStyle name="Normal 4 2 3 6 2 5" xfId="21938"/>
    <cellStyle name="Normal 4 2 3 6 3" xfId="21939"/>
    <cellStyle name="Normal 4 2 3 6 3 2" xfId="21940"/>
    <cellStyle name="Normal 4 2 3 6 3 2 2" xfId="21941"/>
    <cellStyle name="Normal 4 2 3 6 3 2 2 2" xfId="21942"/>
    <cellStyle name="Normal 4 2 3 6 3 2 3" xfId="21943"/>
    <cellStyle name="Normal 4 2 3 6 3 3" xfId="21944"/>
    <cellStyle name="Normal 4 2 3 6 3 3 2" xfId="21945"/>
    <cellStyle name="Normal 4 2 3 6 3 4" xfId="21946"/>
    <cellStyle name="Normal 4 2 3 6 4" xfId="21947"/>
    <cellStyle name="Normal 4 2 3 6 4 2" xfId="21948"/>
    <cellStyle name="Normal 4 2 3 6 4 2 2" xfId="21949"/>
    <cellStyle name="Normal 4 2 3 6 4 3" xfId="21950"/>
    <cellStyle name="Normal 4 2 3 6 5" xfId="21951"/>
    <cellStyle name="Normal 4 2 3 6 5 2" xfId="21952"/>
    <cellStyle name="Normal 4 2 3 6 6" xfId="21953"/>
    <cellStyle name="Normal 4 2 3 7" xfId="21954"/>
    <cellStyle name="Normal 4 2 3 7 2" xfId="21955"/>
    <cellStyle name="Normal 4 2 3 7 2 2" xfId="21956"/>
    <cellStyle name="Normal 4 2 3 7 2 2 2" xfId="21957"/>
    <cellStyle name="Normal 4 2 3 7 2 2 2 2" xfId="21958"/>
    <cellStyle name="Normal 4 2 3 7 2 2 3" xfId="21959"/>
    <cellStyle name="Normal 4 2 3 7 2 3" xfId="21960"/>
    <cellStyle name="Normal 4 2 3 7 2 3 2" xfId="21961"/>
    <cellStyle name="Normal 4 2 3 7 2 4" xfId="21962"/>
    <cellStyle name="Normal 4 2 3 7 3" xfId="21963"/>
    <cellStyle name="Normal 4 2 3 7 3 2" xfId="21964"/>
    <cellStyle name="Normal 4 2 3 7 3 2 2" xfId="21965"/>
    <cellStyle name="Normal 4 2 3 7 3 3" xfId="21966"/>
    <cellStyle name="Normal 4 2 3 7 4" xfId="21967"/>
    <cellStyle name="Normal 4 2 3 7 4 2" xfId="21968"/>
    <cellStyle name="Normal 4 2 3 7 5" xfId="21969"/>
    <cellStyle name="Normal 4 2 3 8" xfId="21970"/>
    <cellStyle name="Normal 4 2 3 8 2" xfId="21971"/>
    <cellStyle name="Normal 4 2 3 8 2 2" xfId="21972"/>
    <cellStyle name="Normal 4 2 3 8 2 2 2" xfId="21973"/>
    <cellStyle name="Normal 4 2 3 8 2 3" xfId="21974"/>
    <cellStyle name="Normal 4 2 3 8 3" xfId="21975"/>
    <cellStyle name="Normal 4 2 3 8 3 2" xfId="21976"/>
    <cellStyle name="Normal 4 2 3 8 4" xfId="21977"/>
    <cellStyle name="Normal 4 2 3 9" xfId="21978"/>
    <cellStyle name="Normal 4 2 3 9 2" xfId="21979"/>
    <cellStyle name="Normal 4 2 3 9 2 2" xfId="21980"/>
    <cellStyle name="Normal 4 2 3 9 3" xfId="21981"/>
    <cellStyle name="Normal 4 2 4" xfId="21982"/>
    <cellStyle name="Normal 4 2 4 10" xfId="21983"/>
    <cellStyle name="Normal 4 2 4 2" xfId="21984"/>
    <cellStyle name="Normal 4 2 4 2 2" xfId="21985"/>
    <cellStyle name="Normal 4 2 4 2 2 2" xfId="21986"/>
    <cellStyle name="Normal 4 2 4 2 2 2 2" xfId="21987"/>
    <cellStyle name="Normal 4 2 4 2 2 2 2 2" xfId="21988"/>
    <cellStyle name="Normal 4 2 4 2 2 2 2 2 2" xfId="21989"/>
    <cellStyle name="Normal 4 2 4 2 2 2 2 2 2 2" xfId="21990"/>
    <cellStyle name="Normal 4 2 4 2 2 2 2 2 2 2 2" xfId="21991"/>
    <cellStyle name="Normal 4 2 4 2 2 2 2 2 2 2 2 2" xfId="21992"/>
    <cellStyle name="Normal 4 2 4 2 2 2 2 2 2 2 3" xfId="21993"/>
    <cellStyle name="Normal 4 2 4 2 2 2 2 2 2 3" xfId="21994"/>
    <cellStyle name="Normal 4 2 4 2 2 2 2 2 2 3 2" xfId="21995"/>
    <cellStyle name="Normal 4 2 4 2 2 2 2 2 2 4" xfId="21996"/>
    <cellStyle name="Normal 4 2 4 2 2 2 2 2 3" xfId="21997"/>
    <cellStyle name="Normal 4 2 4 2 2 2 2 2 3 2" xfId="21998"/>
    <cellStyle name="Normal 4 2 4 2 2 2 2 2 3 2 2" xfId="21999"/>
    <cellStyle name="Normal 4 2 4 2 2 2 2 2 3 3" xfId="22000"/>
    <cellStyle name="Normal 4 2 4 2 2 2 2 2 4" xfId="22001"/>
    <cellStyle name="Normal 4 2 4 2 2 2 2 2 4 2" xfId="22002"/>
    <cellStyle name="Normal 4 2 4 2 2 2 2 2 5" xfId="22003"/>
    <cellStyle name="Normal 4 2 4 2 2 2 2 3" xfId="22004"/>
    <cellStyle name="Normal 4 2 4 2 2 2 2 3 2" xfId="22005"/>
    <cellStyle name="Normal 4 2 4 2 2 2 2 3 2 2" xfId="22006"/>
    <cellStyle name="Normal 4 2 4 2 2 2 2 3 2 2 2" xfId="22007"/>
    <cellStyle name="Normal 4 2 4 2 2 2 2 3 2 3" xfId="22008"/>
    <cellStyle name="Normal 4 2 4 2 2 2 2 3 3" xfId="22009"/>
    <cellStyle name="Normal 4 2 4 2 2 2 2 3 3 2" xfId="22010"/>
    <cellStyle name="Normal 4 2 4 2 2 2 2 3 4" xfId="22011"/>
    <cellStyle name="Normal 4 2 4 2 2 2 2 4" xfId="22012"/>
    <cellStyle name="Normal 4 2 4 2 2 2 2 4 2" xfId="22013"/>
    <cellStyle name="Normal 4 2 4 2 2 2 2 4 2 2" xfId="22014"/>
    <cellStyle name="Normal 4 2 4 2 2 2 2 4 3" xfId="22015"/>
    <cellStyle name="Normal 4 2 4 2 2 2 2 5" xfId="22016"/>
    <cellStyle name="Normal 4 2 4 2 2 2 2 5 2" xfId="22017"/>
    <cellStyle name="Normal 4 2 4 2 2 2 2 6" xfId="22018"/>
    <cellStyle name="Normal 4 2 4 2 2 2 3" xfId="22019"/>
    <cellStyle name="Normal 4 2 4 2 2 2 3 2" xfId="22020"/>
    <cellStyle name="Normal 4 2 4 2 2 2 3 2 2" xfId="22021"/>
    <cellStyle name="Normal 4 2 4 2 2 2 3 2 2 2" xfId="22022"/>
    <cellStyle name="Normal 4 2 4 2 2 2 3 2 2 2 2" xfId="22023"/>
    <cellStyle name="Normal 4 2 4 2 2 2 3 2 2 3" xfId="22024"/>
    <cellStyle name="Normal 4 2 4 2 2 2 3 2 3" xfId="22025"/>
    <cellStyle name="Normal 4 2 4 2 2 2 3 2 3 2" xfId="22026"/>
    <cellStyle name="Normal 4 2 4 2 2 2 3 2 4" xfId="22027"/>
    <cellStyle name="Normal 4 2 4 2 2 2 3 3" xfId="22028"/>
    <cellStyle name="Normal 4 2 4 2 2 2 3 3 2" xfId="22029"/>
    <cellStyle name="Normal 4 2 4 2 2 2 3 3 2 2" xfId="22030"/>
    <cellStyle name="Normal 4 2 4 2 2 2 3 3 3" xfId="22031"/>
    <cellStyle name="Normal 4 2 4 2 2 2 3 4" xfId="22032"/>
    <cellStyle name="Normal 4 2 4 2 2 2 3 4 2" xfId="22033"/>
    <cellStyle name="Normal 4 2 4 2 2 2 3 5" xfId="22034"/>
    <cellStyle name="Normal 4 2 4 2 2 2 4" xfId="22035"/>
    <cellStyle name="Normal 4 2 4 2 2 2 4 2" xfId="22036"/>
    <cellStyle name="Normal 4 2 4 2 2 2 4 2 2" xfId="22037"/>
    <cellStyle name="Normal 4 2 4 2 2 2 4 2 2 2" xfId="22038"/>
    <cellStyle name="Normal 4 2 4 2 2 2 4 2 3" xfId="22039"/>
    <cellStyle name="Normal 4 2 4 2 2 2 4 3" xfId="22040"/>
    <cellStyle name="Normal 4 2 4 2 2 2 4 3 2" xfId="22041"/>
    <cellStyle name="Normal 4 2 4 2 2 2 4 4" xfId="22042"/>
    <cellStyle name="Normal 4 2 4 2 2 2 5" xfId="22043"/>
    <cellStyle name="Normal 4 2 4 2 2 2 5 2" xfId="22044"/>
    <cellStyle name="Normal 4 2 4 2 2 2 5 2 2" xfId="22045"/>
    <cellStyle name="Normal 4 2 4 2 2 2 5 3" xfId="22046"/>
    <cellStyle name="Normal 4 2 4 2 2 2 6" xfId="22047"/>
    <cellStyle name="Normal 4 2 4 2 2 2 6 2" xfId="22048"/>
    <cellStyle name="Normal 4 2 4 2 2 2 7" xfId="22049"/>
    <cellStyle name="Normal 4 2 4 2 2 3" xfId="22050"/>
    <cellStyle name="Normal 4 2 4 2 2 3 2" xfId="22051"/>
    <cellStyle name="Normal 4 2 4 2 2 3 2 2" xfId="22052"/>
    <cellStyle name="Normal 4 2 4 2 2 3 2 2 2" xfId="22053"/>
    <cellStyle name="Normal 4 2 4 2 2 3 2 2 2 2" xfId="22054"/>
    <cellStyle name="Normal 4 2 4 2 2 3 2 2 2 2 2" xfId="22055"/>
    <cellStyle name="Normal 4 2 4 2 2 3 2 2 2 3" xfId="22056"/>
    <cellStyle name="Normal 4 2 4 2 2 3 2 2 3" xfId="22057"/>
    <cellStyle name="Normal 4 2 4 2 2 3 2 2 3 2" xfId="22058"/>
    <cellStyle name="Normal 4 2 4 2 2 3 2 2 4" xfId="22059"/>
    <cellStyle name="Normal 4 2 4 2 2 3 2 3" xfId="22060"/>
    <cellStyle name="Normal 4 2 4 2 2 3 2 3 2" xfId="22061"/>
    <cellStyle name="Normal 4 2 4 2 2 3 2 3 2 2" xfId="22062"/>
    <cellStyle name="Normal 4 2 4 2 2 3 2 3 3" xfId="22063"/>
    <cellStyle name="Normal 4 2 4 2 2 3 2 4" xfId="22064"/>
    <cellStyle name="Normal 4 2 4 2 2 3 2 4 2" xfId="22065"/>
    <cellStyle name="Normal 4 2 4 2 2 3 2 5" xfId="22066"/>
    <cellStyle name="Normal 4 2 4 2 2 3 3" xfId="22067"/>
    <cellStyle name="Normal 4 2 4 2 2 3 3 2" xfId="22068"/>
    <cellStyle name="Normal 4 2 4 2 2 3 3 2 2" xfId="22069"/>
    <cellStyle name="Normal 4 2 4 2 2 3 3 2 2 2" xfId="22070"/>
    <cellStyle name="Normal 4 2 4 2 2 3 3 2 3" xfId="22071"/>
    <cellStyle name="Normal 4 2 4 2 2 3 3 3" xfId="22072"/>
    <cellStyle name="Normal 4 2 4 2 2 3 3 3 2" xfId="22073"/>
    <cellStyle name="Normal 4 2 4 2 2 3 3 4" xfId="22074"/>
    <cellStyle name="Normal 4 2 4 2 2 3 4" xfId="22075"/>
    <cellStyle name="Normal 4 2 4 2 2 3 4 2" xfId="22076"/>
    <cellStyle name="Normal 4 2 4 2 2 3 4 2 2" xfId="22077"/>
    <cellStyle name="Normal 4 2 4 2 2 3 4 3" xfId="22078"/>
    <cellStyle name="Normal 4 2 4 2 2 3 5" xfId="22079"/>
    <cellStyle name="Normal 4 2 4 2 2 3 5 2" xfId="22080"/>
    <cellStyle name="Normal 4 2 4 2 2 3 6" xfId="22081"/>
    <cellStyle name="Normal 4 2 4 2 2 4" xfId="22082"/>
    <cellStyle name="Normal 4 2 4 2 2 4 2" xfId="22083"/>
    <cellStyle name="Normal 4 2 4 2 2 4 2 2" xfId="22084"/>
    <cellStyle name="Normal 4 2 4 2 2 4 2 2 2" xfId="22085"/>
    <cellStyle name="Normal 4 2 4 2 2 4 2 2 2 2" xfId="22086"/>
    <cellStyle name="Normal 4 2 4 2 2 4 2 2 3" xfId="22087"/>
    <cellStyle name="Normal 4 2 4 2 2 4 2 3" xfId="22088"/>
    <cellStyle name="Normal 4 2 4 2 2 4 2 3 2" xfId="22089"/>
    <cellStyle name="Normal 4 2 4 2 2 4 2 4" xfId="22090"/>
    <cellStyle name="Normal 4 2 4 2 2 4 3" xfId="22091"/>
    <cellStyle name="Normal 4 2 4 2 2 4 3 2" xfId="22092"/>
    <cellStyle name="Normal 4 2 4 2 2 4 3 2 2" xfId="22093"/>
    <cellStyle name="Normal 4 2 4 2 2 4 3 3" xfId="22094"/>
    <cellStyle name="Normal 4 2 4 2 2 4 4" xfId="22095"/>
    <cellStyle name="Normal 4 2 4 2 2 4 4 2" xfId="22096"/>
    <cellStyle name="Normal 4 2 4 2 2 4 5" xfId="22097"/>
    <cellStyle name="Normal 4 2 4 2 2 5" xfId="22098"/>
    <cellStyle name="Normal 4 2 4 2 2 5 2" xfId="22099"/>
    <cellStyle name="Normal 4 2 4 2 2 5 2 2" xfId="22100"/>
    <cellStyle name="Normal 4 2 4 2 2 5 2 2 2" xfId="22101"/>
    <cellStyle name="Normal 4 2 4 2 2 5 2 3" xfId="22102"/>
    <cellStyle name="Normal 4 2 4 2 2 5 3" xfId="22103"/>
    <cellStyle name="Normal 4 2 4 2 2 5 3 2" xfId="22104"/>
    <cellStyle name="Normal 4 2 4 2 2 5 4" xfId="22105"/>
    <cellStyle name="Normal 4 2 4 2 2 6" xfId="22106"/>
    <cellStyle name="Normal 4 2 4 2 2 6 2" xfId="22107"/>
    <cellStyle name="Normal 4 2 4 2 2 6 2 2" xfId="22108"/>
    <cellStyle name="Normal 4 2 4 2 2 6 3" xfId="22109"/>
    <cellStyle name="Normal 4 2 4 2 2 7" xfId="22110"/>
    <cellStyle name="Normal 4 2 4 2 2 7 2" xfId="22111"/>
    <cellStyle name="Normal 4 2 4 2 2 8" xfId="22112"/>
    <cellStyle name="Normal 4 2 4 2 3" xfId="22113"/>
    <cellStyle name="Normal 4 2 4 2 3 2" xfId="22114"/>
    <cellStyle name="Normal 4 2 4 2 3 2 2" xfId="22115"/>
    <cellStyle name="Normal 4 2 4 2 3 2 2 2" xfId="22116"/>
    <cellStyle name="Normal 4 2 4 2 3 2 2 2 2" xfId="22117"/>
    <cellStyle name="Normal 4 2 4 2 3 2 2 2 2 2" xfId="22118"/>
    <cellStyle name="Normal 4 2 4 2 3 2 2 2 2 2 2" xfId="22119"/>
    <cellStyle name="Normal 4 2 4 2 3 2 2 2 2 3" xfId="22120"/>
    <cellStyle name="Normal 4 2 4 2 3 2 2 2 3" xfId="22121"/>
    <cellStyle name="Normal 4 2 4 2 3 2 2 2 3 2" xfId="22122"/>
    <cellStyle name="Normal 4 2 4 2 3 2 2 2 4" xfId="22123"/>
    <cellStyle name="Normal 4 2 4 2 3 2 2 3" xfId="22124"/>
    <cellStyle name="Normal 4 2 4 2 3 2 2 3 2" xfId="22125"/>
    <cellStyle name="Normal 4 2 4 2 3 2 2 3 2 2" xfId="22126"/>
    <cellStyle name="Normal 4 2 4 2 3 2 2 3 3" xfId="22127"/>
    <cellStyle name="Normal 4 2 4 2 3 2 2 4" xfId="22128"/>
    <cellStyle name="Normal 4 2 4 2 3 2 2 4 2" xfId="22129"/>
    <cellStyle name="Normal 4 2 4 2 3 2 2 5" xfId="22130"/>
    <cellStyle name="Normal 4 2 4 2 3 2 3" xfId="22131"/>
    <cellStyle name="Normal 4 2 4 2 3 2 3 2" xfId="22132"/>
    <cellStyle name="Normal 4 2 4 2 3 2 3 2 2" xfId="22133"/>
    <cellStyle name="Normal 4 2 4 2 3 2 3 2 2 2" xfId="22134"/>
    <cellStyle name="Normal 4 2 4 2 3 2 3 2 3" xfId="22135"/>
    <cellStyle name="Normal 4 2 4 2 3 2 3 3" xfId="22136"/>
    <cellStyle name="Normal 4 2 4 2 3 2 3 3 2" xfId="22137"/>
    <cellStyle name="Normal 4 2 4 2 3 2 3 4" xfId="22138"/>
    <cellStyle name="Normal 4 2 4 2 3 2 4" xfId="22139"/>
    <cellStyle name="Normal 4 2 4 2 3 2 4 2" xfId="22140"/>
    <cellStyle name="Normal 4 2 4 2 3 2 4 2 2" xfId="22141"/>
    <cellStyle name="Normal 4 2 4 2 3 2 4 3" xfId="22142"/>
    <cellStyle name="Normal 4 2 4 2 3 2 5" xfId="22143"/>
    <cellStyle name="Normal 4 2 4 2 3 2 5 2" xfId="22144"/>
    <cellStyle name="Normal 4 2 4 2 3 2 6" xfId="22145"/>
    <cellStyle name="Normal 4 2 4 2 3 3" xfId="22146"/>
    <cellStyle name="Normal 4 2 4 2 3 3 2" xfId="22147"/>
    <cellStyle name="Normal 4 2 4 2 3 3 2 2" xfId="22148"/>
    <cellStyle name="Normal 4 2 4 2 3 3 2 2 2" xfId="22149"/>
    <cellStyle name="Normal 4 2 4 2 3 3 2 2 2 2" xfId="22150"/>
    <cellStyle name="Normal 4 2 4 2 3 3 2 2 3" xfId="22151"/>
    <cellStyle name="Normal 4 2 4 2 3 3 2 3" xfId="22152"/>
    <cellStyle name="Normal 4 2 4 2 3 3 2 3 2" xfId="22153"/>
    <cellStyle name="Normal 4 2 4 2 3 3 2 4" xfId="22154"/>
    <cellStyle name="Normal 4 2 4 2 3 3 3" xfId="22155"/>
    <cellStyle name="Normal 4 2 4 2 3 3 3 2" xfId="22156"/>
    <cellStyle name="Normal 4 2 4 2 3 3 3 2 2" xfId="22157"/>
    <cellStyle name="Normal 4 2 4 2 3 3 3 3" xfId="22158"/>
    <cellStyle name="Normal 4 2 4 2 3 3 4" xfId="22159"/>
    <cellStyle name="Normal 4 2 4 2 3 3 4 2" xfId="22160"/>
    <cellStyle name="Normal 4 2 4 2 3 3 5" xfId="22161"/>
    <cellStyle name="Normal 4 2 4 2 3 4" xfId="22162"/>
    <cellStyle name="Normal 4 2 4 2 3 4 2" xfId="22163"/>
    <cellStyle name="Normal 4 2 4 2 3 4 2 2" xfId="22164"/>
    <cellStyle name="Normal 4 2 4 2 3 4 2 2 2" xfId="22165"/>
    <cellStyle name="Normal 4 2 4 2 3 4 2 3" xfId="22166"/>
    <cellStyle name="Normal 4 2 4 2 3 4 3" xfId="22167"/>
    <cellStyle name="Normal 4 2 4 2 3 4 3 2" xfId="22168"/>
    <cellStyle name="Normal 4 2 4 2 3 4 4" xfId="22169"/>
    <cellStyle name="Normal 4 2 4 2 3 5" xfId="22170"/>
    <cellStyle name="Normal 4 2 4 2 3 5 2" xfId="22171"/>
    <cellStyle name="Normal 4 2 4 2 3 5 2 2" xfId="22172"/>
    <cellStyle name="Normal 4 2 4 2 3 5 3" xfId="22173"/>
    <cellStyle name="Normal 4 2 4 2 3 6" xfId="22174"/>
    <cellStyle name="Normal 4 2 4 2 3 6 2" xfId="22175"/>
    <cellStyle name="Normal 4 2 4 2 3 7" xfId="22176"/>
    <cellStyle name="Normal 4 2 4 2 4" xfId="22177"/>
    <cellStyle name="Normal 4 2 4 2 4 2" xfId="22178"/>
    <cellStyle name="Normal 4 2 4 2 4 2 2" xfId="22179"/>
    <cellStyle name="Normal 4 2 4 2 4 2 2 2" xfId="22180"/>
    <cellStyle name="Normal 4 2 4 2 4 2 2 2 2" xfId="22181"/>
    <cellStyle name="Normal 4 2 4 2 4 2 2 2 2 2" xfId="22182"/>
    <cellStyle name="Normal 4 2 4 2 4 2 2 2 3" xfId="22183"/>
    <cellStyle name="Normal 4 2 4 2 4 2 2 3" xfId="22184"/>
    <cellStyle name="Normal 4 2 4 2 4 2 2 3 2" xfId="22185"/>
    <cellStyle name="Normal 4 2 4 2 4 2 2 4" xfId="22186"/>
    <cellStyle name="Normal 4 2 4 2 4 2 3" xfId="22187"/>
    <cellStyle name="Normal 4 2 4 2 4 2 3 2" xfId="22188"/>
    <cellStyle name="Normal 4 2 4 2 4 2 3 2 2" xfId="22189"/>
    <cellStyle name="Normal 4 2 4 2 4 2 3 3" xfId="22190"/>
    <cellStyle name="Normal 4 2 4 2 4 2 4" xfId="22191"/>
    <cellStyle name="Normal 4 2 4 2 4 2 4 2" xfId="22192"/>
    <cellStyle name="Normal 4 2 4 2 4 2 5" xfId="22193"/>
    <cellStyle name="Normal 4 2 4 2 4 3" xfId="22194"/>
    <cellStyle name="Normal 4 2 4 2 4 3 2" xfId="22195"/>
    <cellStyle name="Normal 4 2 4 2 4 3 2 2" xfId="22196"/>
    <cellStyle name="Normal 4 2 4 2 4 3 2 2 2" xfId="22197"/>
    <cellStyle name="Normal 4 2 4 2 4 3 2 3" xfId="22198"/>
    <cellStyle name="Normal 4 2 4 2 4 3 3" xfId="22199"/>
    <cellStyle name="Normal 4 2 4 2 4 3 3 2" xfId="22200"/>
    <cellStyle name="Normal 4 2 4 2 4 3 4" xfId="22201"/>
    <cellStyle name="Normal 4 2 4 2 4 4" xfId="22202"/>
    <cellStyle name="Normal 4 2 4 2 4 4 2" xfId="22203"/>
    <cellStyle name="Normal 4 2 4 2 4 4 2 2" xfId="22204"/>
    <cellStyle name="Normal 4 2 4 2 4 4 3" xfId="22205"/>
    <cellStyle name="Normal 4 2 4 2 4 5" xfId="22206"/>
    <cellStyle name="Normal 4 2 4 2 4 5 2" xfId="22207"/>
    <cellStyle name="Normal 4 2 4 2 4 6" xfId="22208"/>
    <cellStyle name="Normal 4 2 4 2 5" xfId="22209"/>
    <cellStyle name="Normal 4 2 4 2 5 2" xfId="22210"/>
    <cellStyle name="Normal 4 2 4 2 5 2 2" xfId="22211"/>
    <cellStyle name="Normal 4 2 4 2 5 2 2 2" xfId="22212"/>
    <cellStyle name="Normal 4 2 4 2 5 2 2 2 2" xfId="22213"/>
    <cellStyle name="Normal 4 2 4 2 5 2 2 3" xfId="22214"/>
    <cellStyle name="Normal 4 2 4 2 5 2 3" xfId="22215"/>
    <cellStyle name="Normal 4 2 4 2 5 2 3 2" xfId="22216"/>
    <cellStyle name="Normal 4 2 4 2 5 2 4" xfId="22217"/>
    <cellStyle name="Normal 4 2 4 2 5 3" xfId="22218"/>
    <cellStyle name="Normal 4 2 4 2 5 3 2" xfId="22219"/>
    <cellStyle name="Normal 4 2 4 2 5 3 2 2" xfId="22220"/>
    <cellStyle name="Normal 4 2 4 2 5 3 3" xfId="22221"/>
    <cellStyle name="Normal 4 2 4 2 5 4" xfId="22222"/>
    <cellStyle name="Normal 4 2 4 2 5 4 2" xfId="22223"/>
    <cellStyle name="Normal 4 2 4 2 5 5" xfId="22224"/>
    <cellStyle name="Normal 4 2 4 2 6" xfId="22225"/>
    <cellStyle name="Normal 4 2 4 2 6 2" xfId="22226"/>
    <cellStyle name="Normal 4 2 4 2 6 2 2" xfId="22227"/>
    <cellStyle name="Normal 4 2 4 2 6 2 2 2" xfId="22228"/>
    <cellStyle name="Normal 4 2 4 2 6 2 3" xfId="22229"/>
    <cellStyle name="Normal 4 2 4 2 6 3" xfId="22230"/>
    <cellStyle name="Normal 4 2 4 2 6 3 2" xfId="22231"/>
    <cellStyle name="Normal 4 2 4 2 6 4" xfId="22232"/>
    <cellStyle name="Normal 4 2 4 2 7" xfId="22233"/>
    <cellStyle name="Normal 4 2 4 2 7 2" xfId="22234"/>
    <cellStyle name="Normal 4 2 4 2 7 2 2" xfId="22235"/>
    <cellStyle name="Normal 4 2 4 2 7 3" xfId="22236"/>
    <cellStyle name="Normal 4 2 4 2 8" xfId="22237"/>
    <cellStyle name="Normal 4 2 4 2 8 2" xfId="22238"/>
    <cellStyle name="Normal 4 2 4 2 9" xfId="22239"/>
    <cellStyle name="Normal 4 2 4 3" xfId="22240"/>
    <cellStyle name="Normal 4 2 4 3 2" xfId="22241"/>
    <cellStyle name="Normal 4 2 4 3 2 2" xfId="22242"/>
    <cellStyle name="Normal 4 2 4 3 2 2 2" xfId="22243"/>
    <cellStyle name="Normal 4 2 4 3 2 2 2 2" xfId="22244"/>
    <cellStyle name="Normal 4 2 4 3 2 2 2 2 2" xfId="22245"/>
    <cellStyle name="Normal 4 2 4 3 2 2 2 2 2 2" xfId="22246"/>
    <cellStyle name="Normal 4 2 4 3 2 2 2 2 2 2 2" xfId="22247"/>
    <cellStyle name="Normal 4 2 4 3 2 2 2 2 2 3" xfId="22248"/>
    <cellStyle name="Normal 4 2 4 3 2 2 2 2 3" xfId="22249"/>
    <cellStyle name="Normal 4 2 4 3 2 2 2 2 3 2" xfId="22250"/>
    <cellStyle name="Normal 4 2 4 3 2 2 2 2 4" xfId="22251"/>
    <cellStyle name="Normal 4 2 4 3 2 2 2 3" xfId="22252"/>
    <cellStyle name="Normal 4 2 4 3 2 2 2 3 2" xfId="22253"/>
    <cellStyle name="Normal 4 2 4 3 2 2 2 3 2 2" xfId="22254"/>
    <cellStyle name="Normal 4 2 4 3 2 2 2 3 3" xfId="22255"/>
    <cellStyle name="Normal 4 2 4 3 2 2 2 4" xfId="22256"/>
    <cellStyle name="Normal 4 2 4 3 2 2 2 4 2" xfId="22257"/>
    <cellStyle name="Normal 4 2 4 3 2 2 2 5" xfId="22258"/>
    <cellStyle name="Normal 4 2 4 3 2 2 3" xfId="22259"/>
    <cellStyle name="Normal 4 2 4 3 2 2 3 2" xfId="22260"/>
    <cellStyle name="Normal 4 2 4 3 2 2 3 2 2" xfId="22261"/>
    <cellStyle name="Normal 4 2 4 3 2 2 3 2 2 2" xfId="22262"/>
    <cellStyle name="Normal 4 2 4 3 2 2 3 2 3" xfId="22263"/>
    <cellStyle name="Normal 4 2 4 3 2 2 3 3" xfId="22264"/>
    <cellStyle name="Normal 4 2 4 3 2 2 3 3 2" xfId="22265"/>
    <cellStyle name="Normal 4 2 4 3 2 2 3 4" xfId="22266"/>
    <cellStyle name="Normal 4 2 4 3 2 2 4" xfId="22267"/>
    <cellStyle name="Normal 4 2 4 3 2 2 4 2" xfId="22268"/>
    <cellStyle name="Normal 4 2 4 3 2 2 4 2 2" xfId="22269"/>
    <cellStyle name="Normal 4 2 4 3 2 2 4 3" xfId="22270"/>
    <cellStyle name="Normal 4 2 4 3 2 2 5" xfId="22271"/>
    <cellStyle name="Normal 4 2 4 3 2 2 5 2" xfId="22272"/>
    <cellStyle name="Normal 4 2 4 3 2 2 6" xfId="22273"/>
    <cellStyle name="Normal 4 2 4 3 2 3" xfId="22274"/>
    <cellStyle name="Normal 4 2 4 3 2 3 2" xfId="22275"/>
    <cellStyle name="Normal 4 2 4 3 2 3 2 2" xfId="22276"/>
    <cellStyle name="Normal 4 2 4 3 2 3 2 2 2" xfId="22277"/>
    <cellStyle name="Normal 4 2 4 3 2 3 2 2 2 2" xfId="22278"/>
    <cellStyle name="Normal 4 2 4 3 2 3 2 2 3" xfId="22279"/>
    <cellStyle name="Normal 4 2 4 3 2 3 2 3" xfId="22280"/>
    <cellStyle name="Normal 4 2 4 3 2 3 2 3 2" xfId="22281"/>
    <cellStyle name="Normal 4 2 4 3 2 3 2 4" xfId="22282"/>
    <cellStyle name="Normal 4 2 4 3 2 3 3" xfId="22283"/>
    <cellStyle name="Normal 4 2 4 3 2 3 3 2" xfId="22284"/>
    <cellStyle name="Normal 4 2 4 3 2 3 3 2 2" xfId="22285"/>
    <cellStyle name="Normal 4 2 4 3 2 3 3 3" xfId="22286"/>
    <cellStyle name="Normal 4 2 4 3 2 3 4" xfId="22287"/>
    <cellStyle name="Normal 4 2 4 3 2 3 4 2" xfId="22288"/>
    <cellStyle name="Normal 4 2 4 3 2 3 5" xfId="22289"/>
    <cellStyle name="Normal 4 2 4 3 2 4" xfId="22290"/>
    <cellStyle name="Normal 4 2 4 3 2 4 2" xfId="22291"/>
    <cellStyle name="Normal 4 2 4 3 2 4 2 2" xfId="22292"/>
    <cellStyle name="Normal 4 2 4 3 2 4 2 2 2" xfId="22293"/>
    <cellStyle name="Normal 4 2 4 3 2 4 2 3" xfId="22294"/>
    <cellStyle name="Normal 4 2 4 3 2 4 3" xfId="22295"/>
    <cellStyle name="Normal 4 2 4 3 2 4 3 2" xfId="22296"/>
    <cellStyle name="Normal 4 2 4 3 2 4 4" xfId="22297"/>
    <cellStyle name="Normal 4 2 4 3 2 5" xfId="22298"/>
    <cellStyle name="Normal 4 2 4 3 2 5 2" xfId="22299"/>
    <cellStyle name="Normal 4 2 4 3 2 5 2 2" xfId="22300"/>
    <cellStyle name="Normal 4 2 4 3 2 5 3" xfId="22301"/>
    <cellStyle name="Normal 4 2 4 3 2 6" xfId="22302"/>
    <cellStyle name="Normal 4 2 4 3 2 6 2" xfId="22303"/>
    <cellStyle name="Normal 4 2 4 3 2 7" xfId="22304"/>
    <cellStyle name="Normal 4 2 4 3 3" xfId="22305"/>
    <cellStyle name="Normal 4 2 4 3 3 2" xfId="22306"/>
    <cellStyle name="Normal 4 2 4 3 3 2 2" xfId="22307"/>
    <cellStyle name="Normal 4 2 4 3 3 2 2 2" xfId="22308"/>
    <cellStyle name="Normal 4 2 4 3 3 2 2 2 2" xfId="22309"/>
    <cellStyle name="Normal 4 2 4 3 3 2 2 2 2 2" xfId="22310"/>
    <cellStyle name="Normal 4 2 4 3 3 2 2 2 3" xfId="22311"/>
    <cellStyle name="Normal 4 2 4 3 3 2 2 3" xfId="22312"/>
    <cellStyle name="Normal 4 2 4 3 3 2 2 3 2" xfId="22313"/>
    <cellStyle name="Normal 4 2 4 3 3 2 2 4" xfId="22314"/>
    <cellStyle name="Normal 4 2 4 3 3 2 3" xfId="22315"/>
    <cellStyle name="Normal 4 2 4 3 3 2 3 2" xfId="22316"/>
    <cellStyle name="Normal 4 2 4 3 3 2 3 2 2" xfId="22317"/>
    <cellStyle name="Normal 4 2 4 3 3 2 3 3" xfId="22318"/>
    <cellStyle name="Normal 4 2 4 3 3 2 4" xfId="22319"/>
    <cellStyle name="Normal 4 2 4 3 3 2 4 2" xfId="22320"/>
    <cellStyle name="Normal 4 2 4 3 3 2 5" xfId="22321"/>
    <cellStyle name="Normal 4 2 4 3 3 3" xfId="22322"/>
    <cellStyle name="Normal 4 2 4 3 3 3 2" xfId="22323"/>
    <cellStyle name="Normal 4 2 4 3 3 3 2 2" xfId="22324"/>
    <cellStyle name="Normal 4 2 4 3 3 3 2 2 2" xfId="22325"/>
    <cellStyle name="Normal 4 2 4 3 3 3 2 3" xfId="22326"/>
    <cellStyle name="Normal 4 2 4 3 3 3 3" xfId="22327"/>
    <cellStyle name="Normal 4 2 4 3 3 3 3 2" xfId="22328"/>
    <cellStyle name="Normal 4 2 4 3 3 3 4" xfId="22329"/>
    <cellStyle name="Normal 4 2 4 3 3 4" xfId="22330"/>
    <cellStyle name="Normal 4 2 4 3 3 4 2" xfId="22331"/>
    <cellStyle name="Normal 4 2 4 3 3 4 2 2" xfId="22332"/>
    <cellStyle name="Normal 4 2 4 3 3 4 3" xfId="22333"/>
    <cellStyle name="Normal 4 2 4 3 3 5" xfId="22334"/>
    <cellStyle name="Normal 4 2 4 3 3 5 2" xfId="22335"/>
    <cellStyle name="Normal 4 2 4 3 3 6" xfId="22336"/>
    <cellStyle name="Normal 4 2 4 3 4" xfId="22337"/>
    <cellStyle name="Normal 4 2 4 3 4 2" xfId="22338"/>
    <cellStyle name="Normal 4 2 4 3 4 2 2" xfId="22339"/>
    <cellStyle name="Normal 4 2 4 3 4 2 2 2" xfId="22340"/>
    <cellStyle name="Normal 4 2 4 3 4 2 2 2 2" xfId="22341"/>
    <cellStyle name="Normal 4 2 4 3 4 2 2 3" xfId="22342"/>
    <cellStyle name="Normal 4 2 4 3 4 2 3" xfId="22343"/>
    <cellStyle name="Normal 4 2 4 3 4 2 3 2" xfId="22344"/>
    <cellStyle name="Normal 4 2 4 3 4 2 4" xfId="22345"/>
    <cellStyle name="Normal 4 2 4 3 4 3" xfId="22346"/>
    <cellStyle name="Normal 4 2 4 3 4 3 2" xfId="22347"/>
    <cellStyle name="Normal 4 2 4 3 4 3 2 2" xfId="22348"/>
    <cellStyle name="Normal 4 2 4 3 4 3 3" xfId="22349"/>
    <cellStyle name="Normal 4 2 4 3 4 4" xfId="22350"/>
    <cellStyle name="Normal 4 2 4 3 4 4 2" xfId="22351"/>
    <cellStyle name="Normal 4 2 4 3 4 5" xfId="22352"/>
    <cellStyle name="Normal 4 2 4 3 5" xfId="22353"/>
    <cellStyle name="Normal 4 2 4 3 5 2" xfId="22354"/>
    <cellStyle name="Normal 4 2 4 3 5 2 2" xfId="22355"/>
    <cellStyle name="Normal 4 2 4 3 5 2 2 2" xfId="22356"/>
    <cellStyle name="Normal 4 2 4 3 5 2 3" xfId="22357"/>
    <cellStyle name="Normal 4 2 4 3 5 3" xfId="22358"/>
    <cellStyle name="Normal 4 2 4 3 5 3 2" xfId="22359"/>
    <cellStyle name="Normal 4 2 4 3 5 4" xfId="22360"/>
    <cellStyle name="Normal 4 2 4 3 6" xfId="22361"/>
    <cellStyle name="Normal 4 2 4 3 6 2" xfId="22362"/>
    <cellStyle name="Normal 4 2 4 3 6 2 2" xfId="22363"/>
    <cellStyle name="Normal 4 2 4 3 6 3" xfId="22364"/>
    <cellStyle name="Normal 4 2 4 3 7" xfId="22365"/>
    <cellStyle name="Normal 4 2 4 3 7 2" xfId="22366"/>
    <cellStyle name="Normal 4 2 4 3 8" xfId="22367"/>
    <cellStyle name="Normal 4 2 4 4" xfId="22368"/>
    <cellStyle name="Normal 4 2 4 4 2" xfId="22369"/>
    <cellStyle name="Normal 4 2 4 4 2 2" xfId="22370"/>
    <cellStyle name="Normal 4 2 4 4 2 2 2" xfId="22371"/>
    <cellStyle name="Normal 4 2 4 4 2 2 2 2" xfId="22372"/>
    <cellStyle name="Normal 4 2 4 4 2 2 2 2 2" xfId="22373"/>
    <cellStyle name="Normal 4 2 4 4 2 2 2 2 2 2" xfId="22374"/>
    <cellStyle name="Normal 4 2 4 4 2 2 2 2 3" xfId="22375"/>
    <cellStyle name="Normal 4 2 4 4 2 2 2 3" xfId="22376"/>
    <cellStyle name="Normal 4 2 4 4 2 2 2 3 2" xfId="22377"/>
    <cellStyle name="Normal 4 2 4 4 2 2 2 4" xfId="22378"/>
    <cellStyle name="Normal 4 2 4 4 2 2 3" xfId="22379"/>
    <cellStyle name="Normal 4 2 4 4 2 2 3 2" xfId="22380"/>
    <cellStyle name="Normal 4 2 4 4 2 2 3 2 2" xfId="22381"/>
    <cellStyle name="Normal 4 2 4 4 2 2 3 3" xfId="22382"/>
    <cellStyle name="Normal 4 2 4 4 2 2 4" xfId="22383"/>
    <cellStyle name="Normal 4 2 4 4 2 2 4 2" xfId="22384"/>
    <cellStyle name="Normal 4 2 4 4 2 2 5" xfId="22385"/>
    <cellStyle name="Normal 4 2 4 4 2 3" xfId="22386"/>
    <cellStyle name="Normal 4 2 4 4 2 3 2" xfId="22387"/>
    <cellStyle name="Normal 4 2 4 4 2 3 2 2" xfId="22388"/>
    <cellStyle name="Normal 4 2 4 4 2 3 2 2 2" xfId="22389"/>
    <cellStyle name="Normal 4 2 4 4 2 3 2 3" xfId="22390"/>
    <cellStyle name="Normal 4 2 4 4 2 3 3" xfId="22391"/>
    <cellStyle name="Normal 4 2 4 4 2 3 3 2" xfId="22392"/>
    <cellStyle name="Normal 4 2 4 4 2 3 4" xfId="22393"/>
    <cellStyle name="Normal 4 2 4 4 2 4" xfId="22394"/>
    <cellStyle name="Normal 4 2 4 4 2 4 2" xfId="22395"/>
    <cellStyle name="Normal 4 2 4 4 2 4 2 2" xfId="22396"/>
    <cellStyle name="Normal 4 2 4 4 2 4 3" xfId="22397"/>
    <cellStyle name="Normal 4 2 4 4 2 5" xfId="22398"/>
    <cellStyle name="Normal 4 2 4 4 2 5 2" xfId="22399"/>
    <cellStyle name="Normal 4 2 4 4 2 6" xfId="22400"/>
    <cellStyle name="Normal 4 2 4 4 3" xfId="22401"/>
    <cellStyle name="Normal 4 2 4 4 3 2" xfId="22402"/>
    <cellStyle name="Normal 4 2 4 4 3 2 2" xfId="22403"/>
    <cellStyle name="Normal 4 2 4 4 3 2 2 2" xfId="22404"/>
    <cellStyle name="Normal 4 2 4 4 3 2 2 2 2" xfId="22405"/>
    <cellStyle name="Normal 4 2 4 4 3 2 2 3" xfId="22406"/>
    <cellStyle name="Normal 4 2 4 4 3 2 3" xfId="22407"/>
    <cellStyle name="Normal 4 2 4 4 3 2 3 2" xfId="22408"/>
    <cellStyle name="Normal 4 2 4 4 3 2 4" xfId="22409"/>
    <cellStyle name="Normal 4 2 4 4 3 3" xfId="22410"/>
    <cellStyle name="Normal 4 2 4 4 3 3 2" xfId="22411"/>
    <cellStyle name="Normal 4 2 4 4 3 3 2 2" xfId="22412"/>
    <cellStyle name="Normal 4 2 4 4 3 3 3" xfId="22413"/>
    <cellStyle name="Normal 4 2 4 4 3 4" xfId="22414"/>
    <cellStyle name="Normal 4 2 4 4 3 4 2" xfId="22415"/>
    <cellStyle name="Normal 4 2 4 4 3 5" xfId="22416"/>
    <cellStyle name="Normal 4 2 4 4 4" xfId="22417"/>
    <cellStyle name="Normal 4 2 4 4 4 2" xfId="22418"/>
    <cellStyle name="Normal 4 2 4 4 4 2 2" xfId="22419"/>
    <cellStyle name="Normal 4 2 4 4 4 2 2 2" xfId="22420"/>
    <cellStyle name="Normal 4 2 4 4 4 2 3" xfId="22421"/>
    <cellStyle name="Normal 4 2 4 4 4 3" xfId="22422"/>
    <cellStyle name="Normal 4 2 4 4 4 3 2" xfId="22423"/>
    <cellStyle name="Normal 4 2 4 4 4 4" xfId="22424"/>
    <cellStyle name="Normal 4 2 4 4 5" xfId="22425"/>
    <cellStyle name="Normal 4 2 4 4 5 2" xfId="22426"/>
    <cellStyle name="Normal 4 2 4 4 5 2 2" xfId="22427"/>
    <cellStyle name="Normal 4 2 4 4 5 3" xfId="22428"/>
    <cellStyle name="Normal 4 2 4 4 6" xfId="22429"/>
    <cellStyle name="Normal 4 2 4 4 6 2" xfId="22430"/>
    <cellStyle name="Normal 4 2 4 4 7" xfId="22431"/>
    <cellStyle name="Normal 4 2 4 5" xfId="22432"/>
    <cellStyle name="Normal 4 2 4 5 2" xfId="22433"/>
    <cellStyle name="Normal 4 2 4 5 2 2" xfId="22434"/>
    <cellStyle name="Normal 4 2 4 5 2 2 2" xfId="22435"/>
    <cellStyle name="Normal 4 2 4 5 2 2 2 2" xfId="22436"/>
    <cellStyle name="Normal 4 2 4 5 2 2 2 2 2" xfId="22437"/>
    <cellStyle name="Normal 4 2 4 5 2 2 2 3" xfId="22438"/>
    <cellStyle name="Normal 4 2 4 5 2 2 3" xfId="22439"/>
    <cellStyle name="Normal 4 2 4 5 2 2 3 2" xfId="22440"/>
    <cellStyle name="Normal 4 2 4 5 2 2 4" xfId="22441"/>
    <cellStyle name="Normal 4 2 4 5 2 3" xfId="22442"/>
    <cellStyle name="Normal 4 2 4 5 2 3 2" xfId="22443"/>
    <cellStyle name="Normal 4 2 4 5 2 3 2 2" xfId="22444"/>
    <cellStyle name="Normal 4 2 4 5 2 3 3" xfId="22445"/>
    <cellStyle name="Normal 4 2 4 5 2 4" xfId="22446"/>
    <cellStyle name="Normal 4 2 4 5 2 4 2" xfId="22447"/>
    <cellStyle name="Normal 4 2 4 5 2 5" xfId="22448"/>
    <cellStyle name="Normal 4 2 4 5 3" xfId="22449"/>
    <cellStyle name="Normal 4 2 4 5 3 2" xfId="22450"/>
    <cellStyle name="Normal 4 2 4 5 3 2 2" xfId="22451"/>
    <cellStyle name="Normal 4 2 4 5 3 2 2 2" xfId="22452"/>
    <cellStyle name="Normal 4 2 4 5 3 2 3" xfId="22453"/>
    <cellStyle name="Normal 4 2 4 5 3 3" xfId="22454"/>
    <cellStyle name="Normal 4 2 4 5 3 3 2" xfId="22455"/>
    <cellStyle name="Normal 4 2 4 5 3 4" xfId="22456"/>
    <cellStyle name="Normal 4 2 4 5 4" xfId="22457"/>
    <cellStyle name="Normal 4 2 4 5 4 2" xfId="22458"/>
    <cellStyle name="Normal 4 2 4 5 4 2 2" xfId="22459"/>
    <cellStyle name="Normal 4 2 4 5 4 3" xfId="22460"/>
    <cellStyle name="Normal 4 2 4 5 5" xfId="22461"/>
    <cellStyle name="Normal 4 2 4 5 5 2" xfId="22462"/>
    <cellStyle name="Normal 4 2 4 5 6" xfId="22463"/>
    <cellStyle name="Normal 4 2 4 6" xfId="22464"/>
    <cellStyle name="Normal 4 2 4 6 2" xfId="22465"/>
    <cellStyle name="Normal 4 2 4 6 2 2" xfId="22466"/>
    <cellStyle name="Normal 4 2 4 6 2 2 2" xfId="22467"/>
    <cellStyle name="Normal 4 2 4 6 2 2 2 2" xfId="22468"/>
    <cellStyle name="Normal 4 2 4 6 2 2 3" xfId="22469"/>
    <cellStyle name="Normal 4 2 4 6 2 3" xfId="22470"/>
    <cellStyle name="Normal 4 2 4 6 2 3 2" xfId="22471"/>
    <cellStyle name="Normal 4 2 4 6 2 4" xfId="22472"/>
    <cellStyle name="Normal 4 2 4 6 3" xfId="22473"/>
    <cellStyle name="Normal 4 2 4 6 3 2" xfId="22474"/>
    <cellStyle name="Normal 4 2 4 6 3 2 2" xfId="22475"/>
    <cellStyle name="Normal 4 2 4 6 3 3" xfId="22476"/>
    <cellStyle name="Normal 4 2 4 6 4" xfId="22477"/>
    <cellStyle name="Normal 4 2 4 6 4 2" xfId="22478"/>
    <cellStyle name="Normal 4 2 4 6 5" xfId="22479"/>
    <cellStyle name="Normal 4 2 4 7" xfId="22480"/>
    <cellStyle name="Normal 4 2 4 7 2" xfId="22481"/>
    <cellStyle name="Normal 4 2 4 7 2 2" xfId="22482"/>
    <cellStyle name="Normal 4 2 4 7 2 2 2" xfId="22483"/>
    <cellStyle name="Normal 4 2 4 7 2 3" xfId="22484"/>
    <cellStyle name="Normal 4 2 4 7 3" xfId="22485"/>
    <cellStyle name="Normal 4 2 4 7 3 2" xfId="22486"/>
    <cellStyle name="Normal 4 2 4 7 4" xfId="22487"/>
    <cellStyle name="Normal 4 2 4 8" xfId="22488"/>
    <cellStyle name="Normal 4 2 4 8 2" xfId="22489"/>
    <cellStyle name="Normal 4 2 4 8 2 2" xfId="22490"/>
    <cellStyle name="Normal 4 2 4 8 3" xfId="22491"/>
    <cellStyle name="Normal 4 2 4 9" xfId="22492"/>
    <cellStyle name="Normal 4 2 4 9 2" xfId="22493"/>
    <cellStyle name="Normal 4 2 5" xfId="22494"/>
    <cellStyle name="Normal 4 2 5 2" xfId="22495"/>
    <cellStyle name="Normal 4 2 5 2 2" xfId="22496"/>
    <cellStyle name="Normal 4 2 5 2 2 2" xfId="22497"/>
    <cellStyle name="Normal 4 2 5 2 2 2 2" xfId="22498"/>
    <cellStyle name="Normal 4 2 5 2 2 2 2 2" xfId="22499"/>
    <cellStyle name="Normal 4 2 5 2 2 2 2 2 2" xfId="22500"/>
    <cellStyle name="Normal 4 2 5 2 2 2 2 2 2 2" xfId="22501"/>
    <cellStyle name="Normal 4 2 5 2 2 2 2 2 2 2 2" xfId="22502"/>
    <cellStyle name="Normal 4 2 5 2 2 2 2 2 2 3" xfId="22503"/>
    <cellStyle name="Normal 4 2 5 2 2 2 2 2 3" xfId="22504"/>
    <cellStyle name="Normal 4 2 5 2 2 2 2 2 3 2" xfId="22505"/>
    <cellStyle name="Normal 4 2 5 2 2 2 2 2 4" xfId="22506"/>
    <cellStyle name="Normal 4 2 5 2 2 2 2 3" xfId="22507"/>
    <cellStyle name="Normal 4 2 5 2 2 2 2 3 2" xfId="22508"/>
    <cellStyle name="Normal 4 2 5 2 2 2 2 3 2 2" xfId="22509"/>
    <cellStyle name="Normal 4 2 5 2 2 2 2 3 3" xfId="22510"/>
    <cellStyle name="Normal 4 2 5 2 2 2 2 4" xfId="22511"/>
    <cellStyle name="Normal 4 2 5 2 2 2 2 4 2" xfId="22512"/>
    <cellStyle name="Normal 4 2 5 2 2 2 2 5" xfId="22513"/>
    <cellStyle name="Normal 4 2 5 2 2 2 3" xfId="22514"/>
    <cellStyle name="Normal 4 2 5 2 2 2 3 2" xfId="22515"/>
    <cellStyle name="Normal 4 2 5 2 2 2 3 2 2" xfId="22516"/>
    <cellStyle name="Normal 4 2 5 2 2 2 3 2 2 2" xfId="22517"/>
    <cellStyle name="Normal 4 2 5 2 2 2 3 2 3" xfId="22518"/>
    <cellStyle name="Normal 4 2 5 2 2 2 3 3" xfId="22519"/>
    <cellStyle name="Normal 4 2 5 2 2 2 3 3 2" xfId="22520"/>
    <cellStyle name="Normal 4 2 5 2 2 2 3 4" xfId="22521"/>
    <cellStyle name="Normal 4 2 5 2 2 2 4" xfId="22522"/>
    <cellStyle name="Normal 4 2 5 2 2 2 4 2" xfId="22523"/>
    <cellStyle name="Normal 4 2 5 2 2 2 4 2 2" xfId="22524"/>
    <cellStyle name="Normal 4 2 5 2 2 2 4 3" xfId="22525"/>
    <cellStyle name="Normal 4 2 5 2 2 2 5" xfId="22526"/>
    <cellStyle name="Normal 4 2 5 2 2 2 5 2" xfId="22527"/>
    <cellStyle name="Normal 4 2 5 2 2 2 6" xfId="22528"/>
    <cellStyle name="Normal 4 2 5 2 2 3" xfId="22529"/>
    <cellStyle name="Normal 4 2 5 2 2 3 2" xfId="22530"/>
    <cellStyle name="Normal 4 2 5 2 2 3 2 2" xfId="22531"/>
    <cellStyle name="Normal 4 2 5 2 2 3 2 2 2" xfId="22532"/>
    <cellStyle name="Normal 4 2 5 2 2 3 2 2 2 2" xfId="22533"/>
    <cellStyle name="Normal 4 2 5 2 2 3 2 2 3" xfId="22534"/>
    <cellStyle name="Normal 4 2 5 2 2 3 2 3" xfId="22535"/>
    <cellStyle name="Normal 4 2 5 2 2 3 2 3 2" xfId="22536"/>
    <cellStyle name="Normal 4 2 5 2 2 3 2 4" xfId="22537"/>
    <cellStyle name="Normal 4 2 5 2 2 3 3" xfId="22538"/>
    <cellStyle name="Normal 4 2 5 2 2 3 3 2" xfId="22539"/>
    <cellStyle name="Normal 4 2 5 2 2 3 3 2 2" xfId="22540"/>
    <cellStyle name="Normal 4 2 5 2 2 3 3 3" xfId="22541"/>
    <cellStyle name="Normal 4 2 5 2 2 3 4" xfId="22542"/>
    <cellStyle name="Normal 4 2 5 2 2 3 4 2" xfId="22543"/>
    <cellStyle name="Normal 4 2 5 2 2 3 5" xfId="22544"/>
    <cellStyle name="Normal 4 2 5 2 2 4" xfId="22545"/>
    <cellStyle name="Normal 4 2 5 2 2 4 2" xfId="22546"/>
    <cellStyle name="Normal 4 2 5 2 2 4 2 2" xfId="22547"/>
    <cellStyle name="Normal 4 2 5 2 2 4 2 2 2" xfId="22548"/>
    <cellStyle name="Normal 4 2 5 2 2 4 2 3" xfId="22549"/>
    <cellStyle name="Normal 4 2 5 2 2 4 3" xfId="22550"/>
    <cellStyle name="Normal 4 2 5 2 2 4 3 2" xfId="22551"/>
    <cellStyle name="Normal 4 2 5 2 2 4 4" xfId="22552"/>
    <cellStyle name="Normal 4 2 5 2 2 5" xfId="22553"/>
    <cellStyle name="Normal 4 2 5 2 2 5 2" xfId="22554"/>
    <cellStyle name="Normal 4 2 5 2 2 5 2 2" xfId="22555"/>
    <cellStyle name="Normal 4 2 5 2 2 5 3" xfId="22556"/>
    <cellStyle name="Normal 4 2 5 2 2 6" xfId="22557"/>
    <cellStyle name="Normal 4 2 5 2 2 6 2" xfId="22558"/>
    <cellStyle name="Normal 4 2 5 2 2 7" xfId="22559"/>
    <cellStyle name="Normal 4 2 5 2 3" xfId="22560"/>
    <cellStyle name="Normal 4 2 5 2 3 2" xfId="22561"/>
    <cellStyle name="Normal 4 2 5 2 3 2 2" xfId="22562"/>
    <cellStyle name="Normal 4 2 5 2 3 2 2 2" xfId="22563"/>
    <cellStyle name="Normal 4 2 5 2 3 2 2 2 2" xfId="22564"/>
    <cellStyle name="Normal 4 2 5 2 3 2 2 2 2 2" xfId="22565"/>
    <cellStyle name="Normal 4 2 5 2 3 2 2 2 3" xfId="22566"/>
    <cellStyle name="Normal 4 2 5 2 3 2 2 3" xfId="22567"/>
    <cellStyle name="Normal 4 2 5 2 3 2 2 3 2" xfId="22568"/>
    <cellStyle name="Normal 4 2 5 2 3 2 2 4" xfId="22569"/>
    <cellStyle name="Normal 4 2 5 2 3 2 3" xfId="22570"/>
    <cellStyle name="Normal 4 2 5 2 3 2 3 2" xfId="22571"/>
    <cellStyle name="Normal 4 2 5 2 3 2 3 2 2" xfId="22572"/>
    <cellStyle name="Normal 4 2 5 2 3 2 3 3" xfId="22573"/>
    <cellStyle name="Normal 4 2 5 2 3 2 4" xfId="22574"/>
    <cellStyle name="Normal 4 2 5 2 3 2 4 2" xfId="22575"/>
    <cellStyle name="Normal 4 2 5 2 3 2 5" xfId="22576"/>
    <cellStyle name="Normal 4 2 5 2 3 3" xfId="22577"/>
    <cellStyle name="Normal 4 2 5 2 3 3 2" xfId="22578"/>
    <cellStyle name="Normal 4 2 5 2 3 3 2 2" xfId="22579"/>
    <cellStyle name="Normal 4 2 5 2 3 3 2 2 2" xfId="22580"/>
    <cellStyle name="Normal 4 2 5 2 3 3 2 3" xfId="22581"/>
    <cellStyle name="Normal 4 2 5 2 3 3 3" xfId="22582"/>
    <cellStyle name="Normal 4 2 5 2 3 3 3 2" xfId="22583"/>
    <cellStyle name="Normal 4 2 5 2 3 3 4" xfId="22584"/>
    <cellStyle name="Normal 4 2 5 2 3 4" xfId="22585"/>
    <cellStyle name="Normal 4 2 5 2 3 4 2" xfId="22586"/>
    <cellStyle name="Normal 4 2 5 2 3 4 2 2" xfId="22587"/>
    <cellStyle name="Normal 4 2 5 2 3 4 3" xfId="22588"/>
    <cellStyle name="Normal 4 2 5 2 3 5" xfId="22589"/>
    <cellStyle name="Normal 4 2 5 2 3 5 2" xfId="22590"/>
    <cellStyle name="Normal 4 2 5 2 3 6" xfId="22591"/>
    <cellStyle name="Normal 4 2 5 2 4" xfId="22592"/>
    <cellStyle name="Normal 4 2 5 2 4 2" xfId="22593"/>
    <cellStyle name="Normal 4 2 5 2 4 2 2" xfId="22594"/>
    <cellStyle name="Normal 4 2 5 2 4 2 2 2" xfId="22595"/>
    <cellStyle name="Normal 4 2 5 2 4 2 2 2 2" xfId="22596"/>
    <cellStyle name="Normal 4 2 5 2 4 2 2 3" xfId="22597"/>
    <cellStyle name="Normal 4 2 5 2 4 2 3" xfId="22598"/>
    <cellStyle name="Normal 4 2 5 2 4 2 3 2" xfId="22599"/>
    <cellStyle name="Normal 4 2 5 2 4 2 4" xfId="22600"/>
    <cellStyle name="Normal 4 2 5 2 4 3" xfId="22601"/>
    <cellStyle name="Normal 4 2 5 2 4 3 2" xfId="22602"/>
    <cellStyle name="Normal 4 2 5 2 4 3 2 2" xfId="22603"/>
    <cellStyle name="Normal 4 2 5 2 4 3 3" xfId="22604"/>
    <cellStyle name="Normal 4 2 5 2 4 4" xfId="22605"/>
    <cellStyle name="Normal 4 2 5 2 4 4 2" xfId="22606"/>
    <cellStyle name="Normal 4 2 5 2 4 5" xfId="22607"/>
    <cellStyle name="Normal 4 2 5 2 5" xfId="22608"/>
    <cellStyle name="Normal 4 2 5 2 5 2" xfId="22609"/>
    <cellStyle name="Normal 4 2 5 2 5 2 2" xfId="22610"/>
    <cellStyle name="Normal 4 2 5 2 5 2 2 2" xfId="22611"/>
    <cellStyle name="Normal 4 2 5 2 5 2 3" xfId="22612"/>
    <cellStyle name="Normal 4 2 5 2 5 3" xfId="22613"/>
    <cellStyle name="Normal 4 2 5 2 5 3 2" xfId="22614"/>
    <cellStyle name="Normal 4 2 5 2 5 4" xfId="22615"/>
    <cellStyle name="Normal 4 2 5 2 6" xfId="22616"/>
    <cellStyle name="Normal 4 2 5 2 6 2" xfId="22617"/>
    <cellStyle name="Normal 4 2 5 2 6 2 2" xfId="22618"/>
    <cellStyle name="Normal 4 2 5 2 6 3" xfId="22619"/>
    <cellStyle name="Normal 4 2 5 2 7" xfId="22620"/>
    <cellStyle name="Normal 4 2 5 2 7 2" xfId="22621"/>
    <cellStyle name="Normal 4 2 5 2 8" xfId="22622"/>
    <cellStyle name="Normal 4 2 5 3" xfId="22623"/>
    <cellStyle name="Normal 4 2 5 3 2" xfId="22624"/>
    <cellStyle name="Normal 4 2 5 3 2 2" xfId="22625"/>
    <cellStyle name="Normal 4 2 5 3 2 2 2" xfId="22626"/>
    <cellStyle name="Normal 4 2 5 3 2 2 2 2" xfId="22627"/>
    <cellStyle name="Normal 4 2 5 3 2 2 2 2 2" xfId="22628"/>
    <cellStyle name="Normal 4 2 5 3 2 2 2 2 2 2" xfId="22629"/>
    <cellStyle name="Normal 4 2 5 3 2 2 2 2 3" xfId="22630"/>
    <cellStyle name="Normal 4 2 5 3 2 2 2 3" xfId="22631"/>
    <cellStyle name="Normal 4 2 5 3 2 2 2 3 2" xfId="22632"/>
    <cellStyle name="Normal 4 2 5 3 2 2 2 4" xfId="22633"/>
    <cellStyle name="Normal 4 2 5 3 2 2 3" xfId="22634"/>
    <cellStyle name="Normal 4 2 5 3 2 2 3 2" xfId="22635"/>
    <cellStyle name="Normal 4 2 5 3 2 2 3 2 2" xfId="22636"/>
    <cellStyle name="Normal 4 2 5 3 2 2 3 3" xfId="22637"/>
    <cellStyle name="Normal 4 2 5 3 2 2 4" xfId="22638"/>
    <cellStyle name="Normal 4 2 5 3 2 2 4 2" xfId="22639"/>
    <cellStyle name="Normal 4 2 5 3 2 2 5" xfId="22640"/>
    <cellStyle name="Normal 4 2 5 3 2 3" xfId="22641"/>
    <cellStyle name="Normal 4 2 5 3 2 3 2" xfId="22642"/>
    <cellStyle name="Normal 4 2 5 3 2 3 2 2" xfId="22643"/>
    <cellStyle name="Normal 4 2 5 3 2 3 2 2 2" xfId="22644"/>
    <cellStyle name="Normal 4 2 5 3 2 3 2 3" xfId="22645"/>
    <cellStyle name="Normal 4 2 5 3 2 3 3" xfId="22646"/>
    <cellStyle name="Normal 4 2 5 3 2 3 3 2" xfId="22647"/>
    <cellStyle name="Normal 4 2 5 3 2 3 4" xfId="22648"/>
    <cellStyle name="Normal 4 2 5 3 2 4" xfId="22649"/>
    <cellStyle name="Normal 4 2 5 3 2 4 2" xfId="22650"/>
    <cellStyle name="Normal 4 2 5 3 2 4 2 2" xfId="22651"/>
    <cellStyle name="Normal 4 2 5 3 2 4 3" xfId="22652"/>
    <cellStyle name="Normal 4 2 5 3 2 5" xfId="22653"/>
    <cellStyle name="Normal 4 2 5 3 2 5 2" xfId="22654"/>
    <cellStyle name="Normal 4 2 5 3 2 6" xfId="22655"/>
    <cellStyle name="Normal 4 2 5 3 3" xfId="22656"/>
    <cellStyle name="Normal 4 2 5 3 3 2" xfId="22657"/>
    <cellStyle name="Normal 4 2 5 3 3 2 2" xfId="22658"/>
    <cellStyle name="Normal 4 2 5 3 3 2 2 2" xfId="22659"/>
    <cellStyle name="Normal 4 2 5 3 3 2 2 2 2" xfId="22660"/>
    <cellStyle name="Normal 4 2 5 3 3 2 2 3" xfId="22661"/>
    <cellStyle name="Normal 4 2 5 3 3 2 3" xfId="22662"/>
    <cellStyle name="Normal 4 2 5 3 3 2 3 2" xfId="22663"/>
    <cellStyle name="Normal 4 2 5 3 3 2 4" xfId="22664"/>
    <cellStyle name="Normal 4 2 5 3 3 3" xfId="22665"/>
    <cellStyle name="Normal 4 2 5 3 3 3 2" xfId="22666"/>
    <cellStyle name="Normal 4 2 5 3 3 3 2 2" xfId="22667"/>
    <cellStyle name="Normal 4 2 5 3 3 3 3" xfId="22668"/>
    <cellStyle name="Normal 4 2 5 3 3 4" xfId="22669"/>
    <cellStyle name="Normal 4 2 5 3 3 4 2" xfId="22670"/>
    <cellStyle name="Normal 4 2 5 3 3 5" xfId="22671"/>
    <cellStyle name="Normal 4 2 5 3 4" xfId="22672"/>
    <cellStyle name="Normal 4 2 5 3 4 2" xfId="22673"/>
    <cellStyle name="Normal 4 2 5 3 4 2 2" xfId="22674"/>
    <cellStyle name="Normal 4 2 5 3 4 2 2 2" xfId="22675"/>
    <cellStyle name="Normal 4 2 5 3 4 2 3" xfId="22676"/>
    <cellStyle name="Normal 4 2 5 3 4 3" xfId="22677"/>
    <cellStyle name="Normal 4 2 5 3 4 3 2" xfId="22678"/>
    <cellStyle name="Normal 4 2 5 3 4 4" xfId="22679"/>
    <cellStyle name="Normal 4 2 5 3 5" xfId="22680"/>
    <cellStyle name="Normal 4 2 5 3 5 2" xfId="22681"/>
    <cellStyle name="Normal 4 2 5 3 5 2 2" xfId="22682"/>
    <cellStyle name="Normal 4 2 5 3 5 3" xfId="22683"/>
    <cellStyle name="Normal 4 2 5 3 6" xfId="22684"/>
    <cellStyle name="Normal 4 2 5 3 6 2" xfId="22685"/>
    <cellStyle name="Normal 4 2 5 3 7" xfId="22686"/>
    <cellStyle name="Normal 4 2 5 4" xfId="22687"/>
    <cellStyle name="Normal 4 2 5 4 2" xfId="22688"/>
    <cellStyle name="Normal 4 2 5 4 2 2" xfId="22689"/>
    <cellStyle name="Normal 4 2 5 4 2 2 2" xfId="22690"/>
    <cellStyle name="Normal 4 2 5 4 2 2 2 2" xfId="22691"/>
    <cellStyle name="Normal 4 2 5 4 2 2 2 2 2" xfId="22692"/>
    <cellStyle name="Normal 4 2 5 4 2 2 2 3" xfId="22693"/>
    <cellStyle name="Normal 4 2 5 4 2 2 3" xfId="22694"/>
    <cellStyle name="Normal 4 2 5 4 2 2 3 2" xfId="22695"/>
    <cellStyle name="Normal 4 2 5 4 2 2 4" xfId="22696"/>
    <cellStyle name="Normal 4 2 5 4 2 3" xfId="22697"/>
    <cellStyle name="Normal 4 2 5 4 2 3 2" xfId="22698"/>
    <cellStyle name="Normal 4 2 5 4 2 3 2 2" xfId="22699"/>
    <cellStyle name="Normal 4 2 5 4 2 3 3" xfId="22700"/>
    <cellStyle name="Normal 4 2 5 4 2 4" xfId="22701"/>
    <cellStyle name="Normal 4 2 5 4 2 4 2" xfId="22702"/>
    <cellStyle name="Normal 4 2 5 4 2 5" xfId="22703"/>
    <cellStyle name="Normal 4 2 5 4 3" xfId="22704"/>
    <cellStyle name="Normal 4 2 5 4 3 2" xfId="22705"/>
    <cellStyle name="Normal 4 2 5 4 3 2 2" xfId="22706"/>
    <cellStyle name="Normal 4 2 5 4 3 2 2 2" xfId="22707"/>
    <cellStyle name="Normal 4 2 5 4 3 2 3" xfId="22708"/>
    <cellStyle name="Normal 4 2 5 4 3 3" xfId="22709"/>
    <cellStyle name="Normal 4 2 5 4 3 3 2" xfId="22710"/>
    <cellStyle name="Normal 4 2 5 4 3 4" xfId="22711"/>
    <cellStyle name="Normal 4 2 5 4 4" xfId="22712"/>
    <cellStyle name="Normal 4 2 5 4 4 2" xfId="22713"/>
    <cellStyle name="Normal 4 2 5 4 4 2 2" xfId="22714"/>
    <cellStyle name="Normal 4 2 5 4 4 3" xfId="22715"/>
    <cellStyle name="Normal 4 2 5 4 5" xfId="22716"/>
    <cellStyle name="Normal 4 2 5 4 5 2" xfId="22717"/>
    <cellStyle name="Normal 4 2 5 4 6" xfId="22718"/>
    <cellStyle name="Normal 4 2 5 5" xfId="22719"/>
    <cellStyle name="Normal 4 2 5 5 2" xfId="22720"/>
    <cellStyle name="Normal 4 2 5 5 2 2" xfId="22721"/>
    <cellStyle name="Normal 4 2 5 5 2 2 2" xfId="22722"/>
    <cellStyle name="Normal 4 2 5 5 2 2 2 2" xfId="22723"/>
    <cellStyle name="Normal 4 2 5 5 2 2 3" xfId="22724"/>
    <cellStyle name="Normal 4 2 5 5 2 3" xfId="22725"/>
    <cellStyle name="Normal 4 2 5 5 2 3 2" xfId="22726"/>
    <cellStyle name="Normal 4 2 5 5 2 4" xfId="22727"/>
    <cellStyle name="Normal 4 2 5 5 3" xfId="22728"/>
    <cellStyle name="Normal 4 2 5 5 3 2" xfId="22729"/>
    <cellStyle name="Normal 4 2 5 5 3 2 2" xfId="22730"/>
    <cellStyle name="Normal 4 2 5 5 3 3" xfId="22731"/>
    <cellStyle name="Normal 4 2 5 5 4" xfId="22732"/>
    <cellStyle name="Normal 4 2 5 5 4 2" xfId="22733"/>
    <cellStyle name="Normal 4 2 5 5 5" xfId="22734"/>
    <cellStyle name="Normal 4 2 5 6" xfId="22735"/>
    <cellStyle name="Normal 4 2 5 6 2" xfId="22736"/>
    <cellStyle name="Normal 4 2 5 6 2 2" xfId="22737"/>
    <cellStyle name="Normal 4 2 5 6 2 2 2" xfId="22738"/>
    <cellStyle name="Normal 4 2 5 6 2 3" xfId="22739"/>
    <cellStyle name="Normal 4 2 5 6 3" xfId="22740"/>
    <cellStyle name="Normal 4 2 5 6 3 2" xfId="22741"/>
    <cellStyle name="Normal 4 2 5 6 4" xfId="22742"/>
    <cellStyle name="Normal 4 2 5 7" xfId="22743"/>
    <cellStyle name="Normal 4 2 5 7 2" xfId="22744"/>
    <cellStyle name="Normal 4 2 5 7 2 2" xfId="22745"/>
    <cellStyle name="Normal 4 2 5 7 3" xfId="22746"/>
    <cellStyle name="Normal 4 2 5 8" xfId="22747"/>
    <cellStyle name="Normal 4 2 5 8 2" xfId="22748"/>
    <cellStyle name="Normal 4 2 5 9" xfId="22749"/>
    <cellStyle name="Normal 4 2 6" xfId="22750"/>
    <cellStyle name="Normal 4 2 6 2" xfId="22751"/>
    <cellStyle name="Normal 4 2 6 2 2" xfId="22752"/>
    <cellStyle name="Normal 4 2 6 2 2 2" xfId="22753"/>
    <cellStyle name="Normal 4 2 6 2 2 2 2" xfId="22754"/>
    <cellStyle name="Normal 4 2 6 2 2 2 2 2" xfId="22755"/>
    <cellStyle name="Normal 4 2 6 2 2 2 2 2 2" xfId="22756"/>
    <cellStyle name="Normal 4 2 6 2 2 2 2 2 2 2" xfId="22757"/>
    <cellStyle name="Normal 4 2 6 2 2 2 2 2 3" xfId="22758"/>
    <cellStyle name="Normal 4 2 6 2 2 2 2 3" xfId="22759"/>
    <cellStyle name="Normal 4 2 6 2 2 2 2 3 2" xfId="22760"/>
    <cellStyle name="Normal 4 2 6 2 2 2 2 4" xfId="22761"/>
    <cellStyle name="Normal 4 2 6 2 2 2 3" xfId="22762"/>
    <cellStyle name="Normal 4 2 6 2 2 2 3 2" xfId="22763"/>
    <cellStyle name="Normal 4 2 6 2 2 2 3 2 2" xfId="22764"/>
    <cellStyle name="Normal 4 2 6 2 2 2 3 3" xfId="22765"/>
    <cellStyle name="Normal 4 2 6 2 2 2 4" xfId="22766"/>
    <cellStyle name="Normal 4 2 6 2 2 2 4 2" xfId="22767"/>
    <cellStyle name="Normal 4 2 6 2 2 2 5" xfId="22768"/>
    <cellStyle name="Normal 4 2 6 2 2 3" xfId="22769"/>
    <cellStyle name="Normal 4 2 6 2 2 3 2" xfId="22770"/>
    <cellStyle name="Normal 4 2 6 2 2 3 2 2" xfId="22771"/>
    <cellStyle name="Normal 4 2 6 2 2 3 2 2 2" xfId="22772"/>
    <cellStyle name="Normal 4 2 6 2 2 3 2 3" xfId="22773"/>
    <cellStyle name="Normal 4 2 6 2 2 3 3" xfId="22774"/>
    <cellStyle name="Normal 4 2 6 2 2 3 3 2" xfId="22775"/>
    <cellStyle name="Normal 4 2 6 2 2 3 4" xfId="22776"/>
    <cellStyle name="Normal 4 2 6 2 2 4" xfId="22777"/>
    <cellStyle name="Normal 4 2 6 2 2 4 2" xfId="22778"/>
    <cellStyle name="Normal 4 2 6 2 2 4 2 2" xfId="22779"/>
    <cellStyle name="Normal 4 2 6 2 2 4 3" xfId="22780"/>
    <cellStyle name="Normal 4 2 6 2 2 5" xfId="22781"/>
    <cellStyle name="Normal 4 2 6 2 2 5 2" xfId="22782"/>
    <cellStyle name="Normal 4 2 6 2 2 6" xfId="22783"/>
    <cellStyle name="Normal 4 2 6 2 3" xfId="22784"/>
    <cellStyle name="Normal 4 2 6 2 3 2" xfId="22785"/>
    <cellStyle name="Normal 4 2 6 2 3 2 2" xfId="22786"/>
    <cellStyle name="Normal 4 2 6 2 3 2 2 2" xfId="22787"/>
    <cellStyle name="Normal 4 2 6 2 3 2 2 2 2" xfId="22788"/>
    <cellStyle name="Normal 4 2 6 2 3 2 2 3" xfId="22789"/>
    <cellStyle name="Normal 4 2 6 2 3 2 3" xfId="22790"/>
    <cellStyle name="Normal 4 2 6 2 3 2 3 2" xfId="22791"/>
    <cellStyle name="Normal 4 2 6 2 3 2 4" xfId="22792"/>
    <cellStyle name="Normal 4 2 6 2 3 3" xfId="22793"/>
    <cellStyle name="Normal 4 2 6 2 3 3 2" xfId="22794"/>
    <cellStyle name="Normal 4 2 6 2 3 3 2 2" xfId="22795"/>
    <cellStyle name="Normal 4 2 6 2 3 3 3" xfId="22796"/>
    <cellStyle name="Normal 4 2 6 2 3 4" xfId="22797"/>
    <cellStyle name="Normal 4 2 6 2 3 4 2" xfId="22798"/>
    <cellStyle name="Normal 4 2 6 2 3 5" xfId="22799"/>
    <cellStyle name="Normal 4 2 6 2 4" xfId="22800"/>
    <cellStyle name="Normal 4 2 6 2 4 2" xfId="22801"/>
    <cellStyle name="Normal 4 2 6 2 4 2 2" xfId="22802"/>
    <cellStyle name="Normal 4 2 6 2 4 2 2 2" xfId="22803"/>
    <cellStyle name="Normal 4 2 6 2 4 2 3" xfId="22804"/>
    <cellStyle name="Normal 4 2 6 2 4 3" xfId="22805"/>
    <cellStyle name="Normal 4 2 6 2 4 3 2" xfId="22806"/>
    <cellStyle name="Normal 4 2 6 2 4 4" xfId="22807"/>
    <cellStyle name="Normal 4 2 6 2 5" xfId="22808"/>
    <cellStyle name="Normal 4 2 6 2 5 2" xfId="22809"/>
    <cellStyle name="Normal 4 2 6 2 5 2 2" xfId="22810"/>
    <cellStyle name="Normal 4 2 6 2 5 3" xfId="22811"/>
    <cellStyle name="Normal 4 2 6 2 6" xfId="22812"/>
    <cellStyle name="Normal 4 2 6 2 6 2" xfId="22813"/>
    <cellStyle name="Normal 4 2 6 2 7" xfId="22814"/>
    <cellStyle name="Normal 4 2 6 3" xfId="22815"/>
    <cellStyle name="Normal 4 2 6 3 2" xfId="22816"/>
    <cellStyle name="Normal 4 2 6 3 2 2" xfId="22817"/>
    <cellStyle name="Normal 4 2 6 3 2 2 2" xfId="22818"/>
    <cellStyle name="Normal 4 2 6 3 2 2 2 2" xfId="22819"/>
    <cellStyle name="Normal 4 2 6 3 2 2 2 2 2" xfId="22820"/>
    <cellStyle name="Normal 4 2 6 3 2 2 2 3" xfId="22821"/>
    <cellStyle name="Normal 4 2 6 3 2 2 3" xfId="22822"/>
    <cellStyle name="Normal 4 2 6 3 2 2 3 2" xfId="22823"/>
    <cellStyle name="Normal 4 2 6 3 2 2 4" xfId="22824"/>
    <cellStyle name="Normal 4 2 6 3 2 3" xfId="22825"/>
    <cellStyle name="Normal 4 2 6 3 2 3 2" xfId="22826"/>
    <cellStyle name="Normal 4 2 6 3 2 3 2 2" xfId="22827"/>
    <cellStyle name="Normal 4 2 6 3 2 3 3" xfId="22828"/>
    <cellStyle name="Normal 4 2 6 3 2 4" xfId="22829"/>
    <cellStyle name="Normal 4 2 6 3 2 4 2" xfId="22830"/>
    <cellStyle name="Normal 4 2 6 3 2 5" xfId="22831"/>
    <cellStyle name="Normal 4 2 6 3 3" xfId="22832"/>
    <cellStyle name="Normal 4 2 6 3 3 2" xfId="22833"/>
    <cellStyle name="Normal 4 2 6 3 3 2 2" xfId="22834"/>
    <cellStyle name="Normal 4 2 6 3 3 2 2 2" xfId="22835"/>
    <cellStyle name="Normal 4 2 6 3 3 2 3" xfId="22836"/>
    <cellStyle name="Normal 4 2 6 3 3 3" xfId="22837"/>
    <cellStyle name="Normal 4 2 6 3 3 3 2" xfId="22838"/>
    <cellStyle name="Normal 4 2 6 3 3 4" xfId="22839"/>
    <cellStyle name="Normal 4 2 6 3 4" xfId="22840"/>
    <cellStyle name="Normal 4 2 6 3 4 2" xfId="22841"/>
    <cellStyle name="Normal 4 2 6 3 4 2 2" xfId="22842"/>
    <cellStyle name="Normal 4 2 6 3 4 3" xfId="22843"/>
    <cellStyle name="Normal 4 2 6 3 5" xfId="22844"/>
    <cellStyle name="Normal 4 2 6 3 5 2" xfId="22845"/>
    <cellStyle name="Normal 4 2 6 3 6" xfId="22846"/>
    <cellStyle name="Normal 4 2 6 4" xfId="22847"/>
    <cellStyle name="Normal 4 2 6 4 2" xfId="22848"/>
    <cellStyle name="Normal 4 2 6 4 2 2" xfId="22849"/>
    <cellStyle name="Normal 4 2 6 4 2 2 2" xfId="22850"/>
    <cellStyle name="Normal 4 2 6 4 2 2 2 2" xfId="22851"/>
    <cellStyle name="Normal 4 2 6 4 2 2 3" xfId="22852"/>
    <cellStyle name="Normal 4 2 6 4 2 3" xfId="22853"/>
    <cellStyle name="Normal 4 2 6 4 2 3 2" xfId="22854"/>
    <cellStyle name="Normal 4 2 6 4 2 4" xfId="22855"/>
    <cellStyle name="Normal 4 2 6 4 3" xfId="22856"/>
    <cellStyle name="Normal 4 2 6 4 3 2" xfId="22857"/>
    <cellStyle name="Normal 4 2 6 4 3 2 2" xfId="22858"/>
    <cellStyle name="Normal 4 2 6 4 3 3" xfId="22859"/>
    <cellStyle name="Normal 4 2 6 4 4" xfId="22860"/>
    <cellStyle name="Normal 4 2 6 4 4 2" xfId="22861"/>
    <cellStyle name="Normal 4 2 6 4 5" xfId="22862"/>
    <cellStyle name="Normal 4 2 6 5" xfId="22863"/>
    <cellStyle name="Normal 4 2 6 5 2" xfId="22864"/>
    <cellStyle name="Normal 4 2 6 5 2 2" xfId="22865"/>
    <cellStyle name="Normal 4 2 6 5 2 2 2" xfId="22866"/>
    <cellStyle name="Normal 4 2 6 5 2 3" xfId="22867"/>
    <cellStyle name="Normal 4 2 6 5 3" xfId="22868"/>
    <cellStyle name="Normal 4 2 6 5 3 2" xfId="22869"/>
    <cellStyle name="Normal 4 2 6 5 4" xfId="22870"/>
    <cellStyle name="Normal 4 2 6 6" xfId="22871"/>
    <cellStyle name="Normal 4 2 6 6 2" xfId="22872"/>
    <cellStyle name="Normal 4 2 6 6 2 2" xfId="22873"/>
    <cellStyle name="Normal 4 2 6 6 3" xfId="22874"/>
    <cellStyle name="Normal 4 2 6 7" xfId="22875"/>
    <cellStyle name="Normal 4 2 6 7 2" xfId="22876"/>
    <cellStyle name="Normal 4 2 6 8" xfId="22877"/>
    <cellStyle name="Normal 4 2 7" xfId="22878"/>
    <cellStyle name="Normal 4 2 7 2" xfId="22879"/>
    <cellStyle name="Normal 4 2 7 2 2" xfId="22880"/>
    <cellStyle name="Normal 4 2 7 2 2 2" xfId="22881"/>
    <cellStyle name="Normal 4 2 7 2 2 2 2" xfId="22882"/>
    <cellStyle name="Normal 4 2 7 2 2 2 2 2" xfId="22883"/>
    <cellStyle name="Normal 4 2 7 2 2 2 2 2 2" xfId="22884"/>
    <cellStyle name="Normal 4 2 7 2 2 2 2 3" xfId="22885"/>
    <cellStyle name="Normal 4 2 7 2 2 2 3" xfId="22886"/>
    <cellStyle name="Normal 4 2 7 2 2 2 3 2" xfId="22887"/>
    <cellStyle name="Normal 4 2 7 2 2 2 4" xfId="22888"/>
    <cellStyle name="Normal 4 2 7 2 2 3" xfId="22889"/>
    <cellStyle name="Normal 4 2 7 2 2 3 2" xfId="22890"/>
    <cellStyle name="Normal 4 2 7 2 2 3 2 2" xfId="22891"/>
    <cellStyle name="Normal 4 2 7 2 2 3 3" xfId="22892"/>
    <cellStyle name="Normal 4 2 7 2 2 4" xfId="22893"/>
    <cellStyle name="Normal 4 2 7 2 2 4 2" xfId="22894"/>
    <cellStyle name="Normal 4 2 7 2 2 5" xfId="22895"/>
    <cellStyle name="Normal 4 2 7 2 3" xfId="22896"/>
    <cellStyle name="Normal 4 2 7 2 3 2" xfId="22897"/>
    <cellStyle name="Normal 4 2 7 2 3 2 2" xfId="22898"/>
    <cellStyle name="Normal 4 2 7 2 3 2 2 2" xfId="22899"/>
    <cellStyle name="Normal 4 2 7 2 3 2 3" xfId="22900"/>
    <cellStyle name="Normal 4 2 7 2 3 3" xfId="22901"/>
    <cellStyle name="Normal 4 2 7 2 3 3 2" xfId="22902"/>
    <cellStyle name="Normal 4 2 7 2 3 4" xfId="22903"/>
    <cellStyle name="Normal 4 2 7 2 4" xfId="22904"/>
    <cellStyle name="Normal 4 2 7 2 4 2" xfId="22905"/>
    <cellStyle name="Normal 4 2 7 2 4 2 2" xfId="22906"/>
    <cellStyle name="Normal 4 2 7 2 4 3" xfId="22907"/>
    <cellStyle name="Normal 4 2 7 2 5" xfId="22908"/>
    <cellStyle name="Normal 4 2 7 2 5 2" xfId="22909"/>
    <cellStyle name="Normal 4 2 7 2 6" xfId="22910"/>
    <cellStyle name="Normal 4 2 7 3" xfId="22911"/>
    <cellStyle name="Normal 4 2 7 3 2" xfId="22912"/>
    <cellStyle name="Normal 4 2 7 3 2 2" xfId="22913"/>
    <cellStyle name="Normal 4 2 7 3 2 2 2" xfId="22914"/>
    <cellStyle name="Normal 4 2 7 3 2 2 2 2" xfId="22915"/>
    <cellStyle name="Normal 4 2 7 3 2 2 3" xfId="22916"/>
    <cellStyle name="Normal 4 2 7 3 2 3" xfId="22917"/>
    <cellStyle name="Normal 4 2 7 3 2 3 2" xfId="22918"/>
    <cellStyle name="Normal 4 2 7 3 2 4" xfId="22919"/>
    <cellStyle name="Normal 4 2 7 3 3" xfId="22920"/>
    <cellStyle name="Normal 4 2 7 3 3 2" xfId="22921"/>
    <cellStyle name="Normal 4 2 7 3 3 2 2" xfId="22922"/>
    <cellStyle name="Normal 4 2 7 3 3 3" xfId="22923"/>
    <cellStyle name="Normal 4 2 7 3 4" xfId="22924"/>
    <cellStyle name="Normal 4 2 7 3 4 2" xfId="22925"/>
    <cellStyle name="Normal 4 2 7 3 5" xfId="22926"/>
    <cellStyle name="Normal 4 2 7 4" xfId="22927"/>
    <cellStyle name="Normal 4 2 7 4 2" xfId="22928"/>
    <cellStyle name="Normal 4 2 7 4 2 2" xfId="22929"/>
    <cellStyle name="Normal 4 2 7 4 2 2 2" xfId="22930"/>
    <cellStyle name="Normal 4 2 7 4 2 3" xfId="22931"/>
    <cellStyle name="Normal 4 2 7 4 3" xfId="22932"/>
    <cellStyle name="Normal 4 2 7 4 3 2" xfId="22933"/>
    <cellStyle name="Normal 4 2 7 4 4" xfId="22934"/>
    <cellStyle name="Normal 4 2 7 5" xfId="22935"/>
    <cellStyle name="Normal 4 2 7 5 2" xfId="22936"/>
    <cellStyle name="Normal 4 2 7 5 2 2" xfId="22937"/>
    <cellStyle name="Normal 4 2 7 5 3" xfId="22938"/>
    <cellStyle name="Normal 4 2 7 6" xfId="22939"/>
    <cellStyle name="Normal 4 2 7 6 2" xfId="22940"/>
    <cellStyle name="Normal 4 2 7 7" xfId="22941"/>
    <cellStyle name="Normal 4 2 8" xfId="22942"/>
    <cellStyle name="Normal 4 2 8 2" xfId="22943"/>
    <cellStyle name="Normal 4 2 8 2 2" xfId="22944"/>
    <cellStyle name="Normal 4 2 8 2 2 2" xfId="22945"/>
    <cellStyle name="Normal 4 2 8 2 2 2 2" xfId="22946"/>
    <cellStyle name="Normal 4 2 8 2 2 2 2 2" xfId="22947"/>
    <cellStyle name="Normal 4 2 8 2 2 2 3" xfId="22948"/>
    <cellStyle name="Normal 4 2 8 2 2 3" xfId="22949"/>
    <cellStyle name="Normal 4 2 8 2 2 3 2" xfId="22950"/>
    <cellStyle name="Normal 4 2 8 2 2 4" xfId="22951"/>
    <cellStyle name="Normal 4 2 8 2 3" xfId="22952"/>
    <cellStyle name="Normal 4 2 8 2 3 2" xfId="22953"/>
    <cellStyle name="Normal 4 2 8 2 3 2 2" xfId="22954"/>
    <cellStyle name="Normal 4 2 8 2 3 3" xfId="22955"/>
    <cellStyle name="Normal 4 2 8 2 4" xfId="22956"/>
    <cellStyle name="Normal 4 2 8 2 4 2" xfId="22957"/>
    <cellStyle name="Normal 4 2 8 2 5" xfId="22958"/>
    <cellStyle name="Normal 4 2 8 3" xfId="22959"/>
    <cellStyle name="Normal 4 2 8 3 2" xfId="22960"/>
    <cellStyle name="Normal 4 2 8 3 2 2" xfId="22961"/>
    <cellStyle name="Normal 4 2 8 3 2 2 2" xfId="22962"/>
    <cellStyle name="Normal 4 2 8 3 2 3" xfId="22963"/>
    <cellStyle name="Normal 4 2 8 3 3" xfId="22964"/>
    <cellStyle name="Normal 4 2 8 3 3 2" xfId="22965"/>
    <cellStyle name="Normal 4 2 8 3 4" xfId="22966"/>
    <cellStyle name="Normal 4 2 8 4" xfId="22967"/>
    <cellStyle name="Normal 4 2 8 4 2" xfId="22968"/>
    <cellStyle name="Normal 4 2 8 4 2 2" xfId="22969"/>
    <cellStyle name="Normal 4 2 8 4 3" xfId="22970"/>
    <cellStyle name="Normal 4 2 8 5" xfId="22971"/>
    <cellStyle name="Normal 4 2 8 5 2" xfId="22972"/>
    <cellStyle name="Normal 4 2 8 6" xfId="22973"/>
    <cellStyle name="Normal 4 2 9" xfId="22974"/>
    <cellStyle name="Normal 4 2 9 2" xfId="22975"/>
    <cellStyle name="Normal 4 2 9 2 2" xfId="22976"/>
    <cellStyle name="Normal 4 2 9 2 2 2" xfId="22977"/>
    <cellStyle name="Normal 4 2 9 2 2 2 2" xfId="22978"/>
    <cellStyle name="Normal 4 2 9 2 2 3" xfId="22979"/>
    <cellStyle name="Normal 4 2 9 2 3" xfId="22980"/>
    <cellStyle name="Normal 4 2 9 2 3 2" xfId="22981"/>
    <cellStyle name="Normal 4 2 9 2 4" xfId="22982"/>
    <cellStyle name="Normal 4 2 9 3" xfId="22983"/>
    <cellStyle name="Normal 4 2 9 3 2" xfId="22984"/>
    <cellStyle name="Normal 4 2 9 3 2 2" xfId="22985"/>
    <cellStyle name="Normal 4 2 9 3 3" xfId="22986"/>
    <cellStyle name="Normal 4 2 9 4" xfId="22987"/>
    <cellStyle name="Normal 4 2 9 4 2" xfId="22988"/>
    <cellStyle name="Normal 4 2 9 5" xfId="22989"/>
    <cellStyle name="Normal 4 20" xfId="22990"/>
    <cellStyle name="Normal 4 21" xfId="22991"/>
    <cellStyle name="Normal 4 22" xfId="22992"/>
    <cellStyle name="Normal 4 23" xfId="22993"/>
    <cellStyle name="Normal 4 24" xfId="22994"/>
    <cellStyle name="Normal 4 25" xfId="22995"/>
    <cellStyle name="Normal 4 26" xfId="22996"/>
    <cellStyle name="Normal 4 26 2" xfId="22997"/>
    <cellStyle name="Normal 4 27" xfId="22998"/>
    <cellStyle name="Normal 4 3" xfId="22999"/>
    <cellStyle name="Normal 4 3 10" xfId="23000"/>
    <cellStyle name="Normal 4 3 10 2" xfId="23001"/>
    <cellStyle name="Normal 4 3 10 2 2" xfId="23002"/>
    <cellStyle name="Normal 4 3 10 3" xfId="23003"/>
    <cellStyle name="Normal 4 3 11" xfId="23004"/>
    <cellStyle name="Normal 4 3 11 2" xfId="23005"/>
    <cellStyle name="Normal 4 3 12" xfId="23006"/>
    <cellStyle name="Normal 4 3 13" xfId="23007"/>
    <cellStyle name="Normal 4 3 2" xfId="23008"/>
    <cellStyle name="Normal 4 3 2 10" xfId="23009"/>
    <cellStyle name="Normal 4 3 2 10 2" xfId="23010"/>
    <cellStyle name="Normal 4 3 2 11" xfId="23011"/>
    <cellStyle name="Normal 4 3 2 2" xfId="23012"/>
    <cellStyle name="Normal 4 3 2 2 10" xfId="23013"/>
    <cellStyle name="Normal 4 3 2 2 2" xfId="23014"/>
    <cellStyle name="Normal 4 3 2 2 2 2" xfId="23015"/>
    <cellStyle name="Normal 4 3 2 2 2 2 2" xfId="23016"/>
    <cellStyle name="Normal 4 3 2 2 2 2 2 2" xfId="23017"/>
    <cellStyle name="Normal 4 3 2 2 2 2 2 2 2" xfId="23018"/>
    <cellStyle name="Normal 4 3 2 2 2 2 2 2 2 2" xfId="23019"/>
    <cellStyle name="Normal 4 3 2 2 2 2 2 2 2 2 2" xfId="23020"/>
    <cellStyle name="Normal 4 3 2 2 2 2 2 2 2 2 2 2" xfId="23021"/>
    <cellStyle name="Normal 4 3 2 2 2 2 2 2 2 2 2 2 2" xfId="23022"/>
    <cellStyle name="Normal 4 3 2 2 2 2 2 2 2 2 2 3" xfId="23023"/>
    <cellStyle name="Normal 4 3 2 2 2 2 2 2 2 2 3" xfId="23024"/>
    <cellStyle name="Normal 4 3 2 2 2 2 2 2 2 2 3 2" xfId="23025"/>
    <cellStyle name="Normal 4 3 2 2 2 2 2 2 2 2 4" xfId="23026"/>
    <cellStyle name="Normal 4 3 2 2 2 2 2 2 2 3" xfId="23027"/>
    <cellStyle name="Normal 4 3 2 2 2 2 2 2 2 3 2" xfId="23028"/>
    <cellStyle name="Normal 4 3 2 2 2 2 2 2 2 3 2 2" xfId="23029"/>
    <cellStyle name="Normal 4 3 2 2 2 2 2 2 2 3 3" xfId="23030"/>
    <cellStyle name="Normal 4 3 2 2 2 2 2 2 2 4" xfId="23031"/>
    <cellStyle name="Normal 4 3 2 2 2 2 2 2 2 4 2" xfId="23032"/>
    <cellStyle name="Normal 4 3 2 2 2 2 2 2 2 5" xfId="23033"/>
    <cellStyle name="Normal 4 3 2 2 2 2 2 2 3" xfId="23034"/>
    <cellStyle name="Normal 4 3 2 2 2 2 2 2 3 2" xfId="23035"/>
    <cellStyle name="Normal 4 3 2 2 2 2 2 2 3 2 2" xfId="23036"/>
    <cellStyle name="Normal 4 3 2 2 2 2 2 2 3 2 2 2" xfId="23037"/>
    <cellStyle name="Normal 4 3 2 2 2 2 2 2 3 2 3" xfId="23038"/>
    <cellStyle name="Normal 4 3 2 2 2 2 2 2 3 3" xfId="23039"/>
    <cellStyle name="Normal 4 3 2 2 2 2 2 2 3 3 2" xfId="23040"/>
    <cellStyle name="Normal 4 3 2 2 2 2 2 2 3 4" xfId="23041"/>
    <cellStyle name="Normal 4 3 2 2 2 2 2 2 4" xfId="23042"/>
    <cellStyle name="Normal 4 3 2 2 2 2 2 2 4 2" xfId="23043"/>
    <cellStyle name="Normal 4 3 2 2 2 2 2 2 4 2 2" xfId="23044"/>
    <cellStyle name="Normal 4 3 2 2 2 2 2 2 4 3" xfId="23045"/>
    <cellStyle name="Normal 4 3 2 2 2 2 2 2 5" xfId="23046"/>
    <cellStyle name="Normal 4 3 2 2 2 2 2 2 5 2" xfId="23047"/>
    <cellStyle name="Normal 4 3 2 2 2 2 2 2 6" xfId="23048"/>
    <cellStyle name="Normal 4 3 2 2 2 2 2 3" xfId="23049"/>
    <cellStyle name="Normal 4 3 2 2 2 2 2 3 2" xfId="23050"/>
    <cellStyle name="Normal 4 3 2 2 2 2 2 3 2 2" xfId="23051"/>
    <cellStyle name="Normal 4 3 2 2 2 2 2 3 2 2 2" xfId="23052"/>
    <cellStyle name="Normal 4 3 2 2 2 2 2 3 2 2 2 2" xfId="23053"/>
    <cellStyle name="Normal 4 3 2 2 2 2 2 3 2 2 3" xfId="23054"/>
    <cellStyle name="Normal 4 3 2 2 2 2 2 3 2 3" xfId="23055"/>
    <cellStyle name="Normal 4 3 2 2 2 2 2 3 2 3 2" xfId="23056"/>
    <cellStyle name="Normal 4 3 2 2 2 2 2 3 2 4" xfId="23057"/>
    <cellStyle name="Normal 4 3 2 2 2 2 2 3 3" xfId="23058"/>
    <cellStyle name="Normal 4 3 2 2 2 2 2 3 3 2" xfId="23059"/>
    <cellStyle name="Normal 4 3 2 2 2 2 2 3 3 2 2" xfId="23060"/>
    <cellStyle name="Normal 4 3 2 2 2 2 2 3 3 3" xfId="23061"/>
    <cellStyle name="Normal 4 3 2 2 2 2 2 3 4" xfId="23062"/>
    <cellStyle name="Normal 4 3 2 2 2 2 2 3 4 2" xfId="23063"/>
    <cellStyle name="Normal 4 3 2 2 2 2 2 3 5" xfId="23064"/>
    <cellStyle name="Normal 4 3 2 2 2 2 2 4" xfId="23065"/>
    <cellStyle name="Normal 4 3 2 2 2 2 2 4 2" xfId="23066"/>
    <cellStyle name="Normal 4 3 2 2 2 2 2 4 2 2" xfId="23067"/>
    <cellStyle name="Normal 4 3 2 2 2 2 2 4 2 2 2" xfId="23068"/>
    <cellStyle name="Normal 4 3 2 2 2 2 2 4 2 3" xfId="23069"/>
    <cellStyle name="Normal 4 3 2 2 2 2 2 4 3" xfId="23070"/>
    <cellStyle name="Normal 4 3 2 2 2 2 2 4 3 2" xfId="23071"/>
    <cellStyle name="Normal 4 3 2 2 2 2 2 4 4" xfId="23072"/>
    <cellStyle name="Normal 4 3 2 2 2 2 2 5" xfId="23073"/>
    <cellStyle name="Normal 4 3 2 2 2 2 2 5 2" xfId="23074"/>
    <cellStyle name="Normal 4 3 2 2 2 2 2 5 2 2" xfId="23075"/>
    <cellStyle name="Normal 4 3 2 2 2 2 2 5 3" xfId="23076"/>
    <cellStyle name="Normal 4 3 2 2 2 2 2 6" xfId="23077"/>
    <cellStyle name="Normal 4 3 2 2 2 2 2 6 2" xfId="23078"/>
    <cellStyle name="Normal 4 3 2 2 2 2 2 7" xfId="23079"/>
    <cellStyle name="Normal 4 3 2 2 2 2 3" xfId="23080"/>
    <cellStyle name="Normal 4 3 2 2 2 2 3 2" xfId="23081"/>
    <cellStyle name="Normal 4 3 2 2 2 2 3 2 2" xfId="23082"/>
    <cellStyle name="Normal 4 3 2 2 2 2 3 2 2 2" xfId="23083"/>
    <cellStyle name="Normal 4 3 2 2 2 2 3 2 2 2 2" xfId="23084"/>
    <cellStyle name="Normal 4 3 2 2 2 2 3 2 2 2 2 2" xfId="23085"/>
    <cellStyle name="Normal 4 3 2 2 2 2 3 2 2 2 3" xfId="23086"/>
    <cellStyle name="Normal 4 3 2 2 2 2 3 2 2 3" xfId="23087"/>
    <cellStyle name="Normal 4 3 2 2 2 2 3 2 2 3 2" xfId="23088"/>
    <cellStyle name="Normal 4 3 2 2 2 2 3 2 2 4" xfId="23089"/>
    <cellStyle name="Normal 4 3 2 2 2 2 3 2 3" xfId="23090"/>
    <cellStyle name="Normal 4 3 2 2 2 2 3 2 3 2" xfId="23091"/>
    <cellStyle name="Normal 4 3 2 2 2 2 3 2 3 2 2" xfId="23092"/>
    <cellStyle name="Normal 4 3 2 2 2 2 3 2 3 3" xfId="23093"/>
    <cellStyle name="Normal 4 3 2 2 2 2 3 2 4" xfId="23094"/>
    <cellStyle name="Normal 4 3 2 2 2 2 3 2 4 2" xfId="23095"/>
    <cellStyle name="Normal 4 3 2 2 2 2 3 2 5" xfId="23096"/>
    <cellStyle name="Normal 4 3 2 2 2 2 3 3" xfId="23097"/>
    <cellStyle name="Normal 4 3 2 2 2 2 3 3 2" xfId="23098"/>
    <cellStyle name="Normal 4 3 2 2 2 2 3 3 2 2" xfId="23099"/>
    <cellStyle name="Normal 4 3 2 2 2 2 3 3 2 2 2" xfId="23100"/>
    <cellStyle name="Normal 4 3 2 2 2 2 3 3 2 3" xfId="23101"/>
    <cellStyle name="Normal 4 3 2 2 2 2 3 3 3" xfId="23102"/>
    <cellStyle name="Normal 4 3 2 2 2 2 3 3 3 2" xfId="23103"/>
    <cellStyle name="Normal 4 3 2 2 2 2 3 3 4" xfId="23104"/>
    <cellStyle name="Normal 4 3 2 2 2 2 3 4" xfId="23105"/>
    <cellStyle name="Normal 4 3 2 2 2 2 3 4 2" xfId="23106"/>
    <cellStyle name="Normal 4 3 2 2 2 2 3 4 2 2" xfId="23107"/>
    <cellStyle name="Normal 4 3 2 2 2 2 3 4 3" xfId="23108"/>
    <cellStyle name="Normal 4 3 2 2 2 2 3 5" xfId="23109"/>
    <cellStyle name="Normal 4 3 2 2 2 2 3 5 2" xfId="23110"/>
    <cellStyle name="Normal 4 3 2 2 2 2 3 6" xfId="23111"/>
    <cellStyle name="Normal 4 3 2 2 2 2 4" xfId="23112"/>
    <cellStyle name="Normal 4 3 2 2 2 2 4 2" xfId="23113"/>
    <cellStyle name="Normal 4 3 2 2 2 2 4 2 2" xfId="23114"/>
    <cellStyle name="Normal 4 3 2 2 2 2 4 2 2 2" xfId="23115"/>
    <cellStyle name="Normal 4 3 2 2 2 2 4 2 2 2 2" xfId="23116"/>
    <cellStyle name="Normal 4 3 2 2 2 2 4 2 2 3" xfId="23117"/>
    <cellStyle name="Normal 4 3 2 2 2 2 4 2 3" xfId="23118"/>
    <cellStyle name="Normal 4 3 2 2 2 2 4 2 3 2" xfId="23119"/>
    <cellStyle name="Normal 4 3 2 2 2 2 4 2 4" xfId="23120"/>
    <cellStyle name="Normal 4 3 2 2 2 2 4 3" xfId="23121"/>
    <cellStyle name="Normal 4 3 2 2 2 2 4 3 2" xfId="23122"/>
    <cellStyle name="Normal 4 3 2 2 2 2 4 3 2 2" xfId="23123"/>
    <cellStyle name="Normal 4 3 2 2 2 2 4 3 3" xfId="23124"/>
    <cellStyle name="Normal 4 3 2 2 2 2 4 4" xfId="23125"/>
    <cellStyle name="Normal 4 3 2 2 2 2 4 4 2" xfId="23126"/>
    <cellStyle name="Normal 4 3 2 2 2 2 4 5" xfId="23127"/>
    <cellStyle name="Normal 4 3 2 2 2 2 5" xfId="23128"/>
    <cellStyle name="Normal 4 3 2 2 2 2 5 2" xfId="23129"/>
    <cellStyle name="Normal 4 3 2 2 2 2 5 2 2" xfId="23130"/>
    <cellStyle name="Normal 4 3 2 2 2 2 5 2 2 2" xfId="23131"/>
    <cellStyle name="Normal 4 3 2 2 2 2 5 2 3" xfId="23132"/>
    <cellStyle name="Normal 4 3 2 2 2 2 5 3" xfId="23133"/>
    <cellStyle name="Normal 4 3 2 2 2 2 5 3 2" xfId="23134"/>
    <cellStyle name="Normal 4 3 2 2 2 2 5 4" xfId="23135"/>
    <cellStyle name="Normal 4 3 2 2 2 2 6" xfId="23136"/>
    <cellStyle name="Normal 4 3 2 2 2 2 6 2" xfId="23137"/>
    <cellStyle name="Normal 4 3 2 2 2 2 6 2 2" xfId="23138"/>
    <cellStyle name="Normal 4 3 2 2 2 2 6 3" xfId="23139"/>
    <cellStyle name="Normal 4 3 2 2 2 2 7" xfId="23140"/>
    <cellStyle name="Normal 4 3 2 2 2 2 7 2" xfId="23141"/>
    <cellStyle name="Normal 4 3 2 2 2 2 8" xfId="23142"/>
    <cellStyle name="Normal 4 3 2 2 2 3" xfId="23143"/>
    <cellStyle name="Normal 4 3 2 2 2 3 2" xfId="23144"/>
    <cellStyle name="Normal 4 3 2 2 2 3 2 2" xfId="23145"/>
    <cellStyle name="Normal 4 3 2 2 2 3 2 2 2" xfId="23146"/>
    <cellStyle name="Normal 4 3 2 2 2 3 2 2 2 2" xfId="23147"/>
    <cellStyle name="Normal 4 3 2 2 2 3 2 2 2 2 2" xfId="23148"/>
    <cellStyle name="Normal 4 3 2 2 2 3 2 2 2 2 2 2" xfId="23149"/>
    <cellStyle name="Normal 4 3 2 2 2 3 2 2 2 2 3" xfId="23150"/>
    <cellStyle name="Normal 4 3 2 2 2 3 2 2 2 3" xfId="23151"/>
    <cellStyle name="Normal 4 3 2 2 2 3 2 2 2 3 2" xfId="23152"/>
    <cellStyle name="Normal 4 3 2 2 2 3 2 2 2 4" xfId="23153"/>
    <cellStyle name="Normal 4 3 2 2 2 3 2 2 3" xfId="23154"/>
    <cellStyle name="Normal 4 3 2 2 2 3 2 2 3 2" xfId="23155"/>
    <cellStyle name="Normal 4 3 2 2 2 3 2 2 3 2 2" xfId="23156"/>
    <cellStyle name="Normal 4 3 2 2 2 3 2 2 3 3" xfId="23157"/>
    <cellStyle name="Normal 4 3 2 2 2 3 2 2 4" xfId="23158"/>
    <cellStyle name="Normal 4 3 2 2 2 3 2 2 4 2" xfId="23159"/>
    <cellStyle name="Normal 4 3 2 2 2 3 2 2 5" xfId="23160"/>
    <cellStyle name="Normal 4 3 2 2 2 3 2 3" xfId="23161"/>
    <cellStyle name="Normal 4 3 2 2 2 3 2 3 2" xfId="23162"/>
    <cellStyle name="Normal 4 3 2 2 2 3 2 3 2 2" xfId="23163"/>
    <cellStyle name="Normal 4 3 2 2 2 3 2 3 2 2 2" xfId="23164"/>
    <cellStyle name="Normal 4 3 2 2 2 3 2 3 2 3" xfId="23165"/>
    <cellStyle name="Normal 4 3 2 2 2 3 2 3 3" xfId="23166"/>
    <cellStyle name="Normal 4 3 2 2 2 3 2 3 3 2" xfId="23167"/>
    <cellStyle name="Normal 4 3 2 2 2 3 2 3 4" xfId="23168"/>
    <cellStyle name="Normal 4 3 2 2 2 3 2 4" xfId="23169"/>
    <cellStyle name="Normal 4 3 2 2 2 3 2 4 2" xfId="23170"/>
    <cellStyle name="Normal 4 3 2 2 2 3 2 4 2 2" xfId="23171"/>
    <cellStyle name="Normal 4 3 2 2 2 3 2 4 3" xfId="23172"/>
    <cellStyle name="Normal 4 3 2 2 2 3 2 5" xfId="23173"/>
    <cellStyle name="Normal 4 3 2 2 2 3 2 5 2" xfId="23174"/>
    <cellStyle name="Normal 4 3 2 2 2 3 2 6" xfId="23175"/>
    <cellStyle name="Normal 4 3 2 2 2 3 3" xfId="23176"/>
    <cellStyle name="Normal 4 3 2 2 2 3 3 2" xfId="23177"/>
    <cellStyle name="Normal 4 3 2 2 2 3 3 2 2" xfId="23178"/>
    <cellStyle name="Normal 4 3 2 2 2 3 3 2 2 2" xfId="23179"/>
    <cellStyle name="Normal 4 3 2 2 2 3 3 2 2 2 2" xfId="23180"/>
    <cellStyle name="Normal 4 3 2 2 2 3 3 2 2 3" xfId="23181"/>
    <cellStyle name="Normal 4 3 2 2 2 3 3 2 3" xfId="23182"/>
    <cellStyle name="Normal 4 3 2 2 2 3 3 2 3 2" xfId="23183"/>
    <cellStyle name="Normal 4 3 2 2 2 3 3 2 4" xfId="23184"/>
    <cellStyle name="Normal 4 3 2 2 2 3 3 3" xfId="23185"/>
    <cellStyle name="Normal 4 3 2 2 2 3 3 3 2" xfId="23186"/>
    <cellStyle name="Normal 4 3 2 2 2 3 3 3 2 2" xfId="23187"/>
    <cellStyle name="Normal 4 3 2 2 2 3 3 3 3" xfId="23188"/>
    <cellStyle name="Normal 4 3 2 2 2 3 3 4" xfId="23189"/>
    <cellStyle name="Normal 4 3 2 2 2 3 3 4 2" xfId="23190"/>
    <cellStyle name="Normal 4 3 2 2 2 3 3 5" xfId="23191"/>
    <cellStyle name="Normal 4 3 2 2 2 3 4" xfId="23192"/>
    <cellStyle name="Normal 4 3 2 2 2 3 4 2" xfId="23193"/>
    <cellStyle name="Normal 4 3 2 2 2 3 4 2 2" xfId="23194"/>
    <cellStyle name="Normal 4 3 2 2 2 3 4 2 2 2" xfId="23195"/>
    <cellStyle name="Normal 4 3 2 2 2 3 4 2 3" xfId="23196"/>
    <cellStyle name="Normal 4 3 2 2 2 3 4 3" xfId="23197"/>
    <cellStyle name="Normal 4 3 2 2 2 3 4 3 2" xfId="23198"/>
    <cellStyle name="Normal 4 3 2 2 2 3 4 4" xfId="23199"/>
    <cellStyle name="Normal 4 3 2 2 2 3 5" xfId="23200"/>
    <cellStyle name="Normal 4 3 2 2 2 3 5 2" xfId="23201"/>
    <cellStyle name="Normal 4 3 2 2 2 3 5 2 2" xfId="23202"/>
    <cellStyle name="Normal 4 3 2 2 2 3 5 3" xfId="23203"/>
    <cellStyle name="Normal 4 3 2 2 2 3 6" xfId="23204"/>
    <cellStyle name="Normal 4 3 2 2 2 3 6 2" xfId="23205"/>
    <cellStyle name="Normal 4 3 2 2 2 3 7" xfId="23206"/>
    <cellStyle name="Normal 4 3 2 2 2 4" xfId="23207"/>
    <cellStyle name="Normal 4 3 2 2 2 4 2" xfId="23208"/>
    <cellStyle name="Normal 4 3 2 2 2 4 2 2" xfId="23209"/>
    <cellStyle name="Normal 4 3 2 2 2 4 2 2 2" xfId="23210"/>
    <cellStyle name="Normal 4 3 2 2 2 4 2 2 2 2" xfId="23211"/>
    <cellStyle name="Normal 4 3 2 2 2 4 2 2 2 2 2" xfId="23212"/>
    <cellStyle name="Normal 4 3 2 2 2 4 2 2 2 3" xfId="23213"/>
    <cellStyle name="Normal 4 3 2 2 2 4 2 2 3" xfId="23214"/>
    <cellStyle name="Normal 4 3 2 2 2 4 2 2 3 2" xfId="23215"/>
    <cellStyle name="Normal 4 3 2 2 2 4 2 2 4" xfId="23216"/>
    <cellStyle name="Normal 4 3 2 2 2 4 2 3" xfId="23217"/>
    <cellStyle name="Normal 4 3 2 2 2 4 2 3 2" xfId="23218"/>
    <cellStyle name="Normal 4 3 2 2 2 4 2 3 2 2" xfId="23219"/>
    <cellStyle name="Normal 4 3 2 2 2 4 2 3 3" xfId="23220"/>
    <cellStyle name="Normal 4 3 2 2 2 4 2 4" xfId="23221"/>
    <cellStyle name="Normal 4 3 2 2 2 4 2 4 2" xfId="23222"/>
    <cellStyle name="Normal 4 3 2 2 2 4 2 5" xfId="23223"/>
    <cellStyle name="Normal 4 3 2 2 2 4 3" xfId="23224"/>
    <cellStyle name="Normal 4 3 2 2 2 4 3 2" xfId="23225"/>
    <cellStyle name="Normal 4 3 2 2 2 4 3 2 2" xfId="23226"/>
    <cellStyle name="Normal 4 3 2 2 2 4 3 2 2 2" xfId="23227"/>
    <cellStyle name="Normal 4 3 2 2 2 4 3 2 3" xfId="23228"/>
    <cellStyle name="Normal 4 3 2 2 2 4 3 3" xfId="23229"/>
    <cellStyle name="Normal 4 3 2 2 2 4 3 3 2" xfId="23230"/>
    <cellStyle name="Normal 4 3 2 2 2 4 3 4" xfId="23231"/>
    <cellStyle name="Normal 4 3 2 2 2 4 4" xfId="23232"/>
    <cellStyle name="Normal 4 3 2 2 2 4 4 2" xfId="23233"/>
    <cellStyle name="Normal 4 3 2 2 2 4 4 2 2" xfId="23234"/>
    <cellStyle name="Normal 4 3 2 2 2 4 4 3" xfId="23235"/>
    <cellStyle name="Normal 4 3 2 2 2 4 5" xfId="23236"/>
    <cellStyle name="Normal 4 3 2 2 2 4 5 2" xfId="23237"/>
    <cellStyle name="Normal 4 3 2 2 2 4 6" xfId="23238"/>
    <cellStyle name="Normal 4 3 2 2 2 5" xfId="23239"/>
    <cellStyle name="Normal 4 3 2 2 2 5 2" xfId="23240"/>
    <cellStyle name="Normal 4 3 2 2 2 5 2 2" xfId="23241"/>
    <cellStyle name="Normal 4 3 2 2 2 5 2 2 2" xfId="23242"/>
    <cellStyle name="Normal 4 3 2 2 2 5 2 2 2 2" xfId="23243"/>
    <cellStyle name="Normal 4 3 2 2 2 5 2 2 3" xfId="23244"/>
    <cellStyle name="Normal 4 3 2 2 2 5 2 3" xfId="23245"/>
    <cellStyle name="Normal 4 3 2 2 2 5 2 3 2" xfId="23246"/>
    <cellStyle name="Normal 4 3 2 2 2 5 2 4" xfId="23247"/>
    <cellStyle name="Normal 4 3 2 2 2 5 3" xfId="23248"/>
    <cellStyle name="Normal 4 3 2 2 2 5 3 2" xfId="23249"/>
    <cellStyle name="Normal 4 3 2 2 2 5 3 2 2" xfId="23250"/>
    <cellStyle name="Normal 4 3 2 2 2 5 3 3" xfId="23251"/>
    <cellStyle name="Normal 4 3 2 2 2 5 4" xfId="23252"/>
    <cellStyle name="Normal 4 3 2 2 2 5 4 2" xfId="23253"/>
    <cellStyle name="Normal 4 3 2 2 2 5 5" xfId="23254"/>
    <cellStyle name="Normal 4 3 2 2 2 6" xfId="23255"/>
    <cellStyle name="Normal 4 3 2 2 2 6 2" xfId="23256"/>
    <cellStyle name="Normal 4 3 2 2 2 6 2 2" xfId="23257"/>
    <cellStyle name="Normal 4 3 2 2 2 6 2 2 2" xfId="23258"/>
    <cellStyle name="Normal 4 3 2 2 2 6 2 3" xfId="23259"/>
    <cellStyle name="Normal 4 3 2 2 2 6 3" xfId="23260"/>
    <cellStyle name="Normal 4 3 2 2 2 6 3 2" xfId="23261"/>
    <cellStyle name="Normal 4 3 2 2 2 6 4" xfId="23262"/>
    <cellStyle name="Normal 4 3 2 2 2 7" xfId="23263"/>
    <cellStyle name="Normal 4 3 2 2 2 7 2" xfId="23264"/>
    <cellStyle name="Normal 4 3 2 2 2 7 2 2" xfId="23265"/>
    <cellStyle name="Normal 4 3 2 2 2 7 3" xfId="23266"/>
    <cellStyle name="Normal 4 3 2 2 2 8" xfId="23267"/>
    <cellStyle name="Normal 4 3 2 2 2 8 2" xfId="23268"/>
    <cellStyle name="Normal 4 3 2 2 2 9" xfId="23269"/>
    <cellStyle name="Normal 4 3 2 2 3" xfId="23270"/>
    <cellStyle name="Normal 4 3 2 2 3 2" xfId="23271"/>
    <cellStyle name="Normal 4 3 2 2 3 2 2" xfId="23272"/>
    <cellStyle name="Normal 4 3 2 2 3 2 2 2" xfId="23273"/>
    <cellStyle name="Normal 4 3 2 2 3 2 2 2 2" xfId="23274"/>
    <cellStyle name="Normal 4 3 2 2 3 2 2 2 2 2" xfId="23275"/>
    <cellStyle name="Normal 4 3 2 2 3 2 2 2 2 2 2" xfId="23276"/>
    <cellStyle name="Normal 4 3 2 2 3 2 2 2 2 2 2 2" xfId="23277"/>
    <cellStyle name="Normal 4 3 2 2 3 2 2 2 2 2 3" xfId="23278"/>
    <cellStyle name="Normal 4 3 2 2 3 2 2 2 2 3" xfId="23279"/>
    <cellStyle name="Normal 4 3 2 2 3 2 2 2 2 3 2" xfId="23280"/>
    <cellStyle name="Normal 4 3 2 2 3 2 2 2 2 4" xfId="23281"/>
    <cellStyle name="Normal 4 3 2 2 3 2 2 2 3" xfId="23282"/>
    <cellStyle name="Normal 4 3 2 2 3 2 2 2 3 2" xfId="23283"/>
    <cellStyle name="Normal 4 3 2 2 3 2 2 2 3 2 2" xfId="23284"/>
    <cellStyle name="Normal 4 3 2 2 3 2 2 2 3 3" xfId="23285"/>
    <cellStyle name="Normal 4 3 2 2 3 2 2 2 4" xfId="23286"/>
    <cellStyle name="Normal 4 3 2 2 3 2 2 2 4 2" xfId="23287"/>
    <cellStyle name="Normal 4 3 2 2 3 2 2 2 5" xfId="23288"/>
    <cellStyle name="Normal 4 3 2 2 3 2 2 3" xfId="23289"/>
    <cellStyle name="Normal 4 3 2 2 3 2 2 3 2" xfId="23290"/>
    <cellStyle name="Normal 4 3 2 2 3 2 2 3 2 2" xfId="23291"/>
    <cellStyle name="Normal 4 3 2 2 3 2 2 3 2 2 2" xfId="23292"/>
    <cellStyle name="Normal 4 3 2 2 3 2 2 3 2 3" xfId="23293"/>
    <cellStyle name="Normal 4 3 2 2 3 2 2 3 3" xfId="23294"/>
    <cellStyle name="Normal 4 3 2 2 3 2 2 3 3 2" xfId="23295"/>
    <cellStyle name="Normal 4 3 2 2 3 2 2 3 4" xfId="23296"/>
    <cellStyle name="Normal 4 3 2 2 3 2 2 4" xfId="23297"/>
    <cellStyle name="Normal 4 3 2 2 3 2 2 4 2" xfId="23298"/>
    <cellStyle name="Normal 4 3 2 2 3 2 2 4 2 2" xfId="23299"/>
    <cellStyle name="Normal 4 3 2 2 3 2 2 4 3" xfId="23300"/>
    <cellStyle name="Normal 4 3 2 2 3 2 2 5" xfId="23301"/>
    <cellStyle name="Normal 4 3 2 2 3 2 2 5 2" xfId="23302"/>
    <cellStyle name="Normal 4 3 2 2 3 2 2 6" xfId="23303"/>
    <cellStyle name="Normal 4 3 2 2 3 2 3" xfId="23304"/>
    <cellStyle name="Normal 4 3 2 2 3 2 3 2" xfId="23305"/>
    <cellStyle name="Normal 4 3 2 2 3 2 3 2 2" xfId="23306"/>
    <cellStyle name="Normal 4 3 2 2 3 2 3 2 2 2" xfId="23307"/>
    <cellStyle name="Normal 4 3 2 2 3 2 3 2 2 2 2" xfId="23308"/>
    <cellStyle name="Normal 4 3 2 2 3 2 3 2 2 3" xfId="23309"/>
    <cellStyle name="Normal 4 3 2 2 3 2 3 2 3" xfId="23310"/>
    <cellStyle name="Normal 4 3 2 2 3 2 3 2 3 2" xfId="23311"/>
    <cellStyle name="Normal 4 3 2 2 3 2 3 2 4" xfId="23312"/>
    <cellStyle name="Normal 4 3 2 2 3 2 3 3" xfId="23313"/>
    <cellStyle name="Normal 4 3 2 2 3 2 3 3 2" xfId="23314"/>
    <cellStyle name="Normal 4 3 2 2 3 2 3 3 2 2" xfId="23315"/>
    <cellStyle name="Normal 4 3 2 2 3 2 3 3 3" xfId="23316"/>
    <cellStyle name="Normal 4 3 2 2 3 2 3 4" xfId="23317"/>
    <cellStyle name="Normal 4 3 2 2 3 2 3 4 2" xfId="23318"/>
    <cellStyle name="Normal 4 3 2 2 3 2 3 5" xfId="23319"/>
    <cellStyle name="Normal 4 3 2 2 3 2 4" xfId="23320"/>
    <cellStyle name="Normal 4 3 2 2 3 2 4 2" xfId="23321"/>
    <cellStyle name="Normal 4 3 2 2 3 2 4 2 2" xfId="23322"/>
    <cellStyle name="Normal 4 3 2 2 3 2 4 2 2 2" xfId="23323"/>
    <cellStyle name="Normal 4 3 2 2 3 2 4 2 3" xfId="23324"/>
    <cellStyle name="Normal 4 3 2 2 3 2 4 3" xfId="23325"/>
    <cellStyle name="Normal 4 3 2 2 3 2 4 3 2" xfId="23326"/>
    <cellStyle name="Normal 4 3 2 2 3 2 4 4" xfId="23327"/>
    <cellStyle name="Normal 4 3 2 2 3 2 5" xfId="23328"/>
    <cellStyle name="Normal 4 3 2 2 3 2 5 2" xfId="23329"/>
    <cellStyle name="Normal 4 3 2 2 3 2 5 2 2" xfId="23330"/>
    <cellStyle name="Normal 4 3 2 2 3 2 5 3" xfId="23331"/>
    <cellStyle name="Normal 4 3 2 2 3 2 6" xfId="23332"/>
    <cellStyle name="Normal 4 3 2 2 3 2 6 2" xfId="23333"/>
    <cellStyle name="Normal 4 3 2 2 3 2 7" xfId="23334"/>
    <cellStyle name="Normal 4 3 2 2 3 3" xfId="23335"/>
    <cellStyle name="Normal 4 3 2 2 3 3 2" xfId="23336"/>
    <cellStyle name="Normal 4 3 2 2 3 3 2 2" xfId="23337"/>
    <cellStyle name="Normal 4 3 2 2 3 3 2 2 2" xfId="23338"/>
    <cellStyle name="Normal 4 3 2 2 3 3 2 2 2 2" xfId="23339"/>
    <cellStyle name="Normal 4 3 2 2 3 3 2 2 2 2 2" xfId="23340"/>
    <cellStyle name="Normal 4 3 2 2 3 3 2 2 2 3" xfId="23341"/>
    <cellStyle name="Normal 4 3 2 2 3 3 2 2 3" xfId="23342"/>
    <cellStyle name="Normal 4 3 2 2 3 3 2 2 3 2" xfId="23343"/>
    <cellStyle name="Normal 4 3 2 2 3 3 2 2 4" xfId="23344"/>
    <cellStyle name="Normal 4 3 2 2 3 3 2 3" xfId="23345"/>
    <cellStyle name="Normal 4 3 2 2 3 3 2 3 2" xfId="23346"/>
    <cellStyle name="Normal 4 3 2 2 3 3 2 3 2 2" xfId="23347"/>
    <cellStyle name="Normal 4 3 2 2 3 3 2 3 3" xfId="23348"/>
    <cellStyle name="Normal 4 3 2 2 3 3 2 4" xfId="23349"/>
    <cellStyle name="Normal 4 3 2 2 3 3 2 4 2" xfId="23350"/>
    <cellStyle name="Normal 4 3 2 2 3 3 2 5" xfId="23351"/>
    <cellStyle name="Normal 4 3 2 2 3 3 3" xfId="23352"/>
    <cellStyle name="Normal 4 3 2 2 3 3 3 2" xfId="23353"/>
    <cellStyle name="Normal 4 3 2 2 3 3 3 2 2" xfId="23354"/>
    <cellStyle name="Normal 4 3 2 2 3 3 3 2 2 2" xfId="23355"/>
    <cellStyle name="Normal 4 3 2 2 3 3 3 2 3" xfId="23356"/>
    <cellStyle name="Normal 4 3 2 2 3 3 3 3" xfId="23357"/>
    <cellStyle name="Normal 4 3 2 2 3 3 3 3 2" xfId="23358"/>
    <cellStyle name="Normal 4 3 2 2 3 3 3 4" xfId="23359"/>
    <cellStyle name="Normal 4 3 2 2 3 3 4" xfId="23360"/>
    <cellStyle name="Normal 4 3 2 2 3 3 4 2" xfId="23361"/>
    <cellStyle name="Normal 4 3 2 2 3 3 4 2 2" xfId="23362"/>
    <cellStyle name="Normal 4 3 2 2 3 3 4 3" xfId="23363"/>
    <cellStyle name="Normal 4 3 2 2 3 3 5" xfId="23364"/>
    <cellStyle name="Normal 4 3 2 2 3 3 5 2" xfId="23365"/>
    <cellStyle name="Normal 4 3 2 2 3 3 6" xfId="23366"/>
    <cellStyle name="Normal 4 3 2 2 3 4" xfId="23367"/>
    <cellStyle name="Normal 4 3 2 2 3 4 2" xfId="23368"/>
    <cellStyle name="Normal 4 3 2 2 3 4 2 2" xfId="23369"/>
    <cellStyle name="Normal 4 3 2 2 3 4 2 2 2" xfId="23370"/>
    <cellStyle name="Normal 4 3 2 2 3 4 2 2 2 2" xfId="23371"/>
    <cellStyle name="Normal 4 3 2 2 3 4 2 2 3" xfId="23372"/>
    <cellStyle name="Normal 4 3 2 2 3 4 2 3" xfId="23373"/>
    <cellStyle name="Normal 4 3 2 2 3 4 2 3 2" xfId="23374"/>
    <cellStyle name="Normal 4 3 2 2 3 4 2 4" xfId="23375"/>
    <cellStyle name="Normal 4 3 2 2 3 4 3" xfId="23376"/>
    <cellStyle name="Normal 4 3 2 2 3 4 3 2" xfId="23377"/>
    <cellStyle name="Normal 4 3 2 2 3 4 3 2 2" xfId="23378"/>
    <cellStyle name="Normal 4 3 2 2 3 4 3 3" xfId="23379"/>
    <cellStyle name="Normal 4 3 2 2 3 4 4" xfId="23380"/>
    <cellStyle name="Normal 4 3 2 2 3 4 4 2" xfId="23381"/>
    <cellStyle name="Normal 4 3 2 2 3 4 5" xfId="23382"/>
    <cellStyle name="Normal 4 3 2 2 3 5" xfId="23383"/>
    <cellStyle name="Normal 4 3 2 2 3 5 2" xfId="23384"/>
    <cellStyle name="Normal 4 3 2 2 3 5 2 2" xfId="23385"/>
    <cellStyle name="Normal 4 3 2 2 3 5 2 2 2" xfId="23386"/>
    <cellStyle name="Normal 4 3 2 2 3 5 2 3" xfId="23387"/>
    <cellStyle name="Normal 4 3 2 2 3 5 3" xfId="23388"/>
    <cellStyle name="Normal 4 3 2 2 3 5 3 2" xfId="23389"/>
    <cellStyle name="Normal 4 3 2 2 3 5 4" xfId="23390"/>
    <cellStyle name="Normal 4 3 2 2 3 6" xfId="23391"/>
    <cellStyle name="Normal 4 3 2 2 3 6 2" xfId="23392"/>
    <cellStyle name="Normal 4 3 2 2 3 6 2 2" xfId="23393"/>
    <cellStyle name="Normal 4 3 2 2 3 6 3" xfId="23394"/>
    <cellStyle name="Normal 4 3 2 2 3 7" xfId="23395"/>
    <cellStyle name="Normal 4 3 2 2 3 7 2" xfId="23396"/>
    <cellStyle name="Normal 4 3 2 2 3 8" xfId="23397"/>
    <cellStyle name="Normal 4 3 2 2 4" xfId="23398"/>
    <cellStyle name="Normal 4 3 2 2 4 2" xfId="23399"/>
    <cellStyle name="Normal 4 3 2 2 4 2 2" xfId="23400"/>
    <cellStyle name="Normal 4 3 2 2 4 2 2 2" xfId="23401"/>
    <cellStyle name="Normal 4 3 2 2 4 2 2 2 2" xfId="23402"/>
    <cellStyle name="Normal 4 3 2 2 4 2 2 2 2 2" xfId="23403"/>
    <cellStyle name="Normal 4 3 2 2 4 2 2 2 2 2 2" xfId="23404"/>
    <cellStyle name="Normal 4 3 2 2 4 2 2 2 2 3" xfId="23405"/>
    <cellStyle name="Normal 4 3 2 2 4 2 2 2 3" xfId="23406"/>
    <cellStyle name="Normal 4 3 2 2 4 2 2 2 3 2" xfId="23407"/>
    <cellStyle name="Normal 4 3 2 2 4 2 2 2 4" xfId="23408"/>
    <cellStyle name="Normal 4 3 2 2 4 2 2 3" xfId="23409"/>
    <cellStyle name="Normal 4 3 2 2 4 2 2 3 2" xfId="23410"/>
    <cellStyle name="Normal 4 3 2 2 4 2 2 3 2 2" xfId="23411"/>
    <cellStyle name="Normal 4 3 2 2 4 2 2 3 3" xfId="23412"/>
    <cellStyle name="Normal 4 3 2 2 4 2 2 4" xfId="23413"/>
    <cellStyle name="Normal 4 3 2 2 4 2 2 4 2" xfId="23414"/>
    <cellStyle name="Normal 4 3 2 2 4 2 2 5" xfId="23415"/>
    <cellStyle name="Normal 4 3 2 2 4 2 3" xfId="23416"/>
    <cellStyle name="Normal 4 3 2 2 4 2 3 2" xfId="23417"/>
    <cellStyle name="Normal 4 3 2 2 4 2 3 2 2" xfId="23418"/>
    <cellStyle name="Normal 4 3 2 2 4 2 3 2 2 2" xfId="23419"/>
    <cellStyle name="Normal 4 3 2 2 4 2 3 2 3" xfId="23420"/>
    <cellStyle name="Normal 4 3 2 2 4 2 3 3" xfId="23421"/>
    <cellStyle name="Normal 4 3 2 2 4 2 3 3 2" xfId="23422"/>
    <cellStyle name="Normal 4 3 2 2 4 2 3 4" xfId="23423"/>
    <cellStyle name="Normal 4 3 2 2 4 2 4" xfId="23424"/>
    <cellStyle name="Normal 4 3 2 2 4 2 4 2" xfId="23425"/>
    <cellStyle name="Normal 4 3 2 2 4 2 4 2 2" xfId="23426"/>
    <cellStyle name="Normal 4 3 2 2 4 2 4 3" xfId="23427"/>
    <cellStyle name="Normal 4 3 2 2 4 2 5" xfId="23428"/>
    <cellStyle name="Normal 4 3 2 2 4 2 5 2" xfId="23429"/>
    <cellStyle name="Normal 4 3 2 2 4 2 6" xfId="23430"/>
    <cellStyle name="Normal 4 3 2 2 4 3" xfId="23431"/>
    <cellStyle name="Normal 4 3 2 2 4 3 2" xfId="23432"/>
    <cellStyle name="Normal 4 3 2 2 4 3 2 2" xfId="23433"/>
    <cellStyle name="Normal 4 3 2 2 4 3 2 2 2" xfId="23434"/>
    <cellStyle name="Normal 4 3 2 2 4 3 2 2 2 2" xfId="23435"/>
    <cellStyle name="Normal 4 3 2 2 4 3 2 2 3" xfId="23436"/>
    <cellStyle name="Normal 4 3 2 2 4 3 2 3" xfId="23437"/>
    <cellStyle name="Normal 4 3 2 2 4 3 2 3 2" xfId="23438"/>
    <cellStyle name="Normal 4 3 2 2 4 3 2 4" xfId="23439"/>
    <cellStyle name="Normal 4 3 2 2 4 3 3" xfId="23440"/>
    <cellStyle name="Normal 4 3 2 2 4 3 3 2" xfId="23441"/>
    <cellStyle name="Normal 4 3 2 2 4 3 3 2 2" xfId="23442"/>
    <cellStyle name="Normal 4 3 2 2 4 3 3 3" xfId="23443"/>
    <cellStyle name="Normal 4 3 2 2 4 3 4" xfId="23444"/>
    <cellStyle name="Normal 4 3 2 2 4 3 4 2" xfId="23445"/>
    <cellStyle name="Normal 4 3 2 2 4 3 5" xfId="23446"/>
    <cellStyle name="Normal 4 3 2 2 4 4" xfId="23447"/>
    <cellStyle name="Normal 4 3 2 2 4 4 2" xfId="23448"/>
    <cellStyle name="Normal 4 3 2 2 4 4 2 2" xfId="23449"/>
    <cellStyle name="Normal 4 3 2 2 4 4 2 2 2" xfId="23450"/>
    <cellStyle name="Normal 4 3 2 2 4 4 2 3" xfId="23451"/>
    <cellStyle name="Normal 4 3 2 2 4 4 3" xfId="23452"/>
    <cellStyle name="Normal 4 3 2 2 4 4 3 2" xfId="23453"/>
    <cellStyle name="Normal 4 3 2 2 4 4 4" xfId="23454"/>
    <cellStyle name="Normal 4 3 2 2 4 5" xfId="23455"/>
    <cellStyle name="Normal 4 3 2 2 4 5 2" xfId="23456"/>
    <cellStyle name="Normal 4 3 2 2 4 5 2 2" xfId="23457"/>
    <cellStyle name="Normal 4 3 2 2 4 5 3" xfId="23458"/>
    <cellStyle name="Normal 4 3 2 2 4 6" xfId="23459"/>
    <cellStyle name="Normal 4 3 2 2 4 6 2" xfId="23460"/>
    <cellStyle name="Normal 4 3 2 2 4 7" xfId="23461"/>
    <cellStyle name="Normal 4 3 2 2 5" xfId="23462"/>
    <cellStyle name="Normal 4 3 2 2 5 2" xfId="23463"/>
    <cellStyle name="Normal 4 3 2 2 5 2 2" xfId="23464"/>
    <cellStyle name="Normal 4 3 2 2 5 2 2 2" xfId="23465"/>
    <cellStyle name="Normal 4 3 2 2 5 2 2 2 2" xfId="23466"/>
    <cellStyle name="Normal 4 3 2 2 5 2 2 2 2 2" xfId="23467"/>
    <cellStyle name="Normal 4 3 2 2 5 2 2 2 3" xfId="23468"/>
    <cellStyle name="Normal 4 3 2 2 5 2 2 3" xfId="23469"/>
    <cellStyle name="Normal 4 3 2 2 5 2 2 3 2" xfId="23470"/>
    <cellStyle name="Normal 4 3 2 2 5 2 2 4" xfId="23471"/>
    <cellStyle name="Normal 4 3 2 2 5 2 3" xfId="23472"/>
    <cellStyle name="Normal 4 3 2 2 5 2 3 2" xfId="23473"/>
    <cellStyle name="Normal 4 3 2 2 5 2 3 2 2" xfId="23474"/>
    <cellStyle name="Normal 4 3 2 2 5 2 3 3" xfId="23475"/>
    <cellStyle name="Normal 4 3 2 2 5 2 4" xfId="23476"/>
    <cellStyle name="Normal 4 3 2 2 5 2 4 2" xfId="23477"/>
    <cellStyle name="Normal 4 3 2 2 5 2 5" xfId="23478"/>
    <cellStyle name="Normal 4 3 2 2 5 3" xfId="23479"/>
    <cellStyle name="Normal 4 3 2 2 5 3 2" xfId="23480"/>
    <cellStyle name="Normal 4 3 2 2 5 3 2 2" xfId="23481"/>
    <cellStyle name="Normal 4 3 2 2 5 3 2 2 2" xfId="23482"/>
    <cellStyle name="Normal 4 3 2 2 5 3 2 3" xfId="23483"/>
    <cellStyle name="Normal 4 3 2 2 5 3 3" xfId="23484"/>
    <cellStyle name="Normal 4 3 2 2 5 3 3 2" xfId="23485"/>
    <cellStyle name="Normal 4 3 2 2 5 3 4" xfId="23486"/>
    <cellStyle name="Normal 4 3 2 2 5 4" xfId="23487"/>
    <cellStyle name="Normal 4 3 2 2 5 4 2" xfId="23488"/>
    <cellStyle name="Normal 4 3 2 2 5 4 2 2" xfId="23489"/>
    <cellStyle name="Normal 4 3 2 2 5 4 3" xfId="23490"/>
    <cellStyle name="Normal 4 3 2 2 5 5" xfId="23491"/>
    <cellStyle name="Normal 4 3 2 2 5 5 2" xfId="23492"/>
    <cellStyle name="Normal 4 3 2 2 5 6" xfId="23493"/>
    <cellStyle name="Normal 4 3 2 2 6" xfId="23494"/>
    <cellStyle name="Normal 4 3 2 2 6 2" xfId="23495"/>
    <cellStyle name="Normal 4 3 2 2 6 2 2" xfId="23496"/>
    <cellStyle name="Normal 4 3 2 2 6 2 2 2" xfId="23497"/>
    <cellStyle name="Normal 4 3 2 2 6 2 2 2 2" xfId="23498"/>
    <cellStyle name="Normal 4 3 2 2 6 2 2 3" xfId="23499"/>
    <cellStyle name="Normal 4 3 2 2 6 2 3" xfId="23500"/>
    <cellStyle name="Normal 4 3 2 2 6 2 3 2" xfId="23501"/>
    <cellStyle name="Normal 4 3 2 2 6 2 4" xfId="23502"/>
    <cellStyle name="Normal 4 3 2 2 6 3" xfId="23503"/>
    <cellStyle name="Normal 4 3 2 2 6 3 2" xfId="23504"/>
    <cellStyle name="Normal 4 3 2 2 6 3 2 2" xfId="23505"/>
    <cellStyle name="Normal 4 3 2 2 6 3 3" xfId="23506"/>
    <cellStyle name="Normal 4 3 2 2 6 4" xfId="23507"/>
    <cellStyle name="Normal 4 3 2 2 6 4 2" xfId="23508"/>
    <cellStyle name="Normal 4 3 2 2 6 5" xfId="23509"/>
    <cellStyle name="Normal 4 3 2 2 7" xfId="23510"/>
    <cellStyle name="Normal 4 3 2 2 7 2" xfId="23511"/>
    <cellStyle name="Normal 4 3 2 2 7 2 2" xfId="23512"/>
    <cellStyle name="Normal 4 3 2 2 7 2 2 2" xfId="23513"/>
    <cellStyle name="Normal 4 3 2 2 7 2 3" xfId="23514"/>
    <cellStyle name="Normal 4 3 2 2 7 3" xfId="23515"/>
    <cellStyle name="Normal 4 3 2 2 7 3 2" xfId="23516"/>
    <cellStyle name="Normal 4 3 2 2 7 4" xfId="23517"/>
    <cellStyle name="Normal 4 3 2 2 8" xfId="23518"/>
    <cellStyle name="Normal 4 3 2 2 8 2" xfId="23519"/>
    <cellStyle name="Normal 4 3 2 2 8 2 2" xfId="23520"/>
    <cellStyle name="Normal 4 3 2 2 8 3" xfId="23521"/>
    <cellStyle name="Normal 4 3 2 2 9" xfId="23522"/>
    <cellStyle name="Normal 4 3 2 2 9 2" xfId="23523"/>
    <cellStyle name="Normal 4 3 2 3" xfId="23524"/>
    <cellStyle name="Normal 4 3 2 3 2" xfId="23525"/>
    <cellStyle name="Normal 4 3 2 3 2 2" xfId="23526"/>
    <cellStyle name="Normal 4 3 2 3 2 2 2" xfId="23527"/>
    <cellStyle name="Normal 4 3 2 3 2 2 2 2" xfId="23528"/>
    <cellStyle name="Normal 4 3 2 3 2 2 2 2 2" xfId="23529"/>
    <cellStyle name="Normal 4 3 2 3 2 2 2 2 2 2" xfId="23530"/>
    <cellStyle name="Normal 4 3 2 3 2 2 2 2 2 2 2" xfId="23531"/>
    <cellStyle name="Normal 4 3 2 3 2 2 2 2 2 2 2 2" xfId="23532"/>
    <cellStyle name="Normal 4 3 2 3 2 2 2 2 2 2 3" xfId="23533"/>
    <cellStyle name="Normal 4 3 2 3 2 2 2 2 2 3" xfId="23534"/>
    <cellStyle name="Normal 4 3 2 3 2 2 2 2 2 3 2" xfId="23535"/>
    <cellStyle name="Normal 4 3 2 3 2 2 2 2 2 4" xfId="23536"/>
    <cellStyle name="Normal 4 3 2 3 2 2 2 2 3" xfId="23537"/>
    <cellStyle name="Normal 4 3 2 3 2 2 2 2 3 2" xfId="23538"/>
    <cellStyle name="Normal 4 3 2 3 2 2 2 2 3 2 2" xfId="23539"/>
    <cellStyle name="Normal 4 3 2 3 2 2 2 2 3 3" xfId="23540"/>
    <cellStyle name="Normal 4 3 2 3 2 2 2 2 4" xfId="23541"/>
    <cellStyle name="Normal 4 3 2 3 2 2 2 2 4 2" xfId="23542"/>
    <cellStyle name="Normal 4 3 2 3 2 2 2 2 5" xfId="23543"/>
    <cellStyle name="Normal 4 3 2 3 2 2 2 3" xfId="23544"/>
    <cellStyle name="Normal 4 3 2 3 2 2 2 3 2" xfId="23545"/>
    <cellStyle name="Normal 4 3 2 3 2 2 2 3 2 2" xfId="23546"/>
    <cellStyle name="Normal 4 3 2 3 2 2 2 3 2 2 2" xfId="23547"/>
    <cellStyle name="Normal 4 3 2 3 2 2 2 3 2 3" xfId="23548"/>
    <cellStyle name="Normal 4 3 2 3 2 2 2 3 3" xfId="23549"/>
    <cellStyle name="Normal 4 3 2 3 2 2 2 3 3 2" xfId="23550"/>
    <cellStyle name="Normal 4 3 2 3 2 2 2 3 4" xfId="23551"/>
    <cellStyle name="Normal 4 3 2 3 2 2 2 4" xfId="23552"/>
    <cellStyle name="Normal 4 3 2 3 2 2 2 4 2" xfId="23553"/>
    <cellStyle name="Normal 4 3 2 3 2 2 2 4 2 2" xfId="23554"/>
    <cellStyle name="Normal 4 3 2 3 2 2 2 4 3" xfId="23555"/>
    <cellStyle name="Normal 4 3 2 3 2 2 2 5" xfId="23556"/>
    <cellStyle name="Normal 4 3 2 3 2 2 2 5 2" xfId="23557"/>
    <cellStyle name="Normal 4 3 2 3 2 2 2 6" xfId="23558"/>
    <cellStyle name="Normal 4 3 2 3 2 2 3" xfId="23559"/>
    <cellStyle name="Normal 4 3 2 3 2 2 3 2" xfId="23560"/>
    <cellStyle name="Normal 4 3 2 3 2 2 3 2 2" xfId="23561"/>
    <cellStyle name="Normal 4 3 2 3 2 2 3 2 2 2" xfId="23562"/>
    <cellStyle name="Normal 4 3 2 3 2 2 3 2 2 2 2" xfId="23563"/>
    <cellStyle name="Normal 4 3 2 3 2 2 3 2 2 3" xfId="23564"/>
    <cellStyle name="Normal 4 3 2 3 2 2 3 2 3" xfId="23565"/>
    <cellStyle name="Normal 4 3 2 3 2 2 3 2 3 2" xfId="23566"/>
    <cellStyle name="Normal 4 3 2 3 2 2 3 2 4" xfId="23567"/>
    <cellStyle name="Normal 4 3 2 3 2 2 3 3" xfId="23568"/>
    <cellStyle name="Normal 4 3 2 3 2 2 3 3 2" xfId="23569"/>
    <cellStyle name="Normal 4 3 2 3 2 2 3 3 2 2" xfId="23570"/>
    <cellStyle name="Normal 4 3 2 3 2 2 3 3 3" xfId="23571"/>
    <cellStyle name="Normal 4 3 2 3 2 2 3 4" xfId="23572"/>
    <cellStyle name="Normal 4 3 2 3 2 2 3 4 2" xfId="23573"/>
    <cellStyle name="Normal 4 3 2 3 2 2 3 5" xfId="23574"/>
    <cellStyle name="Normal 4 3 2 3 2 2 4" xfId="23575"/>
    <cellStyle name="Normal 4 3 2 3 2 2 4 2" xfId="23576"/>
    <cellStyle name="Normal 4 3 2 3 2 2 4 2 2" xfId="23577"/>
    <cellStyle name="Normal 4 3 2 3 2 2 4 2 2 2" xfId="23578"/>
    <cellStyle name="Normal 4 3 2 3 2 2 4 2 3" xfId="23579"/>
    <cellStyle name="Normal 4 3 2 3 2 2 4 3" xfId="23580"/>
    <cellStyle name="Normal 4 3 2 3 2 2 4 3 2" xfId="23581"/>
    <cellStyle name="Normal 4 3 2 3 2 2 4 4" xfId="23582"/>
    <cellStyle name="Normal 4 3 2 3 2 2 5" xfId="23583"/>
    <cellStyle name="Normal 4 3 2 3 2 2 5 2" xfId="23584"/>
    <cellStyle name="Normal 4 3 2 3 2 2 5 2 2" xfId="23585"/>
    <cellStyle name="Normal 4 3 2 3 2 2 5 3" xfId="23586"/>
    <cellStyle name="Normal 4 3 2 3 2 2 6" xfId="23587"/>
    <cellStyle name="Normal 4 3 2 3 2 2 6 2" xfId="23588"/>
    <cellStyle name="Normal 4 3 2 3 2 2 7" xfId="23589"/>
    <cellStyle name="Normal 4 3 2 3 2 3" xfId="23590"/>
    <cellStyle name="Normal 4 3 2 3 2 3 2" xfId="23591"/>
    <cellStyle name="Normal 4 3 2 3 2 3 2 2" xfId="23592"/>
    <cellStyle name="Normal 4 3 2 3 2 3 2 2 2" xfId="23593"/>
    <cellStyle name="Normal 4 3 2 3 2 3 2 2 2 2" xfId="23594"/>
    <cellStyle name="Normal 4 3 2 3 2 3 2 2 2 2 2" xfId="23595"/>
    <cellStyle name="Normal 4 3 2 3 2 3 2 2 2 3" xfId="23596"/>
    <cellStyle name="Normal 4 3 2 3 2 3 2 2 3" xfId="23597"/>
    <cellStyle name="Normal 4 3 2 3 2 3 2 2 3 2" xfId="23598"/>
    <cellStyle name="Normal 4 3 2 3 2 3 2 2 4" xfId="23599"/>
    <cellStyle name="Normal 4 3 2 3 2 3 2 3" xfId="23600"/>
    <cellStyle name="Normal 4 3 2 3 2 3 2 3 2" xfId="23601"/>
    <cellStyle name="Normal 4 3 2 3 2 3 2 3 2 2" xfId="23602"/>
    <cellStyle name="Normal 4 3 2 3 2 3 2 3 3" xfId="23603"/>
    <cellStyle name="Normal 4 3 2 3 2 3 2 4" xfId="23604"/>
    <cellStyle name="Normal 4 3 2 3 2 3 2 4 2" xfId="23605"/>
    <cellStyle name="Normal 4 3 2 3 2 3 2 5" xfId="23606"/>
    <cellStyle name="Normal 4 3 2 3 2 3 3" xfId="23607"/>
    <cellStyle name="Normal 4 3 2 3 2 3 3 2" xfId="23608"/>
    <cellStyle name="Normal 4 3 2 3 2 3 3 2 2" xfId="23609"/>
    <cellStyle name="Normal 4 3 2 3 2 3 3 2 2 2" xfId="23610"/>
    <cellStyle name="Normal 4 3 2 3 2 3 3 2 3" xfId="23611"/>
    <cellStyle name="Normal 4 3 2 3 2 3 3 3" xfId="23612"/>
    <cellStyle name="Normal 4 3 2 3 2 3 3 3 2" xfId="23613"/>
    <cellStyle name="Normal 4 3 2 3 2 3 3 4" xfId="23614"/>
    <cellStyle name="Normal 4 3 2 3 2 3 4" xfId="23615"/>
    <cellStyle name="Normal 4 3 2 3 2 3 4 2" xfId="23616"/>
    <cellStyle name="Normal 4 3 2 3 2 3 4 2 2" xfId="23617"/>
    <cellStyle name="Normal 4 3 2 3 2 3 4 3" xfId="23618"/>
    <cellStyle name="Normal 4 3 2 3 2 3 5" xfId="23619"/>
    <cellStyle name="Normal 4 3 2 3 2 3 5 2" xfId="23620"/>
    <cellStyle name="Normal 4 3 2 3 2 3 6" xfId="23621"/>
    <cellStyle name="Normal 4 3 2 3 2 4" xfId="23622"/>
    <cellStyle name="Normal 4 3 2 3 2 4 2" xfId="23623"/>
    <cellStyle name="Normal 4 3 2 3 2 4 2 2" xfId="23624"/>
    <cellStyle name="Normal 4 3 2 3 2 4 2 2 2" xfId="23625"/>
    <cellStyle name="Normal 4 3 2 3 2 4 2 2 2 2" xfId="23626"/>
    <cellStyle name="Normal 4 3 2 3 2 4 2 2 3" xfId="23627"/>
    <cellStyle name="Normal 4 3 2 3 2 4 2 3" xfId="23628"/>
    <cellStyle name="Normal 4 3 2 3 2 4 2 3 2" xfId="23629"/>
    <cellStyle name="Normal 4 3 2 3 2 4 2 4" xfId="23630"/>
    <cellStyle name="Normal 4 3 2 3 2 4 3" xfId="23631"/>
    <cellStyle name="Normal 4 3 2 3 2 4 3 2" xfId="23632"/>
    <cellStyle name="Normal 4 3 2 3 2 4 3 2 2" xfId="23633"/>
    <cellStyle name="Normal 4 3 2 3 2 4 3 3" xfId="23634"/>
    <cellStyle name="Normal 4 3 2 3 2 4 4" xfId="23635"/>
    <cellStyle name="Normal 4 3 2 3 2 4 4 2" xfId="23636"/>
    <cellStyle name="Normal 4 3 2 3 2 4 5" xfId="23637"/>
    <cellStyle name="Normal 4 3 2 3 2 5" xfId="23638"/>
    <cellStyle name="Normal 4 3 2 3 2 5 2" xfId="23639"/>
    <cellStyle name="Normal 4 3 2 3 2 5 2 2" xfId="23640"/>
    <cellStyle name="Normal 4 3 2 3 2 5 2 2 2" xfId="23641"/>
    <cellStyle name="Normal 4 3 2 3 2 5 2 3" xfId="23642"/>
    <cellStyle name="Normal 4 3 2 3 2 5 3" xfId="23643"/>
    <cellStyle name="Normal 4 3 2 3 2 5 3 2" xfId="23644"/>
    <cellStyle name="Normal 4 3 2 3 2 5 4" xfId="23645"/>
    <cellStyle name="Normal 4 3 2 3 2 6" xfId="23646"/>
    <cellStyle name="Normal 4 3 2 3 2 6 2" xfId="23647"/>
    <cellStyle name="Normal 4 3 2 3 2 6 2 2" xfId="23648"/>
    <cellStyle name="Normal 4 3 2 3 2 6 3" xfId="23649"/>
    <cellStyle name="Normal 4 3 2 3 2 7" xfId="23650"/>
    <cellStyle name="Normal 4 3 2 3 2 7 2" xfId="23651"/>
    <cellStyle name="Normal 4 3 2 3 2 8" xfId="23652"/>
    <cellStyle name="Normal 4 3 2 3 3" xfId="23653"/>
    <cellStyle name="Normal 4 3 2 3 3 2" xfId="23654"/>
    <cellStyle name="Normal 4 3 2 3 3 2 2" xfId="23655"/>
    <cellStyle name="Normal 4 3 2 3 3 2 2 2" xfId="23656"/>
    <cellStyle name="Normal 4 3 2 3 3 2 2 2 2" xfId="23657"/>
    <cellStyle name="Normal 4 3 2 3 3 2 2 2 2 2" xfId="23658"/>
    <cellStyle name="Normal 4 3 2 3 3 2 2 2 2 2 2" xfId="23659"/>
    <cellStyle name="Normal 4 3 2 3 3 2 2 2 2 3" xfId="23660"/>
    <cellStyle name="Normal 4 3 2 3 3 2 2 2 3" xfId="23661"/>
    <cellStyle name="Normal 4 3 2 3 3 2 2 2 3 2" xfId="23662"/>
    <cellStyle name="Normal 4 3 2 3 3 2 2 2 4" xfId="23663"/>
    <cellStyle name="Normal 4 3 2 3 3 2 2 3" xfId="23664"/>
    <cellStyle name="Normal 4 3 2 3 3 2 2 3 2" xfId="23665"/>
    <cellStyle name="Normal 4 3 2 3 3 2 2 3 2 2" xfId="23666"/>
    <cellStyle name="Normal 4 3 2 3 3 2 2 3 3" xfId="23667"/>
    <cellStyle name="Normal 4 3 2 3 3 2 2 4" xfId="23668"/>
    <cellStyle name="Normal 4 3 2 3 3 2 2 4 2" xfId="23669"/>
    <cellStyle name="Normal 4 3 2 3 3 2 2 5" xfId="23670"/>
    <cellStyle name="Normal 4 3 2 3 3 2 3" xfId="23671"/>
    <cellStyle name="Normal 4 3 2 3 3 2 3 2" xfId="23672"/>
    <cellStyle name="Normal 4 3 2 3 3 2 3 2 2" xfId="23673"/>
    <cellStyle name="Normal 4 3 2 3 3 2 3 2 2 2" xfId="23674"/>
    <cellStyle name="Normal 4 3 2 3 3 2 3 2 3" xfId="23675"/>
    <cellStyle name="Normal 4 3 2 3 3 2 3 3" xfId="23676"/>
    <cellStyle name="Normal 4 3 2 3 3 2 3 3 2" xfId="23677"/>
    <cellStyle name="Normal 4 3 2 3 3 2 3 4" xfId="23678"/>
    <cellStyle name="Normal 4 3 2 3 3 2 4" xfId="23679"/>
    <cellStyle name="Normal 4 3 2 3 3 2 4 2" xfId="23680"/>
    <cellStyle name="Normal 4 3 2 3 3 2 4 2 2" xfId="23681"/>
    <cellStyle name="Normal 4 3 2 3 3 2 4 3" xfId="23682"/>
    <cellStyle name="Normal 4 3 2 3 3 2 5" xfId="23683"/>
    <cellStyle name="Normal 4 3 2 3 3 2 5 2" xfId="23684"/>
    <cellStyle name="Normal 4 3 2 3 3 2 6" xfId="23685"/>
    <cellStyle name="Normal 4 3 2 3 3 3" xfId="23686"/>
    <cellStyle name="Normal 4 3 2 3 3 3 2" xfId="23687"/>
    <cellStyle name="Normal 4 3 2 3 3 3 2 2" xfId="23688"/>
    <cellStyle name="Normal 4 3 2 3 3 3 2 2 2" xfId="23689"/>
    <cellStyle name="Normal 4 3 2 3 3 3 2 2 2 2" xfId="23690"/>
    <cellStyle name="Normal 4 3 2 3 3 3 2 2 3" xfId="23691"/>
    <cellStyle name="Normal 4 3 2 3 3 3 2 3" xfId="23692"/>
    <cellStyle name="Normal 4 3 2 3 3 3 2 3 2" xfId="23693"/>
    <cellStyle name="Normal 4 3 2 3 3 3 2 4" xfId="23694"/>
    <cellStyle name="Normal 4 3 2 3 3 3 3" xfId="23695"/>
    <cellStyle name="Normal 4 3 2 3 3 3 3 2" xfId="23696"/>
    <cellStyle name="Normal 4 3 2 3 3 3 3 2 2" xfId="23697"/>
    <cellStyle name="Normal 4 3 2 3 3 3 3 3" xfId="23698"/>
    <cellStyle name="Normal 4 3 2 3 3 3 4" xfId="23699"/>
    <cellStyle name="Normal 4 3 2 3 3 3 4 2" xfId="23700"/>
    <cellStyle name="Normal 4 3 2 3 3 3 5" xfId="23701"/>
    <cellStyle name="Normal 4 3 2 3 3 4" xfId="23702"/>
    <cellStyle name="Normal 4 3 2 3 3 4 2" xfId="23703"/>
    <cellStyle name="Normal 4 3 2 3 3 4 2 2" xfId="23704"/>
    <cellStyle name="Normal 4 3 2 3 3 4 2 2 2" xfId="23705"/>
    <cellStyle name="Normal 4 3 2 3 3 4 2 3" xfId="23706"/>
    <cellStyle name="Normal 4 3 2 3 3 4 3" xfId="23707"/>
    <cellStyle name="Normal 4 3 2 3 3 4 3 2" xfId="23708"/>
    <cellStyle name="Normal 4 3 2 3 3 4 4" xfId="23709"/>
    <cellStyle name="Normal 4 3 2 3 3 5" xfId="23710"/>
    <cellStyle name="Normal 4 3 2 3 3 5 2" xfId="23711"/>
    <cellStyle name="Normal 4 3 2 3 3 5 2 2" xfId="23712"/>
    <cellStyle name="Normal 4 3 2 3 3 5 3" xfId="23713"/>
    <cellStyle name="Normal 4 3 2 3 3 6" xfId="23714"/>
    <cellStyle name="Normal 4 3 2 3 3 6 2" xfId="23715"/>
    <cellStyle name="Normal 4 3 2 3 3 7" xfId="23716"/>
    <cellStyle name="Normal 4 3 2 3 4" xfId="23717"/>
    <cellStyle name="Normal 4 3 2 3 4 2" xfId="23718"/>
    <cellStyle name="Normal 4 3 2 3 4 2 2" xfId="23719"/>
    <cellStyle name="Normal 4 3 2 3 4 2 2 2" xfId="23720"/>
    <cellStyle name="Normal 4 3 2 3 4 2 2 2 2" xfId="23721"/>
    <cellStyle name="Normal 4 3 2 3 4 2 2 2 2 2" xfId="23722"/>
    <cellStyle name="Normal 4 3 2 3 4 2 2 2 3" xfId="23723"/>
    <cellStyle name="Normal 4 3 2 3 4 2 2 3" xfId="23724"/>
    <cellStyle name="Normal 4 3 2 3 4 2 2 3 2" xfId="23725"/>
    <cellStyle name="Normal 4 3 2 3 4 2 2 4" xfId="23726"/>
    <cellStyle name="Normal 4 3 2 3 4 2 3" xfId="23727"/>
    <cellStyle name="Normal 4 3 2 3 4 2 3 2" xfId="23728"/>
    <cellStyle name="Normal 4 3 2 3 4 2 3 2 2" xfId="23729"/>
    <cellStyle name="Normal 4 3 2 3 4 2 3 3" xfId="23730"/>
    <cellStyle name="Normal 4 3 2 3 4 2 4" xfId="23731"/>
    <cellStyle name="Normal 4 3 2 3 4 2 4 2" xfId="23732"/>
    <cellStyle name="Normal 4 3 2 3 4 2 5" xfId="23733"/>
    <cellStyle name="Normal 4 3 2 3 4 3" xfId="23734"/>
    <cellStyle name="Normal 4 3 2 3 4 3 2" xfId="23735"/>
    <cellStyle name="Normal 4 3 2 3 4 3 2 2" xfId="23736"/>
    <cellStyle name="Normal 4 3 2 3 4 3 2 2 2" xfId="23737"/>
    <cellStyle name="Normal 4 3 2 3 4 3 2 3" xfId="23738"/>
    <cellStyle name="Normal 4 3 2 3 4 3 3" xfId="23739"/>
    <cellStyle name="Normal 4 3 2 3 4 3 3 2" xfId="23740"/>
    <cellStyle name="Normal 4 3 2 3 4 3 4" xfId="23741"/>
    <cellStyle name="Normal 4 3 2 3 4 4" xfId="23742"/>
    <cellStyle name="Normal 4 3 2 3 4 4 2" xfId="23743"/>
    <cellStyle name="Normal 4 3 2 3 4 4 2 2" xfId="23744"/>
    <cellStyle name="Normal 4 3 2 3 4 4 3" xfId="23745"/>
    <cellStyle name="Normal 4 3 2 3 4 5" xfId="23746"/>
    <cellStyle name="Normal 4 3 2 3 4 5 2" xfId="23747"/>
    <cellStyle name="Normal 4 3 2 3 4 6" xfId="23748"/>
    <cellStyle name="Normal 4 3 2 3 5" xfId="23749"/>
    <cellStyle name="Normal 4 3 2 3 5 2" xfId="23750"/>
    <cellStyle name="Normal 4 3 2 3 5 2 2" xfId="23751"/>
    <cellStyle name="Normal 4 3 2 3 5 2 2 2" xfId="23752"/>
    <cellStyle name="Normal 4 3 2 3 5 2 2 2 2" xfId="23753"/>
    <cellStyle name="Normal 4 3 2 3 5 2 2 3" xfId="23754"/>
    <cellStyle name="Normal 4 3 2 3 5 2 3" xfId="23755"/>
    <cellStyle name="Normal 4 3 2 3 5 2 3 2" xfId="23756"/>
    <cellStyle name="Normal 4 3 2 3 5 2 4" xfId="23757"/>
    <cellStyle name="Normal 4 3 2 3 5 3" xfId="23758"/>
    <cellStyle name="Normal 4 3 2 3 5 3 2" xfId="23759"/>
    <cellStyle name="Normal 4 3 2 3 5 3 2 2" xfId="23760"/>
    <cellStyle name="Normal 4 3 2 3 5 3 3" xfId="23761"/>
    <cellStyle name="Normal 4 3 2 3 5 4" xfId="23762"/>
    <cellStyle name="Normal 4 3 2 3 5 4 2" xfId="23763"/>
    <cellStyle name="Normal 4 3 2 3 5 5" xfId="23764"/>
    <cellStyle name="Normal 4 3 2 3 6" xfId="23765"/>
    <cellStyle name="Normal 4 3 2 3 6 2" xfId="23766"/>
    <cellStyle name="Normal 4 3 2 3 6 2 2" xfId="23767"/>
    <cellStyle name="Normal 4 3 2 3 6 2 2 2" xfId="23768"/>
    <cellStyle name="Normal 4 3 2 3 6 2 3" xfId="23769"/>
    <cellStyle name="Normal 4 3 2 3 6 3" xfId="23770"/>
    <cellStyle name="Normal 4 3 2 3 6 3 2" xfId="23771"/>
    <cellStyle name="Normal 4 3 2 3 6 4" xfId="23772"/>
    <cellStyle name="Normal 4 3 2 3 7" xfId="23773"/>
    <cellStyle name="Normal 4 3 2 3 7 2" xfId="23774"/>
    <cellStyle name="Normal 4 3 2 3 7 2 2" xfId="23775"/>
    <cellStyle name="Normal 4 3 2 3 7 3" xfId="23776"/>
    <cellStyle name="Normal 4 3 2 3 8" xfId="23777"/>
    <cellStyle name="Normal 4 3 2 3 8 2" xfId="23778"/>
    <cellStyle name="Normal 4 3 2 3 9" xfId="23779"/>
    <cellStyle name="Normal 4 3 2 4" xfId="23780"/>
    <cellStyle name="Normal 4 3 2 4 2" xfId="23781"/>
    <cellStyle name="Normal 4 3 2 4 2 2" xfId="23782"/>
    <cellStyle name="Normal 4 3 2 4 2 2 2" xfId="23783"/>
    <cellStyle name="Normal 4 3 2 4 2 2 2 2" xfId="23784"/>
    <cellStyle name="Normal 4 3 2 4 2 2 2 2 2" xfId="23785"/>
    <cellStyle name="Normal 4 3 2 4 2 2 2 2 2 2" xfId="23786"/>
    <cellStyle name="Normal 4 3 2 4 2 2 2 2 2 2 2" xfId="23787"/>
    <cellStyle name="Normal 4 3 2 4 2 2 2 2 2 3" xfId="23788"/>
    <cellStyle name="Normal 4 3 2 4 2 2 2 2 3" xfId="23789"/>
    <cellStyle name="Normal 4 3 2 4 2 2 2 2 3 2" xfId="23790"/>
    <cellStyle name="Normal 4 3 2 4 2 2 2 2 4" xfId="23791"/>
    <cellStyle name="Normal 4 3 2 4 2 2 2 3" xfId="23792"/>
    <cellStyle name="Normal 4 3 2 4 2 2 2 3 2" xfId="23793"/>
    <cellStyle name="Normal 4 3 2 4 2 2 2 3 2 2" xfId="23794"/>
    <cellStyle name="Normal 4 3 2 4 2 2 2 3 3" xfId="23795"/>
    <cellStyle name="Normal 4 3 2 4 2 2 2 4" xfId="23796"/>
    <cellStyle name="Normal 4 3 2 4 2 2 2 4 2" xfId="23797"/>
    <cellStyle name="Normal 4 3 2 4 2 2 2 5" xfId="23798"/>
    <cellStyle name="Normal 4 3 2 4 2 2 3" xfId="23799"/>
    <cellStyle name="Normal 4 3 2 4 2 2 3 2" xfId="23800"/>
    <cellStyle name="Normal 4 3 2 4 2 2 3 2 2" xfId="23801"/>
    <cellStyle name="Normal 4 3 2 4 2 2 3 2 2 2" xfId="23802"/>
    <cellStyle name="Normal 4 3 2 4 2 2 3 2 3" xfId="23803"/>
    <cellStyle name="Normal 4 3 2 4 2 2 3 3" xfId="23804"/>
    <cellStyle name="Normal 4 3 2 4 2 2 3 3 2" xfId="23805"/>
    <cellStyle name="Normal 4 3 2 4 2 2 3 4" xfId="23806"/>
    <cellStyle name="Normal 4 3 2 4 2 2 4" xfId="23807"/>
    <cellStyle name="Normal 4 3 2 4 2 2 4 2" xfId="23808"/>
    <cellStyle name="Normal 4 3 2 4 2 2 4 2 2" xfId="23809"/>
    <cellStyle name="Normal 4 3 2 4 2 2 4 3" xfId="23810"/>
    <cellStyle name="Normal 4 3 2 4 2 2 5" xfId="23811"/>
    <cellStyle name="Normal 4 3 2 4 2 2 5 2" xfId="23812"/>
    <cellStyle name="Normal 4 3 2 4 2 2 6" xfId="23813"/>
    <cellStyle name="Normal 4 3 2 4 2 3" xfId="23814"/>
    <cellStyle name="Normal 4 3 2 4 2 3 2" xfId="23815"/>
    <cellStyle name="Normal 4 3 2 4 2 3 2 2" xfId="23816"/>
    <cellStyle name="Normal 4 3 2 4 2 3 2 2 2" xfId="23817"/>
    <cellStyle name="Normal 4 3 2 4 2 3 2 2 2 2" xfId="23818"/>
    <cellStyle name="Normal 4 3 2 4 2 3 2 2 3" xfId="23819"/>
    <cellStyle name="Normal 4 3 2 4 2 3 2 3" xfId="23820"/>
    <cellStyle name="Normal 4 3 2 4 2 3 2 3 2" xfId="23821"/>
    <cellStyle name="Normal 4 3 2 4 2 3 2 4" xfId="23822"/>
    <cellStyle name="Normal 4 3 2 4 2 3 3" xfId="23823"/>
    <cellStyle name="Normal 4 3 2 4 2 3 3 2" xfId="23824"/>
    <cellStyle name="Normal 4 3 2 4 2 3 3 2 2" xfId="23825"/>
    <cellStyle name="Normal 4 3 2 4 2 3 3 3" xfId="23826"/>
    <cellStyle name="Normal 4 3 2 4 2 3 4" xfId="23827"/>
    <cellStyle name="Normal 4 3 2 4 2 3 4 2" xfId="23828"/>
    <cellStyle name="Normal 4 3 2 4 2 3 5" xfId="23829"/>
    <cellStyle name="Normal 4 3 2 4 2 4" xfId="23830"/>
    <cellStyle name="Normal 4 3 2 4 2 4 2" xfId="23831"/>
    <cellStyle name="Normal 4 3 2 4 2 4 2 2" xfId="23832"/>
    <cellStyle name="Normal 4 3 2 4 2 4 2 2 2" xfId="23833"/>
    <cellStyle name="Normal 4 3 2 4 2 4 2 3" xfId="23834"/>
    <cellStyle name="Normal 4 3 2 4 2 4 3" xfId="23835"/>
    <cellStyle name="Normal 4 3 2 4 2 4 3 2" xfId="23836"/>
    <cellStyle name="Normal 4 3 2 4 2 4 4" xfId="23837"/>
    <cellStyle name="Normal 4 3 2 4 2 5" xfId="23838"/>
    <cellStyle name="Normal 4 3 2 4 2 5 2" xfId="23839"/>
    <cellStyle name="Normal 4 3 2 4 2 5 2 2" xfId="23840"/>
    <cellStyle name="Normal 4 3 2 4 2 5 3" xfId="23841"/>
    <cellStyle name="Normal 4 3 2 4 2 6" xfId="23842"/>
    <cellStyle name="Normal 4 3 2 4 2 6 2" xfId="23843"/>
    <cellStyle name="Normal 4 3 2 4 2 7" xfId="23844"/>
    <cellStyle name="Normal 4 3 2 4 3" xfId="23845"/>
    <cellStyle name="Normal 4 3 2 4 3 2" xfId="23846"/>
    <cellStyle name="Normal 4 3 2 4 3 2 2" xfId="23847"/>
    <cellStyle name="Normal 4 3 2 4 3 2 2 2" xfId="23848"/>
    <cellStyle name="Normal 4 3 2 4 3 2 2 2 2" xfId="23849"/>
    <cellStyle name="Normal 4 3 2 4 3 2 2 2 2 2" xfId="23850"/>
    <cellStyle name="Normal 4 3 2 4 3 2 2 2 3" xfId="23851"/>
    <cellStyle name="Normal 4 3 2 4 3 2 2 3" xfId="23852"/>
    <cellStyle name="Normal 4 3 2 4 3 2 2 3 2" xfId="23853"/>
    <cellStyle name="Normal 4 3 2 4 3 2 2 4" xfId="23854"/>
    <cellStyle name="Normal 4 3 2 4 3 2 3" xfId="23855"/>
    <cellStyle name="Normal 4 3 2 4 3 2 3 2" xfId="23856"/>
    <cellStyle name="Normal 4 3 2 4 3 2 3 2 2" xfId="23857"/>
    <cellStyle name="Normal 4 3 2 4 3 2 3 3" xfId="23858"/>
    <cellStyle name="Normal 4 3 2 4 3 2 4" xfId="23859"/>
    <cellStyle name="Normal 4 3 2 4 3 2 4 2" xfId="23860"/>
    <cellStyle name="Normal 4 3 2 4 3 2 5" xfId="23861"/>
    <cellStyle name="Normal 4 3 2 4 3 3" xfId="23862"/>
    <cellStyle name="Normal 4 3 2 4 3 3 2" xfId="23863"/>
    <cellStyle name="Normal 4 3 2 4 3 3 2 2" xfId="23864"/>
    <cellStyle name="Normal 4 3 2 4 3 3 2 2 2" xfId="23865"/>
    <cellStyle name="Normal 4 3 2 4 3 3 2 3" xfId="23866"/>
    <cellStyle name="Normal 4 3 2 4 3 3 3" xfId="23867"/>
    <cellStyle name="Normal 4 3 2 4 3 3 3 2" xfId="23868"/>
    <cellStyle name="Normal 4 3 2 4 3 3 4" xfId="23869"/>
    <cellStyle name="Normal 4 3 2 4 3 4" xfId="23870"/>
    <cellStyle name="Normal 4 3 2 4 3 4 2" xfId="23871"/>
    <cellStyle name="Normal 4 3 2 4 3 4 2 2" xfId="23872"/>
    <cellStyle name="Normal 4 3 2 4 3 4 3" xfId="23873"/>
    <cellStyle name="Normal 4 3 2 4 3 5" xfId="23874"/>
    <cellStyle name="Normal 4 3 2 4 3 5 2" xfId="23875"/>
    <cellStyle name="Normal 4 3 2 4 3 6" xfId="23876"/>
    <cellStyle name="Normal 4 3 2 4 4" xfId="23877"/>
    <cellStyle name="Normal 4 3 2 4 4 2" xfId="23878"/>
    <cellStyle name="Normal 4 3 2 4 4 2 2" xfId="23879"/>
    <cellStyle name="Normal 4 3 2 4 4 2 2 2" xfId="23880"/>
    <cellStyle name="Normal 4 3 2 4 4 2 2 2 2" xfId="23881"/>
    <cellStyle name="Normal 4 3 2 4 4 2 2 3" xfId="23882"/>
    <cellStyle name="Normal 4 3 2 4 4 2 3" xfId="23883"/>
    <cellStyle name="Normal 4 3 2 4 4 2 3 2" xfId="23884"/>
    <cellStyle name="Normal 4 3 2 4 4 2 4" xfId="23885"/>
    <cellStyle name="Normal 4 3 2 4 4 3" xfId="23886"/>
    <cellStyle name="Normal 4 3 2 4 4 3 2" xfId="23887"/>
    <cellStyle name="Normal 4 3 2 4 4 3 2 2" xfId="23888"/>
    <cellStyle name="Normal 4 3 2 4 4 3 3" xfId="23889"/>
    <cellStyle name="Normal 4 3 2 4 4 4" xfId="23890"/>
    <cellStyle name="Normal 4 3 2 4 4 4 2" xfId="23891"/>
    <cellStyle name="Normal 4 3 2 4 4 5" xfId="23892"/>
    <cellStyle name="Normal 4 3 2 4 5" xfId="23893"/>
    <cellStyle name="Normal 4 3 2 4 5 2" xfId="23894"/>
    <cellStyle name="Normal 4 3 2 4 5 2 2" xfId="23895"/>
    <cellStyle name="Normal 4 3 2 4 5 2 2 2" xfId="23896"/>
    <cellStyle name="Normal 4 3 2 4 5 2 3" xfId="23897"/>
    <cellStyle name="Normal 4 3 2 4 5 3" xfId="23898"/>
    <cellStyle name="Normal 4 3 2 4 5 3 2" xfId="23899"/>
    <cellStyle name="Normal 4 3 2 4 5 4" xfId="23900"/>
    <cellStyle name="Normal 4 3 2 4 6" xfId="23901"/>
    <cellStyle name="Normal 4 3 2 4 6 2" xfId="23902"/>
    <cellStyle name="Normal 4 3 2 4 6 2 2" xfId="23903"/>
    <cellStyle name="Normal 4 3 2 4 6 3" xfId="23904"/>
    <cellStyle name="Normal 4 3 2 4 7" xfId="23905"/>
    <cellStyle name="Normal 4 3 2 4 7 2" xfId="23906"/>
    <cellStyle name="Normal 4 3 2 4 8" xfId="23907"/>
    <cellStyle name="Normal 4 3 2 5" xfId="23908"/>
    <cellStyle name="Normal 4 3 2 5 2" xfId="23909"/>
    <cellStyle name="Normal 4 3 2 5 2 2" xfId="23910"/>
    <cellStyle name="Normal 4 3 2 5 2 2 2" xfId="23911"/>
    <cellStyle name="Normal 4 3 2 5 2 2 2 2" xfId="23912"/>
    <cellStyle name="Normal 4 3 2 5 2 2 2 2 2" xfId="23913"/>
    <cellStyle name="Normal 4 3 2 5 2 2 2 2 2 2" xfId="23914"/>
    <cellStyle name="Normal 4 3 2 5 2 2 2 2 3" xfId="23915"/>
    <cellStyle name="Normal 4 3 2 5 2 2 2 3" xfId="23916"/>
    <cellStyle name="Normal 4 3 2 5 2 2 2 3 2" xfId="23917"/>
    <cellStyle name="Normal 4 3 2 5 2 2 2 4" xfId="23918"/>
    <cellStyle name="Normal 4 3 2 5 2 2 3" xfId="23919"/>
    <cellStyle name="Normal 4 3 2 5 2 2 3 2" xfId="23920"/>
    <cellStyle name="Normal 4 3 2 5 2 2 3 2 2" xfId="23921"/>
    <cellStyle name="Normal 4 3 2 5 2 2 3 3" xfId="23922"/>
    <cellStyle name="Normal 4 3 2 5 2 2 4" xfId="23923"/>
    <cellStyle name="Normal 4 3 2 5 2 2 4 2" xfId="23924"/>
    <cellStyle name="Normal 4 3 2 5 2 2 5" xfId="23925"/>
    <cellStyle name="Normal 4 3 2 5 2 3" xfId="23926"/>
    <cellStyle name="Normal 4 3 2 5 2 3 2" xfId="23927"/>
    <cellStyle name="Normal 4 3 2 5 2 3 2 2" xfId="23928"/>
    <cellStyle name="Normal 4 3 2 5 2 3 2 2 2" xfId="23929"/>
    <cellStyle name="Normal 4 3 2 5 2 3 2 3" xfId="23930"/>
    <cellStyle name="Normal 4 3 2 5 2 3 3" xfId="23931"/>
    <cellStyle name="Normal 4 3 2 5 2 3 3 2" xfId="23932"/>
    <cellStyle name="Normal 4 3 2 5 2 3 4" xfId="23933"/>
    <cellStyle name="Normal 4 3 2 5 2 4" xfId="23934"/>
    <cellStyle name="Normal 4 3 2 5 2 4 2" xfId="23935"/>
    <cellStyle name="Normal 4 3 2 5 2 4 2 2" xfId="23936"/>
    <cellStyle name="Normal 4 3 2 5 2 4 3" xfId="23937"/>
    <cellStyle name="Normal 4 3 2 5 2 5" xfId="23938"/>
    <cellStyle name="Normal 4 3 2 5 2 5 2" xfId="23939"/>
    <cellStyle name="Normal 4 3 2 5 2 6" xfId="23940"/>
    <cellStyle name="Normal 4 3 2 5 3" xfId="23941"/>
    <cellStyle name="Normal 4 3 2 5 3 2" xfId="23942"/>
    <cellStyle name="Normal 4 3 2 5 3 2 2" xfId="23943"/>
    <cellStyle name="Normal 4 3 2 5 3 2 2 2" xfId="23944"/>
    <cellStyle name="Normal 4 3 2 5 3 2 2 2 2" xfId="23945"/>
    <cellStyle name="Normal 4 3 2 5 3 2 2 3" xfId="23946"/>
    <cellStyle name="Normal 4 3 2 5 3 2 3" xfId="23947"/>
    <cellStyle name="Normal 4 3 2 5 3 2 3 2" xfId="23948"/>
    <cellStyle name="Normal 4 3 2 5 3 2 4" xfId="23949"/>
    <cellStyle name="Normal 4 3 2 5 3 3" xfId="23950"/>
    <cellStyle name="Normal 4 3 2 5 3 3 2" xfId="23951"/>
    <cellStyle name="Normal 4 3 2 5 3 3 2 2" xfId="23952"/>
    <cellStyle name="Normal 4 3 2 5 3 3 3" xfId="23953"/>
    <cellStyle name="Normal 4 3 2 5 3 4" xfId="23954"/>
    <cellStyle name="Normal 4 3 2 5 3 4 2" xfId="23955"/>
    <cellStyle name="Normal 4 3 2 5 3 5" xfId="23956"/>
    <cellStyle name="Normal 4 3 2 5 4" xfId="23957"/>
    <cellStyle name="Normal 4 3 2 5 4 2" xfId="23958"/>
    <cellStyle name="Normal 4 3 2 5 4 2 2" xfId="23959"/>
    <cellStyle name="Normal 4 3 2 5 4 2 2 2" xfId="23960"/>
    <cellStyle name="Normal 4 3 2 5 4 2 3" xfId="23961"/>
    <cellStyle name="Normal 4 3 2 5 4 3" xfId="23962"/>
    <cellStyle name="Normal 4 3 2 5 4 3 2" xfId="23963"/>
    <cellStyle name="Normal 4 3 2 5 4 4" xfId="23964"/>
    <cellStyle name="Normal 4 3 2 5 5" xfId="23965"/>
    <cellStyle name="Normal 4 3 2 5 5 2" xfId="23966"/>
    <cellStyle name="Normal 4 3 2 5 5 2 2" xfId="23967"/>
    <cellStyle name="Normal 4 3 2 5 5 3" xfId="23968"/>
    <cellStyle name="Normal 4 3 2 5 6" xfId="23969"/>
    <cellStyle name="Normal 4 3 2 5 6 2" xfId="23970"/>
    <cellStyle name="Normal 4 3 2 5 7" xfId="23971"/>
    <cellStyle name="Normal 4 3 2 6" xfId="23972"/>
    <cellStyle name="Normal 4 3 2 6 2" xfId="23973"/>
    <cellStyle name="Normal 4 3 2 6 2 2" xfId="23974"/>
    <cellStyle name="Normal 4 3 2 6 2 2 2" xfId="23975"/>
    <cellStyle name="Normal 4 3 2 6 2 2 2 2" xfId="23976"/>
    <cellStyle name="Normal 4 3 2 6 2 2 2 2 2" xfId="23977"/>
    <cellStyle name="Normal 4 3 2 6 2 2 2 3" xfId="23978"/>
    <cellStyle name="Normal 4 3 2 6 2 2 3" xfId="23979"/>
    <cellStyle name="Normal 4 3 2 6 2 2 3 2" xfId="23980"/>
    <cellStyle name="Normal 4 3 2 6 2 2 4" xfId="23981"/>
    <cellStyle name="Normal 4 3 2 6 2 3" xfId="23982"/>
    <cellStyle name="Normal 4 3 2 6 2 3 2" xfId="23983"/>
    <cellStyle name="Normal 4 3 2 6 2 3 2 2" xfId="23984"/>
    <cellStyle name="Normal 4 3 2 6 2 3 3" xfId="23985"/>
    <cellStyle name="Normal 4 3 2 6 2 4" xfId="23986"/>
    <cellStyle name="Normal 4 3 2 6 2 4 2" xfId="23987"/>
    <cellStyle name="Normal 4 3 2 6 2 5" xfId="23988"/>
    <cellStyle name="Normal 4 3 2 6 3" xfId="23989"/>
    <cellStyle name="Normal 4 3 2 6 3 2" xfId="23990"/>
    <cellStyle name="Normal 4 3 2 6 3 2 2" xfId="23991"/>
    <cellStyle name="Normal 4 3 2 6 3 2 2 2" xfId="23992"/>
    <cellStyle name="Normal 4 3 2 6 3 2 3" xfId="23993"/>
    <cellStyle name="Normal 4 3 2 6 3 3" xfId="23994"/>
    <cellStyle name="Normal 4 3 2 6 3 3 2" xfId="23995"/>
    <cellStyle name="Normal 4 3 2 6 3 4" xfId="23996"/>
    <cellStyle name="Normal 4 3 2 6 4" xfId="23997"/>
    <cellStyle name="Normal 4 3 2 6 4 2" xfId="23998"/>
    <cellStyle name="Normal 4 3 2 6 4 2 2" xfId="23999"/>
    <cellStyle name="Normal 4 3 2 6 4 3" xfId="24000"/>
    <cellStyle name="Normal 4 3 2 6 5" xfId="24001"/>
    <cellStyle name="Normal 4 3 2 6 5 2" xfId="24002"/>
    <cellStyle name="Normal 4 3 2 6 6" xfId="24003"/>
    <cellStyle name="Normal 4 3 2 7" xfId="24004"/>
    <cellStyle name="Normal 4 3 2 7 2" xfId="24005"/>
    <cellStyle name="Normal 4 3 2 7 2 2" xfId="24006"/>
    <cellStyle name="Normal 4 3 2 7 2 2 2" xfId="24007"/>
    <cellStyle name="Normal 4 3 2 7 2 2 2 2" xfId="24008"/>
    <cellStyle name="Normal 4 3 2 7 2 2 3" xfId="24009"/>
    <cellStyle name="Normal 4 3 2 7 2 3" xfId="24010"/>
    <cellStyle name="Normal 4 3 2 7 2 3 2" xfId="24011"/>
    <cellStyle name="Normal 4 3 2 7 2 4" xfId="24012"/>
    <cellStyle name="Normal 4 3 2 7 3" xfId="24013"/>
    <cellStyle name="Normal 4 3 2 7 3 2" xfId="24014"/>
    <cellStyle name="Normal 4 3 2 7 3 2 2" xfId="24015"/>
    <cellStyle name="Normal 4 3 2 7 3 3" xfId="24016"/>
    <cellStyle name="Normal 4 3 2 7 4" xfId="24017"/>
    <cellStyle name="Normal 4 3 2 7 4 2" xfId="24018"/>
    <cellStyle name="Normal 4 3 2 7 5" xfId="24019"/>
    <cellStyle name="Normal 4 3 2 8" xfId="24020"/>
    <cellStyle name="Normal 4 3 2 8 2" xfId="24021"/>
    <cellStyle name="Normal 4 3 2 8 2 2" xfId="24022"/>
    <cellStyle name="Normal 4 3 2 8 2 2 2" xfId="24023"/>
    <cellStyle name="Normal 4 3 2 8 2 3" xfId="24024"/>
    <cellStyle name="Normal 4 3 2 8 3" xfId="24025"/>
    <cellStyle name="Normal 4 3 2 8 3 2" xfId="24026"/>
    <cellStyle name="Normal 4 3 2 8 4" xfId="24027"/>
    <cellStyle name="Normal 4 3 2 9" xfId="24028"/>
    <cellStyle name="Normal 4 3 2 9 2" xfId="24029"/>
    <cellStyle name="Normal 4 3 2 9 2 2" xfId="24030"/>
    <cellStyle name="Normal 4 3 2 9 3" xfId="24031"/>
    <cellStyle name="Normal 4 3 3" xfId="24032"/>
    <cellStyle name="Normal 4 3 3 10" xfId="24033"/>
    <cellStyle name="Normal 4 3 3 2" xfId="24034"/>
    <cellStyle name="Normal 4 3 3 2 2" xfId="24035"/>
    <cellStyle name="Normal 4 3 3 2 2 2" xfId="24036"/>
    <cellStyle name="Normal 4 3 3 2 2 2 2" xfId="24037"/>
    <cellStyle name="Normal 4 3 3 2 2 2 2 2" xfId="24038"/>
    <cellStyle name="Normal 4 3 3 2 2 2 2 2 2" xfId="24039"/>
    <cellStyle name="Normal 4 3 3 2 2 2 2 2 2 2" xfId="24040"/>
    <cellStyle name="Normal 4 3 3 2 2 2 2 2 2 2 2" xfId="24041"/>
    <cellStyle name="Normal 4 3 3 2 2 2 2 2 2 2 2 2" xfId="24042"/>
    <cellStyle name="Normal 4 3 3 2 2 2 2 2 2 2 3" xfId="24043"/>
    <cellStyle name="Normal 4 3 3 2 2 2 2 2 2 3" xfId="24044"/>
    <cellStyle name="Normal 4 3 3 2 2 2 2 2 2 3 2" xfId="24045"/>
    <cellStyle name="Normal 4 3 3 2 2 2 2 2 2 4" xfId="24046"/>
    <cellStyle name="Normal 4 3 3 2 2 2 2 2 3" xfId="24047"/>
    <cellStyle name="Normal 4 3 3 2 2 2 2 2 3 2" xfId="24048"/>
    <cellStyle name="Normal 4 3 3 2 2 2 2 2 3 2 2" xfId="24049"/>
    <cellStyle name="Normal 4 3 3 2 2 2 2 2 3 3" xfId="24050"/>
    <cellStyle name="Normal 4 3 3 2 2 2 2 2 4" xfId="24051"/>
    <cellStyle name="Normal 4 3 3 2 2 2 2 2 4 2" xfId="24052"/>
    <cellStyle name="Normal 4 3 3 2 2 2 2 2 5" xfId="24053"/>
    <cellStyle name="Normal 4 3 3 2 2 2 2 3" xfId="24054"/>
    <cellStyle name="Normal 4 3 3 2 2 2 2 3 2" xfId="24055"/>
    <cellStyle name="Normal 4 3 3 2 2 2 2 3 2 2" xfId="24056"/>
    <cellStyle name="Normal 4 3 3 2 2 2 2 3 2 2 2" xfId="24057"/>
    <cellStyle name="Normal 4 3 3 2 2 2 2 3 2 3" xfId="24058"/>
    <cellStyle name="Normal 4 3 3 2 2 2 2 3 3" xfId="24059"/>
    <cellStyle name="Normal 4 3 3 2 2 2 2 3 3 2" xfId="24060"/>
    <cellStyle name="Normal 4 3 3 2 2 2 2 3 4" xfId="24061"/>
    <cellStyle name="Normal 4 3 3 2 2 2 2 4" xfId="24062"/>
    <cellStyle name="Normal 4 3 3 2 2 2 2 4 2" xfId="24063"/>
    <cellStyle name="Normal 4 3 3 2 2 2 2 4 2 2" xfId="24064"/>
    <cellStyle name="Normal 4 3 3 2 2 2 2 4 3" xfId="24065"/>
    <cellStyle name="Normal 4 3 3 2 2 2 2 5" xfId="24066"/>
    <cellStyle name="Normal 4 3 3 2 2 2 2 5 2" xfId="24067"/>
    <cellStyle name="Normal 4 3 3 2 2 2 2 6" xfId="24068"/>
    <cellStyle name="Normal 4 3 3 2 2 2 3" xfId="24069"/>
    <cellStyle name="Normal 4 3 3 2 2 2 3 2" xfId="24070"/>
    <cellStyle name="Normal 4 3 3 2 2 2 3 2 2" xfId="24071"/>
    <cellStyle name="Normal 4 3 3 2 2 2 3 2 2 2" xfId="24072"/>
    <cellStyle name="Normal 4 3 3 2 2 2 3 2 2 2 2" xfId="24073"/>
    <cellStyle name="Normal 4 3 3 2 2 2 3 2 2 3" xfId="24074"/>
    <cellStyle name="Normal 4 3 3 2 2 2 3 2 3" xfId="24075"/>
    <cellStyle name="Normal 4 3 3 2 2 2 3 2 3 2" xfId="24076"/>
    <cellStyle name="Normal 4 3 3 2 2 2 3 2 4" xfId="24077"/>
    <cellStyle name="Normal 4 3 3 2 2 2 3 3" xfId="24078"/>
    <cellStyle name="Normal 4 3 3 2 2 2 3 3 2" xfId="24079"/>
    <cellStyle name="Normal 4 3 3 2 2 2 3 3 2 2" xfId="24080"/>
    <cellStyle name="Normal 4 3 3 2 2 2 3 3 3" xfId="24081"/>
    <cellStyle name="Normal 4 3 3 2 2 2 3 4" xfId="24082"/>
    <cellStyle name="Normal 4 3 3 2 2 2 3 4 2" xfId="24083"/>
    <cellStyle name="Normal 4 3 3 2 2 2 3 5" xfId="24084"/>
    <cellStyle name="Normal 4 3 3 2 2 2 4" xfId="24085"/>
    <cellStyle name="Normal 4 3 3 2 2 2 4 2" xfId="24086"/>
    <cellStyle name="Normal 4 3 3 2 2 2 4 2 2" xfId="24087"/>
    <cellStyle name="Normal 4 3 3 2 2 2 4 2 2 2" xfId="24088"/>
    <cellStyle name="Normal 4 3 3 2 2 2 4 2 3" xfId="24089"/>
    <cellStyle name="Normal 4 3 3 2 2 2 4 3" xfId="24090"/>
    <cellStyle name="Normal 4 3 3 2 2 2 4 3 2" xfId="24091"/>
    <cellStyle name="Normal 4 3 3 2 2 2 4 4" xfId="24092"/>
    <cellStyle name="Normal 4 3 3 2 2 2 5" xfId="24093"/>
    <cellStyle name="Normal 4 3 3 2 2 2 5 2" xfId="24094"/>
    <cellStyle name="Normal 4 3 3 2 2 2 5 2 2" xfId="24095"/>
    <cellStyle name="Normal 4 3 3 2 2 2 5 3" xfId="24096"/>
    <cellStyle name="Normal 4 3 3 2 2 2 6" xfId="24097"/>
    <cellStyle name="Normal 4 3 3 2 2 2 6 2" xfId="24098"/>
    <cellStyle name="Normal 4 3 3 2 2 2 7" xfId="24099"/>
    <cellStyle name="Normal 4 3 3 2 2 3" xfId="24100"/>
    <cellStyle name="Normal 4 3 3 2 2 3 2" xfId="24101"/>
    <cellStyle name="Normal 4 3 3 2 2 3 2 2" xfId="24102"/>
    <cellStyle name="Normal 4 3 3 2 2 3 2 2 2" xfId="24103"/>
    <cellStyle name="Normal 4 3 3 2 2 3 2 2 2 2" xfId="24104"/>
    <cellStyle name="Normal 4 3 3 2 2 3 2 2 2 2 2" xfId="24105"/>
    <cellStyle name="Normal 4 3 3 2 2 3 2 2 2 3" xfId="24106"/>
    <cellStyle name="Normal 4 3 3 2 2 3 2 2 3" xfId="24107"/>
    <cellStyle name="Normal 4 3 3 2 2 3 2 2 3 2" xfId="24108"/>
    <cellStyle name="Normal 4 3 3 2 2 3 2 2 4" xfId="24109"/>
    <cellStyle name="Normal 4 3 3 2 2 3 2 3" xfId="24110"/>
    <cellStyle name="Normal 4 3 3 2 2 3 2 3 2" xfId="24111"/>
    <cellStyle name="Normal 4 3 3 2 2 3 2 3 2 2" xfId="24112"/>
    <cellStyle name="Normal 4 3 3 2 2 3 2 3 3" xfId="24113"/>
    <cellStyle name="Normal 4 3 3 2 2 3 2 4" xfId="24114"/>
    <cellStyle name="Normal 4 3 3 2 2 3 2 4 2" xfId="24115"/>
    <cellStyle name="Normal 4 3 3 2 2 3 2 5" xfId="24116"/>
    <cellStyle name="Normal 4 3 3 2 2 3 3" xfId="24117"/>
    <cellStyle name="Normal 4 3 3 2 2 3 3 2" xfId="24118"/>
    <cellStyle name="Normal 4 3 3 2 2 3 3 2 2" xfId="24119"/>
    <cellStyle name="Normal 4 3 3 2 2 3 3 2 2 2" xfId="24120"/>
    <cellStyle name="Normal 4 3 3 2 2 3 3 2 3" xfId="24121"/>
    <cellStyle name="Normal 4 3 3 2 2 3 3 3" xfId="24122"/>
    <cellStyle name="Normal 4 3 3 2 2 3 3 3 2" xfId="24123"/>
    <cellStyle name="Normal 4 3 3 2 2 3 3 4" xfId="24124"/>
    <cellStyle name="Normal 4 3 3 2 2 3 4" xfId="24125"/>
    <cellStyle name="Normal 4 3 3 2 2 3 4 2" xfId="24126"/>
    <cellStyle name="Normal 4 3 3 2 2 3 4 2 2" xfId="24127"/>
    <cellStyle name="Normal 4 3 3 2 2 3 4 3" xfId="24128"/>
    <cellStyle name="Normal 4 3 3 2 2 3 5" xfId="24129"/>
    <cellStyle name="Normal 4 3 3 2 2 3 5 2" xfId="24130"/>
    <cellStyle name="Normal 4 3 3 2 2 3 6" xfId="24131"/>
    <cellStyle name="Normal 4 3 3 2 2 4" xfId="24132"/>
    <cellStyle name="Normal 4 3 3 2 2 4 2" xfId="24133"/>
    <cellStyle name="Normal 4 3 3 2 2 4 2 2" xfId="24134"/>
    <cellStyle name="Normal 4 3 3 2 2 4 2 2 2" xfId="24135"/>
    <cellStyle name="Normal 4 3 3 2 2 4 2 2 2 2" xfId="24136"/>
    <cellStyle name="Normal 4 3 3 2 2 4 2 2 3" xfId="24137"/>
    <cellStyle name="Normal 4 3 3 2 2 4 2 3" xfId="24138"/>
    <cellStyle name="Normal 4 3 3 2 2 4 2 3 2" xfId="24139"/>
    <cellStyle name="Normal 4 3 3 2 2 4 2 4" xfId="24140"/>
    <cellStyle name="Normal 4 3 3 2 2 4 3" xfId="24141"/>
    <cellStyle name="Normal 4 3 3 2 2 4 3 2" xfId="24142"/>
    <cellStyle name="Normal 4 3 3 2 2 4 3 2 2" xfId="24143"/>
    <cellStyle name="Normal 4 3 3 2 2 4 3 3" xfId="24144"/>
    <cellStyle name="Normal 4 3 3 2 2 4 4" xfId="24145"/>
    <cellStyle name="Normal 4 3 3 2 2 4 4 2" xfId="24146"/>
    <cellStyle name="Normal 4 3 3 2 2 4 5" xfId="24147"/>
    <cellStyle name="Normal 4 3 3 2 2 5" xfId="24148"/>
    <cellStyle name="Normal 4 3 3 2 2 5 2" xfId="24149"/>
    <cellStyle name="Normal 4 3 3 2 2 5 2 2" xfId="24150"/>
    <cellStyle name="Normal 4 3 3 2 2 5 2 2 2" xfId="24151"/>
    <cellStyle name="Normal 4 3 3 2 2 5 2 3" xfId="24152"/>
    <cellStyle name="Normal 4 3 3 2 2 5 3" xfId="24153"/>
    <cellStyle name="Normal 4 3 3 2 2 5 3 2" xfId="24154"/>
    <cellStyle name="Normal 4 3 3 2 2 5 4" xfId="24155"/>
    <cellStyle name="Normal 4 3 3 2 2 6" xfId="24156"/>
    <cellStyle name="Normal 4 3 3 2 2 6 2" xfId="24157"/>
    <cellStyle name="Normal 4 3 3 2 2 6 2 2" xfId="24158"/>
    <cellStyle name="Normal 4 3 3 2 2 6 3" xfId="24159"/>
    <cellStyle name="Normal 4 3 3 2 2 7" xfId="24160"/>
    <cellStyle name="Normal 4 3 3 2 2 7 2" xfId="24161"/>
    <cellStyle name="Normal 4 3 3 2 2 8" xfId="24162"/>
    <cellStyle name="Normal 4 3 3 2 3" xfId="24163"/>
    <cellStyle name="Normal 4 3 3 2 3 2" xfId="24164"/>
    <cellStyle name="Normal 4 3 3 2 3 2 2" xfId="24165"/>
    <cellStyle name="Normal 4 3 3 2 3 2 2 2" xfId="24166"/>
    <cellStyle name="Normal 4 3 3 2 3 2 2 2 2" xfId="24167"/>
    <cellStyle name="Normal 4 3 3 2 3 2 2 2 2 2" xfId="24168"/>
    <cellStyle name="Normal 4 3 3 2 3 2 2 2 2 2 2" xfId="24169"/>
    <cellStyle name="Normal 4 3 3 2 3 2 2 2 2 3" xfId="24170"/>
    <cellStyle name="Normal 4 3 3 2 3 2 2 2 3" xfId="24171"/>
    <cellStyle name="Normal 4 3 3 2 3 2 2 2 3 2" xfId="24172"/>
    <cellStyle name="Normal 4 3 3 2 3 2 2 2 4" xfId="24173"/>
    <cellStyle name="Normal 4 3 3 2 3 2 2 3" xfId="24174"/>
    <cellStyle name="Normal 4 3 3 2 3 2 2 3 2" xfId="24175"/>
    <cellStyle name="Normal 4 3 3 2 3 2 2 3 2 2" xfId="24176"/>
    <cellStyle name="Normal 4 3 3 2 3 2 2 3 3" xfId="24177"/>
    <cellStyle name="Normal 4 3 3 2 3 2 2 4" xfId="24178"/>
    <cellStyle name="Normal 4 3 3 2 3 2 2 4 2" xfId="24179"/>
    <cellStyle name="Normal 4 3 3 2 3 2 2 5" xfId="24180"/>
    <cellStyle name="Normal 4 3 3 2 3 2 3" xfId="24181"/>
    <cellStyle name="Normal 4 3 3 2 3 2 3 2" xfId="24182"/>
    <cellStyle name="Normal 4 3 3 2 3 2 3 2 2" xfId="24183"/>
    <cellStyle name="Normal 4 3 3 2 3 2 3 2 2 2" xfId="24184"/>
    <cellStyle name="Normal 4 3 3 2 3 2 3 2 3" xfId="24185"/>
    <cellStyle name="Normal 4 3 3 2 3 2 3 3" xfId="24186"/>
    <cellStyle name="Normal 4 3 3 2 3 2 3 3 2" xfId="24187"/>
    <cellStyle name="Normal 4 3 3 2 3 2 3 4" xfId="24188"/>
    <cellStyle name="Normal 4 3 3 2 3 2 4" xfId="24189"/>
    <cellStyle name="Normal 4 3 3 2 3 2 4 2" xfId="24190"/>
    <cellStyle name="Normal 4 3 3 2 3 2 4 2 2" xfId="24191"/>
    <cellStyle name="Normal 4 3 3 2 3 2 4 3" xfId="24192"/>
    <cellStyle name="Normal 4 3 3 2 3 2 5" xfId="24193"/>
    <cellStyle name="Normal 4 3 3 2 3 2 5 2" xfId="24194"/>
    <cellStyle name="Normal 4 3 3 2 3 2 6" xfId="24195"/>
    <cellStyle name="Normal 4 3 3 2 3 3" xfId="24196"/>
    <cellStyle name="Normal 4 3 3 2 3 3 2" xfId="24197"/>
    <cellStyle name="Normal 4 3 3 2 3 3 2 2" xfId="24198"/>
    <cellStyle name="Normal 4 3 3 2 3 3 2 2 2" xfId="24199"/>
    <cellStyle name="Normal 4 3 3 2 3 3 2 2 2 2" xfId="24200"/>
    <cellStyle name="Normal 4 3 3 2 3 3 2 2 3" xfId="24201"/>
    <cellStyle name="Normal 4 3 3 2 3 3 2 3" xfId="24202"/>
    <cellStyle name="Normal 4 3 3 2 3 3 2 3 2" xfId="24203"/>
    <cellStyle name="Normal 4 3 3 2 3 3 2 4" xfId="24204"/>
    <cellStyle name="Normal 4 3 3 2 3 3 3" xfId="24205"/>
    <cellStyle name="Normal 4 3 3 2 3 3 3 2" xfId="24206"/>
    <cellStyle name="Normal 4 3 3 2 3 3 3 2 2" xfId="24207"/>
    <cellStyle name="Normal 4 3 3 2 3 3 3 3" xfId="24208"/>
    <cellStyle name="Normal 4 3 3 2 3 3 4" xfId="24209"/>
    <cellStyle name="Normal 4 3 3 2 3 3 4 2" xfId="24210"/>
    <cellStyle name="Normal 4 3 3 2 3 3 5" xfId="24211"/>
    <cellStyle name="Normal 4 3 3 2 3 4" xfId="24212"/>
    <cellStyle name="Normal 4 3 3 2 3 4 2" xfId="24213"/>
    <cellStyle name="Normal 4 3 3 2 3 4 2 2" xfId="24214"/>
    <cellStyle name="Normal 4 3 3 2 3 4 2 2 2" xfId="24215"/>
    <cellStyle name="Normal 4 3 3 2 3 4 2 3" xfId="24216"/>
    <cellStyle name="Normal 4 3 3 2 3 4 3" xfId="24217"/>
    <cellStyle name="Normal 4 3 3 2 3 4 3 2" xfId="24218"/>
    <cellStyle name="Normal 4 3 3 2 3 4 4" xfId="24219"/>
    <cellStyle name="Normal 4 3 3 2 3 5" xfId="24220"/>
    <cellStyle name="Normal 4 3 3 2 3 5 2" xfId="24221"/>
    <cellStyle name="Normal 4 3 3 2 3 5 2 2" xfId="24222"/>
    <cellStyle name="Normal 4 3 3 2 3 5 3" xfId="24223"/>
    <cellStyle name="Normal 4 3 3 2 3 6" xfId="24224"/>
    <cellStyle name="Normal 4 3 3 2 3 6 2" xfId="24225"/>
    <cellStyle name="Normal 4 3 3 2 3 7" xfId="24226"/>
    <cellStyle name="Normal 4 3 3 2 4" xfId="24227"/>
    <cellStyle name="Normal 4 3 3 2 4 2" xfId="24228"/>
    <cellStyle name="Normal 4 3 3 2 4 2 2" xfId="24229"/>
    <cellStyle name="Normal 4 3 3 2 4 2 2 2" xfId="24230"/>
    <cellStyle name="Normal 4 3 3 2 4 2 2 2 2" xfId="24231"/>
    <cellStyle name="Normal 4 3 3 2 4 2 2 2 2 2" xfId="24232"/>
    <cellStyle name="Normal 4 3 3 2 4 2 2 2 3" xfId="24233"/>
    <cellStyle name="Normal 4 3 3 2 4 2 2 3" xfId="24234"/>
    <cellStyle name="Normal 4 3 3 2 4 2 2 3 2" xfId="24235"/>
    <cellStyle name="Normal 4 3 3 2 4 2 2 4" xfId="24236"/>
    <cellStyle name="Normal 4 3 3 2 4 2 3" xfId="24237"/>
    <cellStyle name="Normal 4 3 3 2 4 2 3 2" xfId="24238"/>
    <cellStyle name="Normal 4 3 3 2 4 2 3 2 2" xfId="24239"/>
    <cellStyle name="Normal 4 3 3 2 4 2 3 3" xfId="24240"/>
    <cellStyle name="Normal 4 3 3 2 4 2 4" xfId="24241"/>
    <cellStyle name="Normal 4 3 3 2 4 2 4 2" xfId="24242"/>
    <cellStyle name="Normal 4 3 3 2 4 2 5" xfId="24243"/>
    <cellStyle name="Normal 4 3 3 2 4 3" xfId="24244"/>
    <cellStyle name="Normal 4 3 3 2 4 3 2" xfId="24245"/>
    <cellStyle name="Normal 4 3 3 2 4 3 2 2" xfId="24246"/>
    <cellStyle name="Normal 4 3 3 2 4 3 2 2 2" xfId="24247"/>
    <cellStyle name="Normal 4 3 3 2 4 3 2 3" xfId="24248"/>
    <cellStyle name="Normal 4 3 3 2 4 3 3" xfId="24249"/>
    <cellStyle name="Normal 4 3 3 2 4 3 3 2" xfId="24250"/>
    <cellStyle name="Normal 4 3 3 2 4 3 4" xfId="24251"/>
    <cellStyle name="Normal 4 3 3 2 4 4" xfId="24252"/>
    <cellStyle name="Normal 4 3 3 2 4 4 2" xfId="24253"/>
    <cellStyle name="Normal 4 3 3 2 4 4 2 2" xfId="24254"/>
    <cellStyle name="Normal 4 3 3 2 4 4 3" xfId="24255"/>
    <cellStyle name="Normal 4 3 3 2 4 5" xfId="24256"/>
    <cellStyle name="Normal 4 3 3 2 4 5 2" xfId="24257"/>
    <cellStyle name="Normal 4 3 3 2 4 6" xfId="24258"/>
    <cellStyle name="Normal 4 3 3 2 5" xfId="24259"/>
    <cellStyle name="Normal 4 3 3 2 5 2" xfId="24260"/>
    <cellStyle name="Normal 4 3 3 2 5 2 2" xfId="24261"/>
    <cellStyle name="Normal 4 3 3 2 5 2 2 2" xfId="24262"/>
    <cellStyle name="Normal 4 3 3 2 5 2 2 2 2" xfId="24263"/>
    <cellStyle name="Normal 4 3 3 2 5 2 2 3" xfId="24264"/>
    <cellStyle name="Normal 4 3 3 2 5 2 3" xfId="24265"/>
    <cellStyle name="Normal 4 3 3 2 5 2 3 2" xfId="24266"/>
    <cellStyle name="Normal 4 3 3 2 5 2 4" xfId="24267"/>
    <cellStyle name="Normal 4 3 3 2 5 3" xfId="24268"/>
    <cellStyle name="Normal 4 3 3 2 5 3 2" xfId="24269"/>
    <cellStyle name="Normal 4 3 3 2 5 3 2 2" xfId="24270"/>
    <cellStyle name="Normal 4 3 3 2 5 3 3" xfId="24271"/>
    <cellStyle name="Normal 4 3 3 2 5 4" xfId="24272"/>
    <cellStyle name="Normal 4 3 3 2 5 4 2" xfId="24273"/>
    <cellStyle name="Normal 4 3 3 2 5 5" xfId="24274"/>
    <cellStyle name="Normal 4 3 3 2 6" xfId="24275"/>
    <cellStyle name="Normal 4 3 3 2 6 2" xfId="24276"/>
    <cellStyle name="Normal 4 3 3 2 6 2 2" xfId="24277"/>
    <cellStyle name="Normal 4 3 3 2 6 2 2 2" xfId="24278"/>
    <cellStyle name="Normal 4 3 3 2 6 2 3" xfId="24279"/>
    <cellStyle name="Normal 4 3 3 2 6 3" xfId="24280"/>
    <cellStyle name="Normal 4 3 3 2 6 3 2" xfId="24281"/>
    <cellStyle name="Normal 4 3 3 2 6 4" xfId="24282"/>
    <cellStyle name="Normal 4 3 3 2 7" xfId="24283"/>
    <cellStyle name="Normal 4 3 3 2 7 2" xfId="24284"/>
    <cellStyle name="Normal 4 3 3 2 7 2 2" xfId="24285"/>
    <cellStyle name="Normal 4 3 3 2 7 3" xfId="24286"/>
    <cellStyle name="Normal 4 3 3 2 8" xfId="24287"/>
    <cellStyle name="Normal 4 3 3 2 8 2" xfId="24288"/>
    <cellStyle name="Normal 4 3 3 2 9" xfId="24289"/>
    <cellStyle name="Normal 4 3 3 3" xfId="24290"/>
    <cellStyle name="Normal 4 3 3 3 2" xfId="24291"/>
    <cellStyle name="Normal 4 3 3 3 2 2" xfId="24292"/>
    <cellStyle name="Normal 4 3 3 3 2 2 2" xfId="24293"/>
    <cellStyle name="Normal 4 3 3 3 2 2 2 2" xfId="24294"/>
    <cellStyle name="Normal 4 3 3 3 2 2 2 2 2" xfId="24295"/>
    <cellStyle name="Normal 4 3 3 3 2 2 2 2 2 2" xfId="24296"/>
    <cellStyle name="Normal 4 3 3 3 2 2 2 2 2 2 2" xfId="24297"/>
    <cellStyle name="Normal 4 3 3 3 2 2 2 2 2 3" xfId="24298"/>
    <cellStyle name="Normal 4 3 3 3 2 2 2 2 3" xfId="24299"/>
    <cellStyle name="Normal 4 3 3 3 2 2 2 2 3 2" xfId="24300"/>
    <cellStyle name="Normal 4 3 3 3 2 2 2 2 4" xfId="24301"/>
    <cellStyle name="Normal 4 3 3 3 2 2 2 3" xfId="24302"/>
    <cellStyle name="Normal 4 3 3 3 2 2 2 3 2" xfId="24303"/>
    <cellStyle name="Normal 4 3 3 3 2 2 2 3 2 2" xfId="24304"/>
    <cellStyle name="Normal 4 3 3 3 2 2 2 3 3" xfId="24305"/>
    <cellStyle name="Normal 4 3 3 3 2 2 2 4" xfId="24306"/>
    <cellStyle name="Normal 4 3 3 3 2 2 2 4 2" xfId="24307"/>
    <cellStyle name="Normal 4 3 3 3 2 2 2 5" xfId="24308"/>
    <cellStyle name="Normal 4 3 3 3 2 2 3" xfId="24309"/>
    <cellStyle name="Normal 4 3 3 3 2 2 3 2" xfId="24310"/>
    <cellStyle name="Normal 4 3 3 3 2 2 3 2 2" xfId="24311"/>
    <cellStyle name="Normal 4 3 3 3 2 2 3 2 2 2" xfId="24312"/>
    <cellStyle name="Normal 4 3 3 3 2 2 3 2 3" xfId="24313"/>
    <cellStyle name="Normal 4 3 3 3 2 2 3 3" xfId="24314"/>
    <cellStyle name="Normal 4 3 3 3 2 2 3 3 2" xfId="24315"/>
    <cellStyle name="Normal 4 3 3 3 2 2 3 4" xfId="24316"/>
    <cellStyle name="Normal 4 3 3 3 2 2 4" xfId="24317"/>
    <cellStyle name="Normal 4 3 3 3 2 2 4 2" xfId="24318"/>
    <cellStyle name="Normal 4 3 3 3 2 2 4 2 2" xfId="24319"/>
    <cellStyle name="Normal 4 3 3 3 2 2 4 3" xfId="24320"/>
    <cellStyle name="Normal 4 3 3 3 2 2 5" xfId="24321"/>
    <cellStyle name="Normal 4 3 3 3 2 2 5 2" xfId="24322"/>
    <cellStyle name="Normal 4 3 3 3 2 2 6" xfId="24323"/>
    <cellStyle name="Normal 4 3 3 3 2 3" xfId="24324"/>
    <cellStyle name="Normal 4 3 3 3 2 3 2" xfId="24325"/>
    <cellStyle name="Normal 4 3 3 3 2 3 2 2" xfId="24326"/>
    <cellStyle name="Normal 4 3 3 3 2 3 2 2 2" xfId="24327"/>
    <cellStyle name="Normal 4 3 3 3 2 3 2 2 2 2" xfId="24328"/>
    <cellStyle name="Normal 4 3 3 3 2 3 2 2 3" xfId="24329"/>
    <cellStyle name="Normal 4 3 3 3 2 3 2 3" xfId="24330"/>
    <cellStyle name="Normal 4 3 3 3 2 3 2 3 2" xfId="24331"/>
    <cellStyle name="Normal 4 3 3 3 2 3 2 4" xfId="24332"/>
    <cellStyle name="Normal 4 3 3 3 2 3 3" xfId="24333"/>
    <cellStyle name="Normal 4 3 3 3 2 3 3 2" xfId="24334"/>
    <cellStyle name="Normal 4 3 3 3 2 3 3 2 2" xfId="24335"/>
    <cellStyle name="Normal 4 3 3 3 2 3 3 3" xfId="24336"/>
    <cellStyle name="Normal 4 3 3 3 2 3 4" xfId="24337"/>
    <cellStyle name="Normal 4 3 3 3 2 3 4 2" xfId="24338"/>
    <cellStyle name="Normal 4 3 3 3 2 3 5" xfId="24339"/>
    <cellStyle name="Normal 4 3 3 3 2 4" xfId="24340"/>
    <cellStyle name="Normal 4 3 3 3 2 4 2" xfId="24341"/>
    <cellStyle name="Normal 4 3 3 3 2 4 2 2" xfId="24342"/>
    <cellStyle name="Normal 4 3 3 3 2 4 2 2 2" xfId="24343"/>
    <cellStyle name="Normal 4 3 3 3 2 4 2 3" xfId="24344"/>
    <cellStyle name="Normal 4 3 3 3 2 4 3" xfId="24345"/>
    <cellStyle name="Normal 4 3 3 3 2 4 3 2" xfId="24346"/>
    <cellStyle name="Normal 4 3 3 3 2 4 4" xfId="24347"/>
    <cellStyle name="Normal 4 3 3 3 2 5" xfId="24348"/>
    <cellStyle name="Normal 4 3 3 3 2 5 2" xfId="24349"/>
    <cellStyle name="Normal 4 3 3 3 2 5 2 2" xfId="24350"/>
    <cellStyle name="Normal 4 3 3 3 2 5 3" xfId="24351"/>
    <cellStyle name="Normal 4 3 3 3 2 6" xfId="24352"/>
    <cellStyle name="Normal 4 3 3 3 2 6 2" xfId="24353"/>
    <cellStyle name="Normal 4 3 3 3 2 7" xfId="24354"/>
    <cellStyle name="Normal 4 3 3 3 3" xfId="24355"/>
    <cellStyle name="Normal 4 3 3 3 3 2" xfId="24356"/>
    <cellStyle name="Normal 4 3 3 3 3 2 2" xfId="24357"/>
    <cellStyle name="Normal 4 3 3 3 3 2 2 2" xfId="24358"/>
    <cellStyle name="Normal 4 3 3 3 3 2 2 2 2" xfId="24359"/>
    <cellStyle name="Normal 4 3 3 3 3 2 2 2 2 2" xfId="24360"/>
    <cellStyle name="Normal 4 3 3 3 3 2 2 2 3" xfId="24361"/>
    <cellStyle name="Normal 4 3 3 3 3 2 2 3" xfId="24362"/>
    <cellStyle name="Normal 4 3 3 3 3 2 2 3 2" xfId="24363"/>
    <cellStyle name="Normal 4 3 3 3 3 2 2 4" xfId="24364"/>
    <cellStyle name="Normal 4 3 3 3 3 2 3" xfId="24365"/>
    <cellStyle name="Normal 4 3 3 3 3 2 3 2" xfId="24366"/>
    <cellStyle name="Normal 4 3 3 3 3 2 3 2 2" xfId="24367"/>
    <cellStyle name="Normal 4 3 3 3 3 2 3 3" xfId="24368"/>
    <cellStyle name="Normal 4 3 3 3 3 2 4" xfId="24369"/>
    <cellStyle name="Normal 4 3 3 3 3 2 4 2" xfId="24370"/>
    <cellStyle name="Normal 4 3 3 3 3 2 5" xfId="24371"/>
    <cellStyle name="Normal 4 3 3 3 3 3" xfId="24372"/>
    <cellStyle name="Normal 4 3 3 3 3 3 2" xfId="24373"/>
    <cellStyle name="Normal 4 3 3 3 3 3 2 2" xfId="24374"/>
    <cellStyle name="Normal 4 3 3 3 3 3 2 2 2" xfId="24375"/>
    <cellStyle name="Normal 4 3 3 3 3 3 2 3" xfId="24376"/>
    <cellStyle name="Normal 4 3 3 3 3 3 3" xfId="24377"/>
    <cellStyle name="Normal 4 3 3 3 3 3 3 2" xfId="24378"/>
    <cellStyle name="Normal 4 3 3 3 3 3 4" xfId="24379"/>
    <cellStyle name="Normal 4 3 3 3 3 4" xfId="24380"/>
    <cellStyle name="Normal 4 3 3 3 3 4 2" xfId="24381"/>
    <cellStyle name="Normal 4 3 3 3 3 4 2 2" xfId="24382"/>
    <cellStyle name="Normal 4 3 3 3 3 4 3" xfId="24383"/>
    <cellStyle name="Normal 4 3 3 3 3 5" xfId="24384"/>
    <cellStyle name="Normal 4 3 3 3 3 5 2" xfId="24385"/>
    <cellStyle name="Normal 4 3 3 3 3 6" xfId="24386"/>
    <cellStyle name="Normal 4 3 3 3 4" xfId="24387"/>
    <cellStyle name="Normal 4 3 3 3 4 2" xfId="24388"/>
    <cellStyle name="Normal 4 3 3 3 4 2 2" xfId="24389"/>
    <cellStyle name="Normal 4 3 3 3 4 2 2 2" xfId="24390"/>
    <cellStyle name="Normal 4 3 3 3 4 2 2 2 2" xfId="24391"/>
    <cellStyle name="Normal 4 3 3 3 4 2 2 3" xfId="24392"/>
    <cellStyle name="Normal 4 3 3 3 4 2 3" xfId="24393"/>
    <cellStyle name="Normal 4 3 3 3 4 2 3 2" xfId="24394"/>
    <cellStyle name="Normal 4 3 3 3 4 2 4" xfId="24395"/>
    <cellStyle name="Normal 4 3 3 3 4 3" xfId="24396"/>
    <cellStyle name="Normal 4 3 3 3 4 3 2" xfId="24397"/>
    <cellStyle name="Normal 4 3 3 3 4 3 2 2" xfId="24398"/>
    <cellStyle name="Normal 4 3 3 3 4 3 3" xfId="24399"/>
    <cellStyle name="Normal 4 3 3 3 4 4" xfId="24400"/>
    <cellStyle name="Normal 4 3 3 3 4 4 2" xfId="24401"/>
    <cellStyle name="Normal 4 3 3 3 4 5" xfId="24402"/>
    <cellStyle name="Normal 4 3 3 3 5" xfId="24403"/>
    <cellStyle name="Normal 4 3 3 3 5 2" xfId="24404"/>
    <cellStyle name="Normal 4 3 3 3 5 2 2" xfId="24405"/>
    <cellStyle name="Normal 4 3 3 3 5 2 2 2" xfId="24406"/>
    <cellStyle name="Normal 4 3 3 3 5 2 3" xfId="24407"/>
    <cellStyle name="Normal 4 3 3 3 5 3" xfId="24408"/>
    <cellStyle name="Normal 4 3 3 3 5 3 2" xfId="24409"/>
    <cellStyle name="Normal 4 3 3 3 5 4" xfId="24410"/>
    <cellStyle name="Normal 4 3 3 3 6" xfId="24411"/>
    <cellStyle name="Normal 4 3 3 3 6 2" xfId="24412"/>
    <cellStyle name="Normal 4 3 3 3 6 2 2" xfId="24413"/>
    <cellStyle name="Normal 4 3 3 3 6 3" xfId="24414"/>
    <cellStyle name="Normal 4 3 3 3 7" xfId="24415"/>
    <cellStyle name="Normal 4 3 3 3 7 2" xfId="24416"/>
    <cellStyle name="Normal 4 3 3 3 8" xfId="24417"/>
    <cellStyle name="Normal 4 3 3 4" xfId="24418"/>
    <cellStyle name="Normal 4 3 3 4 2" xfId="24419"/>
    <cellStyle name="Normal 4 3 3 4 2 2" xfId="24420"/>
    <cellStyle name="Normal 4 3 3 4 2 2 2" xfId="24421"/>
    <cellStyle name="Normal 4 3 3 4 2 2 2 2" xfId="24422"/>
    <cellStyle name="Normal 4 3 3 4 2 2 2 2 2" xfId="24423"/>
    <cellStyle name="Normal 4 3 3 4 2 2 2 2 2 2" xfId="24424"/>
    <cellStyle name="Normal 4 3 3 4 2 2 2 2 3" xfId="24425"/>
    <cellStyle name="Normal 4 3 3 4 2 2 2 3" xfId="24426"/>
    <cellStyle name="Normal 4 3 3 4 2 2 2 3 2" xfId="24427"/>
    <cellStyle name="Normal 4 3 3 4 2 2 2 4" xfId="24428"/>
    <cellStyle name="Normal 4 3 3 4 2 2 3" xfId="24429"/>
    <cellStyle name="Normal 4 3 3 4 2 2 3 2" xfId="24430"/>
    <cellStyle name="Normal 4 3 3 4 2 2 3 2 2" xfId="24431"/>
    <cellStyle name="Normal 4 3 3 4 2 2 3 3" xfId="24432"/>
    <cellStyle name="Normal 4 3 3 4 2 2 4" xfId="24433"/>
    <cellStyle name="Normal 4 3 3 4 2 2 4 2" xfId="24434"/>
    <cellStyle name="Normal 4 3 3 4 2 2 5" xfId="24435"/>
    <cellStyle name="Normal 4 3 3 4 2 3" xfId="24436"/>
    <cellStyle name="Normal 4 3 3 4 2 3 2" xfId="24437"/>
    <cellStyle name="Normal 4 3 3 4 2 3 2 2" xfId="24438"/>
    <cellStyle name="Normal 4 3 3 4 2 3 2 2 2" xfId="24439"/>
    <cellStyle name="Normal 4 3 3 4 2 3 2 3" xfId="24440"/>
    <cellStyle name="Normal 4 3 3 4 2 3 3" xfId="24441"/>
    <cellStyle name="Normal 4 3 3 4 2 3 3 2" xfId="24442"/>
    <cellStyle name="Normal 4 3 3 4 2 3 4" xfId="24443"/>
    <cellStyle name="Normal 4 3 3 4 2 4" xfId="24444"/>
    <cellStyle name="Normal 4 3 3 4 2 4 2" xfId="24445"/>
    <cellStyle name="Normal 4 3 3 4 2 4 2 2" xfId="24446"/>
    <cellStyle name="Normal 4 3 3 4 2 4 3" xfId="24447"/>
    <cellStyle name="Normal 4 3 3 4 2 5" xfId="24448"/>
    <cellStyle name="Normal 4 3 3 4 2 5 2" xfId="24449"/>
    <cellStyle name="Normal 4 3 3 4 2 6" xfId="24450"/>
    <cellStyle name="Normal 4 3 3 4 3" xfId="24451"/>
    <cellStyle name="Normal 4 3 3 4 3 2" xfId="24452"/>
    <cellStyle name="Normal 4 3 3 4 3 2 2" xfId="24453"/>
    <cellStyle name="Normal 4 3 3 4 3 2 2 2" xfId="24454"/>
    <cellStyle name="Normal 4 3 3 4 3 2 2 2 2" xfId="24455"/>
    <cellStyle name="Normal 4 3 3 4 3 2 2 3" xfId="24456"/>
    <cellStyle name="Normal 4 3 3 4 3 2 3" xfId="24457"/>
    <cellStyle name="Normal 4 3 3 4 3 2 3 2" xfId="24458"/>
    <cellStyle name="Normal 4 3 3 4 3 2 4" xfId="24459"/>
    <cellStyle name="Normal 4 3 3 4 3 3" xfId="24460"/>
    <cellStyle name="Normal 4 3 3 4 3 3 2" xfId="24461"/>
    <cellStyle name="Normal 4 3 3 4 3 3 2 2" xfId="24462"/>
    <cellStyle name="Normal 4 3 3 4 3 3 3" xfId="24463"/>
    <cellStyle name="Normal 4 3 3 4 3 4" xfId="24464"/>
    <cellStyle name="Normal 4 3 3 4 3 4 2" xfId="24465"/>
    <cellStyle name="Normal 4 3 3 4 3 5" xfId="24466"/>
    <cellStyle name="Normal 4 3 3 4 4" xfId="24467"/>
    <cellStyle name="Normal 4 3 3 4 4 2" xfId="24468"/>
    <cellStyle name="Normal 4 3 3 4 4 2 2" xfId="24469"/>
    <cellStyle name="Normal 4 3 3 4 4 2 2 2" xfId="24470"/>
    <cellStyle name="Normal 4 3 3 4 4 2 3" xfId="24471"/>
    <cellStyle name="Normal 4 3 3 4 4 3" xfId="24472"/>
    <cellStyle name="Normal 4 3 3 4 4 3 2" xfId="24473"/>
    <cellStyle name="Normal 4 3 3 4 4 4" xfId="24474"/>
    <cellStyle name="Normal 4 3 3 4 5" xfId="24475"/>
    <cellStyle name="Normal 4 3 3 4 5 2" xfId="24476"/>
    <cellStyle name="Normal 4 3 3 4 5 2 2" xfId="24477"/>
    <cellStyle name="Normal 4 3 3 4 5 3" xfId="24478"/>
    <cellStyle name="Normal 4 3 3 4 6" xfId="24479"/>
    <cellStyle name="Normal 4 3 3 4 6 2" xfId="24480"/>
    <cellStyle name="Normal 4 3 3 4 7" xfId="24481"/>
    <cellStyle name="Normal 4 3 3 5" xfId="24482"/>
    <cellStyle name="Normal 4 3 3 5 2" xfId="24483"/>
    <cellStyle name="Normal 4 3 3 5 2 2" xfId="24484"/>
    <cellStyle name="Normal 4 3 3 5 2 2 2" xfId="24485"/>
    <cellStyle name="Normal 4 3 3 5 2 2 2 2" xfId="24486"/>
    <cellStyle name="Normal 4 3 3 5 2 2 2 2 2" xfId="24487"/>
    <cellStyle name="Normal 4 3 3 5 2 2 2 3" xfId="24488"/>
    <cellStyle name="Normal 4 3 3 5 2 2 3" xfId="24489"/>
    <cellStyle name="Normal 4 3 3 5 2 2 3 2" xfId="24490"/>
    <cellStyle name="Normal 4 3 3 5 2 2 4" xfId="24491"/>
    <cellStyle name="Normal 4 3 3 5 2 3" xfId="24492"/>
    <cellStyle name="Normal 4 3 3 5 2 3 2" xfId="24493"/>
    <cellStyle name="Normal 4 3 3 5 2 3 2 2" xfId="24494"/>
    <cellStyle name="Normal 4 3 3 5 2 3 3" xfId="24495"/>
    <cellStyle name="Normal 4 3 3 5 2 4" xfId="24496"/>
    <cellStyle name="Normal 4 3 3 5 2 4 2" xfId="24497"/>
    <cellStyle name="Normal 4 3 3 5 2 5" xfId="24498"/>
    <cellStyle name="Normal 4 3 3 5 3" xfId="24499"/>
    <cellStyle name="Normal 4 3 3 5 3 2" xfId="24500"/>
    <cellStyle name="Normal 4 3 3 5 3 2 2" xfId="24501"/>
    <cellStyle name="Normal 4 3 3 5 3 2 2 2" xfId="24502"/>
    <cellStyle name="Normal 4 3 3 5 3 2 3" xfId="24503"/>
    <cellStyle name="Normal 4 3 3 5 3 3" xfId="24504"/>
    <cellStyle name="Normal 4 3 3 5 3 3 2" xfId="24505"/>
    <cellStyle name="Normal 4 3 3 5 3 4" xfId="24506"/>
    <cellStyle name="Normal 4 3 3 5 4" xfId="24507"/>
    <cellStyle name="Normal 4 3 3 5 4 2" xfId="24508"/>
    <cellStyle name="Normal 4 3 3 5 4 2 2" xfId="24509"/>
    <cellStyle name="Normal 4 3 3 5 4 3" xfId="24510"/>
    <cellStyle name="Normal 4 3 3 5 5" xfId="24511"/>
    <cellStyle name="Normal 4 3 3 5 5 2" xfId="24512"/>
    <cellStyle name="Normal 4 3 3 5 6" xfId="24513"/>
    <cellStyle name="Normal 4 3 3 6" xfId="24514"/>
    <cellStyle name="Normal 4 3 3 6 2" xfId="24515"/>
    <cellStyle name="Normal 4 3 3 6 2 2" xfId="24516"/>
    <cellStyle name="Normal 4 3 3 6 2 2 2" xfId="24517"/>
    <cellStyle name="Normal 4 3 3 6 2 2 2 2" xfId="24518"/>
    <cellStyle name="Normal 4 3 3 6 2 2 3" xfId="24519"/>
    <cellStyle name="Normal 4 3 3 6 2 3" xfId="24520"/>
    <cellStyle name="Normal 4 3 3 6 2 3 2" xfId="24521"/>
    <cellStyle name="Normal 4 3 3 6 2 4" xfId="24522"/>
    <cellStyle name="Normal 4 3 3 6 3" xfId="24523"/>
    <cellStyle name="Normal 4 3 3 6 3 2" xfId="24524"/>
    <cellStyle name="Normal 4 3 3 6 3 2 2" xfId="24525"/>
    <cellStyle name="Normal 4 3 3 6 3 3" xfId="24526"/>
    <cellStyle name="Normal 4 3 3 6 4" xfId="24527"/>
    <cellStyle name="Normal 4 3 3 6 4 2" xfId="24528"/>
    <cellStyle name="Normal 4 3 3 6 5" xfId="24529"/>
    <cellStyle name="Normal 4 3 3 7" xfId="24530"/>
    <cellStyle name="Normal 4 3 3 7 2" xfId="24531"/>
    <cellStyle name="Normal 4 3 3 7 2 2" xfId="24532"/>
    <cellStyle name="Normal 4 3 3 7 2 2 2" xfId="24533"/>
    <cellStyle name="Normal 4 3 3 7 2 3" xfId="24534"/>
    <cellStyle name="Normal 4 3 3 7 3" xfId="24535"/>
    <cellStyle name="Normal 4 3 3 7 3 2" xfId="24536"/>
    <cellStyle name="Normal 4 3 3 7 4" xfId="24537"/>
    <cellStyle name="Normal 4 3 3 8" xfId="24538"/>
    <cellStyle name="Normal 4 3 3 8 2" xfId="24539"/>
    <cellStyle name="Normal 4 3 3 8 2 2" xfId="24540"/>
    <cellStyle name="Normal 4 3 3 8 3" xfId="24541"/>
    <cellStyle name="Normal 4 3 3 9" xfId="24542"/>
    <cellStyle name="Normal 4 3 3 9 2" xfId="24543"/>
    <cellStyle name="Normal 4 3 4" xfId="24544"/>
    <cellStyle name="Normal 4 3 4 2" xfId="24545"/>
    <cellStyle name="Normal 4 3 4 2 2" xfId="24546"/>
    <cellStyle name="Normal 4 3 4 2 2 2" xfId="24547"/>
    <cellStyle name="Normal 4 3 4 2 2 2 2" xfId="24548"/>
    <cellStyle name="Normal 4 3 4 2 2 2 2 2" xfId="24549"/>
    <cellStyle name="Normal 4 3 4 2 2 2 2 2 2" xfId="24550"/>
    <cellStyle name="Normal 4 3 4 2 2 2 2 2 2 2" xfId="24551"/>
    <cellStyle name="Normal 4 3 4 2 2 2 2 2 2 2 2" xfId="24552"/>
    <cellStyle name="Normal 4 3 4 2 2 2 2 2 2 3" xfId="24553"/>
    <cellStyle name="Normal 4 3 4 2 2 2 2 2 3" xfId="24554"/>
    <cellStyle name="Normal 4 3 4 2 2 2 2 2 3 2" xfId="24555"/>
    <cellStyle name="Normal 4 3 4 2 2 2 2 2 4" xfId="24556"/>
    <cellStyle name="Normal 4 3 4 2 2 2 2 3" xfId="24557"/>
    <cellStyle name="Normal 4 3 4 2 2 2 2 3 2" xfId="24558"/>
    <cellStyle name="Normal 4 3 4 2 2 2 2 3 2 2" xfId="24559"/>
    <cellStyle name="Normal 4 3 4 2 2 2 2 3 3" xfId="24560"/>
    <cellStyle name="Normal 4 3 4 2 2 2 2 4" xfId="24561"/>
    <cellStyle name="Normal 4 3 4 2 2 2 2 4 2" xfId="24562"/>
    <cellStyle name="Normal 4 3 4 2 2 2 2 5" xfId="24563"/>
    <cellStyle name="Normal 4 3 4 2 2 2 3" xfId="24564"/>
    <cellStyle name="Normal 4 3 4 2 2 2 3 2" xfId="24565"/>
    <cellStyle name="Normal 4 3 4 2 2 2 3 2 2" xfId="24566"/>
    <cellStyle name="Normal 4 3 4 2 2 2 3 2 2 2" xfId="24567"/>
    <cellStyle name="Normal 4 3 4 2 2 2 3 2 3" xfId="24568"/>
    <cellStyle name="Normal 4 3 4 2 2 2 3 3" xfId="24569"/>
    <cellStyle name="Normal 4 3 4 2 2 2 3 3 2" xfId="24570"/>
    <cellStyle name="Normal 4 3 4 2 2 2 3 4" xfId="24571"/>
    <cellStyle name="Normal 4 3 4 2 2 2 4" xfId="24572"/>
    <cellStyle name="Normal 4 3 4 2 2 2 4 2" xfId="24573"/>
    <cellStyle name="Normal 4 3 4 2 2 2 4 2 2" xfId="24574"/>
    <cellStyle name="Normal 4 3 4 2 2 2 4 3" xfId="24575"/>
    <cellStyle name="Normal 4 3 4 2 2 2 5" xfId="24576"/>
    <cellStyle name="Normal 4 3 4 2 2 2 5 2" xfId="24577"/>
    <cellStyle name="Normal 4 3 4 2 2 2 6" xfId="24578"/>
    <cellStyle name="Normal 4 3 4 2 2 3" xfId="24579"/>
    <cellStyle name="Normal 4 3 4 2 2 3 2" xfId="24580"/>
    <cellStyle name="Normal 4 3 4 2 2 3 2 2" xfId="24581"/>
    <cellStyle name="Normal 4 3 4 2 2 3 2 2 2" xfId="24582"/>
    <cellStyle name="Normal 4 3 4 2 2 3 2 2 2 2" xfId="24583"/>
    <cellStyle name="Normal 4 3 4 2 2 3 2 2 3" xfId="24584"/>
    <cellStyle name="Normal 4 3 4 2 2 3 2 3" xfId="24585"/>
    <cellStyle name="Normal 4 3 4 2 2 3 2 3 2" xfId="24586"/>
    <cellStyle name="Normal 4 3 4 2 2 3 2 4" xfId="24587"/>
    <cellStyle name="Normal 4 3 4 2 2 3 3" xfId="24588"/>
    <cellStyle name="Normal 4 3 4 2 2 3 3 2" xfId="24589"/>
    <cellStyle name="Normal 4 3 4 2 2 3 3 2 2" xfId="24590"/>
    <cellStyle name="Normal 4 3 4 2 2 3 3 3" xfId="24591"/>
    <cellStyle name="Normal 4 3 4 2 2 3 4" xfId="24592"/>
    <cellStyle name="Normal 4 3 4 2 2 3 4 2" xfId="24593"/>
    <cellStyle name="Normal 4 3 4 2 2 3 5" xfId="24594"/>
    <cellStyle name="Normal 4 3 4 2 2 4" xfId="24595"/>
    <cellStyle name="Normal 4 3 4 2 2 4 2" xfId="24596"/>
    <cellStyle name="Normal 4 3 4 2 2 4 2 2" xfId="24597"/>
    <cellStyle name="Normal 4 3 4 2 2 4 2 2 2" xfId="24598"/>
    <cellStyle name="Normal 4 3 4 2 2 4 2 3" xfId="24599"/>
    <cellStyle name="Normal 4 3 4 2 2 4 3" xfId="24600"/>
    <cellStyle name="Normal 4 3 4 2 2 4 3 2" xfId="24601"/>
    <cellStyle name="Normal 4 3 4 2 2 4 4" xfId="24602"/>
    <cellStyle name="Normal 4 3 4 2 2 5" xfId="24603"/>
    <cellStyle name="Normal 4 3 4 2 2 5 2" xfId="24604"/>
    <cellStyle name="Normal 4 3 4 2 2 5 2 2" xfId="24605"/>
    <cellStyle name="Normal 4 3 4 2 2 5 3" xfId="24606"/>
    <cellStyle name="Normal 4 3 4 2 2 6" xfId="24607"/>
    <cellStyle name="Normal 4 3 4 2 2 6 2" xfId="24608"/>
    <cellStyle name="Normal 4 3 4 2 2 7" xfId="24609"/>
    <cellStyle name="Normal 4 3 4 2 3" xfId="24610"/>
    <cellStyle name="Normal 4 3 4 2 3 2" xfId="24611"/>
    <cellStyle name="Normal 4 3 4 2 3 2 2" xfId="24612"/>
    <cellStyle name="Normal 4 3 4 2 3 2 2 2" xfId="24613"/>
    <cellStyle name="Normal 4 3 4 2 3 2 2 2 2" xfId="24614"/>
    <cellStyle name="Normal 4 3 4 2 3 2 2 2 2 2" xfId="24615"/>
    <cellStyle name="Normal 4 3 4 2 3 2 2 2 3" xfId="24616"/>
    <cellStyle name="Normal 4 3 4 2 3 2 2 3" xfId="24617"/>
    <cellStyle name="Normal 4 3 4 2 3 2 2 3 2" xfId="24618"/>
    <cellStyle name="Normal 4 3 4 2 3 2 2 4" xfId="24619"/>
    <cellStyle name="Normal 4 3 4 2 3 2 3" xfId="24620"/>
    <cellStyle name="Normal 4 3 4 2 3 2 3 2" xfId="24621"/>
    <cellStyle name="Normal 4 3 4 2 3 2 3 2 2" xfId="24622"/>
    <cellStyle name="Normal 4 3 4 2 3 2 3 3" xfId="24623"/>
    <cellStyle name="Normal 4 3 4 2 3 2 4" xfId="24624"/>
    <cellStyle name="Normal 4 3 4 2 3 2 4 2" xfId="24625"/>
    <cellStyle name="Normal 4 3 4 2 3 2 5" xfId="24626"/>
    <cellStyle name="Normal 4 3 4 2 3 3" xfId="24627"/>
    <cellStyle name="Normal 4 3 4 2 3 3 2" xfId="24628"/>
    <cellStyle name="Normal 4 3 4 2 3 3 2 2" xfId="24629"/>
    <cellStyle name="Normal 4 3 4 2 3 3 2 2 2" xfId="24630"/>
    <cellStyle name="Normal 4 3 4 2 3 3 2 3" xfId="24631"/>
    <cellStyle name="Normal 4 3 4 2 3 3 3" xfId="24632"/>
    <cellStyle name="Normal 4 3 4 2 3 3 3 2" xfId="24633"/>
    <cellStyle name="Normal 4 3 4 2 3 3 4" xfId="24634"/>
    <cellStyle name="Normal 4 3 4 2 3 4" xfId="24635"/>
    <cellStyle name="Normal 4 3 4 2 3 4 2" xfId="24636"/>
    <cellStyle name="Normal 4 3 4 2 3 4 2 2" xfId="24637"/>
    <cellStyle name="Normal 4 3 4 2 3 4 3" xfId="24638"/>
    <cellStyle name="Normal 4 3 4 2 3 5" xfId="24639"/>
    <cellStyle name="Normal 4 3 4 2 3 5 2" xfId="24640"/>
    <cellStyle name="Normal 4 3 4 2 3 6" xfId="24641"/>
    <cellStyle name="Normal 4 3 4 2 4" xfId="24642"/>
    <cellStyle name="Normal 4 3 4 2 4 2" xfId="24643"/>
    <cellStyle name="Normal 4 3 4 2 4 2 2" xfId="24644"/>
    <cellStyle name="Normal 4 3 4 2 4 2 2 2" xfId="24645"/>
    <cellStyle name="Normal 4 3 4 2 4 2 2 2 2" xfId="24646"/>
    <cellStyle name="Normal 4 3 4 2 4 2 2 3" xfId="24647"/>
    <cellStyle name="Normal 4 3 4 2 4 2 3" xfId="24648"/>
    <cellStyle name="Normal 4 3 4 2 4 2 3 2" xfId="24649"/>
    <cellStyle name="Normal 4 3 4 2 4 2 4" xfId="24650"/>
    <cellStyle name="Normal 4 3 4 2 4 3" xfId="24651"/>
    <cellStyle name="Normal 4 3 4 2 4 3 2" xfId="24652"/>
    <cellStyle name="Normal 4 3 4 2 4 3 2 2" xfId="24653"/>
    <cellStyle name="Normal 4 3 4 2 4 3 3" xfId="24654"/>
    <cellStyle name="Normal 4 3 4 2 4 4" xfId="24655"/>
    <cellStyle name="Normal 4 3 4 2 4 4 2" xfId="24656"/>
    <cellStyle name="Normal 4 3 4 2 4 5" xfId="24657"/>
    <cellStyle name="Normal 4 3 4 2 5" xfId="24658"/>
    <cellStyle name="Normal 4 3 4 2 5 2" xfId="24659"/>
    <cellStyle name="Normal 4 3 4 2 5 2 2" xfId="24660"/>
    <cellStyle name="Normal 4 3 4 2 5 2 2 2" xfId="24661"/>
    <cellStyle name="Normal 4 3 4 2 5 2 3" xfId="24662"/>
    <cellStyle name="Normal 4 3 4 2 5 3" xfId="24663"/>
    <cellStyle name="Normal 4 3 4 2 5 3 2" xfId="24664"/>
    <cellStyle name="Normal 4 3 4 2 5 4" xfId="24665"/>
    <cellStyle name="Normal 4 3 4 2 6" xfId="24666"/>
    <cellStyle name="Normal 4 3 4 2 6 2" xfId="24667"/>
    <cellStyle name="Normal 4 3 4 2 6 2 2" xfId="24668"/>
    <cellStyle name="Normal 4 3 4 2 6 3" xfId="24669"/>
    <cellStyle name="Normal 4 3 4 2 7" xfId="24670"/>
    <cellStyle name="Normal 4 3 4 2 7 2" xfId="24671"/>
    <cellStyle name="Normal 4 3 4 2 8" xfId="24672"/>
    <cellStyle name="Normal 4 3 4 3" xfId="24673"/>
    <cellStyle name="Normal 4 3 4 3 2" xfId="24674"/>
    <cellStyle name="Normal 4 3 4 3 2 2" xfId="24675"/>
    <cellStyle name="Normal 4 3 4 3 2 2 2" xfId="24676"/>
    <cellStyle name="Normal 4 3 4 3 2 2 2 2" xfId="24677"/>
    <cellStyle name="Normal 4 3 4 3 2 2 2 2 2" xfId="24678"/>
    <cellStyle name="Normal 4 3 4 3 2 2 2 2 2 2" xfId="24679"/>
    <cellStyle name="Normal 4 3 4 3 2 2 2 2 3" xfId="24680"/>
    <cellStyle name="Normal 4 3 4 3 2 2 2 3" xfId="24681"/>
    <cellStyle name="Normal 4 3 4 3 2 2 2 3 2" xfId="24682"/>
    <cellStyle name="Normal 4 3 4 3 2 2 2 4" xfId="24683"/>
    <cellStyle name="Normal 4 3 4 3 2 2 3" xfId="24684"/>
    <cellStyle name="Normal 4 3 4 3 2 2 3 2" xfId="24685"/>
    <cellStyle name="Normal 4 3 4 3 2 2 3 2 2" xfId="24686"/>
    <cellStyle name="Normal 4 3 4 3 2 2 3 3" xfId="24687"/>
    <cellStyle name="Normal 4 3 4 3 2 2 4" xfId="24688"/>
    <cellStyle name="Normal 4 3 4 3 2 2 4 2" xfId="24689"/>
    <cellStyle name="Normal 4 3 4 3 2 2 5" xfId="24690"/>
    <cellStyle name="Normal 4 3 4 3 2 3" xfId="24691"/>
    <cellStyle name="Normal 4 3 4 3 2 3 2" xfId="24692"/>
    <cellStyle name="Normal 4 3 4 3 2 3 2 2" xfId="24693"/>
    <cellStyle name="Normal 4 3 4 3 2 3 2 2 2" xfId="24694"/>
    <cellStyle name="Normal 4 3 4 3 2 3 2 3" xfId="24695"/>
    <cellStyle name="Normal 4 3 4 3 2 3 3" xfId="24696"/>
    <cellStyle name="Normal 4 3 4 3 2 3 3 2" xfId="24697"/>
    <cellStyle name="Normal 4 3 4 3 2 3 4" xfId="24698"/>
    <cellStyle name="Normal 4 3 4 3 2 4" xfId="24699"/>
    <cellStyle name="Normal 4 3 4 3 2 4 2" xfId="24700"/>
    <cellStyle name="Normal 4 3 4 3 2 4 2 2" xfId="24701"/>
    <cellStyle name="Normal 4 3 4 3 2 4 3" xfId="24702"/>
    <cellStyle name="Normal 4 3 4 3 2 5" xfId="24703"/>
    <cellStyle name="Normal 4 3 4 3 2 5 2" xfId="24704"/>
    <cellStyle name="Normal 4 3 4 3 2 6" xfId="24705"/>
    <cellStyle name="Normal 4 3 4 3 3" xfId="24706"/>
    <cellStyle name="Normal 4 3 4 3 3 2" xfId="24707"/>
    <cellStyle name="Normal 4 3 4 3 3 2 2" xfId="24708"/>
    <cellStyle name="Normal 4 3 4 3 3 2 2 2" xfId="24709"/>
    <cellStyle name="Normal 4 3 4 3 3 2 2 2 2" xfId="24710"/>
    <cellStyle name="Normal 4 3 4 3 3 2 2 3" xfId="24711"/>
    <cellStyle name="Normal 4 3 4 3 3 2 3" xfId="24712"/>
    <cellStyle name="Normal 4 3 4 3 3 2 3 2" xfId="24713"/>
    <cellStyle name="Normal 4 3 4 3 3 2 4" xfId="24714"/>
    <cellStyle name="Normal 4 3 4 3 3 3" xfId="24715"/>
    <cellStyle name="Normal 4 3 4 3 3 3 2" xfId="24716"/>
    <cellStyle name="Normal 4 3 4 3 3 3 2 2" xfId="24717"/>
    <cellStyle name="Normal 4 3 4 3 3 3 3" xfId="24718"/>
    <cellStyle name="Normal 4 3 4 3 3 4" xfId="24719"/>
    <cellStyle name="Normal 4 3 4 3 3 4 2" xfId="24720"/>
    <cellStyle name="Normal 4 3 4 3 3 5" xfId="24721"/>
    <cellStyle name="Normal 4 3 4 3 4" xfId="24722"/>
    <cellStyle name="Normal 4 3 4 3 4 2" xfId="24723"/>
    <cellStyle name="Normal 4 3 4 3 4 2 2" xfId="24724"/>
    <cellStyle name="Normal 4 3 4 3 4 2 2 2" xfId="24725"/>
    <cellStyle name="Normal 4 3 4 3 4 2 3" xfId="24726"/>
    <cellStyle name="Normal 4 3 4 3 4 3" xfId="24727"/>
    <cellStyle name="Normal 4 3 4 3 4 3 2" xfId="24728"/>
    <cellStyle name="Normal 4 3 4 3 4 4" xfId="24729"/>
    <cellStyle name="Normal 4 3 4 3 5" xfId="24730"/>
    <cellStyle name="Normal 4 3 4 3 5 2" xfId="24731"/>
    <cellStyle name="Normal 4 3 4 3 5 2 2" xfId="24732"/>
    <cellStyle name="Normal 4 3 4 3 5 3" xfId="24733"/>
    <cellStyle name="Normal 4 3 4 3 6" xfId="24734"/>
    <cellStyle name="Normal 4 3 4 3 6 2" xfId="24735"/>
    <cellStyle name="Normal 4 3 4 3 7" xfId="24736"/>
    <cellStyle name="Normal 4 3 4 4" xfId="24737"/>
    <cellStyle name="Normal 4 3 4 4 2" xfId="24738"/>
    <cellStyle name="Normal 4 3 4 4 2 2" xfId="24739"/>
    <cellStyle name="Normal 4 3 4 4 2 2 2" xfId="24740"/>
    <cellStyle name="Normal 4 3 4 4 2 2 2 2" xfId="24741"/>
    <cellStyle name="Normal 4 3 4 4 2 2 2 2 2" xfId="24742"/>
    <cellStyle name="Normal 4 3 4 4 2 2 2 3" xfId="24743"/>
    <cellStyle name="Normal 4 3 4 4 2 2 3" xfId="24744"/>
    <cellStyle name="Normal 4 3 4 4 2 2 3 2" xfId="24745"/>
    <cellStyle name="Normal 4 3 4 4 2 2 4" xfId="24746"/>
    <cellStyle name="Normal 4 3 4 4 2 3" xfId="24747"/>
    <cellStyle name="Normal 4 3 4 4 2 3 2" xfId="24748"/>
    <cellStyle name="Normal 4 3 4 4 2 3 2 2" xfId="24749"/>
    <cellStyle name="Normal 4 3 4 4 2 3 3" xfId="24750"/>
    <cellStyle name="Normal 4 3 4 4 2 4" xfId="24751"/>
    <cellStyle name="Normal 4 3 4 4 2 4 2" xfId="24752"/>
    <cellStyle name="Normal 4 3 4 4 2 5" xfId="24753"/>
    <cellStyle name="Normal 4 3 4 4 3" xfId="24754"/>
    <cellStyle name="Normal 4 3 4 4 3 2" xfId="24755"/>
    <cellStyle name="Normal 4 3 4 4 3 2 2" xfId="24756"/>
    <cellStyle name="Normal 4 3 4 4 3 2 2 2" xfId="24757"/>
    <cellStyle name="Normal 4 3 4 4 3 2 3" xfId="24758"/>
    <cellStyle name="Normal 4 3 4 4 3 3" xfId="24759"/>
    <cellStyle name="Normal 4 3 4 4 3 3 2" xfId="24760"/>
    <cellStyle name="Normal 4 3 4 4 3 4" xfId="24761"/>
    <cellStyle name="Normal 4 3 4 4 4" xfId="24762"/>
    <cellStyle name="Normal 4 3 4 4 4 2" xfId="24763"/>
    <cellStyle name="Normal 4 3 4 4 4 2 2" xfId="24764"/>
    <cellStyle name="Normal 4 3 4 4 4 3" xfId="24765"/>
    <cellStyle name="Normal 4 3 4 4 5" xfId="24766"/>
    <cellStyle name="Normal 4 3 4 4 5 2" xfId="24767"/>
    <cellStyle name="Normal 4 3 4 4 6" xfId="24768"/>
    <cellStyle name="Normal 4 3 4 5" xfId="24769"/>
    <cellStyle name="Normal 4 3 4 5 2" xfId="24770"/>
    <cellStyle name="Normal 4 3 4 5 2 2" xfId="24771"/>
    <cellStyle name="Normal 4 3 4 5 2 2 2" xfId="24772"/>
    <cellStyle name="Normal 4 3 4 5 2 2 2 2" xfId="24773"/>
    <cellStyle name="Normal 4 3 4 5 2 2 3" xfId="24774"/>
    <cellStyle name="Normal 4 3 4 5 2 3" xfId="24775"/>
    <cellStyle name="Normal 4 3 4 5 2 3 2" xfId="24776"/>
    <cellStyle name="Normal 4 3 4 5 2 4" xfId="24777"/>
    <cellStyle name="Normal 4 3 4 5 3" xfId="24778"/>
    <cellStyle name="Normal 4 3 4 5 3 2" xfId="24779"/>
    <cellStyle name="Normal 4 3 4 5 3 2 2" xfId="24780"/>
    <cellStyle name="Normal 4 3 4 5 3 3" xfId="24781"/>
    <cellStyle name="Normal 4 3 4 5 4" xfId="24782"/>
    <cellStyle name="Normal 4 3 4 5 4 2" xfId="24783"/>
    <cellStyle name="Normal 4 3 4 5 5" xfId="24784"/>
    <cellStyle name="Normal 4 3 4 6" xfId="24785"/>
    <cellStyle name="Normal 4 3 4 6 2" xfId="24786"/>
    <cellStyle name="Normal 4 3 4 6 2 2" xfId="24787"/>
    <cellStyle name="Normal 4 3 4 6 2 2 2" xfId="24788"/>
    <cellStyle name="Normal 4 3 4 6 2 3" xfId="24789"/>
    <cellStyle name="Normal 4 3 4 6 3" xfId="24790"/>
    <cellStyle name="Normal 4 3 4 6 3 2" xfId="24791"/>
    <cellStyle name="Normal 4 3 4 6 4" xfId="24792"/>
    <cellStyle name="Normal 4 3 4 7" xfId="24793"/>
    <cellStyle name="Normal 4 3 4 7 2" xfId="24794"/>
    <cellStyle name="Normal 4 3 4 7 2 2" xfId="24795"/>
    <cellStyle name="Normal 4 3 4 7 3" xfId="24796"/>
    <cellStyle name="Normal 4 3 4 8" xfId="24797"/>
    <cellStyle name="Normal 4 3 4 8 2" xfId="24798"/>
    <cellStyle name="Normal 4 3 4 9" xfId="24799"/>
    <cellStyle name="Normal 4 3 5" xfId="24800"/>
    <cellStyle name="Normal 4 3 5 2" xfId="24801"/>
    <cellStyle name="Normal 4 3 5 2 2" xfId="24802"/>
    <cellStyle name="Normal 4 3 5 2 2 2" xfId="24803"/>
    <cellStyle name="Normal 4 3 5 2 2 2 2" xfId="24804"/>
    <cellStyle name="Normal 4 3 5 2 2 2 2 2" xfId="24805"/>
    <cellStyle name="Normal 4 3 5 2 2 2 2 2 2" xfId="24806"/>
    <cellStyle name="Normal 4 3 5 2 2 2 2 2 2 2" xfId="24807"/>
    <cellStyle name="Normal 4 3 5 2 2 2 2 2 3" xfId="24808"/>
    <cellStyle name="Normal 4 3 5 2 2 2 2 3" xfId="24809"/>
    <cellStyle name="Normal 4 3 5 2 2 2 2 3 2" xfId="24810"/>
    <cellStyle name="Normal 4 3 5 2 2 2 2 4" xfId="24811"/>
    <cellStyle name="Normal 4 3 5 2 2 2 3" xfId="24812"/>
    <cellStyle name="Normal 4 3 5 2 2 2 3 2" xfId="24813"/>
    <cellStyle name="Normal 4 3 5 2 2 2 3 2 2" xfId="24814"/>
    <cellStyle name="Normal 4 3 5 2 2 2 3 3" xfId="24815"/>
    <cellStyle name="Normal 4 3 5 2 2 2 4" xfId="24816"/>
    <cellStyle name="Normal 4 3 5 2 2 2 4 2" xfId="24817"/>
    <cellStyle name="Normal 4 3 5 2 2 2 5" xfId="24818"/>
    <cellStyle name="Normal 4 3 5 2 2 3" xfId="24819"/>
    <cellStyle name="Normal 4 3 5 2 2 3 2" xfId="24820"/>
    <cellStyle name="Normal 4 3 5 2 2 3 2 2" xfId="24821"/>
    <cellStyle name="Normal 4 3 5 2 2 3 2 2 2" xfId="24822"/>
    <cellStyle name="Normal 4 3 5 2 2 3 2 3" xfId="24823"/>
    <cellStyle name="Normal 4 3 5 2 2 3 3" xfId="24824"/>
    <cellStyle name="Normal 4 3 5 2 2 3 3 2" xfId="24825"/>
    <cellStyle name="Normal 4 3 5 2 2 3 4" xfId="24826"/>
    <cellStyle name="Normal 4 3 5 2 2 4" xfId="24827"/>
    <cellStyle name="Normal 4 3 5 2 2 4 2" xfId="24828"/>
    <cellStyle name="Normal 4 3 5 2 2 4 2 2" xfId="24829"/>
    <cellStyle name="Normal 4 3 5 2 2 4 3" xfId="24830"/>
    <cellStyle name="Normal 4 3 5 2 2 5" xfId="24831"/>
    <cellStyle name="Normal 4 3 5 2 2 5 2" xfId="24832"/>
    <cellStyle name="Normal 4 3 5 2 2 6" xfId="24833"/>
    <cellStyle name="Normal 4 3 5 2 3" xfId="24834"/>
    <cellStyle name="Normal 4 3 5 2 3 2" xfId="24835"/>
    <cellStyle name="Normal 4 3 5 2 3 2 2" xfId="24836"/>
    <cellStyle name="Normal 4 3 5 2 3 2 2 2" xfId="24837"/>
    <cellStyle name="Normal 4 3 5 2 3 2 2 2 2" xfId="24838"/>
    <cellStyle name="Normal 4 3 5 2 3 2 2 3" xfId="24839"/>
    <cellStyle name="Normal 4 3 5 2 3 2 3" xfId="24840"/>
    <cellStyle name="Normal 4 3 5 2 3 2 3 2" xfId="24841"/>
    <cellStyle name="Normal 4 3 5 2 3 2 4" xfId="24842"/>
    <cellStyle name="Normal 4 3 5 2 3 3" xfId="24843"/>
    <cellStyle name="Normal 4 3 5 2 3 3 2" xfId="24844"/>
    <cellStyle name="Normal 4 3 5 2 3 3 2 2" xfId="24845"/>
    <cellStyle name="Normal 4 3 5 2 3 3 3" xfId="24846"/>
    <cellStyle name="Normal 4 3 5 2 3 4" xfId="24847"/>
    <cellStyle name="Normal 4 3 5 2 3 4 2" xfId="24848"/>
    <cellStyle name="Normal 4 3 5 2 3 5" xfId="24849"/>
    <cellStyle name="Normal 4 3 5 2 4" xfId="24850"/>
    <cellStyle name="Normal 4 3 5 2 4 2" xfId="24851"/>
    <cellStyle name="Normal 4 3 5 2 4 2 2" xfId="24852"/>
    <cellStyle name="Normal 4 3 5 2 4 2 2 2" xfId="24853"/>
    <cellStyle name="Normal 4 3 5 2 4 2 3" xfId="24854"/>
    <cellStyle name="Normal 4 3 5 2 4 3" xfId="24855"/>
    <cellStyle name="Normal 4 3 5 2 4 3 2" xfId="24856"/>
    <cellStyle name="Normal 4 3 5 2 4 4" xfId="24857"/>
    <cellStyle name="Normal 4 3 5 2 5" xfId="24858"/>
    <cellStyle name="Normal 4 3 5 2 5 2" xfId="24859"/>
    <cellStyle name="Normal 4 3 5 2 5 2 2" xfId="24860"/>
    <cellStyle name="Normal 4 3 5 2 5 3" xfId="24861"/>
    <cellStyle name="Normal 4 3 5 2 6" xfId="24862"/>
    <cellStyle name="Normal 4 3 5 2 6 2" xfId="24863"/>
    <cellStyle name="Normal 4 3 5 2 7" xfId="24864"/>
    <cellStyle name="Normal 4 3 5 3" xfId="24865"/>
    <cellStyle name="Normal 4 3 5 3 2" xfId="24866"/>
    <cellStyle name="Normal 4 3 5 3 2 2" xfId="24867"/>
    <cellStyle name="Normal 4 3 5 3 2 2 2" xfId="24868"/>
    <cellStyle name="Normal 4 3 5 3 2 2 2 2" xfId="24869"/>
    <cellStyle name="Normal 4 3 5 3 2 2 2 2 2" xfId="24870"/>
    <cellStyle name="Normal 4 3 5 3 2 2 2 3" xfId="24871"/>
    <cellStyle name="Normal 4 3 5 3 2 2 3" xfId="24872"/>
    <cellStyle name="Normal 4 3 5 3 2 2 3 2" xfId="24873"/>
    <cellStyle name="Normal 4 3 5 3 2 2 4" xfId="24874"/>
    <cellStyle name="Normal 4 3 5 3 2 3" xfId="24875"/>
    <cellStyle name="Normal 4 3 5 3 2 3 2" xfId="24876"/>
    <cellStyle name="Normal 4 3 5 3 2 3 2 2" xfId="24877"/>
    <cellStyle name="Normal 4 3 5 3 2 3 3" xfId="24878"/>
    <cellStyle name="Normal 4 3 5 3 2 4" xfId="24879"/>
    <cellStyle name="Normal 4 3 5 3 2 4 2" xfId="24880"/>
    <cellStyle name="Normal 4 3 5 3 2 5" xfId="24881"/>
    <cellStyle name="Normal 4 3 5 3 3" xfId="24882"/>
    <cellStyle name="Normal 4 3 5 3 3 2" xfId="24883"/>
    <cellStyle name="Normal 4 3 5 3 3 2 2" xfId="24884"/>
    <cellStyle name="Normal 4 3 5 3 3 2 2 2" xfId="24885"/>
    <cellStyle name="Normal 4 3 5 3 3 2 3" xfId="24886"/>
    <cellStyle name="Normal 4 3 5 3 3 3" xfId="24887"/>
    <cellStyle name="Normal 4 3 5 3 3 3 2" xfId="24888"/>
    <cellStyle name="Normal 4 3 5 3 3 4" xfId="24889"/>
    <cellStyle name="Normal 4 3 5 3 4" xfId="24890"/>
    <cellStyle name="Normal 4 3 5 3 4 2" xfId="24891"/>
    <cellStyle name="Normal 4 3 5 3 4 2 2" xfId="24892"/>
    <cellStyle name="Normal 4 3 5 3 4 3" xfId="24893"/>
    <cellStyle name="Normal 4 3 5 3 5" xfId="24894"/>
    <cellStyle name="Normal 4 3 5 3 5 2" xfId="24895"/>
    <cellStyle name="Normal 4 3 5 3 6" xfId="24896"/>
    <cellStyle name="Normal 4 3 5 4" xfId="24897"/>
    <cellStyle name="Normal 4 3 5 4 2" xfId="24898"/>
    <cellStyle name="Normal 4 3 5 4 2 2" xfId="24899"/>
    <cellStyle name="Normal 4 3 5 4 2 2 2" xfId="24900"/>
    <cellStyle name="Normal 4 3 5 4 2 2 2 2" xfId="24901"/>
    <cellStyle name="Normal 4 3 5 4 2 2 3" xfId="24902"/>
    <cellStyle name="Normal 4 3 5 4 2 3" xfId="24903"/>
    <cellStyle name="Normal 4 3 5 4 2 3 2" xfId="24904"/>
    <cellStyle name="Normal 4 3 5 4 2 4" xfId="24905"/>
    <cellStyle name="Normal 4 3 5 4 3" xfId="24906"/>
    <cellStyle name="Normal 4 3 5 4 3 2" xfId="24907"/>
    <cellStyle name="Normal 4 3 5 4 3 2 2" xfId="24908"/>
    <cellStyle name="Normal 4 3 5 4 3 3" xfId="24909"/>
    <cellStyle name="Normal 4 3 5 4 4" xfId="24910"/>
    <cellStyle name="Normal 4 3 5 4 4 2" xfId="24911"/>
    <cellStyle name="Normal 4 3 5 4 5" xfId="24912"/>
    <cellStyle name="Normal 4 3 5 5" xfId="24913"/>
    <cellStyle name="Normal 4 3 5 5 2" xfId="24914"/>
    <cellStyle name="Normal 4 3 5 5 2 2" xfId="24915"/>
    <cellStyle name="Normal 4 3 5 5 2 2 2" xfId="24916"/>
    <cellStyle name="Normal 4 3 5 5 2 3" xfId="24917"/>
    <cellStyle name="Normal 4 3 5 5 3" xfId="24918"/>
    <cellStyle name="Normal 4 3 5 5 3 2" xfId="24919"/>
    <cellStyle name="Normal 4 3 5 5 4" xfId="24920"/>
    <cellStyle name="Normal 4 3 5 6" xfId="24921"/>
    <cellStyle name="Normal 4 3 5 6 2" xfId="24922"/>
    <cellStyle name="Normal 4 3 5 6 2 2" xfId="24923"/>
    <cellStyle name="Normal 4 3 5 6 3" xfId="24924"/>
    <cellStyle name="Normal 4 3 5 7" xfId="24925"/>
    <cellStyle name="Normal 4 3 5 7 2" xfId="24926"/>
    <cellStyle name="Normal 4 3 5 8" xfId="24927"/>
    <cellStyle name="Normal 4 3 6" xfId="24928"/>
    <cellStyle name="Normal 4 3 6 2" xfId="24929"/>
    <cellStyle name="Normal 4 3 6 2 2" xfId="24930"/>
    <cellStyle name="Normal 4 3 6 2 2 2" xfId="24931"/>
    <cellStyle name="Normal 4 3 6 2 2 2 2" xfId="24932"/>
    <cellStyle name="Normal 4 3 6 2 2 2 2 2" xfId="24933"/>
    <cellStyle name="Normal 4 3 6 2 2 2 2 2 2" xfId="24934"/>
    <cellStyle name="Normal 4 3 6 2 2 2 2 3" xfId="24935"/>
    <cellStyle name="Normal 4 3 6 2 2 2 3" xfId="24936"/>
    <cellStyle name="Normal 4 3 6 2 2 2 3 2" xfId="24937"/>
    <cellStyle name="Normal 4 3 6 2 2 2 4" xfId="24938"/>
    <cellStyle name="Normal 4 3 6 2 2 3" xfId="24939"/>
    <cellStyle name="Normal 4 3 6 2 2 3 2" xfId="24940"/>
    <cellStyle name="Normal 4 3 6 2 2 3 2 2" xfId="24941"/>
    <cellStyle name="Normal 4 3 6 2 2 3 3" xfId="24942"/>
    <cellStyle name="Normal 4 3 6 2 2 4" xfId="24943"/>
    <cellStyle name="Normal 4 3 6 2 2 4 2" xfId="24944"/>
    <cellStyle name="Normal 4 3 6 2 2 5" xfId="24945"/>
    <cellStyle name="Normal 4 3 6 2 3" xfId="24946"/>
    <cellStyle name="Normal 4 3 6 2 3 2" xfId="24947"/>
    <cellStyle name="Normal 4 3 6 2 3 2 2" xfId="24948"/>
    <cellStyle name="Normal 4 3 6 2 3 2 2 2" xfId="24949"/>
    <cellStyle name="Normal 4 3 6 2 3 2 3" xfId="24950"/>
    <cellStyle name="Normal 4 3 6 2 3 3" xfId="24951"/>
    <cellStyle name="Normal 4 3 6 2 3 3 2" xfId="24952"/>
    <cellStyle name="Normal 4 3 6 2 3 4" xfId="24953"/>
    <cellStyle name="Normal 4 3 6 2 4" xfId="24954"/>
    <cellStyle name="Normal 4 3 6 2 4 2" xfId="24955"/>
    <cellStyle name="Normal 4 3 6 2 4 2 2" xfId="24956"/>
    <cellStyle name="Normal 4 3 6 2 4 3" xfId="24957"/>
    <cellStyle name="Normal 4 3 6 2 5" xfId="24958"/>
    <cellStyle name="Normal 4 3 6 2 5 2" xfId="24959"/>
    <cellStyle name="Normal 4 3 6 2 6" xfId="24960"/>
    <cellStyle name="Normal 4 3 6 3" xfId="24961"/>
    <cellStyle name="Normal 4 3 6 3 2" xfId="24962"/>
    <cellStyle name="Normal 4 3 6 3 2 2" xfId="24963"/>
    <cellStyle name="Normal 4 3 6 3 2 2 2" xfId="24964"/>
    <cellStyle name="Normal 4 3 6 3 2 2 2 2" xfId="24965"/>
    <cellStyle name="Normal 4 3 6 3 2 2 3" xfId="24966"/>
    <cellStyle name="Normal 4 3 6 3 2 3" xfId="24967"/>
    <cellStyle name="Normal 4 3 6 3 2 3 2" xfId="24968"/>
    <cellStyle name="Normal 4 3 6 3 2 4" xfId="24969"/>
    <cellStyle name="Normal 4 3 6 3 3" xfId="24970"/>
    <cellStyle name="Normal 4 3 6 3 3 2" xfId="24971"/>
    <cellStyle name="Normal 4 3 6 3 3 2 2" xfId="24972"/>
    <cellStyle name="Normal 4 3 6 3 3 3" xfId="24973"/>
    <cellStyle name="Normal 4 3 6 3 4" xfId="24974"/>
    <cellStyle name="Normal 4 3 6 3 4 2" xfId="24975"/>
    <cellStyle name="Normal 4 3 6 3 5" xfId="24976"/>
    <cellStyle name="Normal 4 3 6 4" xfId="24977"/>
    <cellStyle name="Normal 4 3 6 4 2" xfId="24978"/>
    <cellStyle name="Normal 4 3 6 4 2 2" xfId="24979"/>
    <cellStyle name="Normal 4 3 6 4 2 2 2" xfId="24980"/>
    <cellStyle name="Normal 4 3 6 4 2 3" xfId="24981"/>
    <cellStyle name="Normal 4 3 6 4 3" xfId="24982"/>
    <cellStyle name="Normal 4 3 6 4 3 2" xfId="24983"/>
    <cellStyle name="Normal 4 3 6 4 4" xfId="24984"/>
    <cellStyle name="Normal 4 3 6 5" xfId="24985"/>
    <cellStyle name="Normal 4 3 6 5 2" xfId="24986"/>
    <cellStyle name="Normal 4 3 6 5 2 2" xfId="24987"/>
    <cellStyle name="Normal 4 3 6 5 3" xfId="24988"/>
    <cellStyle name="Normal 4 3 6 6" xfId="24989"/>
    <cellStyle name="Normal 4 3 6 6 2" xfId="24990"/>
    <cellStyle name="Normal 4 3 6 7" xfId="24991"/>
    <cellStyle name="Normal 4 3 7" xfId="24992"/>
    <cellStyle name="Normal 4 3 7 2" xfId="24993"/>
    <cellStyle name="Normal 4 3 7 2 2" xfId="24994"/>
    <cellStyle name="Normal 4 3 7 2 2 2" xfId="24995"/>
    <cellStyle name="Normal 4 3 7 2 2 2 2" xfId="24996"/>
    <cellStyle name="Normal 4 3 7 2 2 2 2 2" xfId="24997"/>
    <cellStyle name="Normal 4 3 7 2 2 2 3" xfId="24998"/>
    <cellStyle name="Normal 4 3 7 2 2 3" xfId="24999"/>
    <cellStyle name="Normal 4 3 7 2 2 3 2" xfId="25000"/>
    <cellStyle name="Normal 4 3 7 2 2 4" xfId="25001"/>
    <cellStyle name="Normal 4 3 7 2 3" xfId="25002"/>
    <cellStyle name="Normal 4 3 7 2 3 2" xfId="25003"/>
    <cellStyle name="Normal 4 3 7 2 3 2 2" xfId="25004"/>
    <cellStyle name="Normal 4 3 7 2 3 3" xfId="25005"/>
    <cellStyle name="Normal 4 3 7 2 4" xfId="25006"/>
    <cellStyle name="Normal 4 3 7 2 4 2" xfId="25007"/>
    <cellStyle name="Normal 4 3 7 2 5" xfId="25008"/>
    <cellStyle name="Normal 4 3 7 3" xfId="25009"/>
    <cellStyle name="Normal 4 3 7 3 2" xfId="25010"/>
    <cellStyle name="Normal 4 3 7 3 2 2" xfId="25011"/>
    <cellStyle name="Normal 4 3 7 3 2 2 2" xfId="25012"/>
    <cellStyle name="Normal 4 3 7 3 2 3" xfId="25013"/>
    <cellStyle name="Normal 4 3 7 3 3" xfId="25014"/>
    <cellStyle name="Normal 4 3 7 3 3 2" xfId="25015"/>
    <cellStyle name="Normal 4 3 7 3 4" xfId="25016"/>
    <cellStyle name="Normal 4 3 7 4" xfId="25017"/>
    <cellStyle name="Normal 4 3 7 4 2" xfId="25018"/>
    <cellStyle name="Normal 4 3 7 4 2 2" xfId="25019"/>
    <cellStyle name="Normal 4 3 7 4 3" xfId="25020"/>
    <cellStyle name="Normal 4 3 7 5" xfId="25021"/>
    <cellStyle name="Normal 4 3 7 5 2" xfId="25022"/>
    <cellStyle name="Normal 4 3 7 6" xfId="25023"/>
    <cellStyle name="Normal 4 3 8" xfId="25024"/>
    <cellStyle name="Normal 4 3 8 2" xfId="25025"/>
    <cellStyle name="Normal 4 3 8 2 2" xfId="25026"/>
    <cellStyle name="Normal 4 3 8 2 2 2" xfId="25027"/>
    <cellStyle name="Normal 4 3 8 2 2 2 2" xfId="25028"/>
    <cellStyle name="Normal 4 3 8 2 2 3" xfId="25029"/>
    <cellStyle name="Normal 4 3 8 2 3" xfId="25030"/>
    <cellStyle name="Normal 4 3 8 2 3 2" xfId="25031"/>
    <cellStyle name="Normal 4 3 8 2 4" xfId="25032"/>
    <cellStyle name="Normal 4 3 8 3" xfId="25033"/>
    <cellStyle name="Normal 4 3 8 3 2" xfId="25034"/>
    <cellStyle name="Normal 4 3 8 3 2 2" xfId="25035"/>
    <cellStyle name="Normal 4 3 8 3 3" xfId="25036"/>
    <cellStyle name="Normal 4 3 8 4" xfId="25037"/>
    <cellStyle name="Normal 4 3 8 4 2" xfId="25038"/>
    <cellStyle name="Normal 4 3 8 5" xfId="25039"/>
    <cellStyle name="Normal 4 3 9" xfId="25040"/>
    <cellStyle name="Normal 4 3 9 2" xfId="25041"/>
    <cellStyle name="Normal 4 3 9 2 2" xfId="25042"/>
    <cellStyle name="Normal 4 3 9 2 2 2" xfId="25043"/>
    <cellStyle name="Normal 4 3 9 2 3" xfId="25044"/>
    <cellStyle name="Normal 4 3 9 3" xfId="25045"/>
    <cellStyle name="Normal 4 3 9 3 2" xfId="25046"/>
    <cellStyle name="Normal 4 3 9 4" xfId="25047"/>
    <cellStyle name="Normal 4 4" xfId="25048"/>
    <cellStyle name="Normal 4 4 10" xfId="25049"/>
    <cellStyle name="Normal 4 4 10 2" xfId="25050"/>
    <cellStyle name="Normal 4 4 11" xfId="25051"/>
    <cellStyle name="Normal 4 4 12" xfId="25052"/>
    <cellStyle name="Normal 4 4 2" xfId="25053"/>
    <cellStyle name="Normal 4 4 2 10" xfId="25054"/>
    <cellStyle name="Normal 4 4 2 2" xfId="25055"/>
    <cellStyle name="Normal 4 4 2 2 2" xfId="25056"/>
    <cellStyle name="Normal 4 4 2 2 2 2" xfId="25057"/>
    <cellStyle name="Normal 4 4 2 2 2 2 2" xfId="25058"/>
    <cellStyle name="Normal 4 4 2 2 2 2 2 2" xfId="25059"/>
    <cellStyle name="Normal 4 4 2 2 2 2 2 2 2" xfId="25060"/>
    <cellStyle name="Normal 4 4 2 2 2 2 2 2 2 2" xfId="25061"/>
    <cellStyle name="Normal 4 4 2 2 2 2 2 2 2 2 2" xfId="25062"/>
    <cellStyle name="Normal 4 4 2 2 2 2 2 2 2 2 2 2" xfId="25063"/>
    <cellStyle name="Normal 4 4 2 2 2 2 2 2 2 2 3" xfId="25064"/>
    <cellStyle name="Normal 4 4 2 2 2 2 2 2 2 3" xfId="25065"/>
    <cellStyle name="Normal 4 4 2 2 2 2 2 2 2 3 2" xfId="25066"/>
    <cellStyle name="Normal 4 4 2 2 2 2 2 2 2 4" xfId="25067"/>
    <cellStyle name="Normal 4 4 2 2 2 2 2 2 3" xfId="25068"/>
    <cellStyle name="Normal 4 4 2 2 2 2 2 2 3 2" xfId="25069"/>
    <cellStyle name="Normal 4 4 2 2 2 2 2 2 3 2 2" xfId="25070"/>
    <cellStyle name="Normal 4 4 2 2 2 2 2 2 3 3" xfId="25071"/>
    <cellStyle name="Normal 4 4 2 2 2 2 2 2 4" xfId="25072"/>
    <cellStyle name="Normal 4 4 2 2 2 2 2 2 4 2" xfId="25073"/>
    <cellStyle name="Normal 4 4 2 2 2 2 2 2 5" xfId="25074"/>
    <cellStyle name="Normal 4 4 2 2 2 2 2 3" xfId="25075"/>
    <cellStyle name="Normal 4 4 2 2 2 2 2 3 2" xfId="25076"/>
    <cellStyle name="Normal 4 4 2 2 2 2 2 3 2 2" xfId="25077"/>
    <cellStyle name="Normal 4 4 2 2 2 2 2 3 2 2 2" xfId="25078"/>
    <cellStyle name="Normal 4 4 2 2 2 2 2 3 2 3" xfId="25079"/>
    <cellStyle name="Normal 4 4 2 2 2 2 2 3 3" xfId="25080"/>
    <cellStyle name="Normal 4 4 2 2 2 2 2 3 3 2" xfId="25081"/>
    <cellStyle name="Normal 4 4 2 2 2 2 2 3 4" xfId="25082"/>
    <cellStyle name="Normal 4 4 2 2 2 2 2 4" xfId="25083"/>
    <cellStyle name="Normal 4 4 2 2 2 2 2 4 2" xfId="25084"/>
    <cellStyle name="Normal 4 4 2 2 2 2 2 4 2 2" xfId="25085"/>
    <cellStyle name="Normal 4 4 2 2 2 2 2 4 3" xfId="25086"/>
    <cellStyle name="Normal 4 4 2 2 2 2 2 5" xfId="25087"/>
    <cellStyle name="Normal 4 4 2 2 2 2 2 5 2" xfId="25088"/>
    <cellStyle name="Normal 4 4 2 2 2 2 2 6" xfId="25089"/>
    <cellStyle name="Normal 4 4 2 2 2 2 3" xfId="25090"/>
    <cellStyle name="Normal 4 4 2 2 2 2 3 2" xfId="25091"/>
    <cellStyle name="Normal 4 4 2 2 2 2 3 2 2" xfId="25092"/>
    <cellStyle name="Normal 4 4 2 2 2 2 3 2 2 2" xfId="25093"/>
    <cellStyle name="Normal 4 4 2 2 2 2 3 2 2 2 2" xfId="25094"/>
    <cellStyle name="Normal 4 4 2 2 2 2 3 2 2 3" xfId="25095"/>
    <cellStyle name="Normal 4 4 2 2 2 2 3 2 3" xfId="25096"/>
    <cellStyle name="Normal 4 4 2 2 2 2 3 2 3 2" xfId="25097"/>
    <cellStyle name="Normal 4 4 2 2 2 2 3 2 4" xfId="25098"/>
    <cellStyle name="Normal 4 4 2 2 2 2 3 3" xfId="25099"/>
    <cellStyle name="Normal 4 4 2 2 2 2 3 3 2" xfId="25100"/>
    <cellStyle name="Normal 4 4 2 2 2 2 3 3 2 2" xfId="25101"/>
    <cellStyle name="Normal 4 4 2 2 2 2 3 3 3" xfId="25102"/>
    <cellStyle name="Normal 4 4 2 2 2 2 3 4" xfId="25103"/>
    <cellStyle name="Normal 4 4 2 2 2 2 3 4 2" xfId="25104"/>
    <cellStyle name="Normal 4 4 2 2 2 2 3 5" xfId="25105"/>
    <cellStyle name="Normal 4 4 2 2 2 2 4" xfId="25106"/>
    <cellStyle name="Normal 4 4 2 2 2 2 4 2" xfId="25107"/>
    <cellStyle name="Normal 4 4 2 2 2 2 4 2 2" xfId="25108"/>
    <cellStyle name="Normal 4 4 2 2 2 2 4 2 2 2" xfId="25109"/>
    <cellStyle name="Normal 4 4 2 2 2 2 4 2 3" xfId="25110"/>
    <cellStyle name="Normal 4 4 2 2 2 2 4 3" xfId="25111"/>
    <cellStyle name="Normal 4 4 2 2 2 2 4 3 2" xfId="25112"/>
    <cellStyle name="Normal 4 4 2 2 2 2 4 4" xfId="25113"/>
    <cellStyle name="Normal 4 4 2 2 2 2 5" xfId="25114"/>
    <cellStyle name="Normal 4 4 2 2 2 2 5 2" xfId="25115"/>
    <cellStyle name="Normal 4 4 2 2 2 2 5 2 2" xfId="25116"/>
    <cellStyle name="Normal 4 4 2 2 2 2 5 3" xfId="25117"/>
    <cellStyle name="Normal 4 4 2 2 2 2 6" xfId="25118"/>
    <cellStyle name="Normal 4 4 2 2 2 2 6 2" xfId="25119"/>
    <cellStyle name="Normal 4 4 2 2 2 2 7" xfId="25120"/>
    <cellStyle name="Normal 4 4 2 2 2 3" xfId="25121"/>
    <cellStyle name="Normal 4 4 2 2 2 3 2" xfId="25122"/>
    <cellStyle name="Normal 4 4 2 2 2 3 2 2" xfId="25123"/>
    <cellStyle name="Normal 4 4 2 2 2 3 2 2 2" xfId="25124"/>
    <cellStyle name="Normal 4 4 2 2 2 3 2 2 2 2" xfId="25125"/>
    <cellStyle name="Normal 4 4 2 2 2 3 2 2 2 2 2" xfId="25126"/>
    <cellStyle name="Normal 4 4 2 2 2 3 2 2 2 3" xfId="25127"/>
    <cellStyle name="Normal 4 4 2 2 2 3 2 2 3" xfId="25128"/>
    <cellStyle name="Normal 4 4 2 2 2 3 2 2 3 2" xfId="25129"/>
    <cellStyle name="Normal 4 4 2 2 2 3 2 2 4" xfId="25130"/>
    <cellStyle name="Normal 4 4 2 2 2 3 2 3" xfId="25131"/>
    <cellStyle name="Normal 4 4 2 2 2 3 2 3 2" xfId="25132"/>
    <cellStyle name="Normal 4 4 2 2 2 3 2 3 2 2" xfId="25133"/>
    <cellStyle name="Normal 4 4 2 2 2 3 2 3 3" xfId="25134"/>
    <cellStyle name="Normal 4 4 2 2 2 3 2 4" xfId="25135"/>
    <cellStyle name="Normal 4 4 2 2 2 3 2 4 2" xfId="25136"/>
    <cellStyle name="Normal 4 4 2 2 2 3 2 5" xfId="25137"/>
    <cellStyle name="Normal 4 4 2 2 2 3 3" xfId="25138"/>
    <cellStyle name="Normal 4 4 2 2 2 3 3 2" xfId="25139"/>
    <cellStyle name="Normal 4 4 2 2 2 3 3 2 2" xfId="25140"/>
    <cellStyle name="Normal 4 4 2 2 2 3 3 2 2 2" xfId="25141"/>
    <cellStyle name="Normal 4 4 2 2 2 3 3 2 3" xfId="25142"/>
    <cellStyle name="Normal 4 4 2 2 2 3 3 3" xfId="25143"/>
    <cellStyle name="Normal 4 4 2 2 2 3 3 3 2" xfId="25144"/>
    <cellStyle name="Normal 4 4 2 2 2 3 3 4" xfId="25145"/>
    <cellStyle name="Normal 4 4 2 2 2 3 4" xfId="25146"/>
    <cellStyle name="Normal 4 4 2 2 2 3 4 2" xfId="25147"/>
    <cellStyle name="Normal 4 4 2 2 2 3 4 2 2" xfId="25148"/>
    <cellStyle name="Normal 4 4 2 2 2 3 4 3" xfId="25149"/>
    <cellStyle name="Normal 4 4 2 2 2 3 5" xfId="25150"/>
    <cellStyle name="Normal 4 4 2 2 2 3 5 2" xfId="25151"/>
    <cellStyle name="Normal 4 4 2 2 2 3 6" xfId="25152"/>
    <cellStyle name="Normal 4 4 2 2 2 4" xfId="25153"/>
    <cellStyle name="Normal 4 4 2 2 2 4 2" xfId="25154"/>
    <cellStyle name="Normal 4 4 2 2 2 4 2 2" xfId="25155"/>
    <cellStyle name="Normal 4 4 2 2 2 4 2 2 2" xfId="25156"/>
    <cellStyle name="Normal 4 4 2 2 2 4 2 2 2 2" xfId="25157"/>
    <cellStyle name="Normal 4 4 2 2 2 4 2 2 3" xfId="25158"/>
    <cellStyle name="Normal 4 4 2 2 2 4 2 3" xfId="25159"/>
    <cellStyle name="Normal 4 4 2 2 2 4 2 3 2" xfId="25160"/>
    <cellStyle name="Normal 4 4 2 2 2 4 2 4" xfId="25161"/>
    <cellStyle name="Normal 4 4 2 2 2 4 3" xfId="25162"/>
    <cellStyle name="Normal 4 4 2 2 2 4 3 2" xfId="25163"/>
    <cellStyle name="Normal 4 4 2 2 2 4 3 2 2" xfId="25164"/>
    <cellStyle name="Normal 4 4 2 2 2 4 3 3" xfId="25165"/>
    <cellStyle name="Normal 4 4 2 2 2 4 4" xfId="25166"/>
    <cellStyle name="Normal 4 4 2 2 2 4 4 2" xfId="25167"/>
    <cellStyle name="Normal 4 4 2 2 2 4 5" xfId="25168"/>
    <cellStyle name="Normal 4 4 2 2 2 5" xfId="25169"/>
    <cellStyle name="Normal 4 4 2 2 2 5 2" xfId="25170"/>
    <cellStyle name="Normal 4 4 2 2 2 5 2 2" xfId="25171"/>
    <cellStyle name="Normal 4 4 2 2 2 5 2 2 2" xfId="25172"/>
    <cellStyle name="Normal 4 4 2 2 2 5 2 3" xfId="25173"/>
    <cellStyle name="Normal 4 4 2 2 2 5 3" xfId="25174"/>
    <cellStyle name="Normal 4 4 2 2 2 5 3 2" xfId="25175"/>
    <cellStyle name="Normal 4 4 2 2 2 5 4" xfId="25176"/>
    <cellStyle name="Normal 4 4 2 2 2 6" xfId="25177"/>
    <cellStyle name="Normal 4 4 2 2 2 6 2" xfId="25178"/>
    <cellStyle name="Normal 4 4 2 2 2 6 2 2" xfId="25179"/>
    <cellStyle name="Normal 4 4 2 2 2 6 3" xfId="25180"/>
    <cellStyle name="Normal 4 4 2 2 2 7" xfId="25181"/>
    <cellStyle name="Normal 4 4 2 2 2 7 2" xfId="25182"/>
    <cellStyle name="Normal 4 4 2 2 2 8" xfId="25183"/>
    <cellStyle name="Normal 4 4 2 2 3" xfId="25184"/>
    <cellStyle name="Normal 4 4 2 2 3 2" xfId="25185"/>
    <cellStyle name="Normal 4 4 2 2 3 2 2" xfId="25186"/>
    <cellStyle name="Normal 4 4 2 2 3 2 2 2" xfId="25187"/>
    <cellStyle name="Normal 4 4 2 2 3 2 2 2 2" xfId="25188"/>
    <cellStyle name="Normal 4 4 2 2 3 2 2 2 2 2" xfId="25189"/>
    <cellStyle name="Normal 4 4 2 2 3 2 2 2 2 2 2" xfId="25190"/>
    <cellStyle name="Normal 4 4 2 2 3 2 2 2 2 3" xfId="25191"/>
    <cellStyle name="Normal 4 4 2 2 3 2 2 2 3" xfId="25192"/>
    <cellStyle name="Normal 4 4 2 2 3 2 2 2 3 2" xfId="25193"/>
    <cellStyle name="Normal 4 4 2 2 3 2 2 2 4" xfId="25194"/>
    <cellStyle name="Normal 4 4 2 2 3 2 2 3" xfId="25195"/>
    <cellStyle name="Normal 4 4 2 2 3 2 2 3 2" xfId="25196"/>
    <cellStyle name="Normal 4 4 2 2 3 2 2 3 2 2" xfId="25197"/>
    <cellStyle name="Normal 4 4 2 2 3 2 2 3 3" xfId="25198"/>
    <cellStyle name="Normal 4 4 2 2 3 2 2 4" xfId="25199"/>
    <cellStyle name="Normal 4 4 2 2 3 2 2 4 2" xfId="25200"/>
    <cellStyle name="Normal 4 4 2 2 3 2 2 5" xfId="25201"/>
    <cellStyle name="Normal 4 4 2 2 3 2 3" xfId="25202"/>
    <cellStyle name="Normal 4 4 2 2 3 2 3 2" xfId="25203"/>
    <cellStyle name="Normal 4 4 2 2 3 2 3 2 2" xfId="25204"/>
    <cellStyle name="Normal 4 4 2 2 3 2 3 2 2 2" xfId="25205"/>
    <cellStyle name="Normal 4 4 2 2 3 2 3 2 3" xfId="25206"/>
    <cellStyle name="Normal 4 4 2 2 3 2 3 3" xfId="25207"/>
    <cellStyle name="Normal 4 4 2 2 3 2 3 3 2" xfId="25208"/>
    <cellStyle name="Normal 4 4 2 2 3 2 3 4" xfId="25209"/>
    <cellStyle name="Normal 4 4 2 2 3 2 4" xfId="25210"/>
    <cellStyle name="Normal 4 4 2 2 3 2 4 2" xfId="25211"/>
    <cellStyle name="Normal 4 4 2 2 3 2 4 2 2" xfId="25212"/>
    <cellStyle name="Normal 4 4 2 2 3 2 4 3" xfId="25213"/>
    <cellStyle name="Normal 4 4 2 2 3 2 5" xfId="25214"/>
    <cellStyle name="Normal 4 4 2 2 3 2 5 2" xfId="25215"/>
    <cellStyle name="Normal 4 4 2 2 3 2 6" xfId="25216"/>
    <cellStyle name="Normal 4 4 2 2 3 3" xfId="25217"/>
    <cellStyle name="Normal 4 4 2 2 3 3 2" xfId="25218"/>
    <cellStyle name="Normal 4 4 2 2 3 3 2 2" xfId="25219"/>
    <cellStyle name="Normal 4 4 2 2 3 3 2 2 2" xfId="25220"/>
    <cellStyle name="Normal 4 4 2 2 3 3 2 2 2 2" xfId="25221"/>
    <cellStyle name="Normal 4 4 2 2 3 3 2 2 3" xfId="25222"/>
    <cellStyle name="Normal 4 4 2 2 3 3 2 3" xfId="25223"/>
    <cellStyle name="Normal 4 4 2 2 3 3 2 3 2" xfId="25224"/>
    <cellStyle name="Normal 4 4 2 2 3 3 2 4" xfId="25225"/>
    <cellStyle name="Normal 4 4 2 2 3 3 3" xfId="25226"/>
    <cellStyle name="Normal 4 4 2 2 3 3 3 2" xfId="25227"/>
    <cellStyle name="Normal 4 4 2 2 3 3 3 2 2" xfId="25228"/>
    <cellStyle name="Normal 4 4 2 2 3 3 3 3" xfId="25229"/>
    <cellStyle name="Normal 4 4 2 2 3 3 4" xfId="25230"/>
    <cellStyle name="Normal 4 4 2 2 3 3 4 2" xfId="25231"/>
    <cellStyle name="Normal 4 4 2 2 3 3 5" xfId="25232"/>
    <cellStyle name="Normal 4 4 2 2 3 4" xfId="25233"/>
    <cellStyle name="Normal 4 4 2 2 3 4 2" xfId="25234"/>
    <cellStyle name="Normal 4 4 2 2 3 4 2 2" xfId="25235"/>
    <cellStyle name="Normal 4 4 2 2 3 4 2 2 2" xfId="25236"/>
    <cellStyle name="Normal 4 4 2 2 3 4 2 3" xfId="25237"/>
    <cellStyle name="Normal 4 4 2 2 3 4 3" xfId="25238"/>
    <cellStyle name="Normal 4 4 2 2 3 4 3 2" xfId="25239"/>
    <cellStyle name="Normal 4 4 2 2 3 4 4" xfId="25240"/>
    <cellStyle name="Normal 4 4 2 2 3 5" xfId="25241"/>
    <cellStyle name="Normal 4 4 2 2 3 5 2" xfId="25242"/>
    <cellStyle name="Normal 4 4 2 2 3 5 2 2" xfId="25243"/>
    <cellStyle name="Normal 4 4 2 2 3 5 3" xfId="25244"/>
    <cellStyle name="Normal 4 4 2 2 3 6" xfId="25245"/>
    <cellStyle name="Normal 4 4 2 2 3 6 2" xfId="25246"/>
    <cellStyle name="Normal 4 4 2 2 3 7" xfId="25247"/>
    <cellStyle name="Normal 4 4 2 2 4" xfId="25248"/>
    <cellStyle name="Normal 4 4 2 2 4 2" xfId="25249"/>
    <cellStyle name="Normal 4 4 2 2 4 2 2" xfId="25250"/>
    <cellStyle name="Normal 4 4 2 2 4 2 2 2" xfId="25251"/>
    <cellStyle name="Normal 4 4 2 2 4 2 2 2 2" xfId="25252"/>
    <cellStyle name="Normal 4 4 2 2 4 2 2 2 2 2" xfId="25253"/>
    <cellStyle name="Normal 4 4 2 2 4 2 2 2 3" xfId="25254"/>
    <cellStyle name="Normal 4 4 2 2 4 2 2 3" xfId="25255"/>
    <cellStyle name="Normal 4 4 2 2 4 2 2 3 2" xfId="25256"/>
    <cellStyle name="Normal 4 4 2 2 4 2 2 4" xfId="25257"/>
    <cellStyle name="Normal 4 4 2 2 4 2 3" xfId="25258"/>
    <cellStyle name="Normal 4 4 2 2 4 2 3 2" xfId="25259"/>
    <cellStyle name="Normal 4 4 2 2 4 2 3 2 2" xfId="25260"/>
    <cellStyle name="Normal 4 4 2 2 4 2 3 3" xfId="25261"/>
    <cellStyle name="Normal 4 4 2 2 4 2 4" xfId="25262"/>
    <cellStyle name="Normal 4 4 2 2 4 2 4 2" xfId="25263"/>
    <cellStyle name="Normal 4 4 2 2 4 2 5" xfId="25264"/>
    <cellStyle name="Normal 4 4 2 2 4 3" xfId="25265"/>
    <cellStyle name="Normal 4 4 2 2 4 3 2" xfId="25266"/>
    <cellStyle name="Normal 4 4 2 2 4 3 2 2" xfId="25267"/>
    <cellStyle name="Normal 4 4 2 2 4 3 2 2 2" xfId="25268"/>
    <cellStyle name="Normal 4 4 2 2 4 3 2 3" xfId="25269"/>
    <cellStyle name="Normal 4 4 2 2 4 3 3" xfId="25270"/>
    <cellStyle name="Normal 4 4 2 2 4 3 3 2" xfId="25271"/>
    <cellStyle name="Normal 4 4 2 2 4 3 4" xfId="25272"/>
    <cellStyle name="Normal 4 4 2 2 4 4" xfId="25273"/>
    <cellStyle name="Normal 4 4 2 2 4 4 2" xfId="25274"/>
    <cellStyle name="Normal 4 4 2 2 4 4 2 2" xfId="25275"/>
    <cellStyle name="Normal 4 4 2 2 4 4 3" xfId="25276"/>
    <cellStyle name="Normal 4 4 2 2 4 5" xfId="25277"/>
    <cellStyle name="Normal 4 4 2 2 4 5 2" xfId="25278"/>
    <cellStyle name="Normal 4 4 2 2 4 6" xfId="25279"/>
    <cellStyle name="Normal 4 4 2 2 5" xfId="25280"/>
    <cellStyle name="Normal 4 4 2 2 5 2" xfId="25281"/>
    <cellStyle name="Normal 4 4 2 2 5 2 2" xfId="25282"/>
    <cellStyle name="Normal 4 4 2 2 5 2 2 2" xfId="25283"/>
    <cellStyle name="Normal 4 4 2 2 5 2 2 2 2" xfId="25284"/>
    <cellStyle name="Normal 4 4 2 2 5 2 2 3" xfId="25285"/>
    <cellStyle name="Normal 4 4 2 2 5 2 3" xfId="25286"/>
    <cellStyle name="Normal 4 4 2 2 5 2 3 2" xfId="25287"/>
    <cellStyle name="Normal 4 4 2 2 5 2 4" xfId="25288"/>
    <cellStyle name="Normal 4 4 2 2 5 3" xfId="25289"/>
    <cellStyle name="Normal 4 4 2 2 5 3 2" xfId="25290"/>
    <cellStyle name="Normal 4 4 2 2 5 3 2 2" xfId="25291"/>
    <cellStyle name="Normal 4 4 2 2 5 3 3" xfId="25292"/>
    <cellStyle name="Normal 4 4 2 2 5 4" xfId="25293"/>
    <cellStyle name="Normal 4 4 2 2 5 4 2" xfId="25294"/>
    <cellStyle name="Normal 4 4 2 2 5 5" xfId="25295"/>
    <cellStyle name="Normal 4 4 2 2 6" xfId="25296"/>
    <cellStyle name="Normal 4 4 2 2 6 2" xfId="25297"/>
    <cellStyle name="Normal 4 4 2 2 6 2 2" xfId="25298"/>
    <cellStyle name="Normal 4 4 2 2 6 2 2 2" xfId="25299"/>
    <cellStyle name="Normal 4 4 2 2 6 2 3" xfId="25300"/>
    <cellStyle name="Normal 4 4 2 2 6 3" xfId="25301"/>
    <cellStyle name="Normal 4 4 2 2 6 3 2" xfId="25302"/>
    <cellStyle name="Normal 4 4 2 2 6 4" xfId="25303"/>
    <cellStyle name="Normal 4 4 2 2 7" xfId="25304"/>
    <cellStyle name="Normal 4 4 2 2 7 2" xfId="25305"/>
    <cellStyle name="Normal 4 4 2 2 7 2 2" xfId="25306"/>
    <cellStyle name="Normal 4 4 2 2 7 3" xfId="25307"/>
    <cellStyle name="Normal 4 4 2 2 8" xfId="25308"/>
    <cellStyle name="Normal 4 4 2 2 8 2" xfId="25309"/>
    <cellStyle name="Normal 4 4 2 2 9" xfId="25310"/>
    <cellStyle name="Normal 4 4 2 3" xfId="25311"/>
    <cellStyle name="Normal 4 4 2 3 2" xfId="25312"/>
    <cellStyle name="Normal 4 4 2 3 2 2" xfId="25313"/>
    <cellStyle name="Normal 4 4 2 3 2 2 2" xfId="25314"/>
    <cellStyle name="Normal 4 4 2 3 2 2 2 2" xfId="25315"/>
    <cellStyle name="Normal 4 4 2 3 2 2 2 2 2" xfId="25316"/>
    <cellStyle name="Normal 4 4 2 3 2 2 2 2 2 2" xfId="25317"/>
    <cellStyle name="Normal 4 4 2 3 2 2 2 2 2 2 2" xfId="25318"/>
    <cellStyle name="Normal 4 4 2 3 2 2 2 2 2 3" xfId="25319"/>
    <cellStyle name="Normal 4 4 2 3 2 2 2 2 3" xfId="25320"/>
    <cellStyle name="Normal 4 4 2 3 2 2 2 2 3 2" xfId="25321"/>
    <cellStyle name="Normal 4 4 2 3 2 2 2 2 4" xfId="25322"/>
    <cellStyle name="Normal 4 4 2 3 2 2 2 3" xfId="25323"/>
    <cellStyle name="Normal 4 4 2 3 2 2 2 3 2" xfId="25324"/>
    <cellStyle name="Normal 4 4 2 3 2 2 2 3 2 2" xfId="25325"/>
    <cellStyle name="Normal 4 4 2 3 2 2 2 3 3" xfId="25326"/>
    <cellStyle name="Normal 4 4 2 3 2 2 2 4" xfId="25327"/>
    <cellStyle name="Normal 4 4 2 3 2 2 2 4 2" xfId="25328"/>
    <cellStyle name="Normal 4 4 2 3 2 2 2 5" xfId="25329"/>
    <cellStyle name="Normal 4 4 2 3 2 2 3" xfId="25330"/>
    <cellStyle name="Normal 4 4 2 3 2 2 3 2" xfId="25331"/>
    <cellStyle name="Normal 4 4 2 3 2 2 3 2 2" xfId="25332"/>
    <cellStyle name="Normal 4 4 2 3 2 2 3 2 2 2" xfId="25333"/>
    <cellStyle name="Normal 4 4 2 3 2 2 3 2 3" xfId="25334"/>
    <cellStyle name="Normal 4 4 2 3 2 2 3 3" xfId="25335"/>
    <cellStyle name="Normal 4 4 2 3 2 2 3 3 2" xfId="25336"/>
    <cellStyle name="Normal 4 4 2 3 2 2 3 4" xfId="25337"/>
    <cellStyle name="Normal 4 4 2 3 2 2 4" xfId="25338"/>
    <cellStyle name="Normal 4 4 2 3 2 2 4 2" xfId="25339"/>
    <cellStyle name="Normal 4 4 2 3 2 2 4 2 2" xfId="25340"/>
    <cellStyle name="Normal 4 4 2 3 2 2 4 3" xfId="25341"/>
    <cellStyle name="Normal 4 4 2 3 2 2 5" xfId="25342"/>
    <cellStyle name="Normal 4 4 2 3 2 2 5 2" xfId="25343"/>
    <cellStyle name="Normal 4 4 2 3 2 2 6" xfId="25344"/>
    <cellStyle name="Normal 4 4 2 3 2 3" xfId="25345"/>
    <cellStyle name="Normal 4 4 2 3 2 3 2" xfId="25346"/>
    <cellStyle name="Normal 4 4 2 3 2 3 2 2" xfId="25347"/>
    <cellStyle name="Normal 4 4 2 3 2 3 2 2 2" xfId="25348"/>
    <cellStyle name="Normal 4 4 2 3 2 3 2 2 2 2" xfId="25349"/>
    <cellStyle name="Normal 4 4 2 3 2 3 2 2 3" xfId="25350"/>
    <cellStyle name="Normal 4 4 2 3 2 3 2 3" xfId="25351"/>
    <cellStyle name="Normal 4 4 2 3 2 3 2 3 2" xfId="25352"/>
    <cellStyle name="Normal 4 4 2 3 2 3 2 4" xfId="25353"/>
    <cellStyle name="Normal 4 4 2 3 2 3 3" xfId="25354"/>
    <cellStyle name="Normal 4 4 2 3 2 3 3 2" xfId="25355"/>
    <cellStyle name="Normal 4 4 2 3 2 3 3 2 2" xfId="25356"/>
    <cellStyle name="Normal 4 4 2 3 2 3 3 3" xfId="25357"/>
    <cellStyle name="Normal 4 4 2 3 2 3 4" xfId="25358"/>
    <cellStyle name="Normal 4 4 2 3 2 3 4 2" xfId="25359"/>
    <cellStyle name="Normal 4 4 2 3 2 3 5" xfId="25360"/>
    <cellStyle name="Normal 4 4 2 3 2 4" xfId="25361"/>
    <cellStyle name="Normal 4 4 2 3 2 4 2" xfId="25362"/>
    <cellStyle name="Normal 4 4 2 3 2 4 2 2" xfId="25363"/>
    <cellStyle name="Normal 4 4 2 3 2 4 2 2 2" xfId="25364"/>
    <cellStyle name="Normal 4 4 2 3 2 4 2 3" xfId="25365"/>
    <cellStyle name="Normal 4 4 2 3 2 4 3" xfId="25366"/>
    <cellStyle name="Normal 4 4 2 3 2 4 3 2" xfId="25367"/>
    <cellStyle name="Normal 4 4 2 3 2 4 4" xfId="25368"/>
    <cellStyle name="Normal 4 4 2 3 2 5" xfId="25369"/>
    <cellStyle name="Normal 4 4 2 3 2 5 2" xfId="25370"/>
    <cellStyle name="Normal 4 4 2 3 2 5 2 2" xfId="25371"/>
    <cellStyle name="Normal 4 4 2 3 2 5 3" xfId="25372"/>
    <cellStyle name="Normal 4 4 2 3 2 6" xfId="25373"/>
    <cellStyle name="Normal 4 4 2 3 2 6 2" xfId="25374"/>
    <cellStyle name="Normal 4 4 2 3 2 7" xfId="25375"/>
    <cellStyle name="Normal 4 4 2 3 3" xfId="25376"/>
    <cellStyle name="Normal 4 4 2 3 3 2" xfId="25377"/>
    <cellStyle name="Normal 4 4 2 3 3 2 2" xfId="25378"/>
    <cellStyle name="Normal 4 4 2 3 3 2 2 2" xfId="25379"/>
    <cellStyle name="Normal 4 4 2 3 3 2 2 2 2" xfId="25380"/>
    <cellStyle name="Normal 4 4 2 3 3 2 2 2 2 2" xfId="25381"/>
    <cellStyle name="Normal 4 4 2 3 3 2 2 2 3" xfId="25382"/>
    <cellStyle name="Normal 4 4 2 3 3 2 2 3" xfId="25383"/>
    <cellStyle name="Normal 4 4 2 3 3 2 2 3 2" xfId="25384"/>
    <cellStyle name="Normal 4 4 2 3 3 2 2 4" xfId="25385"/>
    <cellStyle name="Normal 4 4 2 3 3 2 3" xfId="25386"/>
    <cellStyle name="Normal 4 4 2 3 3 2 3 2" xfId="25387"/>
    <cellStyle name="Normal 4 4 2 3 3 2 3 2 2" xfId="25388"/>
    <cellStyle name="Normal 4 4 2 3 3 2 3 3" xfId="25389"/>
    <cellStyle name="Normal 4 4 2 3 3 2 4" xfId="25390"/>
    <cellStyle name="Normal 4 4 2 3 3 2 4 2" xfId="25391"/>
    <cellStyle name="Normal 4 4 2 3 3 2 5" xfId="25392"/>
    <cellStyle name="Normal 4 4 2 3 3 3" xfId="25393"/>
    <cellStyle name="Normal 4 4 2 3 3 3 2" xfId="25394"/>
    <cellStyle name="Normal 4 4 2 3 3 3 2 2" xfId="25395"/>
    <cellStyle name="Normal 4 4 2 3 3 3 2 2 2" xfId="25396"/>
    <cellStyle name="Normal 4 4 2 3 3 3 2 3" xfId="25397"/>
    <cellStyle name="Normal 4 4 2 3 3 3 3" xfId="25398"/>
    <cellStyle name="Normal 4 4 2 3 3 3 3 2" xfId="25399"/>
    <cellStyle name="Normal 4 4 2 3 3 3 4" xfId="25400"/>
    <cellStyle name="Normal 4 4 2 3 3 4" xfId="25401"/>
    <cellStyle name="Normal 4 4 2 3 3 4 2" xfId="25402"/>
    <cellStyle name="Normal 4 4 2 3 3 4 2 2" xfId="25403"/>
    <cellStyle name="Normal 4 4 2 3 3 4 3" xfId="25404"/>
    <cellStyle name="Normal 4 4 2 3 3 5" xfId="25405"/>
    <cellStyle name="Normal 4 4 2 3 3 5 2" xfId="25406"/>
    <cellStyle name="Normal 4 4 2 3 3 6" xfId="25407"/>
    <cellStyle name="Normal 4 4 2 3 4" xfId="25408"/>
    <cellStyle name="Normal 4 4 2 3 4 2" xfId="25409"/>
    <cellStyle name="Normal 4 4 2 3 4 2 2" xfId="25410"/>
    <cellStyle name="Normal 4 4 2 3 4 2 2 2" xfId="25411"/>
    <cellStyle name="Normal 4 4 2 3 4 2 2 2 2" xfId="25412"/>
    <cellStyle name="Normal 4 4 2 3 4 2 2 3" xfId="25413"/>
    <cellStyle name="Normal 4 4 2 3 4 2 3" xfId="25414"/>
    <cellStyle name="Normal 4 4 2 3 4 2 3 2" xfId="25415"/>
    <cellStyle name="Normal 4 4 2 3 4 2 4" xfId="25416"/>
    <cellStyle name="Normal 4 4 2 3 4 3" xfId="25417"/>
    <cellStyle name="Normal 4 4 2 3 4 3 2" xfId="25418"/>
    <cellStyle name="Normal 4 4 2 3 4 3 2 2" xfId="25419"/>
    <cellStyle name="Normal 4 4 2 3 4 3 3" xfId="25420"/>
    <cellStyle name="Normal 4 4 2 3 4 4" xfId="25421"/>
    <cellStyle name="Normal 4 4 2 3 4 4 2" xfId="25422"/>
    <cellStyle name="Normal 4 4 2 3 4 5" xfId="25423"/>
    <cellStyle name="Normal 4 4 2 3 5" xfId="25424"/>
    <cellStyle name="Normal 4 4 2 3 5 2" xfId="25425"/>
    <cellStyle name="Normal 4 4 2 3 5 2 2" xfId="25426"/>
    <cellStyle name="Normal 4 4 2 3 5 2 2 2" xfId="25427"/>
    <cellStyle name="Normal 4 4 2 3 5 2 3" xfId="25428"/>
    <cellStyle name="Normal 4 4 2 3 5 3" xfId="25429"/>
    <cellStyle name="Normal 4 4 2 3 5 3 2" xfId="25430"/>
    <cellStyle name="Normal 4 4 2 3 5 4" xfId="25431"/>
    <cellStyle name="Normal 4 4 2 3 6" xfId="25432"/>
    <cellStyle name="Normal 4 4 2 3 6 2" xfId="25433"/>
    <cellStyle name="Normal 4 4 2 3 6 2 2" xfId="25434"/>
    <cellStyle name="Normal 4 4 2 3 6 3" xfId="25435"/>
    <cellStyle name="Normal 4 4 2 3 7" xfId="25436"/>
    <cellStyle name="Normal 4 4 2 3 7 2" xfId="25437"/>
    <cellStyle name="Normal 4 4 2 3 8" xfId="25438"/>
    <cellStyle name="Normal 4 4 2 4" xfId="25439"/>
    <cellStyle name="Normal 4 4 2 4 2" xfId="25440"/>
    <cellStyle name="Normal 4 4 2 4 2 2" xfId="25441"/>
    <cellStyle name="Normal 4 4 2 4 2 2 2" xfId="25442"/>
    <cellStyle name="Normal 4 4 2 4 2 2 2 2" xfId="25443"/>
    <cellStyle name="Normal 4 4 2 4 2 2 2 2 2" xfId="25444"/>
    <cellStyle name="Normal 4 4 2 4 2 2 2 2 2 2" xfId="25445"/>
    <cellStyle name="Normal 4 4 2 4 2 2 2 2 3" xfId="25446"/>
    <cellStyle name="Normal 4 4 2 4 2 2 2 3" xfId="25447"/>
    <cellStyle name="Normal 4 4 2 4 2 2 2 3 2" xfId="25448"/>
    <cellStyle name="Normal 4 4 2 4 2 2 2 4" xfId="25449"/>
    <cellStyle name="Normal 4 4 2 4 2 2 3" xfId="25450"/>
    <cellStyle name="Normal 4 4 2 4 2 2 3 2" xfId="25451"/>
    <cellStyle name="Normal 4 4 2 4 2 2 3 2 2" xfId="25452"/>
    <cellStyle name="Normal 4 4 2 4 2 2 3 3" xfId="25453"/>
    <cellStyle name="Normal 4 4 2 4 2 2 4" xfId="25454"/>
    <cellStyle name="Normal 4 4 2 4 2 2 4 2" xfId="25455"/>
    <cellStyle name="Normal 4 4 2 4 2 2 5" xfId="25456"/>
    <cellStyle name="Normal 4 4 2 4 2 3" xfId="25457"/>
    <cellStyle name="Normal 4 4 2 4 2 3 2" xfId="25458"/>
    <cellStyle name="Normal 4 4 2 4 2 3 2 2" xfId="25459"/>
    <cellStyle name="Normal 4 4 2 4 2 3 2 2 2" xfId="25460"/>
    <cellStyle name="Normal 4 4 2 4 2 3 2 3" xfId="25461"/>
    <cellStyle name="Normal 4 4 2 4 2 3 3" xfId="25462"/>
    <cellStyle name="Normal 4 4 2 4 2 3 3 2" xfId="25463"/>
    <cellStyle name="Normal 4 4 2 4 2 3 4" xfId="25464"/>
    <cellStyle name="Normal 4 4 2 4 2 4" xfId="25465"/>
    <cellStyle name="Normal 4 4 2 4 2 4 2" xfId="25466"/>
    <cellStyle name="Normal 4 4 2 4 2 4 2 2" xfId="25467"/>
    <cellStyle name="Normal 4 4 2 4 2 4 3" xfId="25468"/>
    <cellStyle name="Normal 4 4 2 4 2 5" xfId="25469"/>
    <cellStyle name="Normal 4 4 2 4 2 5 2" xfId="25470"/>
    <cellStyle name="Normal 4 4 2 4 2 6" xfId="25471"/>
    <cellStyle name="Normal 4 4 2 4 3" xfId="25472"/>
    <cellStyle name="Normal 4 4 2 4 3 2" xfId="25473"/>
    <cellStyle name="Normal 4 4 2 4 3 2 2" xfId="25474"/>
    <cellStyle name="Normal 4 4 2 4 3 2 2 2" xfId="25475"/>
    <cellStyle name="Normal 4 4 2 4 3 2 2 2 2" xfId="25476"/>
    <cellStyle name="Normal 4 4 2 4 3 2 2 3" xfId="25477"/>
    <cellStyle name="Normal 4 4 2 4 3 2 3" xfId="25478"/>
    <cellStyle name="Normal 4 4 2 4 3 2 3 2" xfId="25479"/>
    <cellStyle name="Normal 4 4 2 4 3 2 4" xfId="25480"/>
    <cellStyle name="Normal 4 4 2 4 3 3" xfId="25481"/>
    <cellStyle name="Normal 4 4 2 4 3 3 2" xfId="25482"/>
    <cellStyle name="Normal 4 4 2 4 3 3 2 2" xfId="25483"/>
    <cellStyle name="Normal 4 4 2 4 3 3 3" xfId="25484"/>
    <cellStyle name="Normal 4 4 2 4 3 4" xfId="25485"/>
    <cellStyle name="Normal 4 4 2 4 3 4 2" xfId="25486"/>
    <cellStyle name="Normal 4 4 2 4 3 5" xfId="25487"/>
    <cellStyle name="Normal 4 4 2 4 4" xfId="25488"/>
    <cellStyle name="Normal 4 4 2 4 4 2" xfId="25489"/>
    <cellStyle name="Normal 4 4 2 4 4 2 2" xfId="25490"/>
    <cellStyle name="Normal 4 4 2 4 4 2 2 2" xfId="25491"/>
    <cellStyle name="Normal 4 4 2 4 4 2 3" xfId="25492"/>
    <cellStyle name="Normal 4 4 2 4 4 3" xfId="25493"/>
    <cellStyle name="Normal 4 4 2 4 4 3 2" xfId="25494"/>
    <cellStyle name="Normal 4 4 2 4 4 4" xfId="25495"/>
    <cellStyle name="Normal 4 4 2 4 5" xfId="25496"/>
    <cellStyle name="Normal 4 4 2 4 5 2" xfId="25497"/>
    <cellStyle name="Normal 4 4 2 4 5 2 2" xfId="25498"/>
    <cellStyle name="Normal 4 4 2 4 5 3" xfId="25499"/>
    <cellStyle name="Normal 4 4 2 4 6" xfId="25500"/>
    <cellStyle name="Normal 4 4 2 4 6 2" xfId="25501"/>
    <cellStyle name="Normal 4 4 2 4 7" xfId="25502"/>
    <cellStyle name="Normal 4 4 2 5" xfId="25503"/>
    <cellStyle name="Normal 4 4 2 5 2" xfId="25504"/>
    <cellStyle name="Normal 4 4 2 5 2 2" xfId="25505"/>
    <cellStyle name="Normal 4 4 2 5 2 2 2" xfId="25506"/>
    <cellStyle name="Normal 4 4 2 5 2 2 2 2" xfId="25507"/>
    <cellStyle name="Normal 4 4 2 5 2 2 2 2 2" xfId="25508"/>
    <cellStyle name="Normal 4 4 2 5 2 2 2 3" xfId="25509"/>
    <cellStyle name="Normal 4 4 2 5 2 2 3" xfId="25510"/>
    <cellStyle name="Normal 4 4 2 5 2 2 3 2" xfId="25511"/>
    <cellStyle name="Normal 4 4 2 5 2 2 4" xfId="25512"/>
    <cellStyle name="Normal 4 4 2 5 2 3" xfId="25513"/>
    <cellStyle name="Normal 4 4 2 5 2 3 2" xfId="25514"/>
    <cellStyle name="Normal 4 4 2 5 2 3 2 2" xfId="25515"/>
    <cellStyle name="Normal 4 4 2 5 2 3 3" xfId="25516"/>
    <cellStyle name="Normal 4 4 2 5 2 4" xfId="25517"/>
    <cellStyle name="Normal 4 4 2 5 2 4 2" xfId="25518"/>
    <cellStyle name="Normal 4 4 2 5 2 5" xfId="25519"/>
    <cellStyle name="Normal 4 4 2 5 3" xfId="25520"/>
    <cellStyle name="Normal 4 4 2 5 3 2" xfId="25521"/>
    <cellStyle name="Normal 4 4 2 5 3 2 2" xfId="25522"/>
    <cellStyle name="Normal 4 4 2 5 3 2 2 2" xfId="25523"/>
    <cellStyle name="Normal 4 4 2 5 3 2 3" xfId="25524"/>
    <cellStyle name="Normal 4 4 2 5 3 3" xfId="25525"/>
    <cellStyle name="Normal 4 4 2 5 3 3 2" xfId="25526"/>
    <cellStyle name="Normal 4 4 2 5 3 4" xfId="25527"/>
    <cellStyle name="Normal 4 4 2 5 4" xfId="25528"/>
    <cellStyle name="Normal 4 4 2 5 4 2" xfId="25529"/>
    <cellStyle name="Normal 4 4 2 5 4 2 2" xfId="25530"/>
    <cellStyle name="Normal 4 4 2 5 4 3" xfId="25531"/>
    <cellStyle name="Normal 4 4 2 5 5" xfId="25532"/>
    <cellStyle name="Normal 4 4 2 5 5 2" xfId="25533"/>
    <cellStyle name="Normal 4 4 2 5 6" xfId="25534"/>
    <cellStyle name="Normal 4 4 2 6" xfId="25535"/>
    <cellStyle name="Normal 4 4 2 6 2" xfId="25536"/>
    <cellStyle name="Normal 4 4 2 6 2 2" xfId="25537"/>
    <cellStyle name="Normal 4 4 2 6 2 2 2" xfId="25538"/>
    <cellStyle name="Normal 4 4 2 6 2 2 2 2" xfId="25539"/>
    <cellStyle name="Normal 4 4 2 6 2 2 3" xfId="25540"/>
    <cellStyle name="Normal 4 4 2 6 2 3" xfId="25541"/>
    <cellStyle name="Normal 4 4 2 6 2 3 2" xfId="25542"/>
    <cellStyle name="Normal 4 4 2 6 2 4" xfId="25543"/>
    <cellStyle name="Normal 4 4 2 6 3" xfId="25544"/>
    <cellStyle name="Normal 4 4 2 6 3 2" xfId="25545"/>
    <cellStyle name="Normal 4 4 2 6 3 2 2" xfId="25546"/>
    <cellStyle name="Normal 4 4 2 6 3 3" xfId="25547"/>
    <cellStyle name="Normal 4 4 2 6 4" xfId="25548"/>
    <cellStyle name="Normal 4 4 2 6 4 2" xfId="25549"/>
    <cellStyle name="Normal 4 4 2 6 5" xfId="25550"/>
    <cellStyle name="Normal 4 4 2 7" xfId="25551"/>
    <cellStyle name="Normal 4 4 2 7 2" xfId="25552"/>
    <cellStyle name="Normal 4 4 2 7 2 2" xfId="25553"/>
    <cellStyle name="Normal 4 4 2 7 2 2 2" xfId="25554"/>
    <cellStyle name="Normal 4 4 2 7 2 3" xfId="25555"/>
    <cellStyle name="Normal 4 4 2 7 3" xfId="25556"/>
    <cellStyle name="Normal 4 4 2 7 3 2" xfId="25557"/>
    <cellStyle name="Normal 4 4 2 7 4" xfId="25558"/>
    <cellStyle name="Normal 4 4 2 8" xfId="25559"/>
    <cellStyle name="Normal 4 4 2 8 2" xfId="25560"/>
    <cellStyle name="Normal 4 4 2 8 2 2" xfId="25561"/>
    <cellStyle name="Normal 4 4 2 8 3" xfId="25562"/>
    <cellStyle name="Normal 4 4 2 9" xfId="25563"/>
    <cellStyle name="Normal 4 4 2 9 2" xfId="25564"/>
    <cellStyle name="Normal 4 4 3" xfId="25565"/>
    <cellStyle name="Normal 4 4 3 2" xfId="25566"/>
    <cellStyle name="Normal 4 4 3 2 2" xfId="25567"/>
    <cellStyle name="Normal 4 4 3 2 2 2" xfId="25568"/>
    <cellStyle name="Normal 4 4 3 2 2 2 2" xfId="25569"/>
    <cellStyle name="Normal 4 4 3 2 2 2 2 2" xfId="25570"/>
    <cellStyle name="Normal 4 4 3 2 2 2 2 2 2" xfId="25571"/>
    <cellStyle name="Normal 4 4 3 2 2 2 2 2 2 2" xfId="25572"/>
    <cellStyle name="Normal 4 4 3 2 2 2 2 2 2 2 2" xfId="25573"/>
    <cellStyle name="Normal 4 4 3 2 2 2 2 2 2 3" xfId="25574"/>
    <cellStyle name="Normal 4 4 3 2 2 2 2 2 3" xfId="25575"/>
    <cellStyle name="Normal 4 4 3 2 2 2 2 2 3 2" xfId="25576"/>
    <cellStyle name="Normal 4 4 3 2 2 2 2 2 4" xfId="25577"/>
    <cellStyle name="Normal 4 4 3 2 2 2 2 3" xfId="25578"/>
    <cellStyle name="Normal 4 4 3 2 2 2 2 3 2" xfId="25579"/>
    <cellStyle name="Normal 4 4 3 2 2 2 2 3 2 2" xfId="25580"/>
    <cellStyle name="Normal 4 4 3 2 2 2 2 3 3" xfId="25581"/>
    <cellStyle name="Normal 4 4 3 2 2 2 2 4" xfId="25582"/>
    <cellStyle name="Normal 4 4 3 2 2 2 2 4 2" xfId="25583"/>
    <cellStyle name="Normal 4 4 3 2 2 2 2 5" xfId="25584"/>
    <cellStyle name="Normal 4 4 3 2 2 2 3" xfId="25585"/>
    <cellStyle name="Normal 4 4 3 2 2 2 3 2" xfId="25586"/>
    <cellStyle name="Normal 4 4 3 2 2 2 3 2 2" xfId="25587"/>
    <cellStyle name="Normal 4 4 3 2 2 2 3 2 2 2" xfId="25588"/>
    <cellStyle name="Normal 4 4 3 2 2 2 3 2 3" xfId="25589"/>
    <cellStyle name="Normal 4 4 3 2 2 2 3 3" xfId="25590"/>
    <cellStyle name="Normal 4 4 3 2 2 2 3 3 2" xfId="25591"/>
    <cellStyle name="Normal 4 4 3 2 2 2 3 4" xfId="25592"/>
    <cellStyle name="Normal 4 4 3 2 2 2 4" xfId="25593"/>
    <cellStyle name="Normal 4 4 3 2 2 2 4 2" xfId="25594"/>
    <cellStyle name="Normal 4 4 3 2 2 2 4 2 2" xfId="25595"/>
    <cellStyle name="Normal 4 4 3 2 2 2 4 3" xfId="25596"/>
    <cellStyle name="Normal 4 4 3 2 2 2 5" xfId="25597"/>
    <cellStyle name="Normal 4 4 3 2 2 2 5 2" xfId="25598"/>
    <cellStyle name="Normal 4 4 3 2 2 2 6" xfId="25599"/>
    <cellStyle name="Normal 4 4 3 2 2 3" xfId="25600"/>
    <cellStyle name="Normal 4 4 3 2 2 3 2" xfId="25601"/>
    <cellStyle name="Normal 4 4 3 2 2 3 2 2" xfId="25602"/>
    <cellStyle name="Normal 4 4 3 2 2 3 2 2 2" xfId="25603"/>
    <cellStyle name="Normal 4 4 3 2 2 3 2 2 2 2" xfId="25604"/>
    <cellStyle name="Normal 4 4 3 2 2 3 2 2 3" xfId="25605"/>
    <cellStyle name="Normal 4 4 3 2 2 3 2 3" xfId="25606"/>
    <cellStyle name="Normal 4 4 3 2 2 3 2 3 2" xfId="25607"/>
    <cellStyle name="Normal 4 4 3 2 2 3 2 4" xfId="25608"/>
    <cellStyle name="Normal 4 4 3 2 2 3 3" xfId="25609"/>
    <cellStyle name="Normal 4 4 3 2 2 3 3 2" xfId="25610"/>
    <cellStyle name="Normal 4 4 3 2 2 3 3 2 2" xfId="25611"/>
    <cellStyle name="Normal 4 4 3 2 2 3 3 3" xfId="25612"/>
    <cellStyle name="Normal 4 4 3 2 2 3 4" xfId="25613"/>
    <cellStyle name="Normal 4 4 3 2 2 3 4 2" xfId="25614"/>
    <cellStyle name="Normal 4 4 3 2 2 3 5" xfId="25615"/>
    <cellStyle name="Normal 4 4 3 2 2 4" xfId="25616"/>
    <cellStyle name="Normal 4 4 3 2 2 4 2" xfId="25617"/>
    <cellStyle name="Normal 4 4 3 2 2 4 2 2" xfId="25618"/>
    <cellStyle name="Normal 4 4 3 2 2 4 2 2 2" xfId="25619"/>
    <cellStyle name="Normal 4 4 3 2 2 4 2 3" xfId="25620"/>
    <cellStyle name="Normal 4 4 3 2 2 4 3" xfId="25621"/>
    <cellStyle name="Normal 4 4 3 2 2 4 3 2" xfId="25622"/>
    <cellStyle name="Normal 4 4 3 2 2 4 4" xfId="25623"/>
    <cellStyle name="Normal 4 4 3 2 2 5" xfId="25624"/>
    <cellStyle name="Normal 4 4 3 2 2 5 2" xfId="25625"/>
    <cellStyle name="Normal 4 4 3 2 2 5 2 2" xfId="25626"/>
    <cellStyle name="Normal 4 4 3 2 2 5 3" xfId="25627"/>
    <cellStyle name="Normal 4 4 3 2 2 6" xfId="25628"/>
    <cellStyle name="Normal 4 4 3 2 2 6 2" xfId="25629"/>
    <cellStyle name="Normal 4 4 3 2 2 7" xfId="25630"/>
    <cellStyle name="Normal 4 4 3 2 3" xfId="25631"/>
    <cellStyle name="Normal 4 4 3 2 3 2" xfId="25632"/>
    <cellStyle name="Normal 4 4 3 2 3 2 2" xfId="25633"/>
    <cellStyle name="Normal 4 4 3 2 3 2 2 2" xfId="25634"/>
    <cellStyle name="Normal 4 4 3 2 3 2 2 2 2" xfId="25635"/>
    <cellStyle name="Normal 4 4 3 2 3 2 2 2 2 2" xfId="25636"/>
    <cellStyle name="Normal 4 4 3 2 3 2 2 2 3" xfId="25637"/>
    <cellStyle name="Normal 4 4 3 2 3 2 2 3" xfId="25638"/>
    <cellStyle name="Normal 4 4 3 2 3 2 2 3 2" xfId="25639"/>
    <cellStyle name="Normal 4 4 3 2 3 2 2 4" xfId="25640"/>
    <cellStyle name="Normal 4 4 3 2 3 2 3" xfId="25641"/>
    <cellStyle name="Normal 4 4 3 2 3 2 3 2" xfId="25642"/>
    <cellStyle name="Normal 4 4 3 2 3 2 3 2 2" xfId="25643"/>
    <cellStyle name="Normal 4 4 3 2 3 2 3 3" xfId="25644"/>
    <cellStyle name="Normal 4 4 3 2 3 2 4" xfId="25645"/>
    <cellStyle name="Normal 4 4 3 2 3 2 4 2" xfId="25646"/>
    <cellStyle name="Normal 4 4 3 2 3 2 5" xfId="25647"/>
    <cellStyle name="Normal 4 4 3 2 3 3" xfId="25648"/>
    <cellStyle name="Normal 4 4 3 2 3 3 2" xfId="25649"/>
    <cellStyle name="Normal 4 4 3 2 3 3 2 2" xfId="25650"/>
    <cellStyle name="Normal 4 4 3 2 3 3 2 2 2" xfId="25651"/>
    <cellStyle name="Normal 4 4 3 2 3 3 2 3" xfId="25652"/>
    <cellStyle name="Normal 4 4 3 2 3 3 3" xfId="25653"/>
    <cellStyle name="Normal 4 4 3 2 3 3 3 2" xfId="25654"/>
    <cellStyle name="Normal 4 4 3 2 3 3 4" xfId="25655"/>
    <cellStyle name="Normal 4 4 3 2 3 4" xfId="25656"/>
    <cellStyle name="Normal 4 4 3 2 3 4 2" xfId="25657"/>
    <cellStyle name="Normal 4 4 3 2 3 4 2 2" xfId="25658"/>
    <cellStyle name="Normal 4 4 3 2 3 4 3" xfId="25659"/>
    <cellStyle name="Normal 4 4 3 2 3 5" xfId="25660"/>
    <cellStyle name="Normal 4 4 3 2 3 5 2" xfId="25661"/>
    <cellStyle name="Normal 4 4 3 2 3 6" xfId="25662"/>
    <cellStyle name="Normal 4 4 3 2 4" xfId="25663"/>
    <cellStyle name="Normal 4 4 3 2 4 2" xfId="25664"/>
    <cellStyle name="Normal 4 4 3 2 4 2 2" xfId="25665"/>
    <cellStyle name="Normal 4 4 3 2 4 2 2 2" xfId="25666"/>
    <cellStyle name="Normal 4 4 3 2 4 2 2 2 2" xfId="25667"/>
    <cellStyle name="Normal 4 4 3 2 4 2 2 3" xfId="25668"/>
    <cellStyle name="Normal 4 4 3 2 4 2 3" xfId="25669"/>
    <cellStyle name="Normal 4 4 3 2 4 2 3 2" xfId="25670"/>
    <cellStyle name="Normal 4 4 3 2 4 2 4" xfId="25671"/>
    <cellStyle name="Normal 4 4 3 2 4 3" xfId="25672"/>
    <cellStyle name="Normal 4 4 3 2 4 3 2" xfId="25673"/>
    <cellStyle name="Normal 4 4 3 2 4 3 2 2" xfId="25674"/>
    <cellStyle name="Normal 4 4 3 2 4 3 3" xfId="25675"/>
    <cellStyle name="Normal 4 4 3 2 4 4" xfId="25676"/>
    <cellStyle name="Normal 4 4 3 2 4 4 2" xfId="25677"/>
    <cellStyle name="Normal 4 4 3 2 4 5" xfId="25678"/>
    <cellStyle name="Normal 4 4 3 2 5" xfId="25679"/>
    <cellStyle name="Normal 4 4 3 2 5 2" xfId="25680"/>
    <cellStyle name="Normal 4 4 3 2 5 2 2" xfId="25681"/>
    <cellStyle name="Normal 4 4 3 2 5 2 2 2" xfId="25682"/>
    <cellStyle name="Normal 4 4 3 2 5 2 3" xfId="25683"/>
    <cellStyle name="Normal 4 4 3 2 5 3" xfId="25684"/>
    <cellStyle name="Normal 4 4 3 2 5 3 2" xfId="25685"/>
    <cellStyle name="Normal 4 4 3 2 5 4" xfId="25686"/>
    <cellStyle name="Normal 4 4 3 2 6" xfId="25687"/>
    <cellStyle name="Normal 4 4 3 2 6 2" xfId="25688"/>
    <cellStyle name="Normal 4 4 3 2 6 2 2" xfId="25689"/>
    <cellStyle name="Normal 4 4 3 2 6 3" xfId="25690"/>
    <cellStyle name="Normal 4 4 3 2 7" xfId="25691"/>
    <cellStyle name="Normal 4 4 3 2 7 2" xfId="25692"/>
    <cellStyle name="Normal 4 4 3 2 8" xfId="25693"/>
    <cellStyle name="Normal 4 4 3 3" xfId="25694"/>
    <cellStyle name="Normal 4 4 3 3 2" xfId="25695"/>
    <cellStyle name="Normal 4 4 3 3 2 2" xfId="25696"/>
    <cellStyle name="Normal 4 4 3 3 2 2 2" xfId="25697"/>
    <cellStyle name="Normal 4 4 3 3 2 2 2 2" xfId="25698"/>
    <cellStyle name="Normal 4 4 3 3 2 2 2 2 2" xfId="25699"/>
    <cellStyle name="Normal 4 4 3 3 2 2 2 2 2 2" xfId="25700"/>
    <cellStyle name="Normal 4 4 3 3 2 2 2 2 3" xfId="25701"/>
    <cellStyle name="Normal 4 4 3 3 2 2 2 3" xfId="25702"/>
    <cellStyle name="Normal 4 4 3 3 2 2 2 3 2" xfId="25703"/>
    <cellStyle name="Normal 4 4 3 3 2 2 2 4" xfId="25704"/>
    <cellStyle name="Normal 4 4 3 3 2 2 3" xfId="25705"/>
    <cellStyle name="Normal 4 4 3 3 2 2 3 2" xfId="25706"/>
    <cellStyle name="Normal 4 4 3 3 2 2 3 2 2" xfId="25707"/>
    <cellStyle name="Normal 4 4 3 3 2 2 3 3" xfId="25708"/>
    <cellStyle name="Normal 4 4 3 3 2 2 4" xfId="25709"/>
    <cellStyle name="Normal 4 4 3 3 2 2 4 2" xfId="25710"/>
    <cellStyle name="Normal 4 4 3 3 2 2 5" xfId="25711"/>
    <cellStyle name="Normal 4 4 3 3 2 3" xfId="25712"/>
    <cellStyle name="Normal 4 4 3 3 2 3 2" xfId="25713"/>
    <cellStyle name="Normal 4 4 3 3 2 3 2 2" xfId="25714"/>
    <cellStyle name="Normal 4 4 3 3 2 3 2 2 2" xfId="25715"/>
    <cellStyle name="Normal 4 4 3 3 2 3 2 3" xfId="25716"/>
    <cellStyle name="Normal 4 4 3 3 2 3 3" xfId="25717"/>
    <cellStyle name="Normal 4 4 3 3 2 3 3 2" xfId="25718"/>
    <cellStyle name="Normal 4 4 3 3 2 3 4" xfId="25719"/>
    <cellStyle name="Normal 4 4 3 3 2 4" xfId="25720"/>
    <cellStyle name="Normal 4 4 3 3 2 4 2" xfId="25721"/>
    <cellStyle name="Normal 4 4 3 3 2 4 2 2" xfId="25722"/>
    <cellStyle name="Normal 4 4 3 3 2 4 3" xfId="25723"/>
    <cellStyle name="Normal 4 4 3 3 2 5" xfId="25724"/>
    <cellStyle name="Normal 4 4 3 3 2 5 2" xfId="25725"/>
    <cellStyle name="Normal 4 4 3 3 2 6" xfId="25726"/>
    <cellStyle name="Normal 4 4 3 3 3" xfId="25727"/>
    <cellStyle name="Normal 4 4 3 3 3 2" xfId="25728"/>
    <cellStyle name="Normal 4 4 3 3 3 2 2" xfId="25729"/>
    <cellStyle name="Normal 4 4 3 3 3 2 2 2" xfId="25730"/>
    <cellStyle name="Normal 4 4 3 3 3 2 2 2 2" xfId="25731"/>
    <cellStyle name="Normal 4 4 3 3 3 2 2 3" xfId="25732"/>
    <cellStyle name="Normal 4 4 3 3 3 2 3" xfId="25733"/>
    <cellStyle name="Normal 4 4 3 3 3 2 3 2" xfId="25734"/>
    <cellStyle name="Normal 4 4 3 3 3 2 4" xfId="25735"/>
    <cellStyle name="Normal 4 4 3 3 3 3" xfId="25736"/>
    <cellStyle name="Normal 4 4 3 3 3 3 2" xfId="25737"/>
    <cellStyle name="Normal 4 4 3 3 3 3 2 2" xfId="25738"/>
    <cellStyle name="Normal 4 4 3 3 3 3 3" xfId="25739"/>
    <cellStyle name="Normal 4 4 3 3 3 4" xfId="25740"/>
    <cellStyle name="Normal 4 4 3 3 3 4 2" xfId="25741"/>
    <cellStyle name="Normal 4 4 3 3 3 5" xfId="25742"/>
    <cellStyle name="Normal 4 4 3 3 4" xfId="25743"/>
    <cellStyle name="Normal 4 4 3 3 4 2" xfId="25744"/>
    <cellStyle name="Normal 4 4 3 3 4 2 2" xfId="25745"/>
    <cellStyle name="Normal 4 4 3 3 4 2 2 2" xfId="25746"/>
    <cellStyle name="Normal 4 4 3 3 4 2 3" xfId="25747"/>
    <cellStyle name="Normal 4 4 3 3 4 3" xfId="25748"/>
    <cellStyle name="Normal 4 4 3 3 4 3 2" xfId="25749"/>
    <cellStyle name="Normal 4 4 3 3 4 4" xfId="25750"/>
    <cellStyle name="Normal 4 4 3 3 5" xfId="25751"/>
    <cellStyle name="Normal 4 4 3 3 5 2" xfId="25752"/>
    <cellStyle name="Normal 4 4 3 3 5 2 2" xfId="25753"/>
    <cellStyle name="Normal 4 4 3 3 5 3" xfId="25754"/>
    <cellStyle name="Normal 4 4 3 3 6" xfId="25755"/>
    <cellStyle name="Normal 4 4 3 3 6 2" xfId="25756"/>
    <cellStyle name="Normal 4 4 3 3 7" xfId="25757"/>
    <cellStyle name="Normal 4 4 3 4" xfId="25758"/>
    <cellStyle name="Normal 4 4 3 4 2" xfId="25759"/>
    <cellStyle name="Normal 4 4 3 4 2 2" xfId="25760"/>
    <cellStyle name="Normal 4 4 3 4 2 2 2" xfId="25761"/>
    <cellStyle name="Normal 4 4 3 4 2 2 2 2" xfId="25762"/>
    <cellStyle name="Normal 4 4 3 4 2 2 2 2 2" xfId="25763"/>
    <cellStyle name="Normal 4 4 3 4 2 2 2 3" xfId="25764"/>
    <cellStyle name="Normal 4 4 3 4 2 2 3" xfId="25765"/>
    <cellStyle name="Normal 4 4 3 4 2 2 3 2" xfId="25766"/>
    <cellStyle name="Normal 4 4 3 4 2 2 4" xfId="25767"/>
    <cellStyle name="Normal 4 4 3 4 2 3" xfId="25768"/>
    <cellStyle name="Normal 4 4 3 4 2 3 2" xfId="25769"/>
    <cellStyle name="Normal 4 4 3 4 2 3 2 2" xfId="25770"/>
    <cellStyle name="Normal 4 4 3 4 2 3 3" xfId="25771"/>
    <cellStyle name="Normal 4 4 3 4 2 4" xfId="25772"/>
    <cellStyle name="Normal 4 4 3 4 2 4 2" xfId="25773"/>
    <cellStyle name="Normal 4 4 3 4 2 5" xfId="25774"/>
    <cellStyle name="Normal 4 4 3 4 3" xfId="25775"/>
    <cellStyle name="Normal 4 4 3 4 3 2" xfId="25776"/>
    <cellStyle name="Normal 4 4 3 4 3 2 2" xfId="25777"/>
    <cellStyle name="Normal 4 4 3 4 3 2 2 2" xfId="25778"/>
    <cellStyle name="Normal 4 4 3 4 3 2 3" xfId="25779"/>
    <cellStyle name="Normal 4 4 3 4 3 3" xfId="25780"/>
    <cellStyle name="Normal 4 4 3 4 3 3 2" xfId="25781"/>
    <cellStyle name="Normal 4 4 3 4 3 4" xfId="25782"/>
    <cellStyle name="Normal 4 4 3 4 4" xfId="25783"/>
    <cellStyle name="Normal 4 4 3 4 4 2" xfId="25784"/>
    <cellStyle name="Normal 4 4 3 4 4 2 2" xfId="25785"/>
    <cellStyle name="Normal 4 4 3 4 4 3" xfId="25786"/>
    <cellStyle name="Normal 4 4 3 4 5" xfId="25787"/>
    <cellStyle name="Normal 4 4 3 4 5 2" xfId="25788"/>
    <cellStyle name="Normal 4 4 3 4 6" xfId="25789"/>
    <cellStyle name="Normal 4 4 3 5" xfId="25790"/>
    <cellStyle name="Normal 4 4 3 5 2" xfId="25791"/>
    <cellStyle name="Normal 4 4 3 5 2 2" xfId="25792"/>
    <cellStyle name="Normal 4 4 3 5 2 2 2" xfId="25793"/>
    <cellStyle name="Normal 4 4 3 5 2 2 2 2" xfId="25794"/>
    <cellStyle name="Normal 4 4 3 5 2 2 3" xfId="25795"/>
    <cellStyle name="Normal 4 4 3 5 2 3" xfId="25796"/>
    <cellStyle name="Normal 4 4 3 5 2 3 2" xfId="25797"/>
    <cellStyle name="Normal 4 4 3 5 2 4" xfId="25798"/>
    <cellStyle name="Normal 4 4 3 5 3" xfId="25799"/>
    <cellStyle name="Normal 4 4 3 5 3 2" xfId="25800"/>
    <cellStyle name="Normal 4 4 3 5 3 2 2" xfId="25801"/>
    <cellStyle name="Normal 4 4 3 5 3 3" xfId="25802"/>
    <cellStyle name="Normal 4 4 3 5 4" xfId="25803"/>
    <cellStyle name="Normal 4 4 3 5 4 2" xfId="25804"/>
    <cellStyle name="Normal 4 4 3 5 5" xfId="25805"/>
    <cellStyle name="Normal 4 4 3 6" xfId="25806"/>
    <cellStyle name="Normal 4 4 3 6 2" xfId="25807"/>
    <cellStyle name="Normal 4 4 3 6 2 2" xfId="25808"/>
    <cellStyle name="Normal 4 4 3 6 2 2 2" xfId="25809"/>
    <cellStyle name="Normal 4 4 3 6 2 3" xfId="25810"/>
    <cellStyle name="Normal 4 4 3 6 3" xfId="25811"/>
    <cellStyle name="Normal 4 4 3 6 3 2" xfId="25812"/>
    <cellStyle name="Normal 4 4 3 6 4" xfId="25813"/>
    <cellStyle name="Normal 4 4 3 7" xfId="25814"/>
    <cellStyle name="Normal 4 4 3 7 2" xfId="25815"/>
    <cellStyle name="Normal 4 4 3 7 2 2" xfId="25816"/>
    <cellStyle name="Normal 4 4 3 7 3" xfId="25817"/>
    <cellStyle name="Normal 4 4 3 8" xfId="25818"/>
    <cellStyle name="Normal 4 4 3 8 2" xfId="25819"/>
    <cellStyle name="Normal 4 4 3 9" xfId="25820"/>
    <cellStyle name="Normal 4 4 4" xfId="25821"/>
    <cellStyle name="Normal 4 4 4 2" xfId="25822"/>
    <cellStyle name="Normal 4 4 4 2 2" xfId="25823"/>
    <cellStyle name="Normal 4 4 4 2 2 2" xfId="25824"/>
    <cellStyle name="Normal 4 4 4 2 2 2 2" xfId="25825"/>
    <cellStyle name="Normal 4 4 4 2 2 2 2 2" xfId="25826"/>
    <cellStyle name="Normal 4 4 4 2 2 2 2 2 2" xfId="25827"/>
    <cellStyle name="Normal 4 4 4 2 2 2 2 2 2 2" xfId="25828"/>
    <cellStyle name="Normal 4 4 4 2 2 2 2 2 3" xfId="25829"/>
    <cellStyle name="Normal 4 4 4 2 2 2 2 3" xfId="25830"/>
    <cellStyle name="Normal 4 4 4 2 2 2 2 3 2" xfId="25831"/>
    <cellStyle name="Normal 4 4 4 2 2 2 2 4" xfId="25832"/>
    <cellStyle name="Normal 4 4 4 2 2 2 3" xfId="25833"/>
    <cellStyle name="Normal 4 4 4 2 2 2 3 2" xfId="25834"/>
    <cellStyle name="Normal 4 4 4 2 2 2 3 2 2" xfId="25835"/>
    <cellStyle name="Normal 4 4 4 2 2 2 3 3" xfId="25836"/>
    <cellStyle name="Normal 4 4 4 2 2 2 4" xfId="25837"/>
    <cellStyle name="Normal 4 4 4 2 2 2 4 2" xfId="25838"/>
    <cellStyle name="Normal 4 4 4 2 2 2 5" xfId="25839"/>
    <cellStyle name="Normal 4 4 4 2 2 3" xfId="25840"/>
    <cellStyle name="Normal 4 4 4 2 2 3 2" xfId="25841"/>
    <cellStyle name="Normal 4 4 4 2 2 3 2 2" xfId="25842"/>
    <cellStyle name="Normal 4 4 4 2 2 3 2 2 2" xfId="25843"/>
    <cellStyle name="Normal 4 4 4 2 2 3 2 3" xfId="25844"/>
    <cellStyle name="Normal 4 4 4 2 2 3 3" xfId="25845"/>
    <cellStyle name="Normal 4 4 4 2 2 3 3 2" xfId="25846"/>
    <cellStyle name="Normal 4 4 4 2 2 3 4" xfId="25847"/>
    <cellStyle name="Normal 4 4 4 2 2 4" xfId="25848"/>
    <cellStyle name="Normal 4 4 4 2 2 4 2" xfId="25849"/>
    <cellStyle name="Normal 4 4 4 2 2 4 2 2" xfId="25850"/>
    <cellStyle name="Normal 4 4 4 2 2 4 3" xfId="25851"/>
    <cellStyle name="Normal 4 4 4 2 2 5" xfId="25852"/>
    <cellStyle name="Normal 4 4 4 2 2 5 2" xfId="25853"/>
    <cellStyle name="Normal 4 4 4 2 2 6" xfId="25854"/>
    <cellStyle name="Normal 4 4 4 2 3" xfId="25855"/>
    <cellStyle name="Normal 4 4 4 2 3 2" xfId="25856"/>
    <cellStyle name="Normal 4 4 4 2 3 2 2" xfId="25857"/>
    <cellStyle name="Normal 4 4 4 2 3 2 2 2" xfId="25858"/>
    <cellStyle name="Normal 4 4 4 2 3 2 2 2 2" xfId="25859"/>
    <cellStyle name="Normal 4 4 4 2 3 2 2 3" xfId="25860"/>
    <cellStyle name="Normal 4 4 4 2 3 2 3" xfId="25861"/>
    <cellStyle name="Normal 4 4 4 2 3 2 3 2" xfId="25862"/>
    <cellStyle name="Normal 4 4 4 2 3 2 4" xfId="25863"/>
    <cellStyle name="Normal 4 4 4 2 3 3" xfId="25864"/>
    <cellStyle name="Normal 4 4 4 2 3 3 2" xfId="25865"/>
    <cellStyle name="Normal 4 4 4 2 3 3 2 2" xfId="25866"/>
    <cellStyle name="Normal 4 4 4 2 3 3 3" xfId="25867"/>
    <cellStyle name="Normal 4 4 4 2 3 4" xfId="25868"/>
    <cellStyle name="Normal 4 4 4 2 3 4 2" xfId="25869"/>
    <cellStyle name="Normal 4 4 4 2 3 5" xfId="25870"/>
    <cellStyle name="Normal 4 4 4 2 4" xfId="25871"/>
    <cellStyle name="Normal 4 4 4 2 4 2" xfId="25872"/>
    <cellStyle name="Normal 4 4 4 2 4 2 2" xfId="25873"/>
    <cellStyle name="Normal 4 4 4 2 4 2 2 2" xfId="25874"/>
    <cellStyle name="Normal 4 4 4 2 4 2 3" xfId="25875"/>
    <cellStyle name="Normal 4 4 4 2 4 3" xfId="25876"/>
    <cellStyle name="Normal 4 4 4 2 4 3 2" xfId="25877"/>
    <cellStyle name="Normal 4 4 4 2 4 4" xfId="25878"/>
    <cellStyle name="Normal 4 4 4 2 5" xfId="25879"/>
    <cellStyle name="Normal 4 4 4 2 5 2" xfId="25880"/>
    <cellStyle name="Normal 4 4 4 2 5 2 2" xfId="25881"/>
    <cellStyle name="Normal 4 4 4 2 5 3" xfId="25882"/>
    <cellStyle name="Normal 4 4 4 2 6" xfId="25883"/>
    <cellStyle name="Normal 4 4 4 2 6 2" xfId="25884"/>
    <cellStyle name="Normal 4 4 4 2 7" xfId="25885"/>
    <cellStyle name="Normal 4 4 4 3" xfId="25886"/>
    <cellStyle name="Normal 4 4 4 3 2" xfId="25887"/>
    <cellStyle name="Normal 4 4 4 3 2 2" xfId="25888"/>
    <cellStyle name="Normal 4 4 4 3 2 2 2" xfId="25889"/>
    <cellStyle name="Normal 4 4 4 3 2 2 2 2" xfId="25890"/>
    <cellStyle name="Normal 4 4 4 3 2 2 2 2 2" xfId="25891"/>
    <cellStyle name="Normal 4 4 4 3 2 2 2 3" xfId="25892"/>
    <cellStyle name="Normal 4 4 4 3 2 2 3" xfId="25893"/>
    <cellStyle name="Normal 4 4 4 3 2 2 3 2" xfId="25894"/>
    <cellStyle name="Normal 4 4 4 3 2 2 4" xfId="25895"/>
    <cellStyle name="Normal 4 4 4 3 2 3" xfId="25896"/>
    <cellStyle name="Normal 4 4 4 3 2 3 2" xfId="25897"/>
    <cellStyle name="Normal 4 4 4 3 2 3 2 2" xfId="25898"/>
    <cellStyle name="Normal 4 4 4 3 2 3 3" xfId="25899"/>
    <cellStyle name="Normal 4 4 4 3 2 4" xfId="25900"/>
    <cellStyle name="Normal 4 4 4 3 2 4 2" xfId="25901"/>
    <cellStyle name="Normal 4 4 4 3 2 5" xfId="25902"/>
    <cellStyle name="Normal 4 4 4 3 3" xfId="25903"/>
    <cellStyle name="Normal 4 4 4 3 3 2" xfId="25904"/>
    <cellStyle name="Normal 4 4 4 3 3 2 2" xfId="25905"/>
    <cellStyle name="Normal 4 4 4 3 3 2 2 2" xfId="25906"/>
    <cellStyle name="Normal 4 4 4 3 3 2 3" xfId="25907"/>
    <cellStyle name="Normal 4 4 4 3 3 3" xfId="25908"/>
    <cellStyle name="Normal 4 4 4 3 3 3 2" xfId="25909"/>
    <cellStyle name="Normal 4 4 4 3 3 4" xfId="25910"/>
    <cellStyle name="Normal 4 4 4 3 4" xfId="25911"/>
    <cellStyle name="Normal 4 4 4 3 4 2" xfId="25912"/>
    <cellStyle name="Normal 4 4 4 3 4 2 2" xfId="25913"/>
    <cellStyle name="Normal 4 4 4 3 4 3" xfId="25914"/>
    <cellStyle name="Normal 4 4 4 3 5" xfId="25915"/>
    <cellStyle name="Normal 4 4 4 3 5 2" xfId="25916"/>
    <cellStyle name="Normal 4 4 4 3 6" xfId="25917"/>
    <cellStyle name="Normal 4 4 4 4" xfId="25918"/>
    <cellStyle name="Normal 4 4 4 4 2" xfId="25919"/>
    <cellStyle name="Normal 4 4 4 4 2 2" xfId="25920"/>
    <cellStyle name="Normal 4 4 4 4 2 2 2" xfId="25921"/>
    <cellStyle name="Normal 4 4 4 4 2 2 2 2" xfId="25922"/>
    <cellStyle name="Normal 4 4 4 4 2 2 3" xfId="25923"/>
    <cellStyle name="Normal 4 4 4 4 2 3" xfId="25924"/>
    <cellStyle name="Normal 4 4 4 4 2 3 2" xfId="25925"/>
    <cellStyle name="Normal 4 4 4 4 2 4" xfId="25926"/>
    <cellStyle name="Normal 4 4 4 4 3" xfId="25927"/>
    <cellStyle name="Normal 4 4 4 4 3 2" xfId="25928"/>
    <cellStyle name="Normal 4 4 4 4 3 2 2" xfId="25929"/>
    <cellStyle name="Normal 4 4 4 4 3 3" xfId="25930"/>
    <cellStyle name="Normal 4 4 4 4 4" xfId="25931"/>
    <cellStyle name="Normal 4 4 4 4 4 2" xfId="25932"/>
    <cellStyle name="Normal 4 4 4 4 5" xfId="25933"/>
    <cellStyle name="Normal 4 4 4 5" xfId="25934"/>
    <cellStyle name="Normal 4 4 4 5 2" xfId="25935"/>
    <cellStyle name="Normal 4 4 4 5 2 2" xfId="25936"/>
    <cellStyle name="Normal 4 4 4 5 2 2 2" xfId="25937"/>
    <cellStyle name="Normal 4 4 4 5 2 3" xfId="25938"/>
    <cellStyle name="Normal 4 4 4 5 3" xfId="25939"/>
    <cellStyle name="Normal 4 4 4 5 3 2" xfId="25940"/>
    <cellStyle name="Normal 4 4 4 5 4" xfId="25941"/>
    <cellStyle name="Normal 4 4 4 6" xfId="25942"/>
    <cellStyle name="Normal 4 4 4 6 2" xfId="25943"/>
    <cellStyle name="Normal 4 4 4 6 2 2" xfId="25944"/>
    <cellStyle name="Normal 4 4 4 6 3" xfId="25945"/>
    <cellStyle name="Normal 4 4 4 7" xfId="25946"/>
    <cellStyle name="Normal 4 4 4 7 2" xfId="25947"/>
    <cellStyle name="Normal 4 4 4 8" xfId="25948"/>
    <cellStyle name="Normal 4 4 5" xfId="25949"/>
    <cellStyle name="Normal 4 4 5 2" xfId="25950"/>
    <cellStyle name="Normal 4 4 5 2 2" xfId="25951"/>
    <cellStyle name="Normal 4 4 5 2 2 2" xfId="25952"/>
    <cellStyle name="Normal 4 4 5 2 2 2 2" xfId="25953"/>
    <cellStyle name="Normal 4 4 5 2 2 2 2 2" xfId="25954"/>
    <cellStyle name="Normal 4 4 5 2 2 2 2 2 2" xfId="25955"/>
    <cellStyle name="Normal 4 4 5 2 2 2 2 3" xfId="25956"/>
    <cellStyle name="Normal 4 4 5 2 2 2 3" xfId="25957"/>
    <cellStyle name="Normal 4 4 5 2 2 2 3 2" xfId="25958"/>
    <cellStyle name="Normal 4 4 5 2 2 2 4" xfId="25959"/>
    <cellStyle name="Normal 4 4 5 2 2 3" xfId="25960"/>
    <cellStyle name="Normal 4 4 5 2 2 3 2" xfId="25961"/>
    <cellStyle name="Normal 4 4 5 2 2 3 2 2" xfId="25962"/>
    <cellStyle name="Normal 4 4 5 2 2 3 3" xfId="25963"/>
    <cellStyle name="Normal 4 4 5 2 2 4" xfId="25964"/>
    <cellStyle name="Normal 4 4 5 2 2 4 2" xfId="25965"/>
    <cellStyle name="Normal 4 4 5 2 2 5" xfId="25966"/>
    <cellStyle name="Normal 4 4 5 2 3" xfId="25967"/>
    <cellStyle name="Normal 4 4 5 2 3 2" xfId="25968"/>
    <cellStyle name="Normal 4 4 5 2 3 2 2" xfId="25969"/>
    <cellStyle name="Normal 4 4 5 2 3 2 2 2" xfId="25970"/>
    <cellStyle name="Normal 4 4 5 2 3 2 3" xfId="25971"/>
    <cellStyle name="Normal 4 4 5 2 3 3" xfId="25972"/>
    <cellStyle name="Normal 4 4 5 2 3 3 2" xfId="25973"/>
    <cellStyle name="Normal 4 4 5 2 3 4" xfId="25974"/>
    <cellStyle name="Normal 4 4 5 2 4" xfId="25975"/>
    <cellStyle name="Normal 4 4 5 2 4 2" xfId="25976"/>
    <cellStyle name="Normal 4 4 5 2 4 2 2" xfId="25977"/>
    <cellStyle name="Normal 4 4 5 2 4 3" xfId="25978"/>
    <cellStyle name="Normal 4 4 5 2 5" xfId="25979"/>
    <cellStyle name="Normal 4 4 5 2 5 2" xfId="25980"/>
    <cellStyle name="Normal 4 4 5 2 6" xfId="25981"/>
    <cellStyle name="Normal 4 4 5 3" xfId="25982"/>
    <cellStyle name="Normal 4 4 5 3 2" xfId="25983"/>
    <cellStyle name="Normal 4 4 5 3 2 2" xfId="25984"/>
    <cellStyle name="Normal 4 4 5 3 2 2 2" xfId="25985"/>
    <cellStyle name="Normal 4 4 5 3 2 2 2 2" xfId="25986"/>
    <cellStyle name="Normal 4 4 5 3 2 2 3" xfId="25987"/>
    <cellStyle name="Normal 4 4 5 3 2 3" xfId="25988"/>
    <cellStyle name="Normal 4 4 5 3 2 3 2" xfId="25989"/>
    <cellStyle name="Normal 4 4 5 3 2 4" xfId="25990"/>
    <cellStyle name="Normal 4 4 5 3 3" xfId="25991"/>
    <cellStyle name="Normal 4 4 5 3 3 2" xfId="25992"/>
    <cellStyle name="Normal 4 4 5 3 3 2 2" xfId="25993"/>
    <cellStyle name="Normal 4 4 5 3 3 3" xfId="25994"/>
    <cellStyle name="Normal 4 4 5 3 4" xfId="25995"/>
    <cellStyle name="Normal 4 4 5 3 4 2" xfId="25996"/>
    <cellStyle name="Normal 4 4 5 3 5" xfId="25997"/>
    <cellStyle name="Normal 4 4 5 4" xfId="25998"/>
    <cellStyle name="Normal 4 4 5 4 2" xfId="25999"/>
    <cellStyle name="Normal 4 4 5 4 2 2" xfId="26000"/>
    <cellStyle name="Normal 4 4 5 4 2 2 2" xfId="26001"/>
    <cellStyle name="Normal 4 4 5 4 2 3" xfId="26002"/>
    <cellStyle name="Normal 4 4 5 4 3" xfId="26003"/>
    <cellStyle name="Normal 4 4 5 4 3 2" xfId="26004"/>
    <cellStyle name="Normal 4 4 5 4 4" xfId="26005"/>
    <cellStyle name="Normal 4 4 5 5" xfId="26006"/>
    <cellStyle name="Normal 4 4 5 5 2" xfId="26007"/>
    <cellStyle name="Normal 4 4 5 5 2 2" xfId="26008"/>
    <cellStyle name="Normal 4 4 5 5 3" xfId="26009"/>
    <cellStyle name="Normal 4 4 5 6" xfId="26010"/>
    <cellStyle name="Normal 4 4 5 6 2" xfId="26011"/>
    <cellStyle name="Normal 4 4 5 7" xfId="26012"/>
    <cellStyle name="Normal 4 4 6" xfId="26013"/>
    <cellStyle name="Normal 4 4 6 2" xfId="26014"/>
    <cellStyle name="Normal 4 4 6 2 2" xfId="26015"/>
    <cellStyle name="Normal 4 4 6 2 2 2" xfId="26016"/>
    <cellStyle name="Normal 4 4 6 2 2 2 2" xfId="26017"/>
    <cellStyle name="Normal 4 4 6 2 2 2 2 2" xfId="26018"/>
    <cellStyle name="Normal 4 4 6 2 2 2 3" xfId="26019"/>
    <cellStyle name="Normal 4 4 6 2 2 3" xfId="26020"/>
    <cellStyle name="Normal 4 4 6 2 2 3 2" xfId="26021"/>
    <cellStyle name="Normal 4 4 6 2 2 4" xfId="26022"/>
    <cellStyle name="Normal 4 4 6 2 3" xfId="26023"/>
    <cellStyle name="Normal 4 4 6 2 3 2" xfId="26024"/>
    <cellStyle name="Normal 4 4 6 2 3 2 2" xfId="26025"/>
    <cellStyle name="Normal 4 4 6 2 3 3" xfId="26026"/>
    <cellStyle name="Normal 4 4 6 2 4" xfId="26027"/>
    <cellStyle name="Normal 4 4 6 2 4 2" xfId="26028"/>
    <cellStyle name="Normal 4 4 6 2 5" xfId="26029"/>
    <cellStyle name="Normal 4 4 6 3" xfId="26030"/>
    <cellStyle name="Normal 4 4 6 3 2" xfId="26031"/>
    <cellStyle name="Normal 4 4 6 3 2 2" xfId="26032"/>
    <cellStyle name="Normal 4 4 6 3 2 2 2" xfId="26033"/>
    <cellStyle name="Normal 4 4 6 3 2 3" xfId="26034"/>
    <cellStyle name="Normal 4 4 6 3 3" xfId="26035"/>
    <cellStyle name="Normal 4 4 6 3 3 2" xfId="26036"/>
    <cellStyle name="Normal 4 4 6 3 4" xfId="26037"/>
    <cellStyle name="Normal 4 4 6 4" xfId="26038"/>
    <cellStyle name="Normal 4 4 6 4 2" xfId="26039"/>
    <cellStyle name="Normal 4 4 6 4 2 2" xfId="26040"/>
    <cellStyle name="Normal 4 4 6 4 3" xfId="26041"/>
    <cellStyle name="Normal 4 4 6 5" xfId="26042"/>
    <cellStyle name="Normal 4 4 6 5 2" xfId="26043"/>
    <cellStyle name="Normal 4 4 6 6" xfId="26044"/>
    <cellStyle name="Normal 4 4 7" xfId="26045"/>
    <cellStyle name="Normal 4 4 7 2" xfId="26046"/>
    <cellStyle name="Normal 4 4 7 2 2" xfId="26047"/>
    <cellStyle name="Normal 4 4 7 2 2 2" xfId="26048"/>
    <cellStyle name="Normal 4 4 7 2 2 2 2" xfId="26049"/>
    <cellStyle name="Normal 4 4 7 2 2 3" xfId="26050"/>
    <cellStyle name="Normal 4 4 7 2 3" xfId="26051"/>
    <cellStyle name="Normal 4 4 7 2 3 2" xfId="26052"/>
    <cellStyle name="Normal 4 4 7 2 4" xfId="26053"/>
    <cellStyle name="Normal 4 4 7 3" xfId="26054"/>
    <cellStyle name="Normal 4 4 7 3 2" xfId="26055"/>
    <cellStyle name="Normal 4 4 7 3 2 2" xfId="26056"/>
    <cellStyle name="Normal 4 4 7 3 3" xfId="26057"/>
    <cellStyle name="Normal 4 4 7 4" xfId="26058"/>
    <cellStyle name="Normal 4 4 7 4 2" xfId="26059"/>
    <cellStyle name="Normal 4 4 7 5" xfId="26060"/>
    <cellStyle name="Normal 4 4 8" xfId="26061"/>
    <cellStyle name="Normal 4 4 8 2" xfId="26062"/>
    <cellStyle name="Normal 4 4 8 2 2" xfId="26063"/>
    <cellStyle name="Normal 4 4 8 2 2 2" xfId="26064"/>
    <cellStyle name="Normal 4 4 8 2 3" xfId="26065"/>
    <cellStyle name="Normal 4 4 8 3" xfId="26066"/>
    <cellStyle name="Normal 4 4 8 3 2" xfId="26067"/>
    <cellStyle name="Normal 4 4 8 4" xfId="26068"/>
    <cellStyle name="Normal 4 4 9" xfId="26069"/>
    <cellStyle name="Normal 4 4 9 2" xfId="26070"/>
    <cellStyle name="Normal 4 4 9 2 2" xfId="26071"/>
    <cellStyle name="Normal 4 4 9 3" xfId="26072"/>
    <cellStyle name="Normal 4 5" xfId="26073"/>
    <cellStyle name="Normal 4 5 10" xfId="26074"/>
    <cellStyle name="Normal 4 5 11" xfId="26075"/>
    <cellStyle name="Normal 4 5 2" xfId="26076"/>
    <cellStyle name="Normal 4 5 2 2" xfId="26077"/>
    <cellStyle name="Normal 4 5 2 2 2" xfId="26078"/>
    <cellStyle name="Normal 4 5 2 2 2 2" xfId="26079"/>
    <cellStyle name="Normal 4 5 2 2 2 2 2" xfId="26080"/>
    <cellStyle name="Normal 4 5 2 2 2 2 2 2" xfId="26081"/>
    <cellStyle name="Normal 4 5 2 2 2 2 2 2 2" xfId="26082"/>
    <cellStyle name="Normal 4 5 2 2 2 2 2 2 2 2" xfId="26083"/>
    <cellStyle name="Normal 4 5 2 2 2 2 2 2 2 2 2" xfId="26084"/>
    <cellStyle name="Normal 4 5 2 2 2 2 2 2 2 3" xfId="26085"/>
    <cellStyle name="Normal 4 5 2 2 2 2 2 2 3" xfId="26086"/>
    <cellStyle name="Normal 4 5 2 2 2 2 2 2 3 2" xfId="26087"/>
    <cellStyle name="Normal 4 5 2 2 2 2 2 2 4" xfId="26088"/>
    <cellStyle name="Normal 4 5 2 2 2 2 2 3" xfId="26089"/>
    <cellStyle name="Normal 4 5 2 2 2 2 2 3 2" xfId="26090"/>
    <cellStyle name="Normal 4 5 2 2 2 2 2 3 2 2" xfId="26091"/>
    <cellStyle name="Normal 4 5 2 2 2 2 2 3 3" xfId="26092"/>
    <cellStyle name="Normal 4 5 2 2 2 2 2 4" xfId="26093"/>
    <cellStyle name="Normal 4 5 2 2 2 2 2 4 2" xfId="26094"/>
    <cellStyle name="Normal 4 5 2 2 2 2 2 5" xfId="26095"/>
    <cellStyle name="Normal 4 5 2 2 2 2 3" xfId="26096"/>
    <cellStyle name="Normal 4 5 2 2 2 2 3 2" xfId="26097"/>
    <cellStyle name="Normal 4 5 2 2 2 2 3 2 2" xfId="26098"/>
    <cellStyle name="Normal 4 5 2 2 2 2 3 2 2 2" xfId="26099"/>
    <cellStyle name="Normal 4 5 2 2 2 2 3 2 3" xfId="26100"/>
    <cellStyle name="Normal 4 5 2 2 2 2 3 3" xfId="26101"/>
    <cellStyle name="Normal 4 5 2 2 2 2 3 3 2" xfId="26102"/>
    <cellStyle name="Normal 4 5 2 2 2 2 3 4" xfId="26103"/>
    <cellStyle name="Normal 4 5 2 2 2 2 4" xfId="26104"/>
    <cellStyle name="Normal 4 5 2 2 2 2 4 2" xfId="26105"/>
    <cellStyle name="Normal 4 5 2 2 2 2 4 2 2" xfId="26106"/>
    <cellStyle name="Normal 4 5 2 2 2 2 4 3" xfId="26107"/>
    <cellStyle name="Normal 4 5 2 2 2 2 5" xfId="26108"/>
    <cellStyle name="Normal 4 5 2 2 2 2 5 2" xfId="26109"/>
    <cellStyle name="Normal 4 5 2 2 2 2 6" xfId="26110"/>
    <cellStyle name="Normal 4 5 2 2 2 3" xfId="26111"/>
    <cellStyle name="Normal 4 5 2 2 2 3 2" xfId="26112"/>
    <cellStyle name="Normal 4 5 2 2 2 3 2 2" xfId="26113"/>
    <cellStyle name="Normal 4 5 2 2 2 3 2 2 2" xfId="26114"/>
    <cellStyle name="Normal 4 5 2 2 2 3 2 2 2 2" xfId="26115"/>
    <cellStyle name="Normal 4 5 2 2 2 3 2 2 3" xfId="26116"/>
    <cellStyle name="Normal 4 5 2 2 2 3 2 3" xfId="26117"/>
    <cellStyle name="Normal 4 5 2 2 2 3 2 3 2" xfId="26118"/>
    <cellStyle name="Normal 4 5 2 2 2 3 2 4" xfId="26119"/>
    <cellStyle name="Normal 4 5 2 2 2 3 3" xfId="26120"/>
    <cellStyle name="Normal 4 5 2 2 2 3 3 2" xfId="26121"/>
    <cellStyle name="Normal 4 5 2 2 2 3 3 2 2" xfId="26122"/>
    <cellStyle name="Normal 4 5 2 2 2 3 3 3" xfId="26123"/>
    <cellStyle name="Normal 4 5 2 2 2 3 4" xfId="26124"/>
    <cellStyle name="Normal 4 5 2 2 2 3 4 2" xfId="26125"/>
    <cellStyle name="Normal 4 5 2 2 2 3 5" xfId="26126"/>
    <cellStyle name="Normal 4 5 2 2 2 4" xfId="26127"/>
    <cellStyle name="Normal 4 5 2 2 2 4 2" xfId="26128"/>
    <cellStyle name="Normal 4 5 2 2 2 4 2 2" xfId="26129"/>
    <cellStyle name="Normal 4 5 2 2 2 4 2 2 2" xfId="26130"/>
    <cellStyle name="Normal 4 5 2 2 2 4 2 3" xfId="26131"/>
    <cellStyle name="Normal 4 5 2 2 2 4 3" xfId="26132"/>
    <cellStyle name="Normal 4 5 2 2 2 4 3 2" xfId="26133"/>
    <cellStyle name="Normal 4 5 2 2 2 4 4" xfId="26134"/>
    <cellStyle name="Normal 4 5 2 2 2 5" xfId="26135"/>
    <cellStyle name="Normal 4 5 2 2 2 5 2" xfId="26136"/>
    <cellStyle name="Normal 4 5 2 2 2 5 2 2" xfId="26137"/>
    <cellStyle name="Normal 4 5 2 2 2 5 3" xfId="26138"/>
    <cellStyle name="Normal 4 5 2 2 2 6" xfId="26139"/>
    <cellStyle name="Normal 4 5 2 2 2 6 2" xfId="26140"/>
    <cellStyle name="Normal 4 5 2 2 2 7" xfId="26141"/>
    <cellStyle name="Normal 4 5 2 2 3" xfId="26142"/>
    <cellStyle name="Normal 4 5 2 2 3 2" xfId="26143"/>
    <cellStyle name="Normal 4 5 2 2 3 2 2" xfId="26144"/>
    <cellStyle name="Normal 4 5 2 2 3 2 2 2" xfId="26145"/>
    <cellStyle name="Normal 4 5 2 2 3 2 2 2 2" xfId="26146"/>
    <cellStyle name="Normal 4 5 2 2 3 2 2 2 2 2" xfId="26147"/>
    <cellStyle name="Normal 4 5 2 2 3 2 2 2 3" xfId="26148"/>
    <cellStyle name="Normal 4 5 2 2 3 2 2 3" xfId="26149"/>
    <cellStyle name="Normal 4 5 2 2 3 2 2 3 2" xfId="26150"/>
    <cellStyle name="Normal 4 5 2 2 3 2 2 4" xfId="26151"/>
    <cellStyle name="Normal 4 5 2 2 3 2 3" xfId="26152"/>
    <cellStyle name="Normal 4 5 2 2 3 2 3 2" xfId="26153"/>
    <cellStyle name="Normal 4 5 2 2 3 2 3 2 2" xfId="26154"/>
    <cellStyle name="Normal 4 5 2 2 3 2 3 3" xfId="26155"/>
    <cellStyle name="Normal 4 5 2 2 3 2 4" xfId="26156"/>
    <cellStyle name="Normal 4 5 2 2 3 2 4 2" xfId="26157"/>
    <cellStyle name="Normal 4 5 2 2 3 2 5" xfId="26158"/>
    <cellStyle name="Normal 4 5 2 2 3 3" xfId="26159"/>
    <cellStyle name="Normal 4 5 2 2 3 3 2" xfId="26160"/>
    <cellStyle name="Normal 4 5 2 2 3 3 2 2" xfId="26161"/>
    <cellStyle name="Normal 4 5 2 2 3 3 2 2 2" xfId="26162"/>
    <cellStyle name="Normal 4 5 2 2 3 3 2 3" xfId="26163"/>
    <cellStyle name="Normal 4 5 2 2 3 3 3" xfId="26164"/>
    <cellStyle name="Normal 4 5 2 2 3 3 3 2" xfId="26165"/>
    <cellStyle name="Normal 4 5 2 2 3 3 4" xfId="26166"/>
    <cellStyle name="Normal 4 5 2 2 3 4" xfId="26167"/>
    <cellStyle name="Normal 4 5 2 2 3 4 2" xfId="26168"/>
    <cellStyle name="Normal 4 5 2 2 3 4 2 2" xfId="26169"/>
    <cellStyle name="Normal 4 5 2 2 3 4 3" xfId="26170"/>
    <cellStyle name="Normal 4 5 2 2 3 5" xfId="26171"/>
    <cellStyle name="Normal 4 5 2 2 3 5 2" xfId="26172"/>
    <cellStyle name="Normal 4 5 2 2 3 6" xfId="26173"/>
    <cellStyle name="Normal 4 5 2 2 4" xfId="26174"/>
    <cellStyle name="Normal 4 5 2 2 4 2" xfId="26175"/>
    <cellStyle name="Normal 4 5 2 2 4 2 2" xfId="26176"/>
    <cellStyle name="Normal 4 5 2 2 4 2 2 2" xfId="26177"/>
    <cellStyle name="Normal 4 5 2 2 4 2 2 2 2" xfId="26178"/>
    <cellStyle name="Normal 4 5 2 2 4 2 2 3" xfId="26179"/>
    <cellStyle name="Normal 4 5 2 2 4 2 3" xfId="26180"/>
    <cellStyle name="Normal 4 5 2 2 4 2 3 2" xfId="26181"/>
    <cellStyle name="Normal 4 5 2 2 4 2 4" xfId="26182"/>
    <cellStyle name="Normal 4 5 2 2 4 3" xfId="26183"/>
    <cellStyle name="Normal 4 5 2 2 4 3 2" xfId="26184"/>
    <cellStyle name="Normal 4 5 2 2 4 3 2 2" xfId="26185"/>
    <cellStyle name="Normal 4 5 2 2 4 3 3" xfId="26186"/>
    <cellStyle name="Normal 4 5 2 2 4 4" xfId="26187"/>
    <cellStyle name="Normal 4 5 2 2 4 4 2" xfId="26188"/>
    <cellStyle name="Normal 4 5 2 2 4 5" xfId="26189"/>
    <cellStyle name="Normal 4 5 2 2 5" xfId="26190"/>
    <cellStyle name="Normal 4 5 2 2 5 2" xfId="26191"/>
    <cellStyle name="Normal 4 5 2 2 5 2 2" xfId="26192"/>
    <cellStyle name="Normal 4 5 2 2 5 2 2 2" xfId="26193"/>
    <cellStyle name="Normal 4 5 2 2 5 2 3" xfId="26194"/>
    <cellStyle name="Normal 4 5 2 2 5 3" xfId="26195"/>
    <cellStyle name="Normal 4 5 2 2 5 3 2" xfId="26196"/>
    <cellStyle name="Normal 4 5 2 2 5 4" xfId="26197"/>
    <cellStyle name="Normal 4 5 2 2 6" xfId="26198"/>
    <cellStyle name="Normal 4 5 2 2 6 2" xfId="26199"/>
    <cellStyle name="Normal 4 5 2 2 6 2 2" xfId="26200"/>
    <cellStyle name="Normal 4 5 2 2 6 3" xfId="26201"/>
    <cellStyle name="Normal 4 5 2 2 7" xfId="26202"/>
    <cellStyle name="Normal 4 5 2 2 7 2" xfId="26203"/>
    <cellStyle name="Normal 4 5 2 2 8" xfId="26204"/>
    <cellStyle name="Normal 4 5 2 3" xfId="26205"/>
    <cellStyle name="Normal 4 5 2 3 2" xfId="26206"/>
    <cellStyle name="Normal 4 5 2 3 2 2" xfId="26207"/>
    <cellStyle name="Normal 4 5 2 3 2 2 2" xfId="26208"/>
    <cellStyle name="Normal 4 5 2 3 2 2 2 2" xfId="26209"/>
    <cellStyle name="Normal 4 5 2 3 2 2 2 2 2" xfId="26210"/>
    <cellStyle name="Normal 4 5 2 3 2 2 2 2 2 2" xfId="26211"/>
    <cellStyle name="Normal 4 5 2 3 2 2 2 2 3" xfId="26212"/>
    <cellStyle name="Normal 4 5 2 3 2 2 2 3" xfId="26213"/>
    <cellStyle name="Normal 4 5 2 3 2 2 2 3 2" xfId="26214"/>
    <cellStyle name="Normal 4 5 2 3 2 2 2 4" xfId="26215"/>
    <cellStyle name="Normal 4 5 2 3 2 2 3" xfId="26216"/>
    <cellStyle name="Normal 4 5 2 3 2 2 3 2" xfId="26217"/>
    <cellStyle name="Normal 4 5 2 3 2 2 3 2 2" xfId="26218"/>
    <cellStyle name="Normal 4 5 2 3 2 2 3 3" xfId="26219"/>
    <cellStyle name="Normal 4 5 2 3 2 2 4" xfId="26220"/>
    <cellStyle name="Normal 4 5 2 3 2 2 4 2" xfId="26221"/>
    <cellStyle name="Normal 4 5 2 3 2 2 5" xfId="26222"/>
    <cellStyle name="Normal 4 5 2 3 2 3" xfId="26223"/>
    <cellStyle name="Normal 4 5 2 3 2 3 2" xfId="26224"/>
    <cellStyle name="Normal 4 5 2 3 2 3 2 2" xfId="26225"/>
    <cellStyle name="Normal 4 5 2 3 2 3 2 2 2" xfId="26226"/>
    <cellStyle name="Normal 4 5 2 3 2 3 2 3" xfId="26227"/>
    <cellStyle name="Normal 4 5 2 3 2 3 3" xfId="26228"/>
    <cellStyle name="Normal 4 5 2 3 2 3 3 2" xfId="26229"/>
    <cellStyle name="Normal 4 5 2 3 2 3 4" xfId="26230"/>
    <cellStyle name="Normal 4 5 2 3 2 4" xfId="26231"/>
    <cellStyle name="Normal 4 5 2 3 2 4 2" xfId="26232"/>
    <cellStyle name="Normal 4 5 2 3 2 4 2 2" xfId="26233"/>
    <cellStyle name="Normal 4 5 2 3 2 4 3" xfId="26234"/>
    <cellStyle name="Normal 4 5 2 3 2 5" xfId="26235"/>
    <cellStyle name="Normal 4 5 2 3 2 5 2" xfId="26236"/>
    <cellStyle name="Normal 4 5 2 3 2 6" xfId="26237"/>
    <cellStyle name="Normal 4 5 2 3 3" xfId="26238"/>
    <cellStyle name="Normal 4 5 2 3 3 2" xfId="26239"/>
    <cellStyle name="Normal 4 5 2 3 3 2 2" xfId="26240"/>
    <cellStyle name="Normal 4 5 2 3 3 2 2 2" xfId="26241"/>
    <cellStyle name="Normal 4 5 2 3 3 2 2 2 2" xfId="26242"/>
    <cellStyle name="Normal 4 5 2 3 3 2 2 3" xfId="26243"/>
    <cellStyle name="Normal 4 5 2 3 3 2 3" xfId="26244"/>
    <cellStyle name="Normal 4 5 2 3 3 2 3 2" xfId="26245"/>
    <cellStyle name="Normal 4 5 2 3 3 2 4" xfId="26246"/>
    <cellStyle name="Normal 4 5 2 3 3 3" xfId="26247"/>
    <cellStyle name="Normal 4 5 2 3 3 3 2" xfId="26248"/>
    <cellStyle name="Normal 4 5 2 3 3 3 2 2" xfId="26249"/>
    <cellStyle name="Normal 4 5 2 3 3 3 3" xfId="26250"/>
    <cellStyle name="Normal 4 5 2 3 3 4" xfId="26251"/>
    <cellStyle name="Normal 4 5 2 3 3 4 2" xfId="26252"/>
    <cellStyle name="Normal 4 5 2 3 3 5" xfId="26253"/>
    <cellStyle name="Normal 4 5 2 3 4" xfId="26254"/>
    <cellStyle name="Normal 4 5 2 3 4 2" xfId="26255"/>
    <cellStyle name="Normal 4 5 2 3 4 2 2" xfId="26256"/>
    <cellStyle name="Normal 4 5 2 3 4 2 2 2" xfId="26257"/>
    <cellStyle name="Normal 4 5 2 3 4 2 3" xfId="26258"/>
    <cellStyle name="Normal 4 5 2 3 4 3" xfId="26259"/>
    <cellStyle name="Normal 4 5 2 3 4 3 2" xfId="26260"/>
    <cellStyle name="Normal 4 5 2 3 4 4" xfId="26261"/>
    <cellStyle name="Normal 4 5 2 3 5" xfId="26262"/>
    <cellStyle name="Normal 4 5 2 3 5 2" xfId="26263"/>
    <cellStyle name="Normal 4 5 2 3 5 2 2" xfId="26264"/>
    <cellStyle name="Normal 4 5 2 3 5 3" xfId="26265"/>
    <cellStyle name="Normal 4 5 2 3 6" xfId="26266"/>
    <cellStyle name="Normal 4 5 2 3 6 2" xfId="26267"/>
    <cellStyle name="Normal 4 5 2 3 7" xfId="26268"/>
    <cellStyle name="Normal 4 5 2 4" xfId="26269"/>
    <cellStyle name="Normal 4 5 2 4 2" xfId="26270"/>
    <cellStyle name="Normal 4 5 2 4 2 2" xfId="26271"/>
    <cellStyle name="Normal 4 5 2 4 2 2 2" xfId="26272"/>
    <cellStyle name="Normal 4 5 2 4 2 2 2 2" xfId="26273"/>
    <cellStyle name="Normal 4 5 2 4 2 2 2 2 2" xfId="26274"/>
    <cellStyle name="Normal 4 5 2 4 2 2 2 3" xfId="26275"/>
    <cellStyle name="Normal 4 5 2 4 2 2 3" xfId="26276"/>
    <cellStyle name="Normal 4 5 2 4 2 2 3 2" xfId="26277"/>
    <cellStyle name="Normal 4 5 2 4 2 2 4" xfId="26278"/>
    <cellStyle name="Normal 4 5 2 4 2 3" xfId="26279"/>
    <cellStyle name="Normal 4 5 2 4 2 3 2" xfId="26280"/>
    <cellStyle name="Normal 4 5 2 4 2 3 2 2" xfId="26281"/>
    <cellStyle name="Normal 4 5 2 4 2 3 3" xfId="26282"/>
    <cellStyle name="Normal 4 5 2 4 2 4" xfId="26283"/>
    <cellStyle name="Normal 4 5 2 4 2 4 2" xfId="26284"/>
    <cellStyle name="Normal 4 5 2 4 2 5" xfId="26285"/>
    <cellStyle name="Normal 4 5 2 4 3" xfId="26286"/>
    <cellStyle name="Normal 4 5 2 4 3 2" xfId="26287"/>
    <cellStyle name="Normal 4 5 2 4 3 2 2" xfId="26288"/>
    <cellStyle name="Normal 4 5 2 4 3 2 2 2" xfId="26289"/>
    <cellStyle name="Normal 4 5 2 4 3 2 3" xfId="26290"/>
    <cellStyle name="Normal 4 5 2 4 3 3" xfId="26291"/>
    <cellStyle name="Normal 4 5 2 4 3 3 2" xfId="26292"/>
    <cellStyle name="Normal 4 5 2 4 3 4" xfId="26293"/>
    <cellStyle name="Normal 4 5 2 4 4" xfId="26294"/>
    <cellStyle name="Normal 4 5 2 4 4 2" xfId="26295"/>
    <cellStyle name="Normal 4 5 2 4 4 2 2" xfId="26296"/>
    <cellStyle name="Normal 4 5 2 4 4 3" xfId="26297"/>
    <cellStyle name="Normal 4 5 2 4 5" xfId="26298"/>
    <cellStyle name="Normal 4 5 2 4 5 2" xfId="26299"/>
    <cellStyle name="Normal 4 5 2 4 6" xfId="26300"/>
    <cellStyle name="Normal 4 5 2 5" xfId="26301"/>
    <cellStyle name="Normal 4 5 2 5 2" xfId="26302"/>
    <cellStyle name="Normal 4 5 2 5 2 2" xfId="26303"/>
    <cellStyle name="Normal 4 5 2 5 2 2 2" xfId="26304"/>
    <cellStyle name="Normal 4 5 2 5 2 2 2 2" xfId="26305"/>
    <cellStyle name="Normal 4 5 2 5 2 2 3" xfId="26306"/>
    <cellStyle name="Normal 4 5 2 5 2 3" xfId="26307"/>
    <cellStyle name="Normal 4 5 2 5 2 3 2" xfId="26308"/>
    <cellStyle name="Normal 4 5 2 5 2 4" xfId="26309"/>
    <cellStyle name="Normal 4 5 2 5 3" xfId="26310"/>
    <cellStyle name="Normal 4 5 2 5 3 2" xfId="26311"/>
    <cellStyle name="Normal 4 5 2 5 3 2 2" xfId="26312"/>
    <cellStyle name="Normal 4 5 2 5 3 3" xfId="26313"/>
    <cellStyle name="Normal 4 5 2 5 4" xfId="26314"/>
    <cellStyle name="Normal 4 5 2 5 4 2" xfId="26315"/>
    <cellStyle name="Normal 4 5 2 5 5" xfId="26316"/>
    <cellStyle name="Normal 4 5 2 6" xfId="26317"/>
    <cellStyle name="Normal 4 5 2 6 2" xfId="26318"/>
    <cellStyle name="Normal 4 5 2 6 2 2" xfId="26319"/>
    <cellStyle name="Normal 4 5 2 6 2 2 2" xfId="26320"/>
    <cellStyle name="Normal 4 5 2 6 2 3" xfId="26321"/>
    <cellStyle name="Normal 4 5 2 6 3" xfId="26322"/>
    <cellStyle name="Normal 4 5 2 6 3 2" xfId="26323"/>
    <cellStyle name="Normal 4 5 2 6 4" xfId="26324"/>
    <cellStyle name="Normal 4 5 2 7" xfId="26325"/>
    <cellStyle name="Normal 4 5 2 7 2" xfId="26326"/>
    <cellStyle name="Normal 4 5 2 7 2 2" xfId="26327"/>
    <cellStyle name="Normal 4 5 2 7 3" xfId="26328"/>
    <cellStyle name="Normal 4 5 2 8" xfId="26329"/>
    <cellStyle name="Normal 4 5 2 8 2" xfId="26330"/>
    <cellStyle name="Normal 4 5 2 9" xfId="26331"/>
    <cellStyle name="Normal 4 5 3" xfId="26332"/>
    <cellStyle name="Normal 4 5 3 2" xfId="26333"/>
    <cellStyle name="Normal 4 5 3 2 2" xfId="26334"/>
    <cellStyle name="Normal 4 5 3 2 2 2" xfId="26335"/>
    <cellStyle name="Normal 4 5 3 2 2 2 2" xfId="26336"/>
    <cellStyle name="Normal 4 5 3 2 2 2 2 2" xfId="26337"/>
    <cellStyle name="Normal 4 5 3 2 2 2 2 2 2" xfId="26338"/>
    <cellStyle name="Normal 4 5 3 2 2 2 2 2 2 2" xfId="26339"/>
    <cellStyle name="Normal 4 5 3 2 2 2 2 2 3" xfId="26340"/>
    <cellStyle name="Normal 4 5 3 2 2 2 2 3" xfId="26341"/>
    <cellStyle name="Normal 4 5 3 2 2 2 2 3 2" xfId="26342"/>
    <cellStyle name="Normal 4 5 3 2 2 2 2 4" xfId="26343"/>
    <cellStyle name="Normal 4 5 3 2 2 2 3" xfId="26344"/>
    <cellStyle name="Normal 4 5 3 2 2 2 3 2" xfId="26345"/>
    <cellStyle name="Normal 4 5 3 2 2 2 3 2 2" xfId="26346"/>
    <cellStyle name="Normal 4 5 3 2 2 2 3 3" xfId="26347"/>
    <cellStyle name="Normal 4 5 3 2 2 2 4" xfId="26348"/>
    <cellStyle name="Normal 4 5 3 2 2 2 4 2" xfId="26349"/>
    <cellStyle name="Normal 4 5 3 2 2 2 5" xfId="26350"/>
    <cellStyle name="Normal 4 5 3 2 2 3" xfId="26351"/>
    <cellStyle name="Normal 4 5 3 2 2 3 2" xfId="26352"/>
    <cellStyle name="Normal 4 5 3 2 2 3 2 2" xfId="26353"/>
    <cellStyle name="Normal 4 5 3 2 2 3 2 2 2" xfId="26354"/>
    <cellStyle name="Normal 4 5 3 2 2 3 2 3" xfId="26355"/>
    <cellStyle name="Normal 4 5 3 2 2 3 3" xfId="26356"/>
    <cellStyle name="Normal 4 5 3 2 2 3 3 2" xfId="26357"/>
    <cellStyle name="Normal 4 5 3 2 2 3 4" xfId="26358"/>
    <cellStyle name="Normal 4 5 3 2 2 4" xfId="26359"/>
    <cellStyle name="Normal 4 5 3 2 2 4 2" xfId="26360"/>
    <cellStyle name="Normal 4 5 3 2 2 4 2 2" xfId="26361"/>
    <cellStyle name="Normal 4 5 3 2 2 4 3" xfId="26362"/>
    <cellStyle name="Normal 4 5 3 2 2 5" xfId="26363"/>
    <cellStyle name="Normal 4 5 3 2 2 5 2" xfId="26364"/>
    <cellStyle name="Normal 4 5 3 2 2 6" xfId="26365"/>
    <cellStyle name="Normal 4 5 3 2 3" xfId="26366"/>
    <cellStyle name="Normal 4 5 3 2 3 2" xfId="26367"/>
    <cellStyle name="Normal 4 5 3 2 3 2 2" xfId="26368"/>
    <cellStyle name="Normal 4 5 3 2 3 2 2 2" xfId="26369"/>
    <cellStyle name="Normal 4 5 3 2 3 2 2 2 2" xfId="26370"/>
    <cellStyle name="Normal 4 5 3 2 3 2 2 3" xfId="26371"/>
    <cellStyle name="Normal 4 5 3 2 3 2 3" xfId="26372"/>
    <cellStyle name="Normal 4 5 3 2 3 2 3 2" xfId="26373"/>
    <cellStyle name="Normal 4 5 3 2 3 2 4" xfId="26374"/>
    <cellStyle name="Normal 4 5 3 2 3 3" xfId="26375"/>
    <cellStyle name="Normal 4 5 3 2 3 3 2" xfId="26376"/>
    <cellStyle name="Normal 4 5 3 2 3 3 2 2" xfId="26377"/>
    <cellStyle name="Normal 4 5 3 2 3 3 3" xfId="26378"/>
    <cellStyle name="Normal 4 5 3 2 3 4" xfId="26379"/>
    <cellStyle name="Normal 4 5 3 2 3 4 2" xfId="26380"/>
    <cellStyle name="Normal 4 5 3 2 3 5" xfId="26381"/>
    <cellStyle name="Normal 4 5 3 2 4" xfId="26382"/>
    <cellStyle name="Normal 4 5 3 2 4 2" xfId="26383"/>
    <cellStyle name="Normal 4 5 3 2 4 2 2" xfId="26384"/>
    <cellStyle name="Normal 4 5 3 2 4 2 2 2" xfId="26385"/>
    <cellStyle name="Normal 4 5 3 2 4 2 3" xfId="26386"/>
    <cellStyle name="Normal 4 5 3 2 4 3" xfId="26387"/>
    <cellStyle name="Normal 4 5 3 2 4 3 2" xfId="26388"/>
    <cellStyle name="Normal 4 5 3 2 4 4" xfId="26389"/>
    <cellStyle name="Normal 4 5 3 2 5" xfId="26390"/>
    <cellStyle name="Normal 4 5 3 2 5 2" xfId="26391"/>
    <cellStyle name="Normal 4 5 3 2 5 2 2" xfId="26392"/>
    <cellStyle name="Normal 4 5 3 2 5 3" xfId="26393"/>
    <cellStyle name="Normal 4 5 3 2 6" xfId="26394"/>
    <cellStyle name="Normal 4 5 3 2 6 2" xfId="26395"/>
    <cellStyle name="Normal 4 5 3 2 7" xfId="26396"/>
    <cellStyle name="Normal 4 5 3 3" xfId="26397"/>
    <cellStyle name="Normal 4 5 3 3 2" xfId="26398"/>
    <cellStyle name="Normal 4 5 3 3 2 2" xfId="26399"/>
    <cellStyle name="Normal 4 5 3 3 2 2 2" xfId="26400"/>
    <cellStyle name="Normal 4 5 3 3 2 2 2 2" xfId="26401"/>
    <cellStyle name="Normal 4 5 3 3 2 2 2 2 2" xfId="26402"/>
    <cellStyle name="Normal 4 5 3 3 2 2 2 3" xfId="26403"/>
    <cellStyle name="Normal 4 5 3 3 2 2 3" xfId="26404"/>
    <cellStyle name="Normal 4 5 3 3 2 2 3 2" xfId="26405"/>
    <cellStyle name="Normal 4 5 3 3 2 2 4" xfId="26406"/>
    <cellStyle name="Normal 4 5 3 3 2 3" xfId="26407"/>
    <cellStyle name="Normal 4 5 3 3 2 3 2" xfId="26408"/>
    <cellStyle name="Normal 4 5 3 3 2 3 2 2" xfId="26409"/>
    <cellStyle name="Normal 4 5 3 3 2 3 3" xfId="26410"/>
    <cellStyle name="Normal 4 5 3 3 2 4" xfId="26411"/>
    <cellStyle name="Normal 4 5 3 3 2 4 2" xfId="26412"/>
    <cellStyle name="Normal 4 5 3 3 2 5" xfId="26413"/>
    <cellStyle name="Normal 4 5 3 3 3" xfId="26414"/>
    <cellStyle name="Normal 4 5 3 3 3 2" xfId="26415"/>
    <cellStyle name="Normal 4 5 3 3 3 2 2" xfId="26416"/>
    <cellStyle name="Normal 4 5 3 3 3 2 2 2" xfId="26417"/>
    <cellStyle name="Normal 4 5 3 3 3 2 3" xfId="26418"/>
    <cellStyle name="Normal 4 5 3 3 3 3" xfId="26419"/>
    <cellStyle name="Normal 4 5 3 3 3 3 2" xfId="26420"/>
    <cellStyle name="Normal 4 5 3 3 3 4" xfId="26421"/>
    <cellStyle name="Normal 4 5 3 3 4" xfId="26422"/>
    <cellStyle name="Normal 4 5 3 3 4 2" xfId="26423"/>
    <cellStyle name="Normal 4 5 3 3 4 2 2" xfId="26424"/>
    <cellStyle name="Normal 4 5 3 3 4 3" xfId="26425"/>
    <cellStyle name="Normal 4 5 3 3 5" xfId="26426"/>
    <cellStyle name="Normal 4 5 3 3 5 2" xfId="26427"/>
    <cellStyle name="Normal 4 5 3 3 6" xfId="26428"/>
    <cellStyle name="Normal 4 5 3 4" xfId="26429"/>
    <cellStyle name="Normal 4 5 3 4 2" xfId="26430"/>
    <cellStyle name="Normal 4 5 3 4 2 2" xfId="26431"/>
    <cellStyle name="Normal 4 5 3 4 2 2 2" xfId="26432"/>
    <cellStyle name="Normal 4 5 3 4 2 2 2 2" xfId="26433"/>
    <cellStyle name="Normal 4 5 3 4 2 2 3" xfId="26434"/>
    <cellStyle name="Normal 4 5 3 4 2 3" xfId="26435"/>
    <cellStyle name="Normal 4 5 3 4 2 3 2" xfId="26436"/>
    <cellStyle name="Normal 4 5 3 4 2 4" xfId="26437"/>
    <cellStyle name="Normal 4 5 3 4 3" xfId="26438"/>
    <cellStyle name="Normal 4 5 3 4 3 2" xfId="26439"/>
    <cellStyle name="Normal 4 5 3 4 3 2 2" xfId="26440"/>
    <cellStyle name="Normal 4 5 3 4 3 3" xfId="26441"/>
    <cellStyle name="Normal 4 5 3 4 4" xfId="26442"/>
    <cellStyle name="Normal 4 5 3 4 4 2" xfId="26443"/>
    <cellStyle name="Normal 4 5 3 4 5" xfId="26444"/>
    <cellStyle name="Normal 4 5 3 5" xfId="26445"/>
    <cellStyle name="Normal 4 5 3 5 2" xfId="26446"/>
    <cellStyle name="Normal 4 5 3 5 2 2" xfId="26447"/>
    <cellStyle name="Normal 4 5 3 5 2 2 2" xfId="26448"/>
    <cellStyle name="Normal 4 5 3 5 2 3" xfId="26449"/>
    <cellStyle name="Normal 4 5 3 5 3" xfId="26450"/>
    <cellStyle name="Normal 4 5 3 5 3 2" xfId="26451"/>
    <cellStyle name="Normal 4 5 3 5 4" xfId="26452"/>
    <cellStyle name="Normal 4 5 3 6" xfId="26453"/>
    <cellStyle name="Normal 4 5 3 6 2" xfId="26454"/>
    <cellStyle name="Normal 4 5 3 6 2 2" xfId="26455"/>
    <cellStyle name="Normal 4 5 3 6 3" xfId="26456"/>
    <cellStyle name="Normal 4 5 3 7" xfId="26457"/>
    <cellStyle name="Normal 4 5 3 7 2" xfId="26458"/>
    <cellStyle name="Normal 4 5 3 8" xfId="26459"/>
    <cellStyle name="Normal 4 5 4" xfId="26460"/>
    <cellStyle name="Normal 4 5 4 2" xfId="26461"/>
    <cellStyle name="Normal 4 5 4 2 2" xfId="26462"/>
    <cellStyle name="Normal 4 5 4 2 2 2" xfId="26463"/>
    <cellStyle name="Normal 4 5 4 2 2 2 2" xfId="26464"/>
    <cellStyle name="Normal 4 5 4 2 2 2 2 2" xfId="26465"/>
    <cellStyle name="Normal 4 5 4 2 2 2 2 2 2" xfId="26466"/>
    <cellStyle name="Normal 4 5 4 2 2 2 2 3" xfId="26467"/>
    <cellStyle name="Normal 4 5 4 2 2 2 3" xfId="26468"/>
    <cellStyle name="Normal 4 5 4 2 2 2 3 2" xfId="26469"/>
    <cellStyle name="Normal 4 5 4 2 2 2 4" xfId="26470"/>
    <cellStyle name="Normal 4 5 4 2 2 3" xfId="26471"/>
    <cellStyle name="Normal 4 5 4 2 2 3 2" xfId="26472"/>
    <cellStyle name="Normal 4 5 4 2 2 3 2 2" xfId="26473"/>
    <cellStyle name="Normal 4 5 4 2 2 3 3" xfId="26474"/>
    <cellStyle name="Normal 4 5 4 2 2 4" xfId="26475"/>
    <cellStyle name="Normal 4 5 4 2 2 4 2" xfId="26476"/>
    <cellStyle name="Normal 4 5 4 2 2 5" xfId="26477"/>
    <cellStyle name="Normal 4 5 4 2 3" xfId="26478"/>
    <cellStyle name="Normal 4 5 4 2 3 2" xfId="26479"/>
    <cellStyle name="Normal 4 5 4 2 3 2 2" xfId="26480"/>
    <cellStyle name="Normal 4 5 4 2 3 2 2 2" xfId="26481"/>
    <cellStyle name="Normal 4 5 4 2 3 2 3" xfId="26482"/>
    <cellStyle name="Normal 4 5 4 2 3 3" xfId="26483"/>
    <cellStyle name="Normal 4 5 4 2 3 3 2" xfId="26484"/>
    <cellStyle name="Normal 4 5 4 2 3 4" xfId="26485"/>
    <cellStyle name="Normal 4 5 4 2 4" xfId="26486"/>
    <cellStyle name="Normal 4 5 4 2 4 2" xfId="26487"/>
    <cellStyle name="Normal 4 5 4 2 4 2 2" xfId="26488"/>
    <cellStyle name="Normal 4 5 4 2 4 3" xfId="26489"/>
    <cellStyle name="Normal 4 5 4 2 5" xfId="26490"/>
    <cellStyle name="Normal 4 5 4 2 5 2" xfId="26491"/>
    <cellStyle name="Normal 4 5 4 2 6" xfId="26492"/>
    <cellStyle name="Normal 4 5 4 3" xfId="26493"/>
    <cellStyle name="Normal 4 5 4 3 2" xfId="26494"/>
    <cellStyle name="Normal 4 5 4 3 2 2" xfId="26495"/>
    <cellStyle name="Normal 4 5 4 3 2 2 2" xfId="26496"/>
    <cellStyle name="Normal 4 5 4 3 2 2 2 2" xfId="26497"/>
    <cellStyle name="Normal 4 5 4 3 2 2 3" xfId="26498"/>
    <cellStyle name="Normal 4 5 4 3 2 3" xfId="26499"/>
    <cellStyle name="Normal 4 5 4 3 2 3 2" xfId="26500"/>
    <cellStyle name="Normal 4 5 4 3 2 4" xfId="26501"/>
    <cellStyle name="Normal 4 5 4 3 3" xfId="26502"/>
    <cellStyle name="Normal 4 5 4 3 3 2" xfId="26503"/>
    <cellStyle name="Normal 4 5 4 3 3 2 2" xfId="26504"/>
    <cellStyle name="Normal 4 5 4 3 3 3" xfId="26505"/>
    <cellStyle name="Normal 4 5 4 3 4" xfId="26506"/>
    <cellStyle name="Normal 4 5 4 3 4 2" xfId="26507"/>
    <cellStyle name="Normal 4 5 4 3 5" xfId="26508"/>
    <cellStyle name="Normal 4 5 4 4" xfId="26509"/>
    <cellStyle name="Normal 4 5 4 4 2" xfId="26510"/>
    <cellStyle name="Normal 4 5 4 4 2 2" xfId="26511"/>
    <cellStyle name="Normal 4 5 4 4 2 2 2" xfId="26512"/>
    <cellStyle name="Normal 4 5 4 4 2 3" xfId="26513"/>
    <cellStyle name="Normal 4 5 4 4 3" xfId="26514"/>
    <cellStyle name="Normal 4 5 4 4 3 2" xfId="26515"/>
    <cellStyle name="Normal 4 5 4 4 4" xfId="26516"/>
    <cellStyle name="Normal 4 5 4 5" xfId="26517"/>
    <cellStyle name="Normal 4 5 4 5 2" xfId="26518"/>
    <cellStyle name="Normal 4 5 4 5 2 2" xfId="26519"/>
    <cellStyle name="Normal 4 5 4 5 3" xfId="26520"/>
    <cellStyle name="Normal 4 5 4 6" xfId="26521"/>
    <cellStyle name="Normal 4 5 4 6 2" xfId="26522"/>
    <cellStyle name="Normal 4 5 4 7" xfId="26523"/>
    <cellStyle name="Normal 4 5 5" xfId="26524"/>
    <cellStyle name="Normal 4 5 5 2" xfId="26525"/>
    <cellStyle name="Normal 4 5 5 2 2" xfId="26526"/>
    <cellStyle name="Normal 4 5 5 2 2 2" xfId="26527"/>
    <cellStyle name="Normal 4 5 5 2 2 2 2" xfId="26528"/>
    <cellStyle name="Normal 4 5 5 2 2 2 2 2" xfId="26529"/>
    <cellStyle name="Normal 4 5 5 2 2 2 3" xfId="26530"/>
    <cellStyle name="Normal 4 5 5 2 2 3" xfId="26531"/>
    <cellStyle name="Normal 4 5 5 2 2 3 2" xfId="26532"/>
    <cellStyle name="Normal 4 5 5 2 2 4" xfId="26533"/>
    <cellStyle name="Normal 4 5 5 2 3" xfId="26534"/>
    <cellStyle name="Normal 4 5 5 2 3 2" xfId="26535"/>
    <cellStyle name="Normal 4 5 5 2 3 2 2" xfId="26536"/>
    <cellStyle name="Normal 4 5 5 2 3 3" xfId="26537"/>
    <cellStyle name="Normal 4 5 5 2 4" xfId="26538"/>
    <cellStyle name="Normal 4 5 5 2 4 2" xfId="26539"/>
    <cellStyle name="Normal 4 5 5 2 5" xfId="26540"/>
    <cellStyle name="Normal 4 5 5 3" xfId="26541"/>
    <cellStyle name="Normal 4 5 5 3 2" xfId="26542"/>
    <cellStyle name="Normal 4 5 5 3 2 2" xfId="26543"/>
    <cellStyle name="Normal 4 5 5 3 2 2 2" xfId="26544"/>
    <cellStyle name="Normal 4 5 5 3 2 3" xfId="26545"/>
    <cellStyle name="Normal 4 5 5 3 3" xfId="26546"/>
    <cellStyle name="Normal 4 5 5 3 3 2" xfId="26547"/>
    <cellStyle name="Normal 4 5 5 3 4" xfId="26548"/>
    <cellStyle name="Normal 4 5 5 4" xfId="26549"/>
    <cellStyle name="Normal 4 5 5 4 2" xfId="26550"/>
    <cellStyle name="Normal 4 5 5 4 2 2" xfId="26551"/>
    <cellStyle name="Normal 4 5 5 4 3" xfId="26552"/>
    <cellStyle name="Normal 4 5 5 5" xfId="26553"/>
    <cellStyle name="Normal 4 5 5 5 2" xfId="26554"/>
    <cellStyle name="Normal 4 5 5 6" xfId="26555"/>
    <cellStyle name="Normal 4 5 6" xfId="26556"/>
    <cellStyle name="Normal 4 5 6 2" xfId="26557"/>
    <cellStyle name="Normal 4 5 6 2 2" xfId="26558"/>
    <cellStyle name="Normal 4 5 6 2 2 2" xfId="26559"/>
    <cellStyle name="Normal 4 5 6 2 2 2 2" xfId="26560"/>
    <cellStyle name="Normal 4 5 6 2 2 3" xfId="26561"/>
    <cellStyle name="Normal 4 5 6 2 3" xfId="26562"/>
    <cellStyle name="Normal 4 5 6 2 3 2" xfId="26563"/>
    <cellStyle name="Normal 4 5 6 2 4" xfId="26564"/>
    <cellStyle name="Normal 4 5 6 3" xfId="26565"/>
    <cellStyle name="Normal 4 5 6 3 2" xfId="26566"/>
    <cellStyle name="Normal 4 5 6 3 2 2" xfId="26567"/>
    <cellStyle name="Normal 4 5 6 3 3" xfId="26568"/>
    <cellStyle name="Normal 4 5 6 4" xfId="26569"/>
    <cellStyle name="Normal 4 5 6 4 2" xfId="26570"/>
    <cellStyle name="Normal 4 5 6 5" xfId="26571"/>
    <cellStyle name="Normal 4 5 7" xfId="26572"/>
    <cellStyle name="Normal 4 5 7 2" xfId="26573"/>
    <cellStyle name="Normal 4 5 7 2 2" xfId="26574"/>
    <cellStyle name="Normal 4 5 7 2 2 2" xfId="26575"/>
    <cellStyle name="Normal 4 5 7 2 3" xfId="26576"/>
    <cellStyle name="Normal 4 5 7 3" xfId="26577"/>
    <cellStyle name="Normal 4 5 7 3 2" xfId="26578"/>
    <cellStyle name="Normal 4 5 7 4" xfId="26579"/>
    <cellStyle name="Normal 4 5 8" xfId="26580"/>
    <cellStyle name="Normal 4 5 8 2" xfId="26581"/>
    <cellStyle name="Normal 4 5 8 2 2" xfId="26582"/>
    <cellStyle name="Normal 4 5 8 3" xfId="26583"/>
    <cellStyle name="Normal 4 5 9" xfId="26584"/>
    <cellStyle name="Normal 4 5 9 2" xfId="26585"/>
    <cellStyle name="Normal 4 6" xfId="26586"/>
    <cellStyle name="Normal 4 6 10" xfId="26587"/>
    <cellStyle name="Normal 4 6 2" xfId="26588"/>
    <cellStyle name="Normal 4 6 2 2" xfId="26589"/>
    <cellStyle name="Normal 4 6 2 2 2" xfId="26590"/>
    <cellStyle name="Normal 4 6 2 2 2 2" xfId="26591"/>
    <cellStyle name="Normal 4 6 2 2 2 2 2" xfId="26592"/>
    <cellStyle name="Normal 4 6 2 2 2 2 2 2" xfId="26593"/>
    <cellStyle name="Normal 4 6 2 2 2 2 2 2 2" xfId="26594"/>
    <cellStyle name="Normal 4 6 2 2 2 2 2 2 2 2" xfId="26595"/>
    <cellStyle name="Normal 4 6 2 2 2 2 2 2 3" xfId="26596"/>
    <cellStyle name="Normal 4 6 2 2 2 2 2 3" xfId="26597"/>
    <cellStyle name="Normal 4 6 2 2 2 2 2 3 2" xfId="26598"/>
    <cellStyle name="Normal 4 6 2 2 2 2 2 4" xfId="26599"/>
    <cellStyle name="Normal 4 6 2 2 2 2 3" xfId="26600"/>
    <cellStyle name="Normal 4 6 2 2 2 2 3 2" xfId="26601"/>
    <cellStyle name="Normal 4 6 2 2 2 2 3 2 2" xfId="26602"/>
    <cellStyle name="Normal 4 6 2 2 2 2 3 3" xfId="26603"/>
    <cellStyle name="Normal 4 6 2 2 2 2 4" xfId="26604"/>
    <cellStyle name="Normal 4 6 2 2 2 2 4 2" xfId="26605"/>
    <cellStyle name="Normal 4 6 2 2 2 2 5" xfId="26606"/>
    <cellStyle name="Normal 4 6 2 2 2 3" xfId="26607"/>
    <cellStyle name="Normal 4 6 2 2 2 3 2" xfId="26608"/>
    <cellStyle name="Normal 4 6 2 2 2 3 2 2" xfId="26609"/>
    <cellStyle name="Normal 4 6 2 2 2 3 2 2 2" xfId="26610"/>
    <cellStyle name="Normal 4 6 2 2 2 3 2 3" xfId="26611"/>
    <cellStyle name="Normal 4 6 2 2 2 3 3" xfId="26612"/>
    <cellStyle name="Normal 4 6 2 2 2 3 3 2" xfId="26613"/>
    <cellStyle name="Normal 4 6 2 2 2 3 4" xfId="26614"/>
    <cellStyle name="Normal 4 6 2 2 2 4" xfId="26615"/>
    <cellStyle name="Normal 4 6 2 2 2 4 2" xfId="26616"/>
    <cellStyle name="Normal 4 6 2 2 2 4 2 2" xfId="26617"/>
    <cellStyle name="Normal 4 6 2 2 2 4 3" xfId="26618"/>
    <cellStyle name="Normal 4 6 2 2 2 5" xfId="26619"/>
    <cellStyle name="Normal 4 6 2 2 2 5 2" xfId="26620"/>
    <cellStyle name="Normal 4 6 2 2 2 6" xfId="26621"/>
    <cellStyle name="Normal 4 6 2 2 3" xfId="26622"/>
    <cellStyle name="Normal 4 6 2 2 3 2" xfId="26623"/>
    <cellStyle name="Normal 4 6 2 2 3 2 2" xfId="26624"/>
    <cellStyle name="Normal 4 6 2 2 3 2 2 2" xfId="26625"/>
    <cellStyle name="Normal 4 6 2 2 3 2 2 2 2" xfId="26626"/>
    <cellStyle name="Normal 4 6 2 2 3 2 2 3" xfId="26627"/>
    <cellStyle name="Normal 4 6 2 2 3 2 3" xfId="26628"/>
    <cellStyle name="Normal 4 6 2 2 3 2 3 2" xfId="26629"/>
    <cellStyle name="Normal 4 6 2 2 3 2 4" xfId="26630"/>
    <cellStyle name="Normal 4 6 2 2 3 3" xfId="26631"/>
    <cellStyle name="Normal 4 6 2 2 3 3 2" xfId="26632"/>
    <cellStyle name="Normal 4 6 2 2 3 3 2 2" xfId="26633"/>
    <cellStyle name="Normal 4 6 2 2 3 3 3" xfId="26634"/>
    <cellStyle name="Normal 4 6 2 2 3 4" xfId="26635"/>
    <cellStyle name="Normal 4 6 2 2 3 4 2" xfId="26636"/>
    <cellStyle name="Normal 4 6 2 2 3 5" xfId="26637"/>
    <cellStyle name="Normal 4 6 2 2 4" xfId="26638"/>
    <cellStyle name="Normal 4 6 2 2 4 2" xfId="26639"/>
    <cellStyle name="Normal 4 6 2 2 4 2 2" xfId="26640"/>
    <cellStyle name="Normal 4 6 2 2 4 2 2 2" xfId="26641"/>
    <cellStyle name="Normal 4 6 2 2 4 2 3" xfId="26642"/>
    <cellStyle name="Normal 4 6 2 2 4 3" xfId="26643"/>
    <cellStyle name="Normal 4 6 2 2 4 3 2" xfId="26644"/>
    <cellStyle name="Normal 4 6 2 2 4 4" xfId="26645"/>
    <cellStyle name="Normal 4 6 2 2 5" xfId="26646"/>
    <cellStyle name="Normal 4 6 2 2 5 2" xfId="26647"/>
    <cellStyle name="Normal 4 6 2 2 5 2 2" xfId="26648"/>
    <cellStyle name="Normal 4 6 2 2 5 3" xfId="26649"/>
    <cellStyle name="Normal 4 6 2 2 6" xfId="26650"/>
    <cellStyle name="Normal 4 6 2 2 6 2" xfId="26651"/>
    <cellStyle name="Normal 4 6 2 2 7" xfId="26652"/>
    <cellStyle name="Normal 4 6 2 3" xfId="26653"/>
    <cellStyle name="Normal 4 6 2 3 2" xfId="26654"/>
    <cellStyle name="Normal 4 6 2 3 2 2" xfId="26655"/>
    <cellStyle name="Normal 4 6 2 3 2 2 2" xfId="26656"/>
    <cellStyle name="Normal 4 6 2 3 2 2 2 2" xfId="26657"/>
    <cellStyle name="Normal 4 6 2 3 2 2 2 2 2" xfId="26658"/>
    <cellStyle name="Normal 4 6 2 3 2 2 2 3" xfId="26659"/>
    <cellStyle name="Normal 4 6 2 3 2 2 3" xfId="26660"/>
    <cellStyle name="Normal 4 6 2 3 2 2 3 2" xfId="26661"/>
    <cellStyle name="Normal 4 6 2 3 2 2 4" xfId="26662"/>
    <cellStyle name="Normal 4 6 2 3 2 3" xfId="26663"/>
    <cellStyle name="Normal 4 6 2 3 2 3 2" xfId="26664"/>
    <cellStyle name="Normal 4 6 2 3 2 3 2 2" xfId="26665"/>
    <cellStyle name="Normal 4 6 2 3 2 3 3" xfId="26666"/>
    <cellStyle name="Normal 4 6 2 3 2 4" xfId="26667"/>
    <cellStyle name="Normal 4 6 2 3 2 4 2" xfId="26668"/>
    <cellStyle name="Normal 4 6 2 3 2 5" xfId="26669"/>
    <cellStyle name="Normal 4 6 2 3 3" xfId="26670"/>
    <cellStyle name="Normal 4 6 2 3 3 2" xfId="26671"/>
    <cellStyle name="Normal 4 6 2 3 3 2 2" xfId="26672"/>
    <cellStyle name="Normal 4 6 2 3 3 2 2 2" xfId="26673"/>
    <cellStyle name="Normal 4 6 2 3 3 2 3" xfId="26674"/>
    <cellStyle name="Normal 4 6 2 3 3 3" xfId="26675"/>
    <cellStyle name="Normal 4 6 2 3 3 3 2" xfId="26676"/>
    <cellStyle name="Normal 4 6 2 3 3 4" xfId="26677"/>
    <cellStyle name="Normal 4 6 2 3 4" xfId="26678"/>
    <cellStyle name="Normal 4 6 2 3 4 2" xfId="26679"/>
    <cellStyle name="Normal 4 6 2 3 4 2 2" xfId="26680"/>
    <cellStyle name="Normal 4 6 2 3 4 3" xfId="26681"/>
    <cellStyle name="Normal 4 6 2 3 5" xfId="26682"/>
    <cellStyle name="Normal 4 6 2 3 5 2" xfId="26683"/>
    <cellStyle name="Normal 4 6 2 3 6" xfId="26684"/>
    <cellStyle name="Normal 4 6 2 4" xfId="26685"/>
    <cellStyle name="Normal 4 6 2 4 2" xfId="26686"/>
    <cellStyle name="Normal 4 6 2 4 2 2" xfId="26687"/>
    <cellStyle name="Normal 4 6 2 4 2 2 2" xfId="26688"/>
    <cellStyle name="Normal 4 6 2 4 2 2 2 2" xfId="26689"/>
    <cellStyle name="Normal 4 6 2 4 2 2 3" xfId="26690"/>
    <cellStyle name="Normal 4 6 2 4 2 3" xfId="26691"/>
    <cellStyle name="Normal 4 6 2 4 2 3 2" xfId="26692"/>
    <cellStyle name="Normal 4 6 2 4 2 4" xfId="26693"/>
    <cellStyle name="Normal 4 6 2 4 3" xfId="26694"/>
    <cellStyle name="Normal 4 6 2 4 3 2" xfId="26695"/>
    <cellStyle name="Normal 4 6 2 4 3 2 2" xfId="26696"/>
    <cellStyle name="Normal 4 6 2 4 3 3" xfId="26697"/>
    <cellStyle name="Normal 4 6 2 4 4" xfId="26698"/>
    <cellStyle name="Normal 4 6 2 4 4 2" xfId="26699"/>
    <cellStyle name="Normal 4 6 2 4 5" xfId="26700"/>
    <cellStyle name="Normal 4 6 2 5" xfId="26701"/>
    <cellStyle name="Normal 4 6 2 5 2" xfId="26702"/>
    <cellStyle name="Normal 4 6 2 5 2 2" xfId="26703"/>
    <cellStyle name="Normal 4 6 2 5 2 2 2" xfId="26704"/>
    <cellStyle name="Normal 4 6 2 5 2 3" xfId="26705"/>
    <cellStyle name="Normal 4 6 2 5 3" xfId="26706"/>
    <cellStyle name="Normal 4 6 2 5 3 2" xfId="26707"/>
    <cellStyle name="Normal 4 6 2 5 4" xfId="26708"/>
    <cellStyle name="Normal 4 6 2 6" xfId="26709"/>
    <cellStyle name="Normal 4 6 2 6 2" xfId="26710"/>
    <cellStyle name="Normal 4 6 2 6 2 2" xfId="26711"/>
    <cellStyle name="Normal 4 6 2 6 3" xfId="26712"/>
    <cellStyle name="Normal 4 6 2 7" xfId="26713"/>
    <cellStyle name="Normal 4 6 2 7 2" xfId="26714"/>
    <cellStyle name="Normal 4 6 2 8" xfId="26715"/>
    <cellStyle name="Normal 4 6 3" xfId="26716"/>
    <cellStyle name="Normal 4 6 3 2" xfId="26717"/>
    <cellStyle name="Normal 4 6 3 2 2" xfId="26718"/>
    <cellStyle name="Normal 4 6 3 2 2 2" xfId="26719"/>
    <cellStyle name="Normal 4 6 3 2 2 2 2" xfId="26720"/>
    <cellStyle name="Normal 4 6 3 2 2 2 2 2" xfId="26721"/>
    <cellStyle name="Normal 4 6 3 2 2 2 2 2 2" xfId="26722"/>
    <cellStyle name="Normal 4 6 3 2 2 2 2 3" xfId="26723"/>
    <cellStyle name="Normal 4 6 3 2 2 2 3" xfId="26724"/>
    <cellStyle name="Normal 4 6 3 2 2 2 3 2" xfId="26725"/>
    <cellStyle name="Normal 4 6 3 2 2 2 4" xfId="26726"/>
    <cellStyle name="Normal 4 6 3 2 2 3" xfId="26727"/>
    <cellStyle name="Normal 4 6 3 2 2 3 2" xfId="26728"/>
    <cellStyle name="Normal 4 6 3 2 2 3 2 2" xfId="26729"/>
    <cellStyle name="Normal 4 6 3 2 2 3 3" xfId="26730"/>
    <cellStyle name="Normal 4 6 3 2 2 4" xfId="26731"/>
    <cellStyle name="Normal 4 6 3 2 2 4 2" xfId="26732"/>
    <cellStyle name="Normal 4 6 3 2 2 5" xfId="26733"/>
    <cellStyle name="Normal 4 6 3 2 3" xfId="26734"/>
    <cellStyle name="Normal 4 6 3 2 3 2" xfId="26735"/>
    <cellStyle name="Normal 4 6 3 2 3 2 2" xfId="26736"/>
    <cellStyle name="Normal 4 6 3 2 3 2 2 2" xfId="26737"/>
    <cellStyle name="Normal 4 6 3 2 3 2 3" xfId="26738"/>
    <cellStyle name="Normal 4 6 3 2 3 3" xfId="26739"/>
    <cellStyle name="Normal 4 6 3 2 3 3 2" xfId="26740"/>
    <cellStyle name="Normal 4 6 3 2 3 4" xfId="26741"/>
    <cellStyle name="Normal 4 6 3 2 4" xfId="26742"/>
    <cellStyle name="Normal 4 6 3 2 4 2" xfId="26743"/>
    <cellStyle name="Normal 4 6 3 2 4 2 2" xfId="26744"/>
    <cellStyle name="Normal 4 6 3 2 4 3" xfId="26745"/>
    <cellStyle name="Normal 4 6 3 2 5" xfId="26746"/>
    <cellStyle name="Normal 4 6 3 2 5 2" xfId="26747"/>
    <cellStyle name="Normal 4 6 3 2 6" xfId="26748"/>
    <cellStyle name="Normal 4 6 3 3" xfId="26749"/>
    <cellStyle name="Normal 4 6 3 3 2" xfId="26750"/>
    <cellStyle name="Normal 4 6 3 3 2 2" xfId="26751"/>
    <cellStyle name="Normal 4 6 3 3 2 2 2" xfId="26752"/>
    <cellStyle name="Normal 4 6 3 3 2 2 2 2" xfId="26753"/>
    <cellStyle name="Normal 4 6 3 3 2 2 3" xfId="26754"/>
    <cellStyle name="Normal 4 6 3 3 2 3" xfId="26755"/>
    <cellStyle name="Normal 4 6 3 3 2 3 2" xfId="26756"/>
    <cellStyle name="Normal 4 6 3 3 2 4" xfId="26757"/>
    <cellStyle name="Normal 4 6 3 3 3" xfId="26758"/>
    <cellStyle name="Normal 4 6 3 3 3 2" xfId="26759"/>
    <cellStyle name="Normal 4 6 3 3 3 2 2" xfId="26760"/>
    <cellStyle name="Normal 4 6 3 3 3 3" xfId="26761"/>
    <cellStyle name="Normal 4 6 3 3 4" xfId="26762"/>
    <cellStyle name="Normal 4 6 3 3 4 2" xfId="26763"/>
    <cellStyle name="Normal 4 6 3 3 5" xfId="26764"/>
    <cellStyle name="Normal 4 6 3 4" xfId="26765"/>
    <cellStyle name="Normal 4 6 3 4 2" xfId="26766"/>
    <cellStyle name="Normal 4 6 3 4 2 2" xfId="26767"/>
    <cellStyle name="Normal 4 6 3 4 2 2 2" xfId="26768"/>
    <cellStyle name="Normal 4 6 3 4 2 3" xfId="26769"/>
    <cellStyle name="Normal 4 6 3 4 3" xfId="26770"/>
    <cellStyle name="Normal 4 6 3 4 3 2" xfId="26771"/>
    <cellStyle name="Normal 4 6 3 4 4" xfId="26772"/>
    <cellStyle name="Normal 4 6 3 5" xfId="26773"/>
    <cellStyle name="Normal 4 6 3 5 2" xfId="26774"/>
    <cellStyle name="Normal 4 6 3 5 2 2" xfId="26775"/>
    <cellStyle name="Normal 4 6 3 5 3" xfId="26776"/>
    <cellStyle name="Normal 4 6 3 6" xfId="26777"/>
    <cellStyle name="Normal 4 6 3 6 2" xfId="26778"/>
    <cellStyle name="Normal 4 6 3 7" xfId="26779"/>
    <cellStyle name="Normal 4 6 4" xfId="26780"/>
    <cellStyle name="Normal 4 6 4 2" xfId="26781"/>
    <cellStyle name="Normal 4 6 4 2 2" xfId="26782"/>
    <cellStyle name="Normal 4 6 4 2 2 2" xfId="26783"/>
    <cellStyle name="Normal 4 6 4 2 2 2 2" xfId="26784"/>
    <cellStyle name="Normal 4 6 4 2 2 2 2 2" xfId="26785"/>
    <cellStyle name="Normal 4 6 4 2 2 2 3" xfId="26786"/>
    <cellStyle name="Normal 4 6 4 2 2 3" xfId="26787"/>
    <cellStyle name="Normal 4 6 4 2 2 3 2" xfId="26788"/>
    <cellStyle name="Normal 4 6 4 2 2 4" xfId="26789"/>
    <cellStyle name="Normal 4 6 4 2 3" xfId="26790"/>
    <cellStyle name="Normal 4 6 4 2 3 2" xfId="26791"/>
    <cellStyle name="Normal 4 6 4 2 3 2 2" xfId="26792"/>
    <cellStyle name="Normal 4 6 4 2 3 3" xfId="26793"/>
    <cellStyle name="Normal 4 6 4 2 4" xfId="26794"/>
    <cellStyle name="Normal 4 6 4 2 4 2" xfId="26795"/>
    <cellStyle name="Normal 4 6 4 2 5" xfId="26796"/>
    <cellStyle name="Normal 4 6 4 3" xfId="26797"/>
    <cellStyle name="Normal 4 6 4 3 2" xfId="26798"/>
    <cellStyle name="Normal 4 6 4 3 2 2" xfId="26799"/>
    <cellStyle name="Normal 4 6 4 3 2 2 2" xfId="26800"/>
    <cellStyle name="Normal 4 6 4 3 2 3" xfId="26801"/>
    <cellStyle name="Normal 4 6 4 3 3" xfId="26802"/>
    <cellStyle name="Normal 4 6 4 3 3 2" xfId="26803"/>
    <cellStyle name="Normal 4 6 4 3 4" xfId="26804"/>
    <cellStyle name="Normal 4 6 4 4" xfId="26805"/>
    <cellStyle name="Normal 4 6 4 4 2" xfId="26806"/>
    <cellStyle name="Normal 4 6 4 4 2 2" xfId="26807"/>
    <cellStyle name="Normal 4 6 4 4 3" xfId="26808"/>
    <cellStyle name="Normal 4 6 4 5" xfId="26809"/>
    <cellStyle name="Normal 4 6 4 5 2" xfId="26810"/>
    <cellStyle name="Normal 4 6 4 6" xfId="26811"/>
    <cellStyle name="Normal 4 6 5" xfId="26812"/>
    <cellStyle name="Normal 4 6 5 2" xfId="26813"/>
    <cellStyle name="Normal 4 6 5 2 2" xfId="26814"/>
    <cellStyle name="Normal 4 6 5 2 2 2" xfId="26815"/>
    <cellStyle name="Normal 4 6 5 2 2 2 2" xfId="26816"/>
    <cellStyle name="Normal 4 6 5 2 2 3" xfId="26817"/>
    <cellStyle name="Normal 4 6 5 2 3" xfId="26818"/>
    <cellStyle name="Normal 4 6 5 2 3 2" xfId="26819"/>
    <cellStyle name="Normal 4 6 5 2 4" xfId="26820"/>
    <cellStyle name="Normal 4 6 5 3" xfId="26821"/>
    <cellStyle name="Normal 4 6 5 3 2" xfId="26822"/>
    <cellStyle name="Normal 4 6 5 3 2 2" xfId="26823"/>
    <cellStyle name="Normal 4 6 5 3 3" xfId="26824"/>
    <cellStyle name="Normal 4 6 5 4" xfId="26825"/>
    <cellStyle name="Normal 4 6 5 4 2" xfId="26826"/>
    <cellStyle name="Normal 4 6 5 5" xfId="26827"/>
    <cellStyle name="Normal 4 6 6" xfId="26828"/>
    <cellStyle name="Normal 4 6 6 2" xfId="26829"/>
    <cellStyle name="Normal 4 6 6 2 2" xfId="26830"/>
    <cellStyle name="Normal 4 6 6 2 2 2" xfId="26831"/>
    <cellStyle name="Normal 4 6 6 2 3" xfId="26832"/>
    <cellStyle name="Normal 4 6 6 3" xfId="26833"/>
    <cellStyle name="Normal 4 6 6 3 2" xfId="26834"/>
    <cellStyle name="Normal 4 6 6 4" xfId="26835"/>
    <cellStyle name="Normal 4 6 7" xfId="26836"/>
    <cellStyle name="Normal 4 6 7 2" xfId="26837"/>
    <cellStyle name="Normal 4 6 7 2 2" xfId="26838"/>
    <cellStyle name="Normal 4 6 7 3" xfId="26839"/>
    <cellStyle name="Normal 4 6 8" xfId="26840"/>
    <cellStyle name="Normal 4 6 8 2" xfId="26841"/>
    <cellStyle name="Normal 4 6 9" xfId="26842"/>
    <cellStyle name="Normal 4 7" xfId="26843"/>
    <cellStyle name="Normal 4 7 2" xfId="26844"/>
    <cellStyle name="Normal 4 7 2 2" xfId="26845"/>
    <cellStyle name="Normal 4 7 2 2 2" xfId="26846"/>
    <cellStyle name="Normal 4 7 2 2 2 2" xfId="26847"/>
    <cellStyle name="Normal 4 7 2 2 2 2 2" xfId="26848"/>
    <cellStyle name="Normal 4 7 2 2 2 2 2 2" xfId="26849"/>
    <cellStyle name="Normal 4 7 2 2 2 2 2 2 2" xfId="26850"/>
    <cellStyle name="Normal 4 7 2 2 2 2 2 3" xfId="26851"/>
    <cellStyle name="Normal 4 7 2 2 2 2 3" xfId="26852"/>
    <cellStyle name="Normal 4 7 2 2 2 2 3 2" xfId="26853"/>
    <cellStyle name="Normal 4 7 2 2 2 2 4" xfId="26854"/>
    <cellStyle name="Normal 4 7 2 2 2 3" xfId="26855"/>
    <cellStyle name="Normal 4 7 2 2 2 3 2" xfId="26856"/>
    <cellStyle name="Normal 4 7 2 2 2 3 2 2" xfId="26857"/>
    <cellStyle name="Normal 4 7 2 2 2 3 3" xfId="26858"/>
    <cellStyle name="Normal 4 7 2 2 2 4" xfId="26859"/>
    <cellStyle name="Normal 4 7 2 2 2 4 2" xfId="26860"/>
    <cellStyle name="Normal 4 7 2 2 2 5" xfId="26861"/>
    <cellStyle name="Normal 4 7 2 2 3" xfId="26862"/>
    <cellStyle name="Normal 4 7 2 2 3 2" xfId="26863"/>
    <cellStyle name="Normal 4 7 2 2 3 2 2" xfId="26864"/>
    <cellStyle name="Normal 4 7 2 2 3 2 2 2" xfId="26865"/>
    <cellStyle name="Normal 4 7 2 2 3 2 3" xfId="26866"/>
    <cellStyle name="Normal 4 7 2 2 3 3" xfId="26867"/>
    <cellStyle name="Normal 4 7 2 2 3 3 2" xfId="26868"/>
    <cellStyle name="Normal 4 7 2 2 3 4" xfId="26869"/>
    <cellStyle name="Normal 4 7 2 2 4" xfId="26870"/>
    <cellStyle name="Normal 4 7 2 2 4 2" xfId="26871"/>
    <cellStyle name="Normal 4 7 2 2 4 2 2" xfId="26872"/>
    <cellStyle name="Normal 4 7 2 2 4 3" xfId="26873"/>
    <cellStyle name="Normal 4 7 2 2 5" xfId="26874"/>
    <cellStyle name="Normal 4 7 2 2 5 2" xfId="26875"/>
    <cellStyle name="Normal 4 7 2 2 6" xfId="26876"/>
    <cellStyle name="Normal 4 7 2 3" xfId="26877"/>
    <cellStyle name="Normal 4 7 2 3 2" xfId="26878"/>
    <cellStyle name="Normal 4 7 2 3 2 2" xfId="26879"/>
    <cellStyle name="Normal 4 7 2 3 2 2 2" xfId="26880"/>
    <cellStyle name="Normal 4 7 2 3 2 2 2 2" xfId="26881"/>
    <cellStyle name="Normal 4 7 2 3 2 2 3" xfId="26882"/>
    <cellStyle name="Normal 4 7 2 3 2 3" xfId="26883"/>
    <cellStyle name="Normal 4 7 2 3 2 3 2" xfId="26884"/>
    <cellStyle name="Normal 4 7 2 3 2 4" xfId="26885"/>
    <cellStyle name="Normal 4 7 2 3 3" xfId="26886"/>
    <cellStyle name="Normal 4 7 2 3 3 2" xfId="26887"/>
    <cellStyle name="Normal 4 7 2 3 3 2 2" xfId="26888"/>
    <cellStyle name="Normal 4 7 2 3 3 3" xfId="26889"/>
    <cellStyle name="Normal 4 7 2 3 4" xfId="26890"/>
    <cellStyle name="Normal 4 7 2 3 4 2" xfId="26891"/>
    <cellStyle name="Normal 4 7 2 3 5" xfId="26892"/>
    <cellStyle name="Normal 4 7 2 4" xfId="26893"/>
    <cellStyle name="Normal 4 7 2 4 2" xfId="26894"/>
    <cellStyle name="Normal 4 7 2 4 2 2" xfId="26895"/>
    <cellStyle name="Normal 4 7 2 4 2 2 2" xfId="26896"/>
    <cellStyle name="Normal 4 7 2 4 2 3" xfId="26897"/>
    <cellStyle name="Normal 4 7 2 4 3" xfId="26898"/>
    <cellStyle name="Normal 4 7 2 4 3 2" xfId="26899"/>
    <cellStyle name="Normal 4 7 2 4 4" xfId="26900"/>
    <cellStyle name="Normal 4 7 2 5" xfId="26901"/>
    <cellStyle name="Normal 4 7 2 5 2" xfId="26902"/>
    <cellStyle name="Normal 4 7 2 5 2 2" xfId="26903"/>
    <cellStyle name="Normal 4 7 2 5 3" xfId="26904"/>
    <cellStyle name="Normal 4 7 2 6" xfId="26905"/>
    <cellStyle name="Normal 4 7 2 6 2" xfId="26906"/>
    <cellStyle name="Normal 4 7 2 7" xfId="26907"/>
    <cellStyle name="Normal 4 7 3" xfId="26908"/>
    <cellStyle name="Normal 4 7 3 2" xfId="26909"/>
    <cellStyle name="Normal 4 7 3 2 2" xfId="26910"/>
    <cellStyle name="Normal 4 7 3 2 2 2" xfId="26911"/>
    <cellStyle name="Normal 4 7 3 2 2 2 2" xfId="26912"/>
    <cellStyle name="Normal 4 7 3 2 2 2 2 2" xfId="26913"/>
    <cellStyle name="Normal 4 7 3 2 2 2 3" xfId="26914"/>
    <cellStyle name="Normal 4 7 3 2 2 3" xfId="26915"/>
    <cellStyle name="Normal 4 7 3 2 2 3 2" xfId="26916"/>
    <cellStyle name="Normal 4 7 3 2 2 4" xfId="26917"/>
    <cellStyle name="Normal 4 7 3 2 3" xfId="26918"/>
    <cellStyle name="Normal 4 7 3 2 3 2" xfId="26919"/>
    <cellStyle name="Normal 4 7 3 2 3 2 2" xfId="26920"/>
    <cellStyle name="Normal 4 7 3 2 3 3" xfId="26921"/>
    <cellStyle name="Normal 4 7 3 2 4" xfId="26922"/>
    <cellStyle name="Normal 4 7 3 2 4 2" xfId="26923"/>
    <cellStyle name="Normal 4 7 3 2 5" xfId="26924"/>
    <cellStyle name="Normal 4 7 3 3" xfId="26925"/>
    <cellStyle name="Normal 4 7 3 3 2" xfId="26926"/>
    <cellStyle name="Normal 4 7 3 3 2 2" xfId="26927"/>
    <cellStyle name="Normal 4 7 3 3 2 2 2" xfId="26928"/>
    <cellStyle name="Normal 4 7 3 3 2 3" xfId="26929"/>
    <cellStyle name="Normal 4 7 3 3 3" xfId="26930"/>
    <cellStyle name="Normal 4 7 3 3 3 2" xfId="26931"/>
    <cellStyle name="Normal 4 7 3 3 4" xfId="26932"/>
    <cellStyle name="Normal 4 7 3 4" xfId="26933"/>
    <cellStyle name="Normal 4 7 3 4 2" xfId="26934"/>
    <cellStyle name="Normal 4 7 3 4 2 2" xfId="26935"/>
    <cellStyle name="Normal 4 7 3 4 3" xfId="26936"/>
    <cellStyle name="Normal 4 7 3 5" xfId="26937"/>
    <cellStyle name="Normal 4 7 3 5 2" xfId="26938"/>
    <cellStyle name="Normal 4 7 3 6" xfId="26939"/>
    <cellStyle name="Normal 4 7 4" xfId="26940"/>
    <cellStyle name="Normal 4 7 4 2" xfId="26941"/>
    <cellStyle name="Normal 4 7 4 2 2" xfId="26942"/>
    <cellStyle name="Normal 4 7 4 2 2 2" xfId="26943"/>
    <cellStyle name="Normal 4 7 4 2 2 2 2" xfId="26944"/>
    <cellStyle name="Normal 4 7 4 2 2 3" xfId="26945"/>
    <cellStyle name="Normal 4 7 4 2 3" xfId="26946"/>
    <cellStyle name="Normal 4 7 4 2 3 2" xfId="26947"/>
    <cellStyle name="Normal 4 7 4 2 4" xfId="26948"/>
    <cellStyle name="Normal 4 7 4 3" xfId="26949"/>
    <cellStyle name="Normal 4 7 4 3 2" xfId="26950"/>
    <cellStyle name="Normal 4 7 4 3 2 2" xfId="26951"/>
    <cellStyle name="Normal 4 7 4 3 3" xfId="26952"/>
    <cellStyle name="Normal 4 7 4 4" xfId="26953"/>
    <cellStyle name="Normal 4 7 4 4 2" xfId="26954"/>
    <cellStyle name="Normal 4 7 4 5" xfId="26955"/>
    <cellStyle name="Normal 4 7 5" xfId="26956"/>
    <cellStyle name="Normal 4 7 5 2" xfId="26957"/>
    <cellStyle name="Normal 4 7 5 2 2" xfId="26958"/>
    <cellStyle name="Normal 4 7 5 2 2 2" xfId="26959"/>
    <cellStyle name="Normal 4 7 5 2 3" xfId="26960"/>
    <cellStyle name="Normal 4 7 5 3" xfId="26961"/>
    <cellStyle name="Normal 4 7 5 3 2" xfId="26962"/>
    <cellStyle name="Normal 4 7 5 4" xfId="26963"/>
    <cellStyle name="Normal 4 7 6" xfId="26964"/>
    <cellStyle name="Normal 4 7 6 2" xfId="26965"/>
    <cellStyle name="Normal 4 7 6 2 2" xfId="26966"/>
    <cellStyle name="Normal 4 7 6 3" xfId="26967"/>
    <cellStyle name="Normal 4 7 7" xfId="26968"/>
    <cellStyle name="Normal 4 7 7 2" xfId="26969"/>
    <cellStyle name="Normal 4 7 8" xfId="26970"/>
    <cellStyle name="Normal 4 7 9" xfId="26971"/>
    <cellStyle name="Normal 4 8" xfId="26972"/>
    <cellStyle name="Normal 4 8 2" xfId="26973"/>
    <cellStyle name="Normal 4 8 2 2" xfId="26974"/>
    <cellStyle name="Normal 4 8 2 2 2" xfId="26975"/>
    <cellStyle name="Normal 4 8 2 2 2 2" xfId="26976"/>
    <cellStyle name="Normal 4 8 2 2 2 2 2" xfId="26977"/>
    <cellStyle name="Normal 4 8 2 2 2 2 2 2" xfId="26978"/>
    <cellStyle name="Normal 4 8 2 2 2 2 3" xfId="26979"/>
    <cellStyle name="Normal 4 8 2 2 2 3" xfId="26980"/>
    <cellStyle name="Normal 4 8 2 2 2 3 2" xfId="26981"/>
    <cellStyle name="Normal 4 8 2 2 2 4" xfId="26982"/>
    <cellStyle name="Normal 4 8 2 2 3" xfId="26983"/>
    <cellStyle name="Normal 4 8 2 2 3 2" xfId="26984"/>
    <cellStyle name="Normal 4 8 2 2 3 2 2" xfId="26985"/>
    <cellStyle name="Normal 4 8 2 2 3 3" xfId="26986"/>
    <cellStyle name="Normal 4 8 2 2 4" xfId="26987"/>
    <cellStyle name="Normal 4 8 2 2 4 2" xfId="26988"/>
    <cellStyle name="Normal 4 8 2 2 5" xfId="26989"/>
    <cellStyle name="Normal 4 8 2 3" xfId="26990"/>
    <cellStyle name="Normal 4 8 2 3 2" xfId="26991"/>
    <cellStyle name="Normal 4 8 2 3 2 2" xfId="26992"/>
    <cellStyle name="Normal 4 8 2 3 2 2 2" xfId="26993"/>
    <cellStyle name="Normal 4 8 2 3 2 3" xfId="26994"/>
    <cellStyle name="Normal 4 8 2 3 3" xfId="26995"/>
    <cellStyle name="Normal 4 8 2 3 3 2" xfId="26996"/>
    <cellStyle name="Normal 4 8 2 3 4" xfId="26997"/>
    <cellStyle name="Normal 4 8 2 4" xfId="26998"/>
    <cellStyle name="Normal 4 8 2 4 2" xfId="26999"/>
    <cellStyle name="Normal 4 8 2 4 2 2" xfId="27000"/>
    <cellStyle name="Normal 4 8 2 4 3" xfId="27001"/>
    <cellStyle name="Normal 4 8 2 5" xfId="27002"/>
    <cellStyle name="Normal 4 8 2 5 2" xfId="27003"/>
    <cellStyle name="Normal 4 8 2 6" xfId="27004"/>
    <cellStyle name="Normal 4 8 3" xfId="27005"/>
    <cellStyle name="Normal 4 8 3 2" xfId="27006"/>
    <cellStyle name="Normal 4 8 3 2 2" xfId="27007"/>
    <cellStyle name="Normal 4 8 3 2 2 2" xfId="27008"/>
    <cellStyle name="Normal 4 8 3 2 2 2 2" xfId="27009"/>
    <cellStyle name="Normal 4 8 3 2 2 3" xfId="27010"/>
    <cellStyle name="Normal 4 8 3 2 3" xfId="27011"/>
    <cellStyle name="Normal 4 8 3 2 3 2" xfId="27012"/>
    <cellStyle name="Normal 4 8 3 2 4" xfId="27013"/>
    <cellStyle name="Normal 4 8 3 3" xfId="27014"/>
    <cellStyle name="Normal 4 8 3 3 2" xfId="27015"/>
    <cellStyle name="Normal 4 8 3 3 2 2" xfId="27016"/>
    <cellStyle name="Normal 4 8 3 3 3" xfId="27017"/>
    <cellStyle name="Normal 4 8 3 4" xfId="27018"/>
    <cellStyle name="Normal 4 8 3 4 2" xfId="27019"/>
    <cellStyle name="Normal 4 8 3 5" xfId="27020"/>
    <cellStyle name="Normal 4 8 4" xfId="27021"/>
    <cellStyle name="Normal 4 8 4 2" xfId="27022"/>
    <cellStyle name="Normal 4 8 4 2 2" xfId="27023"/>
    <cellStyle name="Normal 4 8 4 2 2 2" xfId="27024"/>
    <cellStyle name="Normal 4 8 4 2 3" xfId="27025"/>
    <cellStyle name="Normal 4 8 4 3" xfId="27026"/>
    <cellStyle name="Normal 4 8 4 3 2" xfId="27027"/>
    <cellStyle name="Normal 4 8 4 4" xfId="27028"/>
    <cellStyle name="Normal 4 8 5" xfId="27029"/>
    <cellStyle name="Normal 4 8 5 2" xfId="27030"/>
    <cellStyle name="Normal 4 8 5 2 2" xfId="27031"/>
    <cellStyle name="Normal 4 8 5 3" xfId="27032"/>
    <cellStyle name="Normal 4 8 6" xfId="27033"/>
    <cellStyle name="Normal 4 8 6 2" xfId="27034"/>
    <cellStyle name="Normal 4 8 7" xfId="27035"/>
    <cellStyle name="Normal 4 8 8" xfId="27036"/>
    <cellStyle name="Normal 4 9" xfId="27037"/>
    <cellStyle name="Normal 4 9 2" xfId="27038"/>
    <cellStyle name="Normal 4 9 2 2" xfId="27039"/>
    <cellStyle name="Normal 4 9 2 2 2" xfId="27040"/>
    <cellStyle name="Normal 4 9 2 2 2 2" xfId="27041"/>
    <cellStyle name="Normal 4 9 2 2 2 2 2" xfId="27042"/>
    <cellStyle name="Normal 4 9 2 2 2 3" xfId="27043"/>
    <cellStyle name="Normal 4 9 2 2 3" xfId="27044"/>
    <cellStyle name="Normal 4 9 2 2 3 2" xfId="27045"/>
    <cellStyle name="Normal 4 9 2 2 4" xfId="27046"/>
    <cellStyle name="Normal 4 9 2 3" xfId="27047"/>
    <cellStyle name="Normal 4 9 2 3 2" xfId="27048"/>
    <cellStyle name="Normal 4 9 2 3 2 2" xfId="27049"/>
    <cellStyle name="Normal 4 9 2 3 3" xfId="27050"/>
    <cellStyle name="Normal 4 9 2 4" xfId="27051"/>
    <cellStyle name="Normal 4 9 2 4 2" xfId="27052"/>
    <cellStyle name="Normal 4 9 2 5" xfId="27053"/>
    <cellStyle name="Normal 4 9 3" xfId="27054"/>
    <cellStyle name="Normal 4 9 3 2" xfId="27055"/>
    <cellStyle name="Normal 4 9 3 2 2" xfId="27056"/>
    <cellStyle name="Normal 4 9 3 2 2 2" xfId="27057"/>
    <cellStyle name="Normal 4 9 3 2 3" xfId="27058"/>
    <cellStyle name="Normal 4 9 3 3" xfId="27059"/>
    <cellStyle name="Normal 4 9 3 3 2" xfId="27060"/>
    <cellStyle name="Normal 4 9 3 4" xfId="27061"/>
    <cellStyle name="Normal 4 9 4" xfId="27062"/>
    <cellStyle name="Normal 4 9 4 2" xfId="27063"/>
    <cellStyle name="Normal 4 9 4 2 2" xfId="27064"/>
    <cellStyle name="Normal 4 9 4 3" xfId="27065"/>
    <cellStyle name="Normal 4 9 5" xfId="27066"/>
    <cellStyle name="Normal 4 9 5 2" xfId="27067"/>
    <cellStyle name="Normal 4 9 6" xfId="27068"/>
    <cellStyle name="Normal 4 9 7" xfId="27069"/>
    <cellStyle name="Normal 4_50. Bishwo" xfId="27070"/>
    <cellStyle name="Normal 40" xfId="27071"/>
    <cellStyle name="Normal 40 2" xfId="27072"/>
    <cellStyle name="Normal 40 2 2" xfId="27073"/>
    <cellStyle name="Normal 40 3" xfId="27074"/>
    <cellStyle name="Normal 40 4" xfId="27075"/>
    <cellStyle name="Normal 41" xfId="27076"/>
    <cellStyle name="Normal 41 2" xfId="27077"/>
    <cellStyle name="Normal 42" xfId="27078"/>
    <cellStyle name="Normal 42 2" xfId="27079"/>
    <cellStyle name="Normal 42 3" xfId="27080"/>
    <cellStyle name="Normal 43" xfId="27081"/>
    <cellStyle name="Normal 43 2" xfId="27082"/>
    <cellStyle name="Normal 43 3" xfId="27083"/>
    <cellStyle name="Normal 44" xfId="27084"/>
    <cellStyle name="Normal 44 2" xfId="27085"/>
    <cellStyle name="Normal 44 3" xfId="27086"/>
    <cellStyle name="Normal 45" xfId="27087"/>
    <cellStyle name="Normal 45 2" xfId="27088"/>
    <cellStyle name="Normal 45 3" xfId="27089"/>
    <cellStyle name="Normal 46" xfId="27090"/>
    <cellStyle name="Normal 46 2" xfId="27091"/>
    <cellStyle name="Normal 47" xfId="27092"/>
    <cellStyle name="Normal 48" xfId="27093"/>
    <cellStyle name="Normal 49" xfId="27094"/>
    <cellStyle name="Normal 5" xfId="27095"/>
    <cellStyle name="Normal 5 10" xfId="27096"/>
    <cellStyle name="Normal 5 10 2" xfId="27097"/>
    <cellStyle name="Normal 5 10 2 2" xfId="27098"/>
    <cellStyle name="Normal 5 10 2 2 2" xfId="27099"/>
    <cellStyle name="Normal 5 10 2 2 2 2" xfId="27100"/>
    <cellStyle name="Normal 5 10 2 2 3" xfId="27101"/>
    <cellStyle name="Normal 5 10 2 3" xfId="27102"/>
    <cellStyle name="Normal 5 10 2 3 2" xfId="27103"/>
    <cellStyle name="Normal 5 10 2 4" xfId="27104"/>
    <cellStyle name="Normal 5 10 3" xfId="27105"/>
    <cellStyle name="Normal 5 10 3 2" xfId="27106"/>
    <cellStyle name="Normal 5 10 3 2 2" xfId="27107"/>
    <cellStyle name="Normal 5 10 3 3" xfId="27108"/>
    <cellStyle name="Normal 5 10 4" xfId="27109"/>
    <cellStyle name="Normal 5 10 4 2" xfId="27110"/>
    <cellStyle name="Normal 5 10 5" xfId="27111"/>
    <cellStyle name="Normal 5 11" xfId="27112"/>
    <cellStyle name="Normal 5 11 2" xfId="27113"/>
    <cellStyle name="Normal 5 11 2 2" xfId="27114"/>
    <cellStyle name="Normal 5 11 2 2 2" xfId="27115"/>
    <cellStyle name="Normal 5 11 2 3" xfId="27116"/>
    <cellStyle name="Normal 5 11 3" xfId="27117"/>
    <cellStyle name="Normal 5 11 3 2" xfId="27118"/>
    <cellStyle name="Normal 5 11 4" xfId="27119"/>
    <cellStyle name="Normal 5 12" xfId="27120"/>
    <cellStyle name="Normal 5 12 2" xfId="27121"/>
    <cellStyle name="Normal 5 12 2 2" xfId="27122"/>
    <cellStyle name="Normal 5 12 3" xfId="27123"/>
    <cellStyle name="Normal 5 13" xfId="27124"/>
    <cellStyle name="Normal 5 13 2" xfId="27125"/>
    <cellStyle name="Normal 5 14" xfId="27126"/>
    <cellStyle name="Normal 5 15" xfId="27127"/>
    <cellStyle name="Normal 5 2" xfId="27128"/>
    <cellStyle name="Normal 5 2 10" xfId="27129"/>
    <cellStyle name="Normal 5 2 10 2" xfId="27130"/>
    <cellStyle name="Normal 5 2 10 2 2" xfId="27131"/>
    <cellStyle name="Normal 5 2 10 2 2 2" xfId="27132"/>
    <cellStyle name="Normal 5 2 10 2 3" xfId="27133"/>
    <cellStyle name="Normal 5 2 10 3" xfId="27134"/>
    <cellStyle name="Normal 5 2 10 3 2" xfId="27135"/>
    <cellStyle name="Normal 5 2 10 4" xfId="27136"/>
    <cellStyle name="Normal 5 2 11" xfId="27137"/>
    <cellStyle name="Normal 5 2 11 2" xfId="27138"/>
    <cellStyle name="Normal 5 2 11 2 2" xfId="27139"/>
    <cellStyle name="Normal 5 2 11 3" xfId="27140"/>
    <cellStyle name="Normal 5 2 12" xfId="27141"/>
    <cellStyle name="Normal 5 2 12 2" xfId="27142"/>
    <cellStyle name="Normal 5 2 13" xfId="27143"/>
    <cellStyle name="Normal 5 2 14" xfId="27144"/>
    <cellStyle name="Normal 5 2 2" xfId="27145"/>
    <cellStyle name="Normal 5 2 2 10" xfId="27146"/>
    <cellStyle name="Normal 5 2 2 10 2" xfId="27147"/>
    <cellStyle name="Normal 5 2 2 10 2 2" xfId="27148"/>
    <cellStyle name="Normal 5 2 2 10 3" xfId="27149"/>
    <cellStyle name="Normal 5 2 2 11" xfId="27150"/>
    <cellStyle name="Normal 5 2 2 11 2" xfId="27151"/>
    <cellStyle name="Normal 5 2 2 12" xfId="27152"/>
    <cellStyle name="Normal 5 2 2 2" xfId="27153"/>
    <cellStyle name="Normal 5 2 2 2 10" xfId="27154"/>
    <cellStyle name="Normal 5 2 2 2 10 2" xfId="27155"/>
    <cellStyle name="Normal 5 2 2 2 11" xfId="27156"/>
    <cellStyle name="Normal 5 2 2 2 2" xfId="27157"/>
    <cellStyle name="Normal 5 2 2 2 2 10" xfId="27158"/>
    <cellStyle name="Normal 5 2 2 2 2 2" xfId="27159"/>
    <cellStyle name="Normal 5 2 2 2 2 2 2" xfId="27160"/>
    <cellStyle name="Normal 5 2 2 2 2 2 2 2" xfId="27161"/>
    <cellStyle name="Normal 5 2 2 2 2 2 2 2 2" xfId="27162"/>
    <cellStyle name="Normal 5 2 2 2 2 2 2 2 2 2" xfId="27163"/>
    <cellStyle name="Normal 5 2 2 2 2 2 2 2 2 2 2" xfId="27164"/>
    <cellStyle name="Normal 5 2 2 2 2 2 2 2 2 2 2 2" xfId="27165"/>
    <cellStyle name="Normal 5 2 2 2 2 2 2 2 2 2 2 2 2" xfId="27166"/>
    <cellStyle name="Normal 5 2 2 2 2 2 2 2 2 2 2 2 2 2" xfId="27167"/>
    <cellStyle name="Normal 5 2 2 2 2 2 2 2 2 2 2 2 3" xfId="27168"/>
    <cellStyle name="Normal 5 2 2 2 2 2 2 2 2 2 2 3" xfId="27169"/>
    <cellStyle name="Normal 5 2 2 2 2 2 2 2 2 2 2 3 2" xfId="27170"/>
    <cellStyle name="Normal 5 2 2 2 2 2 2 2 2 2 2 4" xfId="27171"/>
    <cellStyle name="Normal 5 2 2 2 2 2 2 2 2 2 3" xfId="27172"/>
    <cellStyle name="Normal 5 2 2 2 2 2 2 2 2 2 3 2" xfId="27173"/>
    <cellStyle name="Normal 5 2 2 2 2 2 2 2 2 2 3 2 2" xfId="27174"/>
    <cellStyle name="Normal 5 2 2 2 2 2 2 2 2 2 3 3" xfId="27175"/>
    <cellStyle name="Normal 5 2 2 2 2 2 2 2 2 2 4" xfId="27176"/>
    <cellStyle name="Normal 5 2 2 2 2 2 2 2 2 2 4 2" xfId="27177"/>
    <cellStyle name="Normal 5 2 2 2 2 2 2 2 2 2 5" xfId="27178"/>
    <cellStyle name="Normal 5 2 2 2 2 2 2 2 2 3" xfId="27179"/>
    <cellStyle name="Normal 5 2 2 2 2 2 2 2 2 3 2" xfId="27180"/>
    <cellStyle name="Normal 5 2 2 2 2 2 2 2 2 3 2 2" xfId="27181"/>
    <cellStyle name="Normal 5 2 2 2 2 2 2 2 2 3 2 2 2" xfId="27182"/>
    <cellStyle name="Normal 5 2 2 2 2 2 2 2 2 3 2 3" xfId="27183"/>
    <cellStyle name="Normal 5 2 2 2 2 2 2 2 2 3 3" xfId="27184"/>
    <cellStyle name="Normal 5 2 2 2 2 2 2 2 2 3 3 2" xfId="27185"/>
    <cellStyle name="Normal 5 2 2 2 2 2 2 2 2 3 4" xfId="27186"/>
    <cellStyle name="Normal 5 2 2 2 2 2 2 2 2 4" xfId="27187"/>
    <cellStyle name="Normal 5 2 2 2 2 2 2 2 2 4 2" xfId="27188"/>
    <cellStyle name="Normal 5 2 2 2 2 2 2 2 2 4 2 2" xfId="27189"/>
    <cellStyle name="Normal 5 2 2 2 2 2 2 2 2 4 3" xfId="27190"/>
    <cellStyle name="Normal 5 2 2 2 2 2 2 2 2 5" xfId="27191"/>
    <cellStyle name="Normal 5 2 2 2 2 2 2 2 2 5 2" xfId="27192"/>
    <cellStyle name="Normal 5 2 2 2 2 2 2 2 2 6" xfId="27193"/>
    <cellStyle name="Normal 5 2 2 2 2 2 2 2 3" xfId="27194"/>
    <cellStyle name="Normal 5 2 2 2 2 2 2 2 3 2" xfId="27195"/>
    <cellStyle name="Normal 5 2 2 2 2 2 2 2 3 2 2" xfId="27196"/>
    <cellStyle name="Normal 5 2 2 2 2 2 2 2 3 2 2 2" xfId="27197"/>
    <cellStyle name="Normal 5 2 2 2 2 2 2 2 3 2 2 2 2" xfId="27198"/>
    <cellStyle name="Normal 5 2 2 2 2 2 2 2 3 2 2 3" xfId="27199"/>
    <cellStyle name="Normal 5 2 2 2 2 2 2 2 3 2 3" xfId="27200"/>
    <cellStyle name="Normal 5 2 2 2 2 2 2 2 3 2 3 2" xfId="27201"/>
    <cellStyle name="Normal 5 2 2 2 2 2 2 2 3 2 4" xfId="27202"/>
    <cellStyle name="Normal 5 2 2 2 2 2 2 2 3 3" xfId="27203"/>
    <cellStyle name="Normal 5 2 2 2 2 2 2 2 3 3 2" xfId="27204"/>
    <cellStyle name="Normal 5 2 2 2 2 2 2 2 3 3 2 2" xfId="27205"/>
    <cellStyle name="Normal 5 2 2 2 2 2 2 2 3 3 3" xfId="27206"/>
    <cellStyle name="Normal 5 2 2 2 2 2 2 2 3 4" xfId="27207"/>
    <cellStyle name="Normal 5 2 2 2 2 2 2 2 3 4 2" xfId="27208"/>
    <cellStyle name="Normal 5 2 2 2 2 2 2 2 3 5" xfId="27209"/>
    <cellStyle name="Normal 5 2 2 2 2 2 2 2 4" xfId="27210"/>
    <cellStyle name="Normal 5 2 2 2 2 2 2 2 4 2" xfId="27211"/>
    <cellStyle name="Normal 5 2 2 2 2 2 2 2 4 2 2" xfId="27212"/>
    <cellStyle name="Normal 5 2 2 2 2 2 2 2 4 2 2 2" xfId="27213"/>
    <cellStyle name="Normal 5 2 2 2 2 2 2 2 4 2 3" xfId="27214"/>
    <cellStyle name="Normal 5 2 2 2 2 2 2 2 4 3" xfId="27215"/>
    <cellStyle name="Normal 5 2 2 2 2 2 2 2 4 3 2" xfId="27216"/>
    <cellStyle name="Normal 5 2 2 2 2 2 2 2 4 4" xfId="27217"/>
    <cellStyle name="Normal 5 2 2 2 2 2 2 2 5" xfId="27218"/>
    <cellStyle name="Normal 5 2 2 2 2 2 2 2 5 2" xfId="27219"/>
    <cellStyle name="Normal 5 2 2 2 2 2 2 2 5 2 2" xfId="27220"/>
    <cellStyle name="Normal 5 2 2 2 2 2 2 2 5 3" xfId="27221"/>
    <cellStyle name="Normal 5 2 2 2 2 2 2 2 6" xfId="27222"/>
    <cellStyle name="Normal 5 2 2 2 2 2 2 2 6 2" xfId="27223"/>
    <cellStyle name="Normal 5 2 2 2 2 2 2 2 7" xfId="27224"/>
    <cellStyle name="Normal 5 2 2 2 2 2 2 3" xfId="27225"/>
    <cellStyle name="Normal 5 2 2 2 2 2 2 3 2" xfId="27226"/>
    <cellStyle name="Normal 5 2 2 2 2 2 2 3 2 2" xfId="27227"/>
    <cellStyle name="Normal 5 2 2 2 2 2 2 3 2 2 2" xfId="27228"/>
    <cellStyle name="Normal 5 2 2 2 2 2 2 3 2 2 2 2" xfId="27229"/>
    <cellStyle name="Normal 5 2 2 2 2 2 2 3 2 2 2 2 2" xfId="27230"/>
    <cellStyle name="Normal 5 2 2 2 2 2 2 3 2 2 2 3" xfId="27231"/>
    <cellStyle name="Normal 5 2 2 2 2 2 2 3 2 2 3" xfId="27232"/>
    <cellStyle name="Normal 5 2 2 2 2 2 2 3 2 2 3 2" xfId="27233"/>
    <cellStyle name="Normal 5 2 2 2 2 2 2 3 2 2 4" xfId="27234"/>
    <cellStyle name="Normal 5 2 2 2 2 2 2 3 2 3" xfId="27235"/>
    <cellStyle name="Normal 5 2 2 2 2 2 2 3 2 3 2" xfId="27236"/>
    <cellStyle name="Normal 5 2 2 2 2 2 2 3 2 3 2 2" xfId="27237"/>
    <cellStyle name="Normal 5 2 2 2 2 2 2 3 2 3 3" xfId="27238"/>
    <cellStyle name="Normal 5 2 2 2 2 2 2 3 2 4" xfId="27239"/>
    <cellStyle name="Normal 5 2 2 2 2 2 2 3 2 4 2" xfId="27240"/>
    <cellStyle name="Normal 5 2 2 2 2 2 2 3 2 5" xfId="27241"/>
    <cellStyle name="Normal 5 2 2 2 2 2 2 3 3" xfId="27242"/>
    <cellStyle name="Normal 5 2 2 2 2 2 2 3 3 2" xfId="27243"/>
    <cellStyle name="Normal 5 2 2 2 2 2 2 3 3 2 2" xfId="27244"/>
    <cellStyle name="Normal 5 2 2 2 2 2 2 3 3 2 2 2" xfId="27245"/>
    <cellStyle name="Normal 5 2 2 2 2 2 2 3 3 2 3" xfId="27246"/>
    <cellStyle name="Normal 5 2 2 2 2 2 2 3 3 3" xfId="27247"/>
    <cellStyle name="Normal 5 2 2 2 2 2 2 3 3 3 2" xfId="27248"/>
    <cellStyle name="Normal 5 2 2 2 2 2 2 3 3 4" xfId="27249"/>
    <cellStyle name="Normal 5 2 2 2 2 2 2 3 4" xfId="27250"/>
    <cellStyle name="Normal 5 2 2 2 2 2 2 3 4 2" xfId="27251"/>
    <cellStyle name="Normal 5 2 2 2 2 2 2 3 4 2 2" xfId="27252"/>
    <cellStyle name="Normal 5 2 2 2 2 2 2 3 4 3" xfId="27253"/>
    <cellStyle name="Normal 5 2 2 2 2 2 2 3 5" xfId="27254"/>
    <cellStyle name="Normal 5 2 2 2 2 2 2 3 5 2" xfId="27255"/>
    <cellStyle name="Normal 5 2 2 2 2 2 2 3 6" xfId="27256"/>
    <cellStyle name="Normal 5 2 2 2 2 2 2 4" xfId="27257"/>
    <cellStyle name="Normal 5 2 2 2 2 2 2 4 2" xfId="27258"/>
    <cellStyle name="Normal 5 2 2 2 2 2 2 4 2 2" xfId="27259"/>
    <cellStyle name="Normal 5 2 2 2 2 2 2 4 2 2 2" xfId="27260"/>
    <cellStyle name="Normal 5 2 2 2 2 2 2 4 2 2 2 2" xfId="27261"/>
    <cellStyle name="Normal 5 2 2 2 2 2 2 4 2 2 3" xfId="27262"/>
    <cellStyle name="Normal 5 2 2 2 2 2 2 4 2 3" xfId="27263"/>
    <cellStyle name="Normal 5 2 2 2 2 2 2 4 2 3 2" xfId="27264"/>
    <cellStyle name="Normal 5 2 2 2 2 2 2 4 2 4" xfId="27265"/>
    <cellStyle name="Normal 5 2 2 2 2 2 2 4 3" xfId="27266"/>
    <cellStyle name="Normal 5 2 2 2 2 2 2 4 3 2" xfId="27267"/>
    <cellStyle name="Normal 5 2 2 2 2 2 2 4 3 2 2" xfId="27268"/>
    <cellStyle name="Normal 5 2 2 2 2 2 2 4 3 3" xfId="27269"/>
    <cellStyle name="Normal 5 2 2 2 2 2 2 4 4" xfId="27270"/>
    <cellStyle name="Normal 5 2 2 2 2 2 2 4 4 2" xfId="27271"/>
    <cellStyle name="Normal 5 2 2 2 2 2 2 4 5" xfId="27272"/>
    <cellStyle name="Normal 5 2 2 2 2 2 2 5" xfId="27273"/>
    <cellStyle name="Normal 5 2 2 2 2 2 2 5 2" xfId="27274"/>
    <cellStyle name="Normal 5 2 2 2 2 2 2 5 2 2" xfId="27275"/>
    <cellStyle name="Normal 5 2 2 2 2 2 2 5 2 2 2" xfId="27276"/>
    <cellStyle name="Normal 5 2 2 2 2 2 2 5 2 3" xfId="27277"/>
    <cellStyle name="Normal 5 2 2 2 2 2 2 5 3" xfId="27278"/>
    <cellStyle name="Normal 5 2 2 2 2 2 2 5 3 2" xfId="27279"/>
    <cellStyle name="Normal 5 2 2 2 2 2 2 5 4" xfId="27280"/>
    <cellStyle name="Normal 5 2 2 2 2 2 2 6" xfId="27281"/>
    <cellStyle name="Normal 5 2 2 2 2 2 2 6 2" xfId="27282"/>
    <cellStyle name="Normal 5 2 2 2 2 2 2 6 2 2" xfId="27283"/>
    <cellStyle name="Normal 5 2 2 2 2 2 2 6 3" xfId="27284"/>
    <cellStyle name="Normal 5 2 2 2 2 2 2 7" xfId="27285"/>
    <cellStyle name="Normal 5 2 2 2 2 2 2 7 2" xfId="27286"/>
    <cellStyle name="Normal 5 2 2 2 2 2 2 8" xfId="27287"/>
    <cellStyle name="Normal 5 2 2 2 2 2 3" xfId="27288"/>
    <cellStyle name="Normal 5 2 2 2 2 2 3 2" xfId="27289"/>
    <cellStyle name="Normal 5 2 2 2 2 2 3 2 2" xfId="27290"/>
    <cellStyle name="Normal 5 2 2 2 2 2 3 2 2 2" xfId="27291"/>
    <cellStyle name="Normal 5 2 2 2 2 2 3 2 2 2 2" xfId="27292"/>
    <cellStyle name="Normal 5 2 2 2 2 2 3 2 2 2 2 2" xfId="27293"/>
    <cellStyle name="Normal 5 2 2 2 2 2 3 2 2 2 2 2 2" xfId="27294"/>
    <cellStyle name="Normal 5 2 2 2 2 2 3 2 2 2 2 3" xfId="27295"/>
    <cellStyle name="Normal 5 2 2 2 2 2 3 2 2 2 3" xfId="27296"/>
    <cellStyle name="Normal 5 2 2 2 2 2 3 2 2 2 3 2" xfId="27297"/>
    <cellStyle name="Normal 5 2 2 2 2 2 3 2 2 2 4" xfId="27298"/>
    <cellStyle name="Normal 5 2 2 2 2 2 3 2 2 3" xfId="27299"/>
    <cellStyle name="Normal 5 2 2 2 2 2 3 2 2 3 2" xfId="27300"/>
    <cellStyle name="Normal 5 2 2 2 2 2 3 2 2 3 2 2" xfId="27301"/>
    <cellStyle name="Normal 5 2 2 2 2 2 3 2 2 3 3" xfId="27302"/>
    <cellStyle name="Normal 5 2 2 2 2 2 3 2 2 4" xfId="27303"/>
    <cellStyle name="Normal 5 2 2 2 2 2 3 2 2 4 2" xfId="27304"/>
    <cellStyle name="Normal 5 2 2 2 2 2 3 2 2 5" xfId="27305"/>
    <cellStyle name="Normal 5 2 2 2 2 2 3 2 3" xfId="27306"/>
    <cellStyle name="Normal 5 2 2 2 2 2 3 2 3 2" xfId="27307"/>
    <cellStyle name="Normal 5 2 2 2 2 2 3 2 3 2 2" xfId="27308"/>
    <cellStyle name="Normal 5 2 2 2 2 2 3 2 3 2 2 2" xfId="27309"/>
    <cellStyle name="Normal 5 2 2 2 2 2 3 2 3 2 3" xfId="27310"/>
    <cellStyle name="Normal 5 2 2 2 2 2 3 2 3 3" xfId="27311"/>
    <cellStyle name="Normal 5 2 2 2 2 2 3 2 3 3 2" xfId="27312"/>
    <cellStyle name="Normal 5 2 2 2 2 2 3 2 3 4" xfId="27313"/>
    <cellStyle name="Normal 5 2 2 2 2 2 3 2 4" xfId="27314"/>
    <cellStyle name="Normal 5 2 2 2 2 2 3 2 4 2" xfId="27315"/>
    <cellStyle name="Normal 5 2 2 2 2 2 3 2 4 2 2" xfId="27316"/>
    <cellStyle name="Normal 5 2 2 2 2 2 3 2 4 3" xfId="27317"/>
    <cellStyle name="Normal 5 2 2 2 2 2 3 2 5" xfId="27318"/>
    <cellStyle name="Normal 5 2 2 2 2 2 3 2 5 2" xfId="27319"/>
    <cellStyle name="Normal 5 2 2 2 2 2 3 2 6" xfId="27320"/>
    <cellStyle name="Normal 5 2 2 2 2 2 3 3" xfId="27321"/>
    <cellStyle name="Normal 5 2 2 2 2 2 3 3 2" xfId="27322"/>
    <cellStyle name="Normal 5 2 2 2 2 2 3 3 2 2" xfId="27323"/>
    <cellStyle name="Normal 5 2 2 2 2 2 3 3 2 2 2" xfId="27324"/>
    <cellStyle name="Normal 5 2 2 2 2 2 3 3 2 2 2 2" xfId="27325"/>
    <cellStyle name="Normal 5 2 2 2 2 2 3 3 2 2 3" xfId="27326"/>
    <cellStyle name="Normal 5 2 2 2 2 2 3 3 2 3" xfId="27327"/>
    <cellStyle name="Normal 5 2 2 2 2 2 3 3 2 3 2" xfId="27328"/>
    <cellStyle name="Normal 5 2 2 2 2 2 3 3 2 4" xfId="27329"/>
    <cellStyle name="Normal 5 2 2 2 2 2 3 3 3" xfId="27330"/>
    <cellStyle name="Normal 5 2 2 2 2 2 3 3 3 2" xfId="27331"/>
    <cellStyle name="Normal 5 2 2 2 2 2 3 3 3 2 2" xfId="27332"/>
    <cellStyle name="Normal 5 2 2 2 2 2 3 3 3 3" xfId="27333"/>
    <cellStyle name="Normal 5 2 2 2 2 2 3 3 4" xfId="27334"/>
    <cellStyle name="Normal 5 2 2 2 2 2 3 3 4 2" xfId="27335"/>
    <cellStyle name="Normal 5 2 2 2 2 2 3 3 5" xfId="27336"/>
    <cellStyle name="Normal 5 2 2 2 2 2 3 4" xfId="27337"/>
    <cellStyle name="Normal 5 2 2 2 2 2 3 4 2" xfId="27338"/>
    <cellStyle name="Normal 5 2 2 2 2 2 3 4 2 2" xfId="27339"/>
    <cellStyle name="Normal 5 2 2 2 2 2 3 4 2 2 2" xfId="27340"/>
    <cellStyle name="Normal 5 2 2 2 2 2 3 4 2 3" xfId="27341"/>
    <cellStyle name="Normal 5 2 2 2 2 2 3 4 3" xfId="27342"/>
    <cellStyle name="Normal 5 2 2 2 2 2 3 4 3 2" xfId="27343"/>
    <cellStyle name="Normal 5 2 2 2 2 2 3 4 4" xfId="27344"/>
    <cellStyle name="Normal 5 2 2 2 2 2 3 5" xfId="27345"/>
    <cellStyle name="Normal 5 2 2 2 2 2 3 5 2" xfId="27346"/>
    <cellStyle name="Normal 5 2 2 2 2 2 3 5 2 2" xfId="27347"/>
    <cellStyle name="Normal 5 2 2 2 2 2 3 5 3" xfId="27348"/>
    <cellStyle name="Normal 5 2 2 2 2 2 3 6" xfId="27349"/>
    <cellStyle name="Normal 5 2 2 2 2 2 3 6 2" xfId="27350"/>
    <cellStyle name="Normal 5 2 2 2 2 2 3 7" xfId="27351"/>
    <cellStyle name="Normal 5 2 2 2 2 2 4" xfId="27352"/>
    <cellStyle name="Normal 5 2 2 2 2 2 4 2" xfId="27353"/>
    <cellStyle name="Normal 5 2 2 2 2 2 4 2 2" xfId="27354"/>
    <cellStyle name="Normal 5 2 2 2 2 2 4 2 2 2" xfId="27355"/>
    <cellStyle name="Normal 5 2 2 2 2 2 4 2 2 2 2" xfId="27356"/>
    <cellStyle name="Normal 5 2 2 2 2 2 4 2 2 2 2 2" xfId="27357"/>
    <cellStyle name="Normal 5 2 2 2 2 2 4 2 2 2 3" xfId="27358"/>
    <cellStyle name="Normal 5 2 2 2 2 2 4 2 2 3" xfId="27359"/>
    <cellStyle name="Normal 5 2 2 2 2 2 4 2 2 3 2" xfId="27360"/>
    <cellStyle name="Normal 5 2 2 2 2 2 4 2 2 4" xfId="27361"/>
    <cellStyle name="Normal 5 2 2 2 2 2 4 2 3" xfId="27362"/>
    <cellStyle name="Normal 5 2 2 2 2 2 4 2 3 2" xfId="27363"/>
    <cellStyle name="Normal 5 2 2 2 2 2 4 2 3 2 2" xfId="27364"/>
    <cellStyle name="Normal 5 2 2 2 2 2 4 2 3 3" xfId="27365"/>
    <cellStyle name="Normal 5 2 2 2 2 2 4 2 4" xfId="27366"/>
    <cellStyle name="Normal 5 2 2 2 2 2 4 2 4 2" xfId="27367"/>
    <cellStyle name="Normal 5 2 2 2 2 2 4 2 5" xfId="27368"/>
    <cellStyle name="Normal 5 2 2 2 2 2 4 3" xfId="27369"/>
    <cellStyle name="Normal 5 2 2 2 2 2 4 3 2" xfId="27370"/>
    <cellStyle name="Normal 5 2 2 2 2 2 4 3 2 2" xfId="27371"/>
    <cellStyle name="Normal 5 2 2 2 2 2 4 3 2 2 2" xfId="27372"/>
    <cellStyle name="Normal 5 2 2 2 2 2 4 3 2 3" xfId="27373"/>
    <cellStyle name="Normal 5 2 2 2 2 2 4 3 3" xfId="27374"/>
    <cellStyle name="Normal 5 2 2 2 2 2 4 3 3 2" xfId="27375"/>
    <cellStyle name="Normal 5 2 2 2 2 2 4 3 4" xfId="27376"/>
    <cellStyle name="Normal 5 2 2 2 2 2 4 4" xfId="27377"/>
    <cellStyle name="Normal 5 2 2 2 2 2 4 4 2" xfId="27378"/>
    <cellStyle name="Normal 5 2 2 2 2 2 4 4 2 2" xfId="27379"/>
    <cellStyle name="Normal 5 2 2 2 2 2 4 4 3" xfId="27380"/>
    <cellStyle name="Normal 5 2 2 2 2 2 4 5" xfId="27381"/>
    <cellStyle name="Normal 5 2 2 2 2 2 4 5 2" xfId="27382"/>
    <cellStyle name="Normal 5 2 2 2 2 2 4 6" xfId="27383"/>
    <cellStyle name="Normal 5 2 2 2 2 2 5" xfId="27384"/>
    <cellStyle name="Normal 5 2 2 2 2 2 5 2" xfId="27385"/>
    <cellStyle name="Normal 5 2 2 2 2 2 5 2 2" xfId="27386"/>
    <cellStyle name="Normal 5 2 2 2 2 2 5 2 2 2" xfId="27387"/>
    <cellStyle name="Normal 5 2 2 2 2 2 5 2 2 2 2" xfId="27388"/>
    <cellStyle name="Normal 5 2 2 2 2 2 5 2 2 3" xfId="27389"/>
    <cellStyle name="Normal 5 2 2 2 2 2 5 2 3" xfId="27390"/>
    <cellStyle name="Normal 5 2 2 2 2 2 5 2 3 2" xfId="27391"/>
    <cellStyle name="Normal 5 2 2 2 2 2 5 2 4" xfId="27392"/>
    <cellStyle name="Normal 5 2 2 2 2 2 5 3" xfId="27393"/>
    <cellStyle name="Normal 5 2 2 2 2 2 5 3 2" xfId="27394"/>
    <cellStyle name="Normal 5 2 2 2 2 2 5 3 2 2" xfId="27395"/>
    <cellStyle name="Normal 5 2 2 2 2 2 5 3 3" xfId="27396"/>
    <cellStyle name="Normal 5 2 2 2 2 2 5 4" xfId="27397"/>
    <cellStyle name="Normal 5 2 2 2 2 2 5 4 2" xfId="27398"/>
    <cellStyle name="Normal 5 2 2 2 2 2 5 5" xfId="27399"/>
    <cellStyle name="Normal 5 2 2 2 2 2 6" xfId="27400"/>
    <cellStyle name="Normal 5 2 2 2 2 2 6 2" xfId="27401"/>
    <cellStyle name="Normal 5 2 2 2 2 2 6 2 2" xfId="27402"/>
    <cellStyle name="Normal 5 2 2 2 2 2 6 2 2 2" xfId="27403"/>
    <cellStyle name="Normal 5 2 2 2 2 2 6 2 3" xfId="27404"/>
    <cellStyle name="Normal 5 2 2 2 2 2 6 3" xfId="27405"/>
    <cellStyle name="Normal 5 2 2 2 2 2 6 3 2" xfId="27406"/>
    <cellStyle name="Normal 5 2 2 2 2 2 6 4" xfId="27407"/>
    <cellStyle name="Normal 5 2 2 2 2 2 7" xfId="27408"/>
    <cellStyle name="Normal 5 2 2 2 2 2 7 2" xfId="27409"/>
    <cellStyle name="Normal 5 2 2 2 2 2 7 2 2" xfId="27410"/>
    <cellStyle name="Normal 5 2 2 2 2 2 7 3" xfId="27411"/>
    <cellStyle name="Normal 5 2 2 2 2 2 8" xfId="27412"/>
    <cellStyle name="Normal 5 2 2 2 2 2 8 2" xfId="27413"/>
    <cellStyle name="Normal 5 2 2 2 2 2 9" xfId="27414"/>
    <cellStyle name="Normal 5 2 2 2 2 3" xfId="27415"/>
    <cellStyle name="Normal 5 2 2 2 2 3 2" xfId="27416"/>
    <cellStyle name="Normal 5 2 2 2 2 3 2 2" xfId="27417"/>
    <cellStyle name="Normal 5 2 2 2 2 3 2 2 2" xfId="27418"/>
    <cellStyle name="Normal 5 2 2 2 2 3 2 2 2 2" xfId="27419"/>
    <cellStyle name="Normal 5 2 2 2 2 3 2 2 2 2 2" xfId="27420"/>
    <cellStyle name="Normal 5 2 2 2 2 3 2 2 2 2 2 2" xfId="27421"/>
    <cellStyle name="Normal 5 2 2 2 2 3 2 2 2 2 2 2 2" xfId="27422"/>
    <cellStyle name="Normal 5 2 2 2 2 3 2 2 2 2 2 3" xfId="27423"/>
    <cellStyle name="Normal 5 2 2 2 2 3 2 2 2 2 3" xfId="27424"/>
    <cellStyle name="Normal 5 2 2 2 2 3 2 2 2 2 3 2" xfId="27425"/>
    <cellStyle name="Normal 5 2 2 2 2 3 2 2 2 2 4" xfId="27426"/>
    <cellStyle name="Normal 5 2 2 2 2 3 2 2 2 3" xfId="27427"/>
    <cellStyle name="Normal 5 2 2 2 2 3 2 2 2 3 2" xfId="27428"/>
    <cellStyle name="Normal 5 2 2 2 2 3 2 2 2 3 2 2" xfId="27429"/>
    <cellStyle name="Normal 5 2 2 2 2 3 2 2 2 3 3" xfId="27430"/>
    <cellStyle name="Normal 5 2 2 2 2 3 2 2 2 4" xfId="27431"/>
    <cellStyle name="Normal 5 2 2 2 2 3 2 2 2 4 2" xfId="27432"/>
    <cellStyle name="Normal 5 2 2 2 2 3 2 2 2 5" xfId="27433"/>
    <cellStyle name="Normal 5 2 2 2 2 3 2 2 3" xfId="27434"/>
    <cellStyle name="Normal 5 2 2 2 2 3 2 2 3 2" xfId="27435"/>
    <cellStyle name="Normal 5 2 2 2 2 3 2 2 3 2 2" xfId="27436"/>
    <cellStyle name="Normal 5 2 2 2 2 3 2 2 3 2 2 2" xfId="27437"/>
    <cellStyle name="Normal 5 2 2 2 2 3 2 2 3 2 3" xfId="27438"/>
    <cellStyle name="Normal 5 2 2 2 2 3 2 2 3 3" xfId="27439"/>
    <cellStyle name="Normal 5 2 2 2 2 3 2 2 3 3 2" xfId="27440"/>
    <cellStyle name="Normal 5 2 2 2 2 3 2 2 3 4" xfId="27441"/>
    <cellStyle name="Normal 5 2 2 2 2 3 2 2 4" xfId="27442"/>
    <cellStyle name="Normal 5 2 2 2 2 3 2 2 4 2" xfId="27443"/>
    <cellStyle name="Normal 5 2 2 2 2 3 2 2 4 2 2" xfId="27444"/>
    <cellStyle name="Normal 5 2 2 2 2 3 2 2 4 3" xfId="27445"/>
    <cellStyle name="Normal 5 2 2 2 2 3 2 2 5" xfId="27446"/>
    <cellStyle name="Normal 5 2 2 2 2 3 2 2 5 2" xfId="27447"/>
    <cellStyle name="Normal 5 2 2 2 2 3 2 2 6" xfId="27448"/>
    <cellStyle name="Normal 5 2 2 2 2 3 2 3" xfId="27449"/>
    <cellStyle name="Normal 5 2 2 2 2 3 2 3 2" xfId="27450"/>
    <cellStyle name="Normal 5 2 2 2 2 3 2 3 2 2" xfId="27451"/>
    <cellStyle name="Normal 5 2 2 2 2 3 2 3 2 2 2" xfId="27452"/>
    <cellStyle name="Normal 5 2 2 2 2 3 2 3 2 2 2 2" xfId="27453"/>
    <cellStyle name="Normal 5 2 2 2 2 3 2 3 2 2 3" xfId="27454"/>
    <cellStyle name="Normal 5 2 2 2 2 3 2 3 2 3" xfId="27455"/>
    <cellStyle name="Normal 5 2 2 2 2 3 2 3 2 3 2" xfId="27456"/>
    <cellStyle name="Normal 5 2 2 2 2 3 2 3 2 4" xfId="27457"/>
    <cellStyle name="Normal 5 2 2 2 2 3 2 3 3" xfId="27458"/>
    <cellStyle name="Normal 5 2 2 2 2 3 2 3 3 2" xfId="27459"/>
    <cellStyle name="Normal 5 2 2 2 2 3 2 3 3 2 2" xfId="27460"/>
    <cellStyle name="Normal 5 2 2 2 2 3 2 3 3 3" xfId="27461"/>
    <cellStyle name="Normal 5 2 2 2 2 3 2 3 4" xfId="27462"/>
    <cellStyle name="Normal 5 2 2 2 2 3 2 3 4 2" xfId="27463"/>
    <cellStyle name="Normal 5 2 2 2 2 3 2 3 5" xfId="27464"/>
    <cellStyle name="Normal 5 2 2 2 2 3 2 4" xfId="27465"/>
    <cellStyle name="Normal 5 2 2 2 2 3 2 4 2" xfId="27466"/>
    <cellStyle name="Normal 5 2 2 2 2 3 2 4 2 2" xfId="27467"/>
    <cellStyle name="Normal 5 2 2 2 2 3 2 4 2 2 2" xfId="27468"/>
    <cellStyle name="Normal 5 2 2 2 2 3 2 4 2 3" xfId="27469"/>
    <cellStyle name="Normal 5 2 2 2 2 3 2 4 3" xfId="27470"/>
    <cellStyle name="Normal 5 2 2 2 2 3 2 4 3 2" xfId="27471"/>
    <cellStyle name="Normal 5 2 2 2 2 3 2 4 4" xfId="27472"/>
    <cellStyle name="Normal 5 2 2 2 2 3 2 5" xfId="27473"/>
    <cellStyle name="Normal 5 2 2 2 2 3 2 5 2" xfId="27474"/>
    <cellStyle name="Normal 5 2 2 2 2 3 2 5 2 2" xfId="27475"/>
    <cellStyle name="Normal 5 2 2 2 2 3 2 5 3" xfId="27476"/>
    <cellStyle name="Normal 5 2 2 2 2 3 2 6" xfId="27477"/>
    <cellStyle name="Normal 5 2 2 2 2 3 2 6 2" xfId="27478"/>
    <cellStyle name="Normal 5 2 2 2 2 3 2 7" xfId="27479"/>
    <cellStyle name="Normal 5 2 2 2 2 3 3" xfId="27480"/>
    <cellStyle name="Normal 5 2 2 2 2 3 3 2" xfId="27481"/>
    <cellStyle name="Normal 5 2 2 2 2 3 3 2 2" xfId="27482"/>
    <cellStyle name="Normal 5 2 2 2 2 3 3 2 2 2" xfId="27483"/>
    <cellStyle name="Normal 5 2 2 2 2 3 3 2 2 2 2" xfId="27484"/>
    <cellStyle name="Normal 5 2 2 2 2 3 3 2 2 2 2 2" xfId="27485"/>
    <cellStyle name="Normal 5 2 2 2 2 3 3 2 2 2 3" xfId="27486"/>
    <cellStyle name="Normal 5 2 2 2 2 3 3 2 2 3" xfId="27487"/>
    <cellStyle name="Normal 5 2 2 2 2 3 3 2 2 3 2" xfId="27488"/>
    <cellStyle name="Normal 5 2 2 2 2 3 3 2 2 4" xfId="27489"/>
    <cellStyle name="Normal 5 2 2 2 2 3 3 2 3" xfId="27490"/>
    <cellStyle name="Normal 5 2 2 2 2 3 3 2 3 2" xfId="27491"/>
    <cellStyle name="Normal 5 2 2 2 2 3 3 2 3 2 2" xfId="27492"/>
    <cellStyle name="Normal 5 2 2 2 2 3 3 2 3 3" xfId="27493"/>
    <cellStyle name="Normal 5 2 2 2 2 3 3 2 4" xfId="27494"/>
    <cellStyle name="Normal 5 2 2 2 2 3 3 2 4 2" xfId="27495"/>
    <cellStyle name="Normal 5 2 2 2 2 3 3 2 5" xfId="27496"/>
    <cellStyle name="Normal 5 2 2 2 2 3 3 3" xfId="27497"/>
    <cellStyle name="Normal 5 2 2 2 2 3 3 3 2" xfId="27498"/>
    <cellStyle name="Normal 5 2 2 2 2 3 3 3 2 2" xfId="27499"/>
    <cellStyle name="Normal 5 2 2 2 2 3 3 3 2 2 2" xfId="27500"/>
    <cellStyle name="Normal 5 2 2 2 2 3 3 3 2 3" xfId="27501"/>
    <cellStyle name="Normal 5 2 2 2 2 3 3 3 3" xfId="27502"/>
    <cellStyle name="Normal 5 2 2 2 2 3 3 3 3 2" xfId="27503"/>
    <cellStyle name="Normal 5 2 2 2 2 3 3 3 4" xfId="27504"/>
    <cellStyle name="Normal 5 2 2 2 2 3 3 4" xfId="27505"/>
    <cellStyle name="Normal 5 2 2 2 2 3 3 4 2" xfId="27506"/>
    <cellStyle name="Normal 5 2 2 2 2 3 3 4 2 2" xfId="27507"/>
    <cellStyle name="Normal 5 2 2 2 2 3 3 4 3" xfId="27508"/>
    <cellStyle name="Normal 5 2 2 2 2 3 3 5" xfId="27509"/>
    <cellStyle name="Normal 5 2 2 2 2 3 3 5 2" xfId="27510"/>
    <cellStyle name="Normal 5 2 2 2 2 3 3 6" xfId="27511"/>
    <cellStyle name="Normal 5 2 2 2 2 3 4" xfId="27512"/>
    <cellStyle name="Normal 5 2 2 2 2 3 4 2" xfId="27513"/>
    <cellStyle name="Normal 5 2 2 2 2 3 4 2 2" xfId="27514"/>
    <cellStyle name="Normal 5 2 2 2 2 3 4 2 2 2" xfId="27515"/>
    <cellStyle name="Normal 5 2 2 2 2 3 4 2 2 2 2" xfId="27516"/>
    <cellStyle name="Normal 5 2 2 2 2 3 4 2 2 3" xfId="27517"/>
    <cellStyle name="Normal 5 2 2 2 2 3 4 2 3" xfId="27518"/>
    <cellStyle name="Normal 5 2 2 2 2 3 4 2 3 2" xfId="27519"/>
    <cellStyle name="Normal 5 2 2 2 2 3 4 2 4" xfId="27520"/>
    <cellStyle name="Normal 5 2 2 2 2 3 4 3" xfId="27521"/>
    <cellStyle name="Normal 5 2 2 2 2 3 4 3 2" xfId="27522"/>
    <cellStyle name="Normal 5 2 2 2 2 3 4 3 2 2" xfId="27523"/>
    <cellStyle name="Normal 5 2 2 2 2 3 4 3 3" xfId="27524"/>
    <cellStyle name="Normal 5 2 2 2 2 3 4 4" xfId="27525"/>
    <cellStyle name="Normal 5 2 2 2 2 3 4 4 2" xfId="27526"/>
    <cellStyle name="Normal 5 2 2 2 2 3 4 5" xfId="27527"/>
    <cellStyle name="Normal 5 2 2 2 2 3 5" xfId="27528"/>
    <cellStyle name="Normal 5 2 2 2 2 3 5 2" xfId="27529"/>
    <cellStyle name="Normal 5 2 2 2 2 3 5 2 2" xfId="27530"/>
    <cellStyle name="Normal 5 2 2 2 2 3 5 2 2 2" xfId="27531"/>
    <cellStyle name="Normal 5 2 2 2 2 3 5 2 3" xfId="27532"/>
    <cellStyle name="Normal 5 2 2 2 2 3 5 3" xfId="27533"/>
    <cellStyle name="Normal 5 2 2 2 2 3 5 3 2" xfId="27534"/>
    <cellStyle name="Normal 5 2 2 2 2 3 5 4" xfId="27535"/>
    <cellStyle name="Normal 5 2 2 2 2 3 6" xfId="27536"/>
    <cellStyle name="Normal 5 2 2 2 2 3 6 2" xfId="27537"/>
    <cellStyle name="Normal 5 2 2 2 2 3 6 2 2" xfId="27538"/>
    <cellStyle name="Normal 5 2 2 2 2 3 6 3" xfId="27539"/>
    <cellStyle name="Normal 5 2 2 2 2 3 7" xfId="27540"/>
    <cellStyle name="Normal 5 2 2 2 2 3 7 2" xfId="27541"/>
    <cellStyle name="Normal 5 2 2 2 2 3 8" xfId="27542"/>
    <cellStyle name="Normal 5 2 2 2 2 4" xfId="27543"/>
    <cellStyle name="Normal 5 2 2 2 2 4 2" xfId="27544"/>
    <cellStyle name="Normal 5 2 2 2 2 4 2 2" xfId="27545"/>
    <cellStyle name="Normal 5 2 2 2 2 4 2 2 2" xfId="27546"/>
    <cellStyle name="Normal 5 2 2 2 2 4 2 2 2 2" xfId="27547"/>
    <cellStyle name="Normal 5 2 2 2 2 4 2 2 2 2 2" xfId="27548"/>
    <cellStyle name="Normal 5 2 2 2 2 4 2 2 2 2 2 2" xfId="27549"/>
    <cellStyle name="Normal 5 2 2 2 2 4 2 2 2 2 3" xfId="27550"/>
    <cellStyle name="Normal 5 2 2 2 2 4 2 2 2 3" xfId="27551"/>
    <cellStyle name="Normal 5 2 2 2 2 4 2 2 2 3 2" xfId="27552"/>
    <cellStyle name="Normal 5 2 2 2 2 4 2 2 2 4" xfId="27553"/>
    <cellStyle name="Normal 5 2 2 2 2 4 2 2 3" xfId="27554"/>
    <cellStyle name="Normal 5 2 2 2 2 4 2 2 3 2" xfId="27555"/>
    <cellStyle name="Normal 5 2 2 2 2 4 2 2 3 2 2" xfId="27556"/>
    <cellStyle name="Normal 5 2 2 2 2 4 2 2 3 3" xfId="27557"/>
    <cellStyle name="Normal 5 2 2 2 2 4 2 2 4" xfId="27558"/>
    <cellStyle name="Normal 5 2 2 2 2 4 2 2 4 2" xfId="27559"/>
    <cellStyle name="Normal 5 2 2 2 2 4 2 2 5" xfId="27560"/>
    <cellStyle name="Normal 5 2 2 2 2 4 2 3" xfId="27561"/>
    <cellStyle name="Normal 5 2 2 2 2 4 2 3 2" xfId="27562"/>
    <cellStyle name="Normal 5 2 2 2 2 4 2 3 2 2" xfId="27563"/>
    <cellStyle name="Normal 5 2 2 2 2 4 2 3 2 2 2" xfId="27564"/>
    <cellStyle name="Normal 5 2 2 2 2 4 2 3 2 3" xfId="27565"/>
    <cellStyle name="Normal 5 2 2 2 2 4 2 3 3" xfId="27566"/>
    <cellStyle name="Normal 5 2 2 2 2 4 2 3 3 2" xfId="27567"/>
    <cellStyle name="Normal 5 2 2 2 2 4 2 3 4" xfId="27568"/>
    <cellStyle name="Normal 5 2 2 2 2 4 2 4" xfId="27569"/>
    <cellStyle name="Normal 5 2 2 2 2 4 2 4 2" xfId="27570"/>
    <cellStyle name="Normal 5 2 2 2 2 4 2 4 2 2" xfId="27571"/>
    <cellStyle name="Normal 5 2 2 2 2 4 2 4 3" xfId="27572"/>
    <cellStyle name="Normal 5 2 2 2 2 4 2 5" xfId="27573"/>
    <cellStyle name="Normal 5 2 2 2 2 4 2 5 2" xfId="27574"/>
    <cellStyle name="Normal 5 2 2 2 2 4 2 6" xfId="27575"/>
    <cellStyle name="Normal 5 2 2 2 2 4 3" xfId="27576"/>
    <cellStyle name="Normal 5 2 2 2 2 4 3 2" xfId="27577"/>
    <cellStyle name="Normal 5 2 2 2 2 4 3 2 2" xfId="27578"/>
    <cellStyle name="Normal 5 2 2 2 2 4 3 2 2 2" xfId="27579"/>
    <cellStyle name="Normal 5 2 2 2 2 4 3 2 2 2 2" xfId="27580"/>
    <cellStyle name="Normal 5 2 2 2 2 4 3 2 2 3" xfId="27581"/>
    <cellStyle name="Normal 5 2 2 2 2 4 3 2 3" xfId="27582"/>
    <cellStyle name="Normal 5 2 2 2 2 4 3 2 3 2" xfId="27583"/>
    <cellStyle name="Normal 5 2 2 2 2 4 3 2 4" xfId="27584"/>
    <cellStyle name="Normal 5 2 2 2 2 4 3 3" xfId="27585"/>
    <cellStyle name="Normal 5 2 2 2 2 4 3 3 2" xfId="27586"/>
    <cellStyle name="Normal 5 2 2 2 2 4 3 3 2 2" xfId="27587"/>
    <cellStyle name="Normal 5 2 2 2 2 4 3 3 3" xfId="27588"/>
    <cellStyle name="Normal 5 2 2 2 2 4 3 4" xfId="27589"/>
    <cellStyle name="Normal 5 2 2 2 2 4 3 4 2" xfId="27590"/>
    <cellStyle name="Normal 5 2 2 2 2 4 3 5" xfId="27591"/>
    <cellStyle name="Normal 5 2 2 2 2 4 4" xfId="27592"/>
    <cellStyle name="Normal 5 2 2 2 2 4 4 2" xfId="27593"/>
    <cellStyle name="Normal 5 2 2 2 2 4 4 2 2" xfId="27594"/>
    <cellStyle name="Normal 5 2 2 2 2 4 4 2 2 2" xfId="27595"/>
    <cellStyle name="Normal 5 2 2 2 2 4 4 2 3" xfId="27596"/>
    <cellStyle name="Normal 5 2 2 2 2 4 4 3" xfId="27597"/>
    <cellStyle name="Normal 5 2 2 2 2 4 4 3 2" xfId="27598"/>
    <cellStyle name="Normal 5 2 2 2 2 4 4 4" xfId="27599"/>
    <cellStyle name="Normal 5 2 2 2 2 4 5" xfId="27600"/>
    <cellStyle name="Normal 5 2 2 2 2 4 5 2" xfId="27601"/>
    <cellStyle name="Normal 5 2 2 2 2 4 5 2 2" xfId="27602"/>
    <cellStyle name="Normal 5 2 2 2 2 4 5 3" xfId="27603"/>
    <cellStyle name="Normal 5 2 2 2 2 4 6" xfId="27604"/>
    <cellStyle name="Normal 5 2 2 2 2 4 6 2" xfId="27605"/>
    <cellStyle name="Normal 5 2 2 2 2 4 7" xfId="27606"/>
    <cellStyle name="Normal 5 2 2 2 2 5" xfId="27607"/>
    <cellStyle name="Normal 5 2 2 2 2 5 2" xfId="27608"/>
    <cellStyle name="Normal 5 2 2 2 2 5 2 2" xfId="27609"/>
    <cellStyle name="Normal 5 2 2 2 2 5 2 2 2" xfId="27610"/>
    <cellStyle name="Normal 5 2 2 2 2 5 2 2 2 2" xfId="27611"/>
    <cellStyle name="Normal 5 2 2 2 2 5 2 2 2 2 2" xfId="27612"/>
    <cellStyle name="Normal 5 2 2 2 2 5 2 2 2 3" xfId="27613"/>
    <cellStyle name="Normal 5 2 2 2 2 5 2 2 3" xfId="27614"/>
    <cellStyle name="Normal 5 2 2 2 2 5 2 2 3 2" xfId="27615"/>
    <cellStyle name="Normal 5 2 2 2 2 5 2 2 4" xfId="27616"/>
    <cellStyle name="Normal 5 2 2 2 2 5 2 3" xfId="27617"/>
    <cellStyle name="Normal 5 2 2 2 2 5 2 3 2" xfId="27618"/>
    <cellStyle name="Normal 5 2 2 2 2 5 2 3 2 2" xfId="27619"/>
    <cellStyle name="Normal 5 2 2 2 2 5 2 3 3" xfId="27620"/>
    <cellStyle name="Normal 5 2 2 2 2 5 2 4" xfId="27621"/>
    <cellStyle name="Normal 5 2 2 2 2 5 2 4 2" xfId="27622"/>
    <cellStyle name="Normal 5 2 2 2 2 5 2 5" xfId="27623"/>
    <cellStyle name="Normal 5 2 2 2 2 5 3" xfId="27624"/>
    <cellStyle name="Normal 5 2 2 2 2 5 3 2" xfId="27625"/>
    <cellStyle name="Normal 5 2 2 2 2 5 3 2 2" xfId="27626"/>
    <cellStyle name="Normal 5 2 2 2 2 5 3 2 2 2" xfId="27627"/>
    <cellStyle name="Normal 5 2 2 2 2 5 3 2 3" xfId="27628"/>
    <cellStyle name="Normal 5 2 2 2 2 5 3 3" xfId="27629"/>
    <cellStyle name="Normal 5 2 2 2 2 5 3 3 2" xfId="27630"/>
    <cellStyle name="Normal 5 2 2 2 2 5 3 4" xfId="27631"/>
    <cellStyle name="Normal 5 2 2 2 2 5 4" xfId="27632"/>
    <cellStyle name="Normal 5 2 2 2 2 5 4 2" xfId="27633"/>
    <cellStyle name="Normal 5 2 2 2 2 5 4 2 2" xfId="27634"/>
    <cellStyle name="Normal 5 2 2 2 2 5 4 3" xfId="27635"/>
    <cellStyle name="Normal 5 2 2 2 2 5 5" xfId="27636"/>
    <cellStyle name="Normal 5 2 2 2 2 5 5 2" xfId="27637"/>
    <cellStyle name="Normal 5 2 2 2 2 5 6" xfId="27638"/>
    <cellStyle name="Normal 5 2 2 2 2 6" xfId="27639"/>
    <cellStyle name="Normal 5 2 2 2 2 6 2" xfId="27640"/>
    <cellStyle name="Normal 5 2 2 2 2 6 2 2" xfId="27641"/>
    <cellStyle name="Normal 5 2 2 2 2 6 2 2 2" xfId="27642"/>
    <cellStyle name="Normal 5 2 2 2 2 6 2 2 2 2" xfId="27643"/>
    <cellStyle name="Normal 5 2 2 2 2 6 2 2 3" xfId="27644"/>
    <cellStyle name="Normal 5 2 2 2 2 6 2 3" xfId="27645"/>
    <cellStyle name="Normal 5 2 2 2 2 6 2 3 2" xfId="27646"/>
    <cellStyle name="Normal 5 2 2 2 2 6 2 4" xfId="27647"/>
    <cellStyle name="Normal 5 2 2 2 2 6 3" xfId="27648"/>
    <cellStyle name="Normal 5 2 2 2 2 6 3 2" xfId="27649"/>
    <cellStyle name="Normal 5 2 2 2 2 6 3 2 2" xfId="27650"/>
    <cellStyle name="Normal 5 2 2 2 2 6 3 3" xfId="27651"/>
    <cellStyle name="Normal 5 2 2 2 2 6 4" xfId="27652"/>
    <cellStyle name="Normal 5 2 2 2 2 6 4 2" xfId="27653"/>
    <cellStyle name="Normal 5 2 2 2 2 6 5" xfId="27654"/>
    <cellStyle name="Normal 5 2 2 2 2 7" xfId="27655"/>
    <cellStyle name="Normal 5 2 2 2 2 7 2" xfId="27656"/>
    <cellStyle name="Normal 5 2 2 2 2 7 2 2" xfId="27657"/>
    <cellStyle name="Normal 5 2 2 2 2 7 2 2 2" xfId="27658"/>
    <cellStyle name="Normal 5 2 2 2 2 7 2 3" xfId="27659"/>
    <cellStyle name="Normal 5 2 2 2 2 7 3" xfId="27660"/>
    <cellStyle name="Normal 5 2 2 2 2 7 3 2" xfId="27661"/>
    <cellStyle name="Normal 5 2 2 2 2 7 4" xfId="27662"/>
    <cellStyle name="Normal 5 2 2 2 2 8" xfId="27663"/>
    <cellStyle name="Normal 5 2 2 2 2 8 2" xfId="27664"/>
    <cellStyle name="Normal 5 2 2 2 2 8 2 2" xfId="27665"/>
    <cellStyle name="Normal 5 2 2 2 2 8 3" xfId="27666"/>
    <cellStyle name="Normal 5 2 2 2 2 9" xfId="27667"/>
    <cellStyle name="Normal 5 2 2 2 2 9 2" xfId="27668"/>
    <cellStyle name="Normal 5 2 2 2 3" xfId="27669"/>
    <cellStyle name="Normal 5 2 2 2 3 2" xfId="27670"/>
    <cellStyle name="Normal 5 2 2 2 3 2 2" xfId="27671"/>
    <cellStyle name="Normal 5 2 2 2 3 2 2 2" xfId="27672"/>
    <cellStyle name="Normal 5 2 2 2 3 2 2 2 2" xfId="27673"/>
    <cellStyle name="Normal 5 2 2 2 3 2 2 2 2 2" xfId="27674"/>
    <cellStyle name="Normal 5 2 2 2 3 2 2 2 2 2 2" xfId="27675"/>
    <cellStyle name="Normal 5 2 2 2 3 2 2 2 2 2 2 2" xfId="27676"/>
    <cellStyle name="Normal 5 2 2 2 3 2 2 2 2 2 2 2 2" xfId="27677"/>
    <cellStyle name="Normal 5 2 2 2 3 2 2 2 2 2 2 3" xfId="27678"/>
    <cellStyle name="Normal 5 2 2 2 3 2 2 2 2 2 3" xfId="27679"/>
    <cellStyle name="Normal 5 2 2 2 3 2 2 2 2 2 3 2" xfId="27680"/>
    <cellStyle name="Normal 5 2 2 2 3 2 2 2 2 2 4" xfId="27681"/>
    <cellStyle name="Normal 5 2 2 2 3 2 2 2 2 3" xfId="27682"/>
    <cellStyle name="Normal 5 2 2 2 3 2 2 2 2 3 2" xfId="27683"/>
    <cellStyle name="Normal 5 2 2 2 3 2 2 2 2 3 2 2" xfId="27684"/>
    <cellStyle name="Normal 5 2 2 2 3 2 2 2 2 3 3" xfId="27685"/>
    <cellStyle name="Normal 5 2 2 2 3 2 2 2 2 4" xfId="27686"/>
    <cellStyle name="Normal 5 2 2 2 3 2 2 2 2 4 2" xfId="27687"/>
    <cellStyle name="Normal 5 2 2 2 3 2 2 2 2 5" xfId="27688"/>
    <cellStyle name="Normal 5 2 2 2 3 2 2 2 3" xfId="27689"/>
    <cellStyle name="Normal 5 2 2 2 3 2 2 2 3 2" xfId="27690"/>
    <cellStyle name="Normal 5 2 2 2 3 2 2 2 3 2 2" xfId="27691"/>
    <cellStyle name="Normal 5 2 2 2 3 2 2 2 3 2 2 2" xfId="27692"/>
    <cellStyle name="Normal 5 2 2 2 3 2 2 2 3 2 3" xfId="27693"/>
    <cellStyle name="Normal 5 2 2 2 3 2 2 2 3 3" xfId="27694"/>
    <cellStyle name="Normal 5 2 2 2 3 2 2 2 3 3 2" xfId="27695"/>
    <cellStyle name="Normal 5 2 2 2 3 2 2 2 3 4" xfId="27696"/>
    <cellStyle name="Normal 5 2 2 2 3 2 2 2 4" xfId="27697"/>
    <cellStyle name="Normal 5 2 2 2 3 2 2 2 4 2" xfId="27698"/>
    <cellStyle name="Normal 5 2 2 2 3 2 2 2 4 2 2" xfId="27699"/>
    <cellStyle name="Normal 5 2 2 2 3 2 2 2 4 3" xfId="27700"/>
    <cellStyle name="Normal 5 2 2 2 3 2 2 2 5" xfId="27701"/>
    <cellStyle name="Normal 5 2 2 2 3 2 2 2 5 2" xfId="27702"/>
    <cellStyle name="Normal 5 2 2 2 3 2 2 2 6" xfId="27703"/>
    <cellStyle name="Normal 5 2 2 2 3 2 2 3" xfId="27704"/>
    <cellStyle name="Normal 5 2 2 2 3 2 2 3 2" xfId="27705"/>
    <cellStyle name="Normal 5 2 2 2 3 2 2 3 2 2" xfId="27706"/>
    <cellStyle name="Normal 5 2 2 2 3 2 2 3 2 2 2" xfId="27707"/>
    <cellStyle name="Normal 5 2 2 2 3 2 2 3 2 2 2 2" xfId="27708"/>
    <cellStyle name="Normal 5 2 2 2 3 2 2 3 2 2 3" xfId="27709"/>
    <cellStyle name="Normal 5 2 2 2 3 2 2 3 2 3" xfId="27710"/>
    <cellStyle name="Normal 5 2 2 2 3 2 2 3 2 3 2" xfId="27711"/>
    <cellStyle name="Normal 5 2 2 2 3 2 2 3 2 4" xfId="27712"/>
    <cellStyle name="Normal 5 2 2 2 3 2 2 3 3" xfId="27713"/>
    <cellStyle name="Normal 5 2 2 2 3 2 2 3 3 2" xfId="27714"/>
    <cellStyle name="Normal 5 2 2 2 3 2 2 3 3 2 2" xfId="27715"/>
    <cellStyle name="Normal 5 2 2 2 3 2 2 3 3 3" xfId="27716"/>
    <cellStyle name="Normal 5 2 2 2 3 2 2 3 4" xfId="27717"/>
    <cellStyle name="Normal 5 2 2 2 3 2 2 3 4 2" xfId="27718"/>
    <cellStyle name="Normal 5 2 2 2 3 2 2 3 5" xfId="27719"/>
    <cellStyle name="Normal 5 2 2 2 3 2 2 4" xfId="27720"/>
    <cellStyle name="Normal 5 2 2 2 3 2 2 4 2" xfId="27721"/>
    <cellStyle name="Normal 5 2 2 2 3 2 2 4 2 2" xfId="27722"/>
    <cellStyle name="Normal 5 2 2 2 3 2 2 4 2 2 2" xfId="27723"/>
    <cellStyle name="Normal 5 2 2 2 3 2 2 4 2 3" xfId="27724"/>
    <cellStyle name="Normal 5 2 2 2 3 2 2 4 3" xfId="27725"/>
    <cellStyle name="Normal 5 2 2 2 3 2 2 4 3 2" xfId="27726"/>
    <cellStyle name="Normal 5 2 2 2 3 2 2 4 4" xfId="27727"/>
    <cellStyle name="Normal 5 2 2 2 3 2 2 5" xfId="27728"/>
    <cellStyle name="Normal 5 2 2 2 3 2 2 5 2" xfId="27729"/>
    <cellStyle name="Normal 5 2 2 2 3 2 2 5 2 2" xfId="27730"/>
    <cellStyle name="Normal 5 2 2 2 3 2 2 5 3" xfId="27731"/>
    <cellStyle name="Normal 5 2 2 2 3 2 2 6" xfId="27732"/>
    <cellStyle name="Normal 5 2 2 2 3 2 2 6 2" xfId="27733"/>
    <cellStyle name="Normal 5 2 2 2 3 2 2 7" xfId="27734"/>
    <cellStyle name="Normal 5 2 2 2 3 2 3" xfId="27735"/>
    <cellStyle name="Normal 5 2 2 2 3 2 3 2" xfId="27736"/>
    <cellStyle name="Normal 5 2 2 2 3 2 3 2 2" xfId="27737"/>
    <cellStyle name="Normal 5 2 2 2 3 2 3 2 2 2" xfId="27738"/>
    <cellStyle name="Normal 5 2 2 2 3 2 3 2 2 2 2" xfId="27739"/>
    <cellStyle name="Normal 5 2 2 2 3 2 3 2 2 2 2 2" xfId="27740"/>
    <cellStyle name="Normal 5 2 2 2 3 2 3 2 2 2 3" xfId="27741"/>
    <cellStyle name="Normal 5 2 2 2 3 2 3 2 2 3" xfId="27742"/>
    <cellStyle name="Normal 5 2 2 2 3 2 3 2 2 3 2" xfId="27743"/>
    <cellStyle name="Normal 5 2 2 2 3 2 3 2 2 4" xfId="27744"/>
    <cellStyle name="Normal 5 2 2 2 3 2 3 2 3" xfId="27745"/>
    <cellStyle name="Normal 5 2 2 2 3 2 3 2 3 2" xfId="27746"/>
    <cellStyle name="Normal 5 2 2 2 3 2 3 2 3 2 2" xfId="27747"/>
    <cellStyle name="Normal 5 2 2 2 3 2 3 2 3 3" xfId="27748"/>
    <cellStyle name="Normal 5 2 2 2 3 2 3 2 4" xfId="27749"/>
    <cellStyle name="Normal 5 2 2 2 3 2 3 2 4 2" xfId="27750"/>
    <cellStyle name="Normal 5 2 2 2 3 2 3 2 5" xfId="27751"/>
    <cellStyle name="Normal 5 2 2 2 3 2 3 3" xfId="27752"/>
    <cellStyle name="Normal 5 2 2 2 3 2 3 3 2" xfId="27753"/>
    <cellStyle name="Normal 5 2 2 2 3 2 3 3 2 2" xfId="27754"/>
    <cellStyle name="Normal 5 2 2 2 3 2 3 3 2 2 2" xfId="27755"/>
    <cellStyle name="Normal 5 2 2 2 3 2 3 3 2 3" xfId="27756"/>
    <cellStyle name="Normal 5 2 2 2 3 2 3 3 3" xfId="27757"/>
    <cellStyle name="Normal 5 2 2 2 3 2 3 3 3 2" xfId="27758"/>
    <cellStyle name="Normal 5 2 2 2 3 2 3 3 4" xfId="27759"/>
    <cellStyle name="Normal 5 2 2 2 3 2 3 4" xfId="27760"/>
    <cellStyle name="Normal 5 2 2 2 3 2 3 4 2" xfId="27761"/>
    <cellStyle name="Normal 5 2 2 2 3 2 3 4 2 2" xfId="27762"/>
    <cellStyle name="Normal 5 2 2 2 3 2 3 4 3" xfId="27763"/>
    <cellStyle name="Normal 5 2 2 2 3 2 3 5" xfId="27764"/>
    <cellStyle name="Normal 5 2 2 2 3 2 3 5 2" xfId="27765"/>
    <cellStyle name="Normal 5 2 2 2 3 2 3 6" xfId="27766"/>
    <cellStyle name="Normal 5 2 2 2 3 2 4" xfId="27767"/>
    <cellStyle name="Normal 5 2 2 2 3 2 4 2" xfId="27768"/>
    <cellStyle name="Normal 5 2 2 2 3 2 4 2 2" xfId="27769"/>
    <cellStyle name="Normal 5 2 2 2 3 2 4 2 2 2" xfId="27770"/>
    <cellStyle name="Normal 5 2 2 2 3 2 4 2 2 2 2" xfId="27771"/>
    <cellStyle name="Normal 5 2 2 2 3 2 4 2 2 3" xfId="27772"/>
    <cellStyle name="Normal 5 2 2 2 3 2 4 2 3" xfId="27773"/>
    <cellStyle name="Normal 5 2 2 2 3 2 4 2 3 2" xfId="27774"/>
    <cellStyle name="Normal 5 2 2 2 3 2 4 2 4" xfId="27775"/>
    <cellStyle name="Normal 5 2 2 2 3 2 4 3" xfId="27776"/>
    <cellStyle name="Normal 5 2 2 2 3 2 4 3 2" xfId="27777"/>
    <cellStyle name="Normal 5 2 2 2 3 2 4 3 2 2" xfId="27778"/>
    <cellStyle name="Normal 5 2 2 2 3 2 4 3 3" xfId="27779"/>
    <cellStyle name="Normal 5 2 2 2 3 2 4 4" xfId="27780"/>
    <cellStyle name="Normal 5 2 2 2 3 2 4 4 2" xfId="27781"/>
    <cellStyle name="Normal 5 2 2 2 3 2 4 5" xfId="27782"/>
    <cellStyle name="Normal 5 2 2 2 3 2 5" xfId="27783"/>
    <cellStyle name="Normal 5 2 2 2 3 2 5 2" xfId="27784"/>
    <cellStyle name="Normal 5 2 2 2 3 2 5 2 2" xfId="27785"/>
    <cellStyle name="Normal 5 2 2 2 3 2 5 2 2 2" xfId="27786"/>
    <cellStyle name="Normal 5 2 2 2 3 2 5 2 3" xfId="27787"/>
    <cellStyle name="Normal 5 2 2 2 3 2 5 3" xfId="27788"/>
    <cellStyle name="Normal 5 2 2 2 3 2 5 3 2" xfId="27789"/>
    <cellStyle name="Normal 5 2 2 2 3 2 5 4" xfId="27790"/>
    <cellStyle name="Normal 5 2 2 2 3 2 6" xfId="27791"/>
    <cellStyle name="Normal 5 2 2 2 3 2 6 2" xfId="27792"/>
    <cellStyle name="Normal 5 2 2 2 3 2 6 2 2" xfId="27793"/>
    <cellStyle name="Normal 5 2 2 2 3 2 6 3" xfId="27794"/>
    <cellStyle name="Normal 5 2 2 2 3 2 7" xfId="27795"/>
    <cellStyle name="Normal 5 2 2 2 3 2 7 2" xfId="27796"/>
    <cellStyle name="Normal 5 2 2 2 3 2 8" xfId="27797"/>
    <cellStyle name="Normal 5 2 2 2 3 3" xfId="27798"/>
    <cellStyle name="Normal 5 2 2 2 3 3 2" xfId="27799"/>
    <cellStyle name="Normal 5 2 2 2 3 3 2 2" xfId="27800"/>
    <cellStyle name="Normal 5 2 2 2 3 3 2 2 2" xfId="27801"/>
    <cellStyle name="Normal 5 2 2 2 3 3 2 2 2 2" xfId="27802"/>
    <cellStyle name="Normal 5 2 2 2 3 3 2 2 2 2 2" xfId="27803"/>
    <cellStyle name="Normal 5 2 2 2 3 3 2 2 2 2 2 2" xfId="27804"/>
    <cellStyle name="Normal 5 2 2 2 3 3 2 2 2 2 3" xfId="27805"/>
    <cellStyle name="Normal 5 2 2 2 3 3 2 2 2 3" xfId="27806"/>
    <cellStyle name="Normal 5 2 2 2 3 3 2 2 2 3 2" xfId="27807"/>
    <cellStyle name="Normal 5 2 2 2 3 3 2 2 2 4" xfId="27808"/>
    <cellStyle name="Normal 5 2 2 2 3 3 2 2 3" xfId="27809"/>
    <cellStyle name="Normal 5 2 2 2 3 3 2 2 3 2" xfId="27810"/>
    <cellStyle name="Normal 5 2 2 2 3 3 2 2 3 2 2" xfId="27811"/>
    <cellStyle name="Normal 5 2 2 2 3 3 2 2 3 3" xfId="27812"/>
    <cellStyle name="Normal 5 2 2 2 3 3 2 2 4" xfId="27813"/>
    <cellStyle name="Normal 5 2 2 2 3 3 2 2 4 2" xfId="27814"/>
    <cellStyle name="Normal 5 2 2 2 3 3 2 2 5" xfId="27815"/>
    <cellStyle name="Normal 5 2 2 2 3 3 2 3" xfId="27816"/>
    <cellStyle name="Normal 5 2 2 2 3 3 2 3 2" xfId="27817"/>
    <cellStyle name="Normal 5 2 2 2 3 3 2 3 2 2" xfId="27818"/>
    <cellStyle name="Normal 5 2 2 2 3 3 2 3 2 2 2" xfId="27819"/>
    <cellStyle name="Normal 5 2 2 2 3 3 2 3 2 3" xfId="27820"/>
    <cellStyle name="Normal 5 2 2 2 3 3 2 3 3" xfId="27821"/>
    <cellStyle name="Normal 5 2 2 2 3 3 2 3 3 2" xfId="27822"/>
    <cellStyle name="Normal 5 2 2 2 3 3 2 3 4" xfId="27823"/>
    <cellStyle name="Normal 5 2 2 2 3 3 2 4" xfId="27824"/>
    <cellStyle name="Normal 5 2 2 2 3 3 2 4 2" xfId="27825"/>
    <cellStyle name="Normal 5 2 2 2 3 3 2 4 2 2" xfId="27826"/>
    <cellStyle name="Normal 5 2 2 2 3 3 2 4 3" xfId="27827"/>
    <cellStyle name="Normal 5 2 2 2 3 3 2 5" xfId="27828"/>
    <cellStyle name="Normal 5 2 2 2 3 3 2 5 2" xfId="27829"/>
    <cellStyle name="Normal 5 2 2 2 3 3 2 6" xfId="27830"/>
    <cellStyle name="Normal 5 2 2 2 3 3 3" xfId="27831"/>
    <cellStyle name="Normal 5 2 2 2 3 3 3 2" xfId="27832"/>
    <cellStyle name="Normal 5 2 2 2 3 3 3 2 2" xfId="27833"/>
    <cellStyle name="Normal 5 2 2 2 3 3 3 2 2 2" xfId="27834"/>
    <cellStyle name="Normal 5 2 2 2 3 3 3 2 2 2 2" xfId="27835"/>
    <cellStyle name="Normal 5 2 2 2 3 3 3 2 2 3" xfId="27836"/>
    <cellStyle name="Normal 5 2 2 2 3 3 3 2 3" xfId="27837"/>
    <cellStyle name="Normal 5 2 2 2 3 3 3 2 3 2" xfId="27838"/>
    <cellStyle name="Normal 5 2 2 2 3 3 3 2 4" xfId="27839"/>
    <cellStyle name="Normal 5 2 2 2 3 3 3 3" xfId="27840"/>
    <cellStyle name="Normal 5 2 2 2 3 3 3 3 2" xfId="27841"/>
    <cellStyle name="Normal 5 2 2 2 3 3 3 3 2 2" xfId="27842"/>
    <cellStyle name="Normal 5 2 2 2 3 3 3 3 3" xfId="27843"/>
    <cellStyle name="Normal 5 2 2 2 3 3 3 4" xfId="27844"/>
    <cellStyle name="Normal 5 2 2 2 3 3 3 4 2" xfId="27845"/>
    <cellStyle name="Normal 5 2 2 2 3 3 3 5" xfId="27846"/>
    <cellStyle name="Normal 5 2 2 2 3 3 4" xfId="27847"/>
    <cellStyle name="Normal 5 2 2 2 3 3 4 2" xfId="27848"/>
    <cellStyle name="Normal 5 2 2 2 3 3 4 2 2" xfId="27849"/>
    <cellStyle name="Normal 5 2 2 2 3 3 4 2 2 2" xfId="27850"/>
    <cellStyle name="Normal 5 2 2 2 3 3 4 2 3" xfId="27851"/>
    <cellStyle name="Normal 5 2 2 2 3 3 4 3" xfId="27852"/>
    <cellStyle name="Normal 5 2 2 2 3 3 4 3 2" xfId="27853"/>
    <cellStyle name="Normal 5 2 2 2 3 3 4 4" xfId="27854"/>
    <cellStyle name="Normal 5 2 2 2 3 3 5" xfId="27855"/>
    <cellStyle name="Normal 5 2 2 2 3 3 5 2" xfId="27856"/>
    <cellStyle name="Normal 5 2 2 2 3 3 5 2 2" xfId="27857"/>
    <cellStyle name="Normal 5 2 2 2 3 3 5 3" xfId="27858"/>
    <cellStyle name="Normal 5 2 2 2 3 3 6" xfId="27859"/>
    <cellStyle name="Normal 5 2 2 2 3 3 6 2" xfId="27860"/>
    <cellStyle name="Normal 5 2 2 2 3 3 7" xfId="27861"/>
    <cellStyle name="Normal 5 2 2 2 3 4" xfId="27862"/>
    <cellStyle name="Normal 5 2 2 2 3 4 2" xfId="27863"/>
    <cellStyle name="Normal 5 2 2 2 3 4 2 2" xfId="27864"/>
    <cellStyle name="Normal 5 2 2 2 3 4 2 2 2" xfId="27865"/>
    <cellStyle name="Normal 5 2 2 2 3 4 2 2 2 2" xfId="27866"/>
    <cellStyle name="Normal 5 2 2 2 3 4 2 2 2 2 2" xfId="27867"/>
    <cellStyle name="Normal 5 2 2 2 3 4 2 2 2 3" xfId="27868"/>
    <cellStyle name="Normal 5 2 2 2 3 4 2 2 3" xfId="27869"/>
    <cellStyle name="Normal 5 2 2 2 3 4 2 2 3 2" xfId="27870"/>
    <cellStyle name="Normal 5 2 2 2 3 4 2 2 4" xfId="27871"/>
    <cellStyle name="Normal 5 2 2 2 3 4 2 3" xfId="27872"/>
    <cellStyle name="Normal 5 2 2 2 3 4 2 3 2" xfId="27873"/>
    <cellStyle name="Normal 5 2 2 2 3 4 2 3 2 2" xfId="27874"/>
    <cellStyle name="Normal 5 2 2 2 3 4 2 3 3" xfId="27875"/>
    <cellStyle name="Normal 5 2 2 2 3 4 2 4" xfId="27876"/>
    <cellStyle name="Normal 5 2 2 2 3 4 2 4 2" xfId="27877"/>
    <cellStyle name="Normal 5 2 2 2 3 4 2 5" xfId="27878"/>
    <cellStyle name="Normal 5 2 2 2 3 4 3" xfId="27879"/>
    <cellStyle name="Normal 5 2 2 2 3 4 3 2" xfId="27880"/>
    <cellStyle name="Normal 5 2 2 2 3 4 3 2 2" xfId="27881"/>
    <cellStyle name="Normal 5 2 2 2 3 4 3 2 2 2" xfId="27882"/>
    <cellStyle name="Normal 5 2 2 2 3 4 3 2 3" xfId="27883"/>
    <cellStyle name="Normal 5 2 2 2 3 4 3 3" xfId="27884"/>
    <cellStyle name="Normal 5 2 2 2 3 4 3 3 2" xfId="27885"/>
    <cellStyle name="Normal 5 2 2 2 3 4 3 4" xfId="27886"/>
    <cellStyle name="Normal 5 2 2 2 3 4 4" xfId="27887"/>
    <cellStyle name="Normal 5 2 2 2 3 4 4 2" xfId="27888"/>
    <cellStyle name="Normal 5 2 2 2 3 4 4 2 2" xfId="27889"/>
    <cellStyle name="Normal 5 2 2 2 3 4 4 3" xfId="27890"/>
    <cellStyle name="Normal 5 2 2 2 3 4 5" xfId="27891"/>
    <cellStyle name="Normal 5 2 2 2 3 4 5 2" xfId="27892"/>
    <cellStyle name="Normal 5 2 2 2 3 4 6" xfId="27893"/>
    <cellStyle name="Normal 5 2 2 2 3 5" xfId="27894"/>
    <cellStyle name="Normal 5 2 2 2 3 5 2" xfId="27895"/>
    <cellStyle name="Normal 5 2 2 2 3 5 2 2" xfId="27896"/>
    <cellStyle name="Normal 5 2 2 2 3 5 2 2 2" xfId="27897"/>
    <cellStyle name="Normal 5 2 2 2 3 5 2 2 2 2" xfId="27898"/>
    <cellStyle name="Normal 5 2 2 2 3 5 2 2 3" xfId="27899"/>
    <cellStyle name="Normal 5 2 2 2 3 5 2 3" xfId="27900"/>
    <cellStyle name="Normal 5 2 2 2 3 5 2 3 2" xfId="27901"/>
    <cellStyle name="Normal 5 2 2 2 3 5 2 4" xfId="27902"/>
    <cellStyle name="Normal 5 2 2 2 3 5 3" xfId="27903"/>
    <cellStyle name="Normal 5 2 2 2 3 5 3 2" xfId="27904"/>
    <cellStyle name="Normal 5 2 2 2 3 5 3 2 2" xfId="27905"/>
    <cellStyle name="Normal 5 2 2 2 3 5 3 3" xfId="27906"/>
    <cellStyle name="Normal 5 2 2 2 3 5 4" xfId="27907"/>
    <cellStyle name="Normal 5 2 2 2 3 5 4 2" xfId="27908"/>
    <cellStyle name="Normal 5 2 2 2 3 5 5" xfId="27909"/>
    <cellStyle name="Normal 5 2 2 2 3 6" xfId="27910"/>
    <cellStyle name="Normal 5 2 2 2 3 6 2" xfId="27911"/>
    <cellStyle name="Normal 5 2 2 2 3 6 2 2" xfId="27912"/>
    <cellStyle name="Normal 5 2 2 2 3 6 2 2 2" xfId="27913"/>
    <cellStyle name="Normal 5 2 2 2 3 6 2 3" xfId="27914"/>
    <cellStyle name="Normal 5 2 2 2 3 6 3" xfId="27915"/>
    <cellStyle name="Normal 5 2 2 2 3 6 3 2" xfId="27916"/>
    <cellStyle name="Normal 5 2 2 2 3 6 4" xfId="27917"/>
    <cellStyle name="Normal 5 2 2 2 3 7" xfId="27918"/>
    <cellStyle name="Normal 5 2 2 2 3 7 2" xfId="27919"/>
    <cellStyle name="Normal 5 2 2 2 3 7 2 2" xfId="27920"/>
    <cellStyle name="Normal 5 2 2 2 3 7 3" xfId="27921"/>
    <cellStyle name="Normal 5 2 2 2 3 8" xfId="27922"/>
    <cellStyle name="Normal 5 2 2 2 3 8 2" xfId="27923"/>
    <cellStyle name="Normal 5 2 2 2 3 9" xfId="27924"/>
    <cellStyle name="Normal 5 2 2 2 4" xfId="27925"/>
    <cellStyle name="Normal 5 2 2 2 4 2" xfId="27926"/>
    <cellStyle name="Normal 5 2 2 2 4 2 2" xfId="27927"/>
    <cellStyle name="Normal 5 2 2 2 4 2 2 2" xfId="27928"/>
    <cellStyle name="Normal 5 2 2 2 4 2 2 2 2" xfId="27929"/>
    <cellStyle name="Normal 5 2 2 2 4 2 2 2 2 2" xfId="27930"/>
    <cellStyle name="Normal 5 2 2 2 4 2 2 2 2 2 2" xfId="27931"/>
    <cellStyle name="Normal 5 2 2 2 4 2 2 2 2 2 2 2" xfId="27932"/>
    <cellStyle name="Normal 5 2 2 2 4 2 2 2 2 2 3" xfId="27933"/>
    <cellStyle name="Normal 5 2 2 2 4 2 2 2 2 3" xfId="27934"/>
    <cellStyle name="Normal 5 2 2 2 4 2 2 2 2 3 2" xfId="27935"/>
    <cellStyle name="Normal 5 2 2 2 4 2 2 2 2 4" xfId="27936"/>
    <cellStyle name="Normal 5 2 2 2 4 2 2 2 3" xfId="27937"/>
    <cellStyle name="Normal 5 2 2 2 4 2 2 2 3 2" xfId="27938"/>
    <cellStyle name="Normal 5 2 2 2 4 2 2 2 3 2 2" xfId="27939"/>
    <cellStyle name="Normal 5 2 2 2 4 2 2 2 3 3" xfId="27940"/>
    <cellStyle name="Normal 5 2 2 2 4 2 2 2 4" xfId="27941"/>
    <cellStyle name="Normal 5 2 2 2 4 2 2 2 4 2" xfId="27942"/>
    <cellStyle name="Normal 5 2 2 2 4 2 2 2 5" xfId="27943"/>
    <cellStyle name="Normal 5 2 2 2 4 2 2 3" xfId="27944"/>
    <cellStyle name="Normal 5 2 2 2 4 2 2 3 2" xfId="27945"/>
    <cellStyle name="Normal 5 2 2 2 4 2 2 3 2 2" xfId="27946"/>
    <cellStyle name="Normal 5 2 2 2 4 2 2 3 2 2 2" xfId="27947"/>
    <cellStyle name="Normal 5 2 2 2 4 2 2 3 2 3" xfId="27948"/>
    <cellStyle name="Normal 5 2 2 2 4 2 2 3 3" xfId="27949"/>
    <cellStyle name="Normal 5 2 2 2 4 2 2 3 3 2" xfId="27950"/>
    <cellStyle name="Normal 5 2 2 2 4 2 2 3 4" xfId="27951"/>
    <cellStyle name="Normal 5 2 2 2 4 2 2 4" xfId="27952"/>
    <cellStyle name="Normal 5 2 2 2 4 2 2 4 2" xfId="27953"/>
    <cellStyle name="Normal 5 2 2 2 4 2 2 4 2 2" xfId="27954"/>
    <cellStyle name="Normal 5 2 2 2 4 2 2 4 3" xfId="27955"/>
    <cellStyle name="Normal 5 2 2 2 4 2 2 5" xfId="27956"/>
    <cellStyle name="Normal 5 2 2 2 4 2 2 5 2" xfId="27957"/>
    <cellStyle name="Normal 5 2 2 2 4 2 2 6" xfId="27958"/>
    <cellStyle name="Normal 5 2 2 2 4 2 3" xfId="27959"/>
    <cellStyle name="Normal 5 2 2 2 4 2 3 2" xfId="27960"/>
    <cellStyle name="Normal 5 2 2 2 4 2 3 2 2" xfId="27961"/>
    <cellStyle name="Normal 5 2 2 2 4 2 3 2 2 2" xfId="27962"/>
    <cellStyle name="Normal 5 2 2 2 4 2 3 2 2 2 2" xfId="27963"/>
    <cellStyle name="Normal 5 2 2 2 4 2 3 2 2 3" xfId="27964"/>
    <cellStyle name="Normal 5 2 2 2 4 2 3 2 3" xfId="27965"/>
    <cellStyle name="Normal 5 2 2 2 4 2 3 2 3 2" xfId="27966"/>
    <cellStyle name="Normal 5 2 2 2 4 2 3 2 4" xfId="27967"/>
    <cellStyle name="Normal 5 2 2 2 4 2 3 3" xfId="27968"/>
    <cellStyle name="Normal 5 2 2 2 4 2 3 3 2" xfId="27969"/>
    <cellStyle name="Normal 5 2 2 2 4 2 3 3 2 2" xfId="27970"/>
    <cellStyle name="Normal 5 2 2 2 4 2 3 3 3" xfId="27971"/>
    <cellStyle name="Normal 5 2 2 2 4 2 3 4" xfId="27972"/>
    <cellStyle name="Normal 5 2 2 2 4 2 3 4 2" xfId="27973"/>
    <cellStyle name="Normal 5 2 2 2 4 2 3 5" xfId="27974"/>
    <cellStyle name="Normal 5 2 2 2 4 2 4" xfId="27975"/>
    <cellStyle name="Normal 5 2 2 2 4 2 4 2" xfId="27976"/>
    <cellStyle name="Normal 5 2 2 2 4 2 4 2 2" xfId="27977"/>
    <cellStyle name="Normal 5 2 2 2 4 2 4 2 2 2" xfId="27978"/>
    <cellStyle name="Normal 5 2 2 2 4 2 4 2 3" xfId="27979"/>
    <cellStyle name="Normal 5 2 2 2 4 2 4 3" xfId="27980"/>
    <cellStyle name="Normal 5 2 2 2 4 2 4 3 2" xfId="27981"/>
    <cellStyle name="Normal 5 2 2 2 4 2 4 4" xfId="27982"/>
    <cellStyle name="Normal 5 2 2 2 4 2 5" xfId="27983"/>
    <cellStyle name="Normal 5 2 2 2 4 2 5 2" xfId="27984"/>
    <cellStyle name="Normal 5 2 2 2 4 2 5 2 2" xfId="27985"/>
    <cellStyle name="Normal 5 2 2 2 4 2 5 3" xfId="27986"/>
    <cellStyle name="Normal 5 2 2 2 4 2 6" xfId="27987"/>
    <cellStyle name="Normal 5 2 2 2 4 2 6 2" xfId="27988"/>
    <cellStyle name="Normal 5 2 2 2 4 2 7" xfId="27989"/>
    <cellStyle name="Normal 5 2 2 2 4 3" xfId="27990"/>
    <cellStyle name="Normal 5 2 2 2 4 3 2" xfId="27991"/>
    <cellStyle name="Normal 5 2 2 2 4 3 2 2" xfId="27992"/>
    <cellStyle name="Normal 5 2 2 2 4 3 2 2 2" xfId="27993"/>
    <cellStyle name="Normal 5 2 2 2 4 3 2 2 2 2" xfId="27994"/>
    <cellStyle name="Normal 5 2 2 2 4 3 2 2 2 2 2" xfId="27995"/>
    <cellStyle name="Normal 5 2 2 2 4 3 2 2 2 3" xfId="27996"/>
    <cellStyle name="Normal 5 2 2 2 4 3 2 2 3" xfId="27997"/>
    <cellStyle name="Normal 5 2 2 2 4 3 2 2 3 2" xfId="27998"/>
    <cellStyle name="Normal 5 2 2 2 4 3 2 2 4" xfId="27999"/>
    <cellStyle name="Normal 5 2 2 2 4 3 2 3" xfId="28000"/>
    <cellStyle name="Normal 5 2 2 2 4 3 2 3 2" xfId="28001"/>
    <cellStyle name="Normal 5 2 2 2 4 3 2 3 2 2" xfId="28002"/>
    <cellStyle name="Normal 5 2 2 2 4 3 2 3 3" xfId="28003"/>
    <cellStyle name="Normal 5 2 2 2 4 3 2 4" xfId="28004"/>
    <cellStyle name="Normal 5 2 2 2 4 3 2 4 2" xfId="28005"/>
    <cellStyle name="Normal 5 2 2 2 4 3 2 5" xfId="28006"/>
    <cellStyle name="Normal 5 2 2 2 4 3 3" xfId="28007"/>
    <cellStyle name="Normal 5 2 2 2 4 3 3 2" xfId="28008"/>
    <cellStyle name="Normal 5 2 2 2 4 3 3 2 2" xfId="28009"/>
    <cellStyle name="Normal 5 2 2 2 4 3 3 2 2 2" xfId="28010"/>
    <cellStyle name="Normal 5 2 2 2 4 3 3 2 3" xfId="28011"/>
    <cellStyle name="Normal 5 2 2 2 4 3 3 3" xfId="28012"/>
    <cellStyle name="Normal 5 2 2 2 4 3 3 3 2" xfId="28013"/>
    <cellStyle name="Normal 5 2 2 2 4 3 3 4" xfId="28014"/>
    <cellStyle name="Normal 5 2 2 2 4 3 4" xfId="28015"/>
    <cellStyle name="Normal 5 2 2 2 4 3 4 2" xfId="28016"/>
    <cellStyle name="Normal 5 2 2 2 4 3 4 2 2" xfId="28017"/>
    <cellStyle name="Normal 5 2 2 2 4 3 4 3" xfId="28018"/>
    <cellStyle name="Normal 5 2 2 2 4 3 5" xfId="28019"/>
    <cellStyle name="Normal 5 2 2 2 4 3 5 2" xfId="28020"/>
    <cellStyle name="Normal 5 2 2 2 4 3 6" xfId="28021"/>
    <cellStyle name="Normal 5 2 2 2 4 4" xfId="28022"/>
    <cellStyle name="Normal 5 2 2 2 4 4 2" xfId="28023"/>
    <cellStyle name="Normal 5 2 2 2 4 4 2 2" xfId="28024"/>
    <cellStyle name="Normal 5 2 2 2 4 4 2 2 2" xfId="28025"/>
    <cellStyle name="Normal 5 2 2 2 4 4 2 2 2 2" xfId="28026"/>
    <cellStyle name="Normal 5 2 2 2 4 4 2 2 3" xfId="28027"/>
    <cellStyle name="Normal 5 2 2 2 4 4 2 3" xfId="28028"/>
    <cellStyle name="Normal 5 2 2 2 4 4 2 3 2" xfId="28029"/>
    <cellStyle name="Normal 5 2 2 2 4 4 2 4" xfId="28030"/>
    <cellStyle name="Normal 5 2 2 2 4 4 3" xfId="28031"/>
    <cellStyle name="Normal 5 2 2 2 4 4 3 2" xfId="28032"/>
    <cellStyle name="Normal 5 2 2 2 4 4 3 2 2" xfId="28033"/>
    <cellStyle name="Normal 5 2 2 2 4 4 3 3" xfId="28034"/>
    <cellStyle name="Normal 5 2 2 2 4 4 4" xfId="28035"/>
    <cellStyle name="Normal 5 2 2 2 4 4 4 2" xfId="28036"/>
    <cellStyle name="Normal 5 2 2 2 4 4 5" xfId="28037"/>
    <cellStyle name="Normal 5 2 2 2 4 5" xfId="28038"/>
    <cellStyle name="Normal 5 2 2 2 4 5 2" xfId="28039"/>
    <cellStyle name="Normal 5 2 2 2 4 5 2 2" xfId="28040"/>
    <cellStyle name="Normal 5 2 2 2 4 5 2 2 2" xfId="28041"/>
    <cellStyle name="Normal 5 2 2 2 4 5 2 3" xfId="28042"/>
    <cellStyle name="Normal 5 2 2 2 4 5 3" xfId="28043"/>
    <cellStyle name="Normal 5 2 2 2 4 5 3 2" xfId="28044"/>
    <cellStyle name="Normal 5 2 2 2 4 5 4" xfId="28045"/>
    <cellStyle name="Normal 5 2 2 2 4 6" xfId="28046"/>
    <cellStyle name="Normal 5 2 2 2 4 6 2" xfId="28047"/>
    <cellStyle name="Normal 5 2 2 2 4 6 2 2" xfId="28048"/>
    <cellStyle name="Normal 5 2 2 2 4 6 3" xfId="28049"/>
    <cellStyle name="Normal 5 2 2 2 4 7" xfId="28050"/>
    <cellStyle name="Normal 5 2 2 2 4 7 2" xfId="28051"/>
    <cellStyle name="Normal 5 2 2 2 4 8" xfId="28052"/>
    <cellStyle name="Normal 5 2 2 2 5" xfId="28053"/>
    <cellStyle name="Normal 5 2 2 2 5 2" xfId="28054"/>
    <cellStyle name="Normal 5 2 2 2 5 2 2" xfId="28055"/>
    <cellStyle name="Normal 5 2 2 2 5 2 2 2" xfId="28056"/>
    <cellStyle name="Normal 5 2 2 2 5 2 2 2 2" xfId="28057"/>
    <cellStyle name="Normal 5 2 2 2 5 2 2 2 2 2" xfId="28058"/>
    <cellStyle name="Normal 5 2 2 2 5 2 2 2 2 2 2" xfId="28059"/>
    <cellStyle name="Normal 5 2 2 2 5 2 2 2 2 3" xfId="28060"/>
    <cellStyle name="Normal 5 2 2 2 5 2 2 2 3" xfId="28061"/>
    <cellStyle name="Normal 5 2 2 2 5 2 2 2 3 2" xfId="28062"/>
    <cellStyle name="Normal 5 2 2 2 5 2 2 2 4" xfId="28063"/>
    <cellStyle name="Normal 5 2 2 2 5 2 2 3" xfId="28064"/>
    <cellStyle name="Normal 5 2 2 2 5 2 2 3 2" xfId="28065"/>
    <cellStyle name="Normal 5 2 2 2 5 2 2 3 2 2" xfId="28066"/>
    <cellStyle name="Normal 5 2 2 2 5 2 2 3 3" xfId="28067"/>
    <cellStyle name="Normal 5 2 2 2 5 2 2 4" xfId="28068"/>
    <cellStyle name="Normal 5 2 2 2 5 2 2 4 2" xfId="28069"/>
    <cellStyle name="Normal 5 2 2 2 5 2 2 5" xfId="28070"/>
    <cellStyle name="Normal 5 2 2 2 5 2 3" xfId="28071"/>
    <cellStyle name="Normal 5 2 2 2 5 2 3 2" xfId="28072"/>
    <cellStyle name="Normal 5 2 2 2 5 2 3 2 2" xfId="28073"/>
    <cellStyle name="Normal 5 2 2 2 5 2 3 2 2 2" xfId="28074"/>
    <cellStyle name="Normal 5 2 2 2 5 2 3 2 3" xfId="28075"/>
    <cellStyle name="Normal 5 2 2 2 5 2 3 3" xfId="28076"/>
    <cellStyle name="Normal 5 2 2 2 5 2 3 3 2" xfId="28077"/>
    <cellStyle name="Normal 5 2 2 2 5 2 3 4" xfId="28078"/>
    <cellStyle name="Normal 5 2 2 2 5 2 4" xfId="28079"/>
    <cellStyle name="Normal 5 2 2 2 5 2 4 2" xfId="28080"/>
    <cellStyle name="Normal 5 2 2 2 5 2 4 2 2" xfId="28081"/>
    <cellStyle name="Normal 5 2 2 2 5 2 4 3" xfId="28082"/>
    <cellStyle name="Normal 5 2 2 2 5 2 5" xfId="28083"/>
    <cellStyle name="Normal 5 2 2 2 5 2 5 2" xfId="28084"/>
    <cellStyle name="Normal 5 2 2 2 5 2 6" xfId="28085"/>
    <cellStyle name="Normal 5 2 2 2 5 3" xfId="28086"/>
    <cellStyle name="Normal 5 2 2 2 5 3 2" xfId="28087"/>
    <cellStyle name="Normal 5 2 2 2 5 3 2 2" xfId="28088"/>
    <cellStyle name="Normal 5 2 2 2 5 3 2 2 2" xfId="28089"/>
    <cellStyle name="Normal 5 2 2 2 5 3 2 2 2 2" xfId="28090"/>
    <cellStyle name="Normal 5 2 2 2 5 3 2 2 3" xfId="28091"/>
    <cellStyle name="Normal 5 2 2 2 5 3 2 3" xfId="28092"/>
    <cellStyle name="Normal 5 2 2 2 5 3 2 3 2" xfId="28093"/>
    <cellStyle name="Normal 5 2 2 2 5 3 2 4" xfId="28094"/>
    <cellStyle name="Normal 5 2 2 2 5 3 3" xfId="28095"/>
    <cellStyle name="Normal 5 2 2 2 5 3 3 2" xfId="28096"/>
    <cellStyle name="Normal 5 2 2 2 5 3 3 2 2" xfId="28097"/>
    <cellStyle name="Normal 5 2 2 2 5 3 3 3" xfId="28098"/>
    <cellStyle name="Normal 5 2 2 2 5 3 4" xfId="28099"/>
    <cellStyle name="Normal 5 2 2 2 5 3 4 2" xfId="28100"/>
    <cellStyle name="Normal 5 2 2 2 5 3 5" xfId="28101"/>
    <cellStyle name="Normal 5 2 2 2 5 4" xfId="28102"/>
    <cellStyle name="Normal 5 2 2 2 5 4 2" xfId="28103"/>
    <cellStyle name="Normal 5 2 2 2 5 4 2 2" xfId="28104"/>
    <cellStyle name="Normal 5 2 2 2 5 4 2 2 2" xfId="28105"/>
    <cellStyle name="Normal 5 2 2 2 5 4 2 3" xfId="28106"/>
    <cellStyle name="Normal 5 2 2 2 5 4 3" xfId="28107"/>
    <cellStyle name="Normal 5 2 2 2 5 4 3 2" xfId="28108"/>
    <cellStyle name="Normal 5 2 2 2 5 4 4" xfId="28109"/>
    <cellStyle name="Normal 5 2 2 2 5 5" xfId="28110"/>
    <cellStyle name="Normal 5 2 2 2 5 5 2" xfId="28111"/>
    <cellStyle name="Normal 5 2 2 2 5 5 2 2" xfId="28112"/>
    <cellStyle name="Normal 5 2 2 2 5 5 3" xfId="28113"/>
    <cellStyle name="Normal 5 2 2 2 5 6" xfId="28114"/>
    <cellStyle name="Normal 5 2 2 2 5 6 2" xfId="28115"/>
    <cellStyle name="Normal 5 2 2 2 5 7" xfId="28116"/>
    <cellStyle name="Normal 5 2 2 2 6" xfId="28117"/>
    <cellStyle name="Normal 5 2 2 2 6 2" xfId="28118"/>
    <cellStyle name="Normal 5 2 2 2 6 2 2" xfId="28119"/>
    <cellStyle name="Normal 5 2 2 2 6 2 2 2" xfId="28120"/>
    <cellStyle name="Normal 5 2 2 2 6 2 2 2 2" xfId="28121"/>
    <cellStyle name="Normal 5 2 2 2 6 2 2 2 2 2" xfId="28122"/>
    <cellStyle name="Normal 5 2 2 2 6 2 2 2 3" xfId="28123"/>
    <cellStyle name="Normal 5 2 2 2 6 2 2 3" xfId="28124"/>
    <cellStyle name="Normal 5 2 2 2 6 2 2 3 2" xfId="28125"/>
    <cellStyle name="Normal 5 2 2 2 6 2 2 4" xfId="28126"/>
    <cellStyle name="Normal 5 2 2 2 6 2 3" xfId="28127"/>
    <cellStyle name="Normal 5 2 2 2 6 2 3 2" xfId="28128"/>
    <cellStyle name="Normal 5 2 2 2 6 2 3 2 2" xfId="28129"/>
    <cellStyle name="Normal 5 2 2 2 6 2 3 3" xfId="28130"/>
    <cellStyle name="Normal 5 2 2 2 6 2 4" xfId="28131"/>
    <cellStyle name="Normal 5 2 2 2 6 2 4 2" xfId="28132"/>
    <cellStyle name="Normal 5 2 2 2 6 2 5" xfId="28133"/>
    <cellStyle name="Normal 5 2 2 2 6 3" xfId="28134"/>
    <cellStyle name="Normal 5 2 2 2 6 3 2" xfId="28135"/>
    <cellStyle name="Normal 5 2 2 2 6 3 2 2" xfId="28136"/>
    <cellStyle name="Normal 5 2 2 2 6 3 2 2 2" xfId="28137"/>
    <cellStyle name="Normal 5 2 2 2 6 3 2 3" xfId="28138"/>
    <cellStyle name="Normal 5 2 2 2 6 3 3" xfId="28139"/>
    <cellStyle name="Normal 5 2 2 2 6 3 3 2" xfId="28140"/>
    <cellStyle name="Normal 5 2 2 2 6 3 4" xfId="28141"/>
    <cellStyle name="Normal 5 2 2 2 6 4" xfId="28142"/>
    <cellStyle name="Normal 5 2 2 2 6 4 2" xfId="28143"/>
    <cellStyle name="Normal 5 2 2 2 6 4 2 2" xfId="28144"/>
    <cellStyle name="Normal 5 2 2 2 6 4 3" xfId="28145"/>
    <cellStyle name="Normal 5 2 2 2 6 5" xfId="28146"/>
    <cellStyle name="Normal 5 2 2 2 6 5 2" xfId="28147"/>
    <cellStyle name="Normal 5 2 2 2 6 6" xfId="28148"/>
    <cellStyle name="Normal 5 2 2 2 7" xfId="28149"/>
    <cellStyle name="Normal 5 2 2 2 7 2" xfId="28150"/>
    <cellStyle name="Normal 5 2 2 2 7 2 2" xfId="28151"/>
    <cellStyle name="Normal 5 2 2 2 7 2 2 2" xfId="28152"/>
    <cellStyle name="Normal 5 2 2 2 7 2 2 2 2" xfId="28153"/>
    <cellStyle name="Normal 5 2 2 2 7 2 2 3" xfId="28154"/>
    <cellStyle name="Normal 5 2 2 2 7 2 3" xfId="28155"/>
    <cellStyle name="Normal 5 2 2 2 7 2 3 2" xfId="28156"/>
    <cellStyle name="Normal 5 2 2 2 7 2 4" xfId="28157"/>
    <cellStyle name="Normal 5 2 2 2 7 3" xfId="28158"/>
    <cellStyle name="Normal 5 2 2 2 7 3 2" xfId="28159"/>
    <cellStyle name="Normal 5 2 2 2 7 3 2 2" xfId="28160"/>
    <cellStyle name="Normal 5 2 2 2 7 3 3" xfId="28161"/>
    <cellStyle name="Normal 5 2 2 2 7 4" xfId="28162"/>
    <cellStyle name="Normal 5 2 2 2 7 4 2" xfId="28163"/>
    <cellStyle name="Normal 5 2 2 2 7 5" xfId="28164"/>
    <cellStyle name="Normal 5 2 2 2 8" xfId="28165"/>
    <cellStyle name="Normal 5 2 2 2 8 2" xfId="28166"/>
    <cellStyle name="Normal 5 2 2 2 8 2 2" xfId="28167"/>
    <cellStyle name="Normal 5 2 2 2 8 2 2 2" xfId="28168"/>
    <cellStyle name="Normal 5 2 2 2 8 2 3" xfId="28169"/>
    <cellStyle name="Normal 5 2 2 2 8 3" xfId="28170"/>
    <cellStyle name="Normal 5 2 2 2 8 3 2" xfId="28171"/>
    <cellStyle name="Normal 5 2 2 2 8 4" xfId="28172"/>
    <cellStyle name="Normal 5 2 2 2 9" xfId="28173"/>
    <cellStyle name="Normal 5 2 2 2 9 2" xfId="28174"/>
    <cellStyle name="Normal 5 2 2 2 9 2 2" xfId="28175"/>
    <cellStyle name="Normal 5 2 2 2 9 3" xfId="28176"/>
    <cellStyle name="Normal 5 2 2 3" xfId="28177"/>
    <cellStyle name="Normal 5 2 2 3 10" xfId="28178"/>
    <cellStyle name="Normal 5 2 2 3 2" xfId="28179"/>
    <cellStyle name="Normal 5 2 2 3 2 2" xfId="28180"/>
    <cellStyle name="Normal 5 2 2 3 2 2 2" xfId="28181"/>
    <cellStyle name="Normal 5 2 2 3 2 2 2 2" xfId="28182"/>
    <cellStyle name="Normal 5 2 2 3 2 2 2 2 2" xfId="28183"/>
    <cellStyle name="Normal 5 2 2 3 2 2 2 2 2 2" xfId="28184"/>
    <cellStyle name="Normal 5 2 2 3 2 2 2 2 2 2 2" xfId="28185"/>
    <cellStyle name="Normal 5 2 2 3 2 2 2 2 2 2 2 2" xfId="28186"/>
    <cellStyle name="Normal 5 2 2 3 2 2 2 2 2 2 2 2 2" xfId="28187"/>
    <cellStyle name="Normal 5 2 2 3 2 2 2 2 2 2 2 3" xfId="28188"/>
    <cellStyle name="Normal 5 2 2 3 2 2 2 2 2 2 3" xfId="28189"/>
    <cellStyle name="Normal 5 2 2 3 2 2 2 2 2 2 3 2" xfId="28190"/>
    <cellStyle name="Normal 5 2 2 3 2 2 2 2 2 2 4" xfId="28191"/>
    <cellStyle name="Normal 5 2 2 3 2 2 2 2 2 3" xfId="28192"/>
    <cellStyle name="Normal 5 2 2 3 2 2 2 2 2 3 2" xfId="28193"/>
    <cellStyle name="Normal 5 2 2 3 2 2 2 2 2 3 2 2" xfId="28194"/>
    <cellStyle name="Normal 5 2 2 3 2 2 2 2 2 3 3" xfId="28195"/>
    <cellStyle name="Normal 5 2 2 3 2 2 2 2 2 4" xfId="28196"/>
    <cellStyle name="Normal 5 2 2 3 2 2 2 2 2 4 2" xfId="28197"/>
    <cellStyle name="Normal 5 2 2 3 2 2 2 2 2 5" xfId="28198"/>
    <cellStyle name="Normal 5 2 2 3 2 2 2 2 3" xfId="28199"/>
    <cellStyle name="Normal 5 2 2 3 2 2 2 2 3 2" xfId="28200"/>
    <cellStyle name="Normal 5 2 2 3 2 2 2 2 3 2 2" xfId="28201"/>
    <cellStyle name="Normal 5 2 2 3 2 2 2 2 3 2 2 2" xfId="28202"/>
    <cellStyle name="Normal 5 2 2 3 2 2 2 2 3 2 3" xfId="28203"/>
    <cellStyle name="Normal 5 2 2 3 2 2 2 2 3 3" xfId="28204"/>
    <cellStyle name="Normal 5 2 2 3 2 2 2 2 3 3 2" xfId="28205"/>
    <cellStyle name="Normal 5 2 2 3 2 2 2 2 3 4" xfId="28206"/>
    <cellStyle name="Normal 5 2 2 3 2 2 2 2 4" xfId="28207"/>
    <cellStyle name="Normal 5 2 2 3 2 2 2 2 4 2" xfId="28208"/>
    <cellStyle name="Normal 5 2 2 3 2 2 2 2 4 2 2" xfId="28209"/>
    <cellStyle name="Normal 5 2 2 3 2 2 2 2 4 3" xfId="28210"/>
    <cellStyle name="Normal 5 2 2 3 2 2 2 2 5" xfId="28211"/>
    <cellStyle name="Normal 5 2 2 3 2 2 2 2 5 2" xfId="28212"/>
    <cellStyle name="Normal 5 2 2 3 2 2 2 2 6" xfId="28213"/>
    <cellStyle name="Normal 5 2 2 3 2 2 2 3" xfId="28214"/>
    <cellStyle name="Normal 5 2 2 3 2 2 2 3 2" xfId="28215"/>
    <cellStyle name="Normal 5 2 2 3 2 2 2 3 2 2" xfId="28216"/>
    <cellStyle name="Normal 5 2 2 3 2 2 2 3 2 2 2" xfId="28217"/>
    <cellStyle name="Normal 5 2 2 3 2 2 2 3 2 2 2 2" xfId="28218"/>
    <cellStyle name="Normal 5 2 2 3 2 2 2 3 2 2 3" xfId="28219"/>
    <cellStyle name="Normal 5 2 2 3 2 2 2 3 2 3" xfId="28220"/>
    <cellStyle name="Normal 5 2 2 3 2 2 2 3 2 3 2" xfId="28221"/>
    <cellStyle name="Normal 5 2 2 3 2 2 2 3 2 4" xfId="28222"/>
    <cellStyle name="Normal 5 2 2 3 2 2 2 3 3" xfId="28223"/>
    <cellStyle name="Normal 5 2 2 3 2 2 2 3 3 2" xfId="28224"/>
    <cellStyle name="Normal 5 2 2 3 2 2 2 3 3 2 2" xfId="28225"/>
    <cellStyle name="Normal 5 2 2 3 2 2 2 3 3 3" xfId="28226"/>
    <cellStyle name="Normal 5 2 2 3 2 2 2 3 4" xfId="28227"/>
    <cellStyle name="Normal 5 2 2 3 2 2 2 3 4 2" xfId="28228"/>
    <cellStyle name="Normal 5 2 2 3 2 2 2 3 5" xfId="28229"/>
    <cellStyle name="Normal 5 2 2 3 2 2 2 4" xfId="28230"/>
    <cellStyle name="Normal 5 2 2 3 2 2 2 4 2" xfId="28231"/>
    <cellStyle name="Normal 5 2 2 3 2 2 2 4 2 2" xfId="28232"/>
    <cellStyle name="Normal 5 2 2 3 2 2 2 4 2 2 2" xfId="28233"/>
    <cellStyle name="Normal 5 2 2 3 2 2 2 4 2 3" xfId="28234"/>
    <cellStyle name="Normal 5 2 2 3 2 2 2 4 3" xfId="28235"/>
    <cellStyle name="Normal 5 2 2 3 2 2 2 4 3 2" xfId="28236"/>
    <cellStyle name="Normal 5 2 2 3 2 2 2 4 4" xfId="28237"/>
    <cellStyle name="Normal 5 2 2 3 2 2 2 5" xfId="28238"/>
    <cellStyle name="Normal 5 2 2 3 2 2 2 5 2" xfId="28239"/>
    <cellStyle name="Normal 5 2 2 3 2 2 2 5 2 2" xfId="28240"/>
    <cellStyle name="Normal 5 2 2 3 2 2 2 5 3" xfId="28241"/>
    <cellStyle name="Normal 5 2 2 3 2 2 2 6" xfId="28242"/>
    <cellStyle name="Normal 5 2 2 3 2 2 2 6 2" xfId="28243"/>
    <cellStyle name="Normal 5 2 2 3 2 2 2 7" xfId="28244"/>
    <cellStyle name="Normal 5 2 2 3 2 2 3" xfId="28245"/>
    <cellStyle name="Normal 5 2 2 3 2 2 3 2" xfId="28246"/>
    <cellStyle name="Normal 5 2 2 3 2 2 3 2 2" xfId="28247"/>
    <cellStyle name="Normal 5 2 2 3 2 2 3 2 2 2" xfId="28248"/>
    <cellStyle name="Normal 5 2 2 3 2 2 3 2 2 2 2" xfId="28249"/>
    <cellStyle name="Normal 5 2 2 3 2 2 3 2 2 2 2 2" xfId="28250"/>
    <cellStyle name="Normal 5 2 2 3 2 2 3 2 2 2 3" xfId="28251"/>
    <cellStyle name="Normal 5 2 2 3 2 2 3 2 2 3" xfId="28252"/>
    <cellStyle name="Normal 5 2 2 3 2 2 3 2 2 3 2" xfId="28253"/>
    <cellStyle name="Normal 5 2 2 3 2 2 3 2 2 4" xfId="28254"/>
    <cellStyle name="Normal 5 2 2 3 2 2 3 2 3" xfId="28255"/>
    <cellStyle name="Normal 5 2 2 3 2 2 3 2 3 2" xfId="28256"/>
    <cellStyle name="Normal 5 2 2 3 2 2 3 2 3 2 2" xfId="28257"/>
    <cellStyle name="Normal 5 2 2 3 2 2 3 2 3 3" xfId="28258"/>
    <cellStyle name="Normal 5 2 2 3 2 2 3 2 4" xfId="28259"/>
    <cellStyle name="Normal 5 2 2 3 2 2 3 2 4 2" xfId="28260"/>
    <cellStyle name="Normal 5 2 2 3 2 2 3 2 5" xfId="28261"/>
    <cellStyle name="Normal 5 2 2 3 2 2 3 3" xfId="28262"/>
    <cellStyle name="Normal 5 2 2 3 2 2 3 3 2" xfId="28263"/>
    <cellStyle name="Normal 5 2 2 3 2 2 3 3 2 2" xfId="28264"/>
    <cellStyle name="Normal 5 2 2 3 2 2 3 3 2 2 2" xfId="28265"/>
    <cellStyle name="Normal 5 2 2 3 2 2 3 3 2 3" xfId="28266"/>
    <cellStyle name="Normal 5 2 2 3 2 2 3 3 3" xfId="28267"/>
    <cellStyle name="Normal 5 2 2 3 2 2 3 3 3 2" xfId="28268"/>
    <cellStyle name="Normal 5 2 2 3 2 2 3 3 4" xfId="28269"/>
    <cellStyle name="Normal 5 2 2 3 2 2 3 4" xfId="28270"/>
    <cellStyle name="Normal 5 2 2 3 2 2 3 4 2" xfId="28271"/>
    <cellStyle name="Normal 5 2 2 3 2 2 3 4 2 2" xfId="28272"/>
    <cellStyle name="Normal 5 2 2 3 2 2 3 4 3" xfId="28273"/>
    <cellStyle name="Normal 5 2 2 3 2 2 3 5" xfId="28274"/>
    <cellStyle name="Normal 5 2 2 3 2 2 3 5 2" xfId="28275"/>
    <cellStyle name="Normal 5 2 2 3 2 2 3 6" xfId="28276"/>
    <cellStyle name="Normal 5 2 2 3 2 2 4" xfId="28277"/>
    <cellStyle name="Normal 5 2 2 3 2 2 4 2" xfId="28278"/>
    <cellStyle name="Normal 5 2 2 3 2 2 4 2 2" xfId="28279"/>
    <cellStyle name="Normal 5 2 2 3 2 2 4 2 2 2" xfId="28280"/>
    <cellStyle name="Normal 5 2 2 3 2 2 4 2 2 2 2" xfId="28281"/>
    <cellStyle name="Normal 5 2 2 3 2 2 4 2 2 3" xfId="28282"/>
    <cellStyle name="Normal 5 2 2 3 2 2 4 2 3" xfId="28283"/>
    <cellStyle name="Normal 5 2 2 3 2 2 4 2 3 2" xfId="28284"/>
    <cellStyle name="Normal 5 2 2 3 2 2 4 2 4" xfId="28285"/>
    <cellStyle name="Normal 5 2 2 3 2 2 4 3" xfId="28286"/>
    <cellStyle name="Normal 5 2 2 3 2 2 4 3 2" xfId="28287"/>
    <cellStyle name="Normal 5 2 2 3 2 2 4 3 2 2" xfId="28288"/>
    <cellStyle name="Normal 5 2 2 3 2 2 4 3 3" xfId="28289"/>
    <cellStyle name="Normal 5 2 2 3 2 2 4 4" xfId="28290"/>
    <cellStyle name="Normal 5 2 2 3 2 2 4 4 2" xfId="28291"/>
    <cellStyle name="Normal 5 2 2 3 2 2 4 5" xfId="28292"/>
    <cellStyle name="Normal 5 2 2 3 2 2 5" xfId="28293"/>
    <cellStyle name="Normal 5 2 2 3 2 2 5 2" xfId="28294"/>
    <cellStyle name="Normal 5 2 2 3 2 2 5 2 2" xfId="28295"/>
    <cellStyle name="Normal 5 2 2 3 2 2 5 2 2 2" xfId="28296"/>
    <cellStyle name="Normal 5 2 2 3 2 2 5 2 3" xfId="28297"/>
    <cellStyle name="Normal 5 2 2 3 2 2 5 3" xfId="28298"/>
    <cellStyle name="Normal 5 2 2 3 2 2 5 3 2" xfId="28299"/>
    <cellStyle name="Normal 5 2 2 3 2 2 5 4" xfId="28300"/>
    <cellStyle name="Normal 5 2 2 3 2 2 6" xfId="28301"/>
    <cellStyle name="Normal 5 2 2 3 2 2 6 2" xfId="28302"/>
    <cellStyle name="Normal 5 2 2 3 2 2 6 2 2" xfId="28303"/>
    <cellStyle name="Normal 5 2 2 3 2 2 6 3" xfId="28304"/>
    <cellStyle name="Normal 5 2 2 3 2 2 7" xfId="28305"/>
    <cellStyle name="Normal 5 2 2 3 2 2 7 2" xfId="28306"/>
    <cellStyle name="Normal 5 2 2 3 2 2 8" xfId="28307"/>
    <cellStyle name="Normal 5 2 2 3 2 3" xfId="28308"/>
    <cellStyle name="Normal 5 2 2 3 2 3 2" xfId="28309"/>
    <cellStyle name="Normal 5 2 2 3 2 3 2 2" xfId="28310"/>
    <cellStyle name="Normal 5 2 2 3 2 3 2 2 2" xfId="28311"/>
    <cellStyle name="Normal 5 2 2 3 2 3 2 2 2 2" xfId="28312"/>
    <cellStyle name="Normal 5 2 2 3 2 3 2 2 2 2 2" xfId="28313"/>
    <cellStyle name="Normal 5 2 2 3 2 3 2 2 2 2 2 2" xfId="28314"/>
    <cellStyle name="Normal 5 2 2 3 2 3 2 2 2 2 3" xfId="28315"/>
    <cellStyle name="Normal 5 2 2 3 2 3 2 2 2 3" xfId="28316"/>
    <cellStyle name="Normal 5 2 2 3 2 3 2 2 2 3 2" xfId="28317"/>
    <cellStyle name="Normal 5 2 2 3 2 3 2 2 2 4" xfId="28318"/>
    <cellStyle name="Normal 5 2 2 3 2 3 2 2 3" xfId="28319"/>
    <cellStyle name="Normal 5 2 2 3 2 3 2 2 3 2" xfId="28320"/>
    <cellStyle name="Normal 5 2 2 3 2 3 2 2 3 2 2" xfId="28321"/>
    <cellStyle name="Normal 5 2 2 3 2 3 2 2 3 3" xfId="28322"/>
    <cellStyle name="Normal 5 2 2 3 2 3 2 2 4" xfId="28323"/>
    <cellStyle name="Normal 5 2 2 3 2 3 2 2 4 2" xfId="28324"/>
    <cellStyle name="Normal 5 2 2 3 2 3 2 2 5" xfId="28325"/>
    <cellStyle name="Normal 5 2 2 3 2 3 2 3" xfId="28326"/>
    <cellStyle name="Normal 5 2 2 3 2 3 2 3 2" xfId="28327"/>
    <cellStyle name="Normal 5 2 2 3 2 3 2 3 2 2" xfId="28328"/>
    <cellStyle name="Normal 5 2 2 3 2 3 2 3 2 2 2" xfId="28329"/>
    <cellStyle name="Normal 5 2 2 3 2 3 2 3 2 3" xfId="28330"/>
    <cellStyle name="Normal 5 2 2 3 2 3 2 3 3" xfId="28331"/>
    <cellStyle name="Normal 5 2 2 3 2 3 2 3 3 2" xfId="28332"/>
    <cellStyle name="Normal 5 2 2 3 2 3 2 3 4" xfId="28333"/>
    <cellStyle name="Normal 5 2 2 3 2 3 2 4" xfId="28334"/>
    <cellStyle name="Normal 5 2 2 3 2 3 2 4 2" xfId="28335"/>
    <cellStyle name="Normal 5 2 2 3 2 3 2 4 2 2" xfId="28336"/>
    <cellStyle name="Normal 5 2 2 3 2 3 2 4 3" xfId="28337"/>
    <cellStyle name="Normal 5 2 2 3 2 3 2 5" xfId="28338"/>
    <cellStyle name="Normal 5 2 2 3 2 3 2 5 2" xfId="28339"/>
    <cellStyle name="Normal 5 2 2 3 2 3 2 6" xfId="28340"/>
    <cellStyle name="Normal 5 2 2 3 2 3 3" xfId="28341"/>
    <cellStyle name="Normal 5 2 2 3 2 3 3 2" xfId="28342"/>
    <cellStyle name="Normal 5 2 2 3 2 3 3 2 2" xfId="28343"/>
    <cellStyle name="Normal 5 2 2 3 2 3 3 2 2 2" xfId="28344"/>
    <cellStyle name="Normal 5 2 2 3 2 3 3 2 2 2 2" xfId="28345"/>
    <cellStyle name="Normal 5 2 2 3 2 3 3 2 2 3" xfId="28346"/>
    <cellStyle name="Normal 5 2 2 3 2 3 3 2 3" xfId="28347"/>
    <cellStyle name="Normal 5 2 2 3 2 3 3 2 3 2" xfId="28348"/>
    <cellStyle name="Normal 5 2 2 3 2 3 3 2 4" xfId="28349"/>
    <cellStyle name="Normal 5 2 2 3 2 3 3 3" xfId="28350"/>
    <cellStyle name="Normal 5 2 2 3 2 3 3 3 2" xfId="28351"/>
    <cellStyle name="Normal 5 2 2 3 2 3 3 3 2 2" xfId="28352"/>
    <cellStyle name="Normal 5 2 2 3 2 3 3 3 3" xfId="28353"/>
    <cellStyle name="Normal 5 2 2 3 2 3 3 4" xfId="28354"/>
    <cellStyle name="Normal 5 2 2 3 2 3 3 4 2" xfId="28355"/>
    <cellStyle name="Normal 5 2 2 3 2 3 3 5" xfId="28356"/>
    <cellStyle name="Normal 5 2 2 3 2 3 4" xfId="28357"/>
    <cellStyle name="Normal 5 2 2 3 2 3 4 2" xfId="28358"/>
    <cellStyle name="Normal 5 2 2 3 2 3 4 2 2" xfId="28359"/>
    <cellStyle name="Normal 5 2 2 3 2 3 4 2 2 2" xfId="28360"/>
    <cellStyle name="Normal 5 2 2 3 2 3 4 2 3" xfId="28361"/>
    <cellStyle name="Normal 5 2 2 3 2 3 4 3" xfId="28362"/>
    <cellStyle name="Normal 5 2 2 3 2 3 4 3 2" xfId="28363"/>
    <cellStyle name="Normal 5 2 2 3 2 3 4 4" xfId="28364"/>
    <cellStyle name="Normal 5 2 2 3 2 3 5" xfId="28365"/>
    <cellStyle name="Normal 5 2 2 3 2 3 5 2" xfId="28366"/>
    <cellStyle name="Normal 5 2 2 3 2 3 5 2 2" xfId="28367"/>
    <cellStyle name="Normal 5 2 2 3 2 3 5 3" xfId="28368"/>
    <cellStyle name="Normal 5 2 2 3 2 3 6" xfId="28369"/>
    <cellStyle name="Normal 5 2 2 3 2 3 6 2" xfId="28370"/>
    <cellStyle name="Normal 5 2 2 3 2 3 7" xfId="28371"/>
    <cellStyle name="Normal 5 2 2 3 2 4" xfId="28372"/>
    <cellStyle name="Normal 5 2 2 3 2 4 2" xfId="28373"/>
    <cellStyle name="Normal 5 2 2 3 2 4 2 2" xfId="28374"/>
    <cellStyle name="Normal 5 2 2 3 2 4 2 2 2" xfId="28375"/>
    <cellStyle name="Normal 5 2 2 3 2 4 2 2 2 2" xfId="28376"/>
    <cellStyle name="Normal 5 2 2 3 2 4 2 2 2 2 2" xfId="28377"/>
    <cellStyle name="Normal 5 2 2 3 2 4 2 2 2 3" xfId="28378"/>
    <cellStyle name="Normal 5 2 2 3 2 4 2 2 3" xfId="28379"/>
    <cellStyle name="Normal 5 2 2 3 2 4 2 2 3 2" xfId="28380"/>
    <cellStyle name="Normal 5 2 2 3 2 4 2 2 4" xfId="28381"/>
    <cellStyle name="Normal 5 2 2 3 2 4 2 3" xfId="28382"/>
    <cellStyle name="Normal 5 2 2 3 2 4 2 3 2" xfId="28383"/>
    <cellStyle name="Normal 5 2 2 3 2 4 2 3 2 2" xfId="28384"/>
    <cellStyle name="Normal 5 2 2 3 2 4 2 3 3" xfId="28385"/>
    <cellStyle name="Normal 5 2 2 3 2 4 2 4" xfId="28386"/>
    <cellStyle name="Normal 5 2 2 3 2 4 2 4 2" xfId="28387"/>
    <cellStyle name="Normal 5 2 2 3 2 4 2 5" xfId="28388"/>
    <cellStyle name="Normal 5 2 2 3 2 4 3" xfId="28389"/>
    <cellStyle name="Normal 5 2 2 3 2 4 3 2" xfId="28390"/>
    <cellStyle name="Normal 5 2 2 3 2 4 3 2 2" xfId="28391"/>
    <cellStyle name="Normal 5 2 2 3 2 4 3 2 2 2" xfId="28392"/>
    <cellStyle name="Normal 5 2 2 3 2 4 3 2 3" xfId="28393"/>
    <cellStyle name="Normal 5 2 2 3 2 4 3 3" xfId="28394"/>
    <cellStyle name="Normal 5 2 2 3 2 4 3 3 2" xfId="28395"/>
    <cellStyle name="Normal 5 2 2 3 2 4 3 4" xfId="28396"/>
    <cellStyle name="Normal 5 2 2 3 2 4 4" xfId="28397"/>
    <cellStyle name="Normal 5 2 2 3 2 4 4 2" xfId="28398"/>
    <cellStyle name="Normal 5 2 2 3 2 4 4 2 2" xfId="28399"/>
    <cellStyle name="Normal 5 2 2 3 2 4 4 3" xfId="28400"/>
    <cellStyle name="Normal 5 2 2 3 2 4 5" xfId="28401"/>
    <cellStyle name="Normal 5 2 2 3 2 4 5 2" xfId="28402"/>
    <cellStyle name="Normal 5 2 2 3 2 4 6" xfId="28403"/>
    <cellStyle name="Normal 5 2 2 3 2 5" xfId="28404"/>
    <cellStyle name="Normal 5 2 2 3 2 5 2" xfId="28405"/>
    <cellStyle name="Normal 5 2 2 3 2 5 2 2" xfId="28406"/>
    <cellStyle name="Normal 5 2 2 3 2 5 2 2 2" xfId="28407"/>
    <cellStyle name="Normal 5 2 2 3 2 5 2 2 2 2" xfId="28408"/>
    <cellStyle name="Normal 5 2 2 3 2 5 2 2 3" xfId="28409"/>
    <cellStyle name="Normal 5 2 2 3 2 5 2 3" xfId="28410"/>
    <cellStyle name="Normal 5 2 2 3 2 5 2 3 2" xfId="28411"/>
    <cellStyle name="Normal 5 2 2 3 2 5 2 4" xfId="28412"/>
    <cellStyle name="Normal 5 2 2 3 2 5 3" xfId="28413"/>
    <cellStyle name="Normal 5 2 2 3 2 5 3 2" xfId="28414"/>
    <cellStyle name="Normal 5 2 2 3 2 5 3 2 2" xfId="28415"/>
    <cellStyle name="Normal 5 2 2 3 2 5 3 3" xfId="28416"/>
    <cellStyle name="Normal 5 2 2 3 2 5 4" xfId="28417"/>
    <cellStyle name="Normal 5 2 2 3 2 5 4 2" xfId="28418"/>
    <cellStyle name="Normal 5 2 2 3 2 5 5" xfId="28419"/>
    <cellStyle name="Normal 5 2 2 3 2 6" xfId="28420"/>
    <cellStyle name="Normal 5 2 2 3 2 6 2" xfId="28421"/>
    <cellStyle name="Normal 5 2 2 3 2 6 2 2" xfId="28422"/>
    <cellStyle name="Normal 5 2 2 3 2 6 2 2 2" xfId="28423"/>
    <cellStyle name="Normal 5 2 2 3 2 6 2 3" xfId="28424"/>
    <cellStyle name="Normal 5 2 2 3 2 6 3" xfId="28425"/>
    <cellStyle name="Normal 5 2 2 3 2 6 3 2" xfId="28426"/>
    <cellStyle name="Normal 5 2 2 3 2 6 4" xfId="28427"/>
    <cellStyle name="Normal 5 2 2 3 2 7" xfId="28428"/>
    <cellStyle name="Normal 5 2 2 3 2 7 2" xfId="28429"/>
    <cellStyle name="Normal 5 2 2 3 2 7 2 2" xfId="28430"/>
    <cellStyle name="Normal 5 2 2 3 2 7 3" xfId="28431"/>
    <cellStyle name="Normal 5 2 2 3 2 8" xfId="28432"/>
    <cellStyle name="Normal 5 2 2 3 2 8 2" xfId="28433"/>
    <cellStyle name="Normal 5 2 2 3 2 9" xfId="28434"/>
    <cellStyle name="Normal 5 2 2 3 3" xfId="28435"/>
    <cellStyle name="Normal 5 2 2 3 3 2" xfId="28436"/>
    <cellStyle name="Normal 5 2 2 3 3 2 2" xfId="28437"/>
    <cellStyle name="Normal 5 2 2 3 3 2 2 2" xfId="28438"/>
    <cellStyle name="Normal 5 2 2 3 3 2 2 2 2" xfId="28439"/>
    <cellStyle name="Normal 5 2 2 3 3 2 2 2 2 2" xfId="28440"/>
    <cellStyle name="Normal 5 2 2 3 3 2 2 2 2 2 2" xfId="28441"/>
    <cellStyle name="Normal 5 2 2 3 3 2 2 2 2 2 2 2" xfId="28442"/>
    <cellStyle name="Normal 5 2 2 3 3 2 2 2 2 2 3" xfId="28443"/>
    <cellStyle name="Normal 5 2 2 3 3 2 2 2 2 3" xfId="28444"/>
    <cellStyle name="Normal 5 2 2 3 3 2 2 2 2 3 2" xfId="28445"/>
    <cellStyle name="Normal 5 2 2 3 3 2 2 2 2 4" xfId="28446"/>
    <cellStyle name="Normal 5 2 2 3 3 2 2 2 3" xfId="28447"/>
    <cellStyle name="Normal 5 2 2 3 3 2 2 2 3 2" xfId="28448"/>
    <cellStyle name="Normal 5 2 2 3 3 2 2 2 3 2 2" xfId="28449"/>
    <cellStyle name="Normal 5 2 2 3 3 2 2 2 3 3" xfId="28450"/>
    <cellStyle name="Normal 5 2 2 3 3 2 2 2 4" xfId="28451"/>
    <cellStyle name="Normal 5 2 2 3 3 2 2 2 4 2" xfId="28452"/>
    <cellStyle name="Normal 5 2 2 3 3 2 2 2 5" xfId="28453"/>
    <cellStyle name="Normal 5 2 2 3 3 2 2 3" xfId="28454"/>
    <cellStyle name="Normal 5 2 2 3 3 2 2 3 2" xfId="28455"/>
    <cellStyle name="Normal 5 2 2 3 3 2 2 3 2 2" xfId="28456"/>
    <cellStyle name="Normal 5 2 2 3 3 2 2 3 2 2 2" xfId="28457"/>
    <cellStyle name="Normal 5 2 2 3 3 2 2 3 2 3" xfId="28458"/>
    <cellStyle name="Normal 5 2 2 3 3 2 2 3 3" xfId="28459"/>
    <cellStyle name="Normal 5 2 2 3 3 2 2 3 3 2" xfId="28460"/>
    <cellStyle name="Normal 5 2 2 3 3 2 2 3 4" xfId="28461"/>
    <cellStyle name="Normal 5 2 2 3 3 2 2 4" xfId="28462"/>
    <cellStyle name="Normal 5 2 2 3 3 2 2 4 2" xfId="28463"/>
    <cellStyle name="Normal 5 2 2 3 3 2 2 4 2 2" xfId="28464"/>
    <cellStyle name="Normal 5 2 2 3 3 2 2 4 3" xfId="28465"/>
    <cellStyle name="Normal 5 2 2 3 3 2 2 5" xfId="28466"/>
    <cellStyle name="Normal 5 2 2 3 3 2 2 5 2" xfId="28467"/>
    <cellStyle name="Normal 5 2 2 3 3 2 2 6" xfId="28468"/>
    <cellStyle name="Normal 5 2 2 3 3 2 3" xfId="28469"/>
    <cellStyle name="Normal 5 2 2 3 3 2 3 2" xfId="28470"/>
    <cellStyle name="Normal 5 2 2 3 3 2 3 2 2" xfId="28471"/>
    <cellStyle name="Normal 5 2 2 3 3 2 3 2 2 2" xfId="28472"/>
    <cellStyle name="Normal 5 2 2 3 3 2 3 2 2 2 2" xfId="28473"/>
    <cellStyle name="Normal 5 2 2 3 3 2 3 2 2 3" xfId="28474"/>
    <cellStyle name="Normal 5 2 2 3 3 2 3 2 3" xfId="28475"/>
    <cellStyle name="Normal 5 2 2 3 3 2 3 2 3 2" xfId="28476"/>
    <cellStyle name="Normal 5 2 2 3 3 2 3 2 4" xfId="28477"/>
    <cellStyle name="Normal 5 2 2 3 3 2 3 3" xfId="28478"/>
    <cellStyle name="Normal 5 2 2 3 3 2 3 3 2" xfId="28479"/>
    <cellStyle name="Normal 5 2 2 3 3 2 3 3 2 2" xfId="28480"/>
    <cellStyle name="Normal 5 2 2 3 3 2 3 3 3" xfId="28481"/>
    <cellStyle name="Normal 5 2 2 3 3 2 3 4" xfId="28482"/>
    <cellStyle name="Normal 5 2 2 3 3 2 3 4 2" xfId="28483"/>
    <cellStyle name="Normal 5 2 2 3 3 2 3 5" xfId="28484"/>
    <cellStyle name="Normal 5 2 2 3 3 2 4" xfId="28485"/>
    <cellStyle name="Normal 5 2 2 3 3 2 4 2" xfId="28486"/>
    <cellStyle name="Normal 5 2 2 3 3 2 4 2 2" xfId="28487"/>
    <cellStyle name="Normal 5 2 2 3 3 2 4 2 2 2" xfId="28488"/>
    <cellStyle name="Normal 5 2 2 3 3 2 4 2 3" xfId="28489"/>
    <cellStyle name="Normal 5 2 2 3 3 2 4 3" xfId="28490"/>
    <cellStyle name="Normal 5 2 2 3 3 2 4 3 2" xfId="28491"/>
    <cellStyle name="Normal 5 2 2 3 3 2 4 4" xfId="28492"/>
    <cellStyle name="Normal 5 2 2 3 3 2 5" xfId="28493"/>
    <cellStyle name="Normal 5 2 2 3 3 2 5 2" xfId="28494"/>
    <cellStyle name="Normal 5 2 2 3 3 2 5 2 2" xfId="28495"/>
    <cellStyle name="Normal 5 2 2 3 3 2 5 3" xfId="28496"/>
    <cellStyle name="Normal 5 2 2 3 3 2 6" xfId="28497"/>
    <cellStyle name="Normal 5 2 2 3 3 2 6 2" xfId="28498"/>
    <cellStyle name="Normal 5 2 2 3 3 2 7" xfId="28499"/>
    <cellStyle name="Normal 5 2 2 3 3 3" xfId="28500"/>
    <cellStyle name="Normal 5 2 2 3 3 3 2" xfId="28501"/>
    <cellStyle name="Normal 5 2 2 3 3 3 2 2" xfId="28502"/>
    <cellStyle name="Normal 5 2 2 3 3 3 2 2 2" xfId="28503"/>
    <cellStyle name="Normal 5 2 2 3 3 3 2 2 2 2" xfId="28504"/>
    <cellStyle name="Normal 5 2 2 3 3 3 2 2 2 2 2" xfId="28505"/>
    <cellStyle name="Normal 5 2 2 3 3 3 2 2 2 3" xfId="28506"/>
    <cellStyle name="Normal 5 2 2 3 3 3 2 2 3" xfId="28507"/>
    <cellStyle name="Normal 5 2 2 3 3 3 2 2 3 2" xfId="28508"/>
    <cellStyle name="Normal 5 2 2 3 3 3 2 2 4" xfId="28509"/>
    <cellStyle name="Normal 5 2 2 3 3 3 2 3" xfId="28510"/>
    <cellStyle name="Normal 5 2 2 3 3 3 2 3 2" xfId="28511"/>
    <cellStyle name="Normal 5 2 2 3 3 3 2 3 2 2" xfId="28512"/>
    <cellStyle name="Normal 5 2 2 3 3 3 2 3 3" xfId="28513"/>
    <cellStyle name="Normal 5 2 2 3 3 3 2 4" xfId="28514"/>
    <cellStyle name="Normal 5 2 2 3 3 3 2 4 2" xfId="28515"/>
    <cellStyle name="Normal 5 2 2 3 3 3 2 5" xfId="28516"/>
    <cellStyle name="Normal 5 2 2 3 3 3 3" xfId="28517"/>
    <cellStyle name="Normal 5 2 2 3 3 3 3 2" xfId="28518"/>
    <cellStyle name="Normal 5 2 2 3 3 3 3 2 2" xfId="28519"/>
    <cellStyle name="Normal 5 2 2 3 3 3 3 2 2 2" xfId="28520"/>
    <cellStyle name="Normal 5 2 2 3 3 3 3 2 3" xfId="28521"/>
    <cellStyle name="Normal 5 2 2 3 3 3 3 3" xfId="28522"/>
    <cellStyle name="Normal 5 2 2 3 3 3 3 3 2" xfId="28523"/>
    <cellStyle name="Normal 5 2 2 3 3 3 3 4" xfId="28524"/>
    <cellStyle name="Normal 5 2 2 3 3 3 4" xfId="28525"/>
    <cellStyle name="Normal 5 2 2 3 3 3 4 2" xfId="28526"/>
    <cellStyle name="Normal 5 2 2 3 3 3 4 2 2" xfId="28527"/>
    <cellStyle name="Normal 5 2 2 3 3 3 4 3" xfId="28528"/>
    <cellStyle name="Normal 5 2 2 3 3 3 5" xfId="28529"/>
    <cellStyle name="Normal 5 2 2 3 3 3 5 2" xfId="28530"/>
    <cellStyle name="Normal 5 2 2 3 3 3 6" xfId="28531"/>
    <cellStyle name="Normal 5 2 2 3 3 4" xfId="28532"/>
    <cellStyle name="Normal 5 2 2 3 3 4 2" xfId="28533"/>
    <cellStyle name="Normal 5 2 2 3 3 4 2 2" xfId="28534"/>
    <cellStyle name="Normal 5 2 2 3 3 4 2 2 2" xfId="28535"/>
    <cellStyle name="Normal 5 2 2 3 3 4 2 2 2 2" xfId="28536"/>
    <cellStyle name="Normal 5 2 2 3 3 4 2 2 3" xfId="28537"/>
    <cellStyle name="Normal 5 2 2 3 3 4 2 3" xfId="28538"/>
    <cellStyle name="Normal 5 2 2 3 3 4 2 3 2" xfId="28539"/>
    <cellStyle name="Normal 5 2 2 3 3 4 2 4" xfId="28540"/>
    <cellStyle name="Normal 5 2 2 3 3 4 3" xfId="28541"/>
    <cellStyle name="Normal 5 2 2 3 3 4 3 2" xfId="28542"/>
    <cellStyle name="Normal 5 2 2 3 3 4 3 2 2" xfId="28543"/>
    <cellStyle name="Normal 5 2 2 3 3 4 3 3" xfId="28544"/>
    <cellStyle name="Normal 5 2 2 3 3 4 4" xfId="28545"/>
    <cellStyle name="Normal 5 2 2 3 3 4 4 2" xfId="28546"/>
    <cellStyle name="Normal 5 2 2 3 3 4 5" xfId="28547"/>
    <cellStyle name="Normal 5 2 2 3 3 5" xfId="28548"/>
    <cellStyle name="Normal 5 2 2 3 3 5 2" xfId="28549"/>
    <cellStyle name="Normal 5 2 2 3 3 5 2 2" xfId="28550"/>
    <cellStyle name="Normal 5 2 2 3 3 5 2 2 2" xfId="28551"/>
    <cellStyle name="Normal 5 2 2 3 3 5 2 3" xfId="28552"/>
    <cellStyle name="Normal 5 2 2 3 3 5 3" xfId="28553"/>
    <cellStyle name="Normal 5 2 2 3 3 5 3 2" xfId="28554"/>
    <cellStyle name="Normal 5 2 2 3 3 5 4" xfId="28555"/>
    <cellStyle name="Normal 5 2 2 3 3 6" xfId="28556"/>
    <cellStyle name="Normal 5 2 2 3 3 6 2" xfId="28557"/>
    <cellStyle name="Normal 5 2 2 3 3 6 2 2" xfId="28558"/>
    <cellStyle name="Normal 5 2 2 3 3 6 3" xfId="28559"/>
    <cellStyle name="Normal 5 2 2 3 3 7" xfId="28560"/>
    <cellStyle name="Normal 5 2 2 3 3 7 2" xfId="28561"/>
    <cellStyle name="Normal 5 2 2 3 3 8" xfId="28562"/>
    <cellStyle name="Normal 5 2 2 3 4" xfId="28563"/>
    <cellStyle name="Normal 5 2 2 3 4 2" xfId="28564"/>
    <cellStyle name="Normal 5 2 2 3 4 2 2" xfId="28565"/>
    <cellStyle name="Normal 5 2 2 3 4 2 2 2" xfId="28566"/>
    <cellStyle name="Normal 5 2 2 3 4 2 2 2 2" xfId="28567"/>
    <cellStyle name="Normal 5 2 2 3 4 2 2 2 2 2" xfId="28568"/>
    <cellStyle name="Normal 5 2 2 3 4 2 2 2 2 2 2" xfId="28569"/>
    <cellStyle name="Normal 5 2 2 3 4 2 2 2 2 3" xfId="28570"/>
    <cellStyle name="Normal 5 2 2 3 4 2 2 2 3" xfId="28571"/>
    <cellStyle name="Normal 5 2 2 3 4 2 2 2 3 2" xfId="28572"/>
    <cellStyle name="Normal 5 2 2 3 4 2 2 2 4" xfId="28573"/>
    <cellStyle name="Normal 5 2 2 3 4 2 2 3" xfId="28574"/>
    <cellStyle name="Normal 5 2 2 3 4 2 2 3 2" xfId="28575"/>
    <cellStyle name="Normal 5 2 2 3 4 2 2 3 2 2" xfId="28576"/>
    <cellStyle name="Normal 5 2 2 3 4 2 2 3 3" xfId="28577"/>
    <cellStyle name="Normal 5 2 2 3 4 2 2 4" xfId="28578"/>
    <cellStyle name="Normal 5 2 2 3 4 2 2 4 2" xfId="28579"/>
    <cellStyle name="Normal 5 2 2 3 4 2 2 5" xfId="28580"/>
    <cellStyle name="Normal 5 2 2 3 4 2 3" xfId="28581"/>
    <cellStyle name="Normal 5 2 2 3 4 2 3 2" xfId="28582"/>
    <cellStyle name="Normal 5 2 2 3 4 2 3 2 2" xfId="28583"/>
    <cellStyle name="Normal 5 2 2 3 4 2 3 2 2 2" xfId="28584"/>
    <cellStyle name="Normal 5 2 2 3 4 2 3 2 3" xfId="28585"/>
    <cellStyle name="Normal 5 2 2 3 4 2 3 3" xfId="28586"/>
    <cellStyle name="Normal 5 2 2 3 4 2 3 3 2" xfId="28587"/>
    <cellStyle name="Normal 5 2 2 3 4 2 3 4" xfId="28588"/>
    <cellStyle name="Normal 5 2 2 3 4 2 4" xfId="28589"/>
    <cellStyle name="Normal 5 2 2 3 4 2 4 2" xfId="28590"/>
    <cellStyle name="Normal 5 2 2 3 4 2 4 2 2" xfId="28591"/>
    <cellStyle name="Normal 5 2 2 3 4 2 4 3" xfId="28592"/>
    <cellStyle name="Normal 5 2 2 3 4 2 5" xfId="28593"/>
    <cellStyle name="Normal 5 2 2 3 4 2 5 2" xfId="28594"/>
    <cellStyle name="Normal 5 2 2 3 4 2 6" xfId="28595"/>
    <cellStyle name="Normal 5 2 2 3 4 3" xfId="28596"/>
    <cellStyle name="Normal 5 2 2 3 4 3 2" xfId="28597"/>
    <cellStyle name="Normal 5 2 2 3 4 3 2 2" xfId="28598"/>
    <cellStyle name="Normal 5 2 2 3 4 3 2 2 2" xfId="28599"/>
    <cellStyle name="Normal 5 2 2 3 4 3 2 2 2 2" xfId="28600"/>
    <cellStyle name="Normal 5 2 2 3 4 3 2 2 3" xfId="28601"/>
    <cellStyle name="Normal 5 2 2 3 4 3 2 3" xfId="28602"/>
    <cellStyle name="Normal 5 2 2 3 4 3 2 3 2" xfId="28603"/>
    <cellStyle name="Normal 5 2 2 3 4 3 2 4" xfId="28604"/>
    <cellStyle name="Normal 5 2 2 3 4 3 3" xfId="28605"/>
    <cellStyle name="Normal 5 2 2 3 4 3 3 2" xfId="28606"/>
    <cellStyle name="Normal 5 2 2 3 4 3 3 2 2" xfId="28607"/>
    <cellStyle name="Normal 5 2 2 3 4 3 3 3" xfId="28608"/>
    <cellStyle name="Normal 5 2 2 3 4 3 4" xfId="28609"/>
    <cellStyle name="Normal 5 2 2 3 4 3 4 2" xfId="28610"/>
    <cellStyle name="Normal 5 2 2 3 4 3 5" xfId="28611"/>
    <cellStyle name="Normal 5 2 2 3 4 4" xfId="28612"/>
    <cellStyle name="Normal 5 2 2 3 4 4 2" xfId="28613"/>
    <cellStyle name="Normal 5 2 2 3 4 4 2 2" xfId="28614"/>
    <cellStyle name="Normal 5 2 2 3 4 4 2 2 2" xfId="28615"/>
    <cellStyle name="Normal 5 2 2 3 4 4 2 3" xfId="28616"/>
    <cellStyle name="Normal 5 2 2 3 4 4 3" xfId="28617"/>
    <cellStyle name="Normal 5 2 2 3 4 4 3 2" xfId="28618"/>
    <cellStyle name="Normal 5 2 2 3 4 4 4" xfId="28619"/>
    <cellStyle name="Normal 5 2 2 3 4 5" xfId="28620"/>
    <cellStyle name="Normal 5 2 2 3 4 5 2" xfId="28621"/>
    <cellStyle name="Normal 5 2 2 3 4 5 2 2" xfId="28622"/>
    <cellStyle name="Normal 5 2 2 3 4 5 3" xfId="28623"/>
    <cellStyle name="Normal 5 2 2 3 4 6" xfId="28624"/>
    <cellStyle name="Normal 5 2 2 3 4 6 2" xfId="28625"/>
    <cellStyle name="Normal 5 2 2 3 4 7" xfId="28626"/>
    <cellStyle name="Normal 5 2 2 3 5" xfId="28627"/>
    <cellStyle name="Normal 5 2 2 3 5 2" xfId="28628"/>
    <cellStyle name="Normal 5 2 2 3 5 2 2" xfId="28629"/>
    <cellStyle name="Normal 5 2 2 3 5 2 2 2" xfId="28630"/>
    <cellStyle name="Normal 5 2 2 3 5 2 2 2 2" xfId="28631"/>
    <cellStyle name="Normal 5 2 2 3 5 2 2 2 2 2" xfId="28632"/>
    <cellStyle name="Normal 5 2 2 3 5 2 2 2 3" xfId="28633"/>
    <cellStyle name="Normal 5 2 2 3 5 2 2 3" xfId="28634"/>
    <cellStyle name="Normal 5 2 2 3 5 2 2 3 2" xfId="28635"/>
    <cellStyle name="Normal 5 2 2 3 5 2 2 4" xfId="28636"/>
    <cellStyle name="Normal 5 2 2 3 5 2 3" xfId="28637"/>
    <cellStyle name="Normal 5 2 2 3 5 2 3 2" xfId="28638"/>
    <cellStyle name="Normal 5 2 2 3 5 2 3 2 2" xfId="28639"/>
    <cellStyle name="Normal 5 2 2 3 5 2 3 3" xfId="28640"/>
    <cellStyle name="Normal 5 2 2 3 5 2 4" xfId="28641"/>
    <cellStyle name="Normal 5 2 2 3 5 2 4 2" xfId="28642"/>
    <cellStyle name="Normal 5 2 2 3 5 2 5" xfId="28643"/>
    <cellStyle name="Normal 5 2 2 3 5 3" xfId="28644"/>
    <cellStyle name="Normal 5 2 2 3 5 3 2" xfId="28645"/>
    <cellStyle name="Normal 5 2 2 3 5 3 2 2" xfId="28646"/>
    <cellStyle name="Normal 5 2 2 3 5 3 2 2 2" xfId="28647"/>
    <cellStyle name="Normal 5 2 2 3 5 3 2 3" xfId="28648"/>
    <cellStyle name="Normal 5 2 2 3 5 3 3" xfId="28649"/>
    <cellStyle name="Normal 5 2 2 3 5 3 3 2" xfId="28650"/>
    <cellStyle name="Normal 5 2 2 3 5 3 4" xfId="28651"/>
    <cellStyle name="Normal 5 2 2 3 5 4" xfId="28652"/>
    <cellStyle name="Normal 5 2 2 3 5 4 2" xfId="28653"/>
    <cellStyle name="Normal 5 2 2 3 5 4 2 2" xfId="28654"/>
    <cellStyle name="Normal 5 2 2 3 5 4 3" xfId="28655"/>
    <cellStyle name="Normal 5 2 2 3 5 5" xfId="28656"/>
    <cellStyle name="Normal 5 2 2 3 5 5 2" xfId="28657"/>
    <cellStyle name="Normal 5 2 2 3 5 6" xfId="28658"/>
    <cellStyle name="Normal 5 2 2 3 6" xfId="28659"/>
    <cellStyle name="Normal 5 2 2 3 6 2" xfId="28660"/>
    <cellStyle name="Normal 5 2 2 3 6 2 2" xfId="28661"/>
    <cellStyle name="Normal 5 2 2 3 6 2 2 2" xfId="28662"/>
    <cellStyle name="Normal 5 2 2 3 6 2 2 2 2" xfId="28663"/>
    <cellStyle name="Normal 5 2 2 3 6 2 2 3" xfId="28664"/>
    <cellStyle name="Normal 5 2 2 3 6 2 3" xfId="28665"/>
    <cellStyle name="Normal 5 2 2 3 6 2 3 2" xfId="28666"/>
    <cellStyle name="Normal 5 2 2 3 6 2 4" xfId="28667"/>
    <cellStyle name="Normal 5 2 2 3 6 3" xfId="28668"/>
    <cellStyle name="Normal 5 2 2 3 6 3 2" xfId="28669"/>
    <cellStyle name="Normal 5 2 2 3 6 3 2 2" xfId="28670"/>
    <cellStyle name="Normal 5 2 2 3 6 3 3" xfId="28671"/>
    <cellStyle name="Normal 5 2 2 3 6 4" xfId="28672"/>
    <cellStyle name="Normal 5 2 2 3 6 4 2" xfId="28673"/>
    <cellStyle name="Normal 5 2 2 3 6 5" xfId="28674"/>
    <cellStyle name="Normal 5 2 2 3 7" xfId="28675"/>
    <cellStyle name="Normal 5 2 2 3 7 2" xfId="28676"/>
    <cellStyle name="Normal 5 2 2 3 7 2 2" xfId="28677"/>
    <cellStyle name="Normal 5 2 2 3 7 2 2 2" xfId="28678"/>
    <cellStyle name="Normal 5 2 2 3 7 2 3" xfId="28679"/>
    <cellStyle name="Normal 5 2 2 3 7 3" xfId="28680"/>
    <cellStyle name="Normal 5 2 2 3 7 3 2" xfId="28681"/>
    <cellStyle name="Normal 5 2 2 3 7 4" xfId="28682"/>
    <cellStyle name="Normal 5 2 2 3 8" xfId="28683"/>
    <cellStyle name="Normal 5 2 2 3 8 2" xfId="28684"/>
    <cellStyle name="Normal 5 2 2 3 8 2 2" xfId="28685"/>
    <cellStyle name="Normal 5 2 2 3 8 3" xfId="28686"/>
    <cellStyle name="Normal 5 2 2 3 9" xfId="28687"/>
    <cellStyle name="Normal 5 2 2 3 9 2" xfId="28688"/>
    <cellStyle name="Normal 5 2 2 4" xfId="28689"/>
    <cellStyle name="Normal 5 2 2 4 2" xfId="28690"/>
    <cellStyle name="Normal 5 2 2 4 2 2" xfId="28691"/>
    <cellStyle name="Normal 5 2 2 4 2 2 2" xfId="28692"/>
    <cellStyle name="Normal 5 2 2 4 2 2 2 2" xfId="28693"/>
    <cellStyle name="Normal 5 2 2 4 2 2 2 2 2" xfId="28694"/>
    <cellStyle name="Normal 5 2 2 4 2 2 2 2 2 2" xfId="28695"/>
    <cellStyle name="Normal 5 2 2 4 2 2 2 2 2 2 2" xfId="28696"/>
    <cellStyle name="Normal 5 2 2 4 2 2 2 2 2 2 2 2" xfId="28697"/>
    <cellStyle name="Normal 5 2 2 4 2 2 2 2 2 2 3" xfId="28698"/>
    <cellStyle name="Normal 5 2 2 4 2 2 2 2 2 3" xfId="28699"/>
    <cellStyle name="Normal 5 2 2 4 2 2 2 2 2 3 2" xfId="28700"/>
    <cellStyle name="Normal 5 2 2 4 2 2 2 2 2 4" xfId="28701"/>
    <cellStyle name="Normal 5 2 2 4 2 2 2 2 3" xfId="28702"/>
    <cellStyle name="Normal 5 2 2 4 2 2 2 2 3 2" xfId="28703"/>
    <cellStyle name="Normal 5 2 2 4 2 2 2 2 3 2 2" xfId="28704"/>
    <cellStyle name="Normal 5 2 2 4 2 2 2 2 3 3" xfId="28705"/>
    <cellStyle name="Normal 5 2 2 4 2 2 2 2 4" xfId="28706"/>
    <cellStyle name="Normal 5 2 2 4 2 2 2 2 4 2" xfId="28707"/>
    <cellStyle name="Normal 5 2 2 4 2 2 2 2 5" xfId="28708"/>
    <cellStyle name="Normal 5 2 2 4 2 2 2 3" xfId="28709"/>
    <cellStyle name="Normal 5 2 2 4 2 2 2 3 2" xfId="28710"/>
    <cellStyle name="Normal 5 2 2 4 2 2 2 3 2 2" xfId="28711"/>
    <cellStyle name="Normal 5 2 2 4 2 2 2 3 2 2 2" xfId="28712"/>
    <cellStyle name="Normal 5 2 2 4 2 2 2 3 2 3" xfId="28713"/>
    <cellStyle name="Normal 5 2 2 4 2 2 2 3 3" xfId="28714"/>
    <cellStyle name="Normal 5 2 2 4 2 2 2 3 3 2" xfId="28715"/>
    <cellStyle name="Normal 5 2 2 4 2 2 2 3 4" xfId="28716"/>
    <cellStyle name="Normal 5 2 2 4 2 2 2 4" xfId="28717"/>
    <cellStyle name="Normal 5 2 2 4 2 2 2 4 2" xfId="28718"/>
    <cellStyle name="Normal 5 2 2 4 2 2 2 4 2 2" xfId="28719"/>
    <cellStyle name="Normal 5 2 2 4 2 2 2 4 3" xfId="28720"/>
    <cellStyle name="Normal 5 2 2 4 2 2 2 5" xfId="28721"/>
    <cellStyle name="Normal 5 2 2 4 2 2 2 5 2" xfId="28722"/>
    <cellStyle name="Normal 5 2 2 4 2 2 2 6" xfId="28723"/>
    <cellStyle name="Normal 5 2 2 4 2 2 3" xfId="28724"/>
    <cellStyle name="Normal 5 2 2 4 2 2 3 2" xfId="28725"/>
    <cellStyle name="Normal 5 2 2 4 2 2 3 2 2" xfId="28726"/>
    <cellStyle name="Normal 5 2 2 4 2 2 3 2 2 2" xfId="28727"/>
    <cellStyle name="Normal 5 2 2 4 2 2 3 2 2 2 2" xfId="28728"/>
    <cellStyle name="Normal 5 2 2 4 2 2 3 2 2 3" xfId="28729"/>
    <cellStyle name="Normal 5 2 2 4 2 2 3 2 3" xfId="28730"/>
    <cellStyle name="Normal 5 2 2 4 2 2 3 2 3 2" xfId="28731"/>
    <cellStyle name="Normal 5 2 2 4 2 2 3 2 4" xfId="28732"/>
    <cellStyle name="Normal 5 2 2 4 2 2 3 3" xfId="28733"/>
    <cellStyle name="Normal 5 2 2 4 2 2 3 3 2" xfId="28734"/>
    <cellStyle name="Normal 5 2 2 4 2 2 3 3 2 2" xfId="28735"/>
    <cellStyle name="Normal 5 2 2 4 2 2 3 3 3" xfId="28736"/>
    <cellStyle name="Normal 5 2 2 4 2 2 3 4" xfId="28737"/>
    <cellStyle name="Normal 5 2 2 4 2 2 3 4 2" xfId="28738"/>
    <cellStyle name="Normal 5 2 2 4 2 2 3 5" xfId="28739"/>
    <cellStyle name="Normal 5 2 2 4 2 2 4" xfId="28740"/>
    <cellStyle name="Normal 5 2 2 4 2 2 4 2" xfId="28741"/>
    <cellStyle name="Normal 5 2 2 4 2 2 4 2 2" xfId="28742"/>
    <cellStyle name="Normal 5 2 2 4 2 2 4 2 2 2" xfId="28743"/>
    <cellStyle name="Normal 5 2 2 4 2 2 4 2 3" xfId="28744"/>
    <cellStyle name="Normal 5 2 2 4 2 2 4 3" xfId="28745"/>
    <cellStyle name="Normal 5 2 2 4 2 2 4 3 2" xfId="28746"/>
    <cellStyle name="Normal 5 2 2 4 2 2 4 4" xfId="28747"/>
    <cellStyle name="Normal 5 2 2 4 2 2 5" xfId="28748"/>
    <cellStyle name="Normal 5 2 2 4 2 2 5 2" xfId="28749"/>
    <cellStyle name="Normal 5 2 2 4 2 2 5 2 2" xfId="28750"/>
    <cellStyle name="Normal 5 2 2 4 2 2 5 3" xfId="28751"/>
    <cellStyle name="Normal 5 2 2 4 2 2 6" xfId="28752"/>
    <cellStyle name="Normal 5 2 2 4 2 2 6 2" xfId="28753"/>
    <cellStyle name="Normal 5 2 2 4 2 2 7" xfId="28754"/>
    <cellStyle name="Normal 5 2 2 4 2 3" xfId="28755"/>
    <cellStyle name="Normal 5 2 2 4 2 3 2" xfId="28756"/>
    <cellStyle name="Normal 5 2 2 4 2 3 2 2" xfId="28757"/>
    <cellStyle name="Normal 5 2 2 4 2 3 2 2 2" xfId="28758"/>
    <cellStyle name="Normal 5 2 2 4 2 3 2 2 2 2" xfId="28759"/>
    <cellStyle name="Normal 5 2 2 4 2 3 2 2 2 2 2" xfId="28760"/>
    <cellStyle name="Normal 5 2 2 4 2 3 2 2 2 3" xfId="28761"/>
    <cellStyle name="Normal 5 2 2 4 2 3 2 2 3" xfId="28762"/>
    <cellStyle name="Normal 5 2 2 4 2 3 2 2 3 2" xfId="28763"/>
    <cellStyle name="Normal 5 2 2 4 2 3 2 2 4" xfId="28764"/>
    <cellStyle name="Normal 5 2 2 4 2 3 2 3" xfId="28765"/>
    <cellStyle name="Normal 5 2 2 4 2 3 2 3 2" xfId="28766"/>
    <cellStyle name="Normal 5 2 2 4 2 3 2 3 2 2" xfId="28767"/>
    <cellStyle name="Normal 5 2 2 4 2 3 2 3 3" xfId="28768"/>
    <cellStyle name="Normal 5 2 2 4 2 3 2 4" xfId="28769"/>
    <cellStyle name="Normal 5 2 2 4 2 3 2 4 2" xfId="28770"/>
    <cellStyle name="Normal 5 2 2 4 2 3 2 5" xfId="28771"/>
    <cellStyle name="Normal 5 2 2 4 2 3 3" xfId="28772"/>
    <cellStyle name="Normal 5 2 2 4 2 3 3 2" xfId="28773"/>
    <cellStyle name="Normal 5 2 2 4 2 3 3 2 2" xfId="28774"/>
    <cellStyle name="Normal 5 2 2 4 2 3 3 2 2 2" xfId="28775"/>
    <cellStyle name="Normal 5 2 2 4 2 3 3 2 3" xfId="28776"/>
    <cellStyle name="Normal 5 2 2 4 2 3 3 3" xfId="28777"/>
    <cellStyle name="Normal 5 2 2 4 2 3 3 3 2" xfId="28778"/>
    <cellStyle name="Normal 5 2 2 4 2 3 3 4" xfId="28779"/>
    <cellStyle name="Normal 5 2 2 4 2 3 4" xfId="28780"/>
    <cellStyle name="Normal 5 2 2 4 2 3 4 2" xfId="28781"/>
    <cellStyle name="Normal 5 2 2 4 2 3 4 2 2" xfId="28782"/>
    <cellStyle name="Normal 5 2 2 4 2 3 4 3" xfId="28783"/>
    <cellStyle name="Normal 5 2 2 4 2 3 5" xfId="28784"/>
    <cellStyle name="Normal 5 2 2 4 2 3 5 2" xfId="28785"/>
    <cellStyle name="Normal 5 2 2 4 2 3 6" xfId="28786"/>
    <cellStyle name="Normal 5 2 2 4 2 4" xfId="28787"/>
    <cellStyle name="Normal 5 2 2 4 2 4 2" xfId="28788"/>
    <cellStyle name="Normal 5 2 2 4 2 4 2 2" xfId="28789"/>
    <cellStyle name="Normal 5 2 2 4 2 4 2 2 2" xfId="28790"/>
    <cellStyle name="Normal 5 2 2 4 2 4 2 2 2 2" xfId="28791"/>
    <cellStyle name="Normal 5 2 2 4 2 4 2 2 3" xfId="28792"/>
    <cellStyle name="Normal 5 2 2 4 2 4 2 3" xfId="28793"/>
    <cellStyle name="Normal 5 2 2 4 2 4 2 3 2" xfId="28794"/>
    <cellStyle name="Normal 5 2 2 4 2 4 2 4" xfId="28795"/>
    <cellStyle name="Normal 5 2 2 4 2 4 3" xfId="28796"/>
    <cellStyle name="Normal 5 2 2 4 2 4 3 2" xfId="28797"/>
    <cellStyle name="Normal 5 2 2 4 2 4 3 2 2" xfId="28798"/>
    <cellStyle name="Normal 5 2 2 4 2 4 3 3" xfId="28799"/>
    <cellStyle name="Normal 5 2 2 4 2 4 4" xfId="28800"/>
    <cellStyle name="Normal 5 2 2 4 2 4 4 2" xfId="28801"/>
    <cellStyle name="Normal 5 2 2 4 2 4 5" xfId="28802"/>
    <cellStyle name="Normal 5 2 2 4 2 5" xfId="28803"/>
    <cellStyle name="Normal 5 2 2 4 2 5 2" xfId="28804"/>
    <cellStyle name="Normal 5 2 2 4 2 5 2 2" xfId="28805"/>
    <cellStyle name="Normal 5 2 2 4 2 5 2 2 2" xfId="28806"/>
    <cellStyle name="Normal 5 2 2 4 2 5 2 3" xfId="28807"/>
    <cellStyle name="Normal 5 2 2 4 2 5 3" xfId="28808"/>
    <cellStyle name="Normal 5 2 2 4 2 5 3 2" xfId="28809"/>
    <cellStyle name="Normal 5 2 2 4 2 5 4" xfId="28810"/>
    <cellStyle name="Normal 5 2 2 4 2 6" xfId="28811"/>
    <cellStyle name="Normal 5 2 2 4 2 6 2" xfId="28812"/>
    <cellStyle name="Normal 5 2 2 4 2 6 2 2" xfId="28813"/>
    <cellStyle name="Normal 5 2 2 4 2 6 3" xfId="28814"/>
    <cellStyle name="Normal 5 2 2 4 2 7" xfId="28815"/>
    <cellStyle name="Normal 5 2 2 4 2 7 2" xfId="28816"/>
    <cellStyle name="Normal 5 2 2 4 2 8" xfId="28817"/>
    <cellStyle name="Normal 5 2 2 4 3" xfId="28818"/>
    <cellStyle name="Normal 5 2 2 4 3 2" xfId="28819"/>
    <cellStyle name="Normal 5 2 2 4 3 2 2" xfId="28820"/>
    <cellStyle name="Normal 5 2 2 4 3 2 2 2" xfId="28821"/>
    <cellStyle name="Normal 5 2 2 4 3 2 2 2 2" xfId="28822"/>
    <cellStyle name="Normal 5 2 2 4 3 2 2 2 2 2" xfId="28823"/>
    <cellStyle name="Normal 5 2 2 4 3 2 2 2 2 2 2" xfId="28824"/>
    <cellStyle name="Normal 5 2 2 4 3 2 2 2 2 3" xfId="28825"/>
    <cellStyle name="Normal 5 2 2 4 3 2 2 2 3" xfId="28826"/>
    <cellStyle name="Normal 5 2 2 4 3 2 2 2 3 2" xfId="28827"/>
    <cellStyle name="Normal 5 2 2 4 3 2 2 2 4" xfId="28828"/>
    <cellStyle name="Normal 5 2 2 4 3 2 2 3" xfId="28829"/>
    <cellStyle name="Normal 5 2 2 4 3 2 2 3 2" xfId="28830"/>
    <cellStyle name="Normal 5 2 2 4 3 2 2 3 2 2" xfId="28831"/>
    <cellStyle name="Normal 5 2 2 4 3 2 2 3 3" xfId="28832"/>
    <cellStyle name="Normal 5 2 2 4 3 2 2 4" xfId="28833"/>
    <cellStyle name="Normal 5 2 2 4 3 2 2 4 2" xfId="28834"/>
    <cellStyle name="Normal 5 2 2 4 3 2 2 5" xfId="28835"/>
    <cellStyle name="Normal 5 2 2 4 3 2 3" xfId="28836"/>
    <cellStyle name="Normal 5 2 2 4 3 2 3 2" xfId="28837"/>
    <cellStyle name="Normal 5 2 2 4 3 2 3 2 2" xfId="28838"/>
    <cellStyle name="Normal 5 2 2 4 3 2 3 2 2 2" xfId="28839"/>
    <cellStyle name="Normal 5 2 2 4 3 2 3 2 3" xfId="28840"/>
    <cellStyle name="Normal 5 2 2 4 3 2 3 3" xfId="28841"/>
    <cellStyle name="Normal 5 2 2 4 3 2 3 3 2" xfId="28842"/>
    <cellStyle name="Normal 5 2 2 4 3 2 3 4" xfId="28843"/>
    <cellStyle name="Normal 5 2 2 4 3 2 4" xfId="28844"/>
    <cellStyle name="Normal 5 2 2 4 3 2 4 2" xfId="28845"/>
    <cellStyle name="Normal 5 2 2 4 3 2 4 2 2" xfId="28846"/>
    <cellStyle name="Normal 5 2 2 4 3 2 4 3" xfId="28847"/>
    <cellStyle name="Normal 5 2 2 4 3 2 5" xfId="28848"/>
    <cellStyle name="Normal 5 2 2 4 3 2 5 2" xfId="28849"/>
    <cellStyle name="Normal 5 2 2 4 3 2 6" xfId="28850"/>
    <cellStyle name="Normal 5 2 2 4 3 3" xfId="28851"/>
    <cellStyle name="Normal 5 2 2 4 3 3 2" xfId="28852"/>
    <cellStyle name="Normal 5 2 2 4 3 3 2 2" xfId="28853"/>
    <cellStyle name="Normal 5 2 2 4 3 3 2 2 2" xfId="28854"/>
    <cellStyle name="Normal 5 2 2 4 3 3 2 2 2 2" xfId="28855"/>
    <cellStyle name="Normal 5 2 2 4 3 3 2 2 3" xfId="28856"/>
    <cellStyle name="Normal 5 2 2 4 3 3 2 3" xfId="28857"/>
    <cellStyle name="Normal 5 2 2 4 3 3 2 3 2" xfId="28858"/>
    <cellStyle name="Normal 5 2 2 4 3 3 2 4" xfId="28859"/>
    <cellStyle name="Normal 5 2 2 4 3 3 3" xfId="28860"/>
    <cellStyle name="Normal 5 2 2 4 3 3 3 2" xfId="28861"/>
    <cellStyle name="Normal 5 2 2 4 3 3 3 2 2" xfId="28862"/>
    <cellStyle name="Normal 5 2 2 4 3 3 3 3" xfId="28863"/>
    <cellStyle name="Normal 5 2 2 4 3 3 4" xfId="28864"/>
    <cellStyle name="Normal 5 2 2 4 3 3 4 2" xfId="28865"/>
    <cellStyle name="Normal 5 2 2 4 3 3 5" xfId="28866"/>
    <cellStyle name="Normal 5 2 2 4 3 4" xfId="28867"/>
    <cellStyle name="Normal 5 2 2 4 3 4 2" xfId="28868"/>
    <cellStyle name="Normal 5 2 2 4 3 4 2 2" xfId="28869"/>
    <cellStyle name="Normal 5 2 2 4 3 4 2 2 2" xfId="28870"/>
    <cellStyle name="Normal 5 2 2 4 3 4 2 3" xfId="28871"/>
    <cellStyle name="Normal 5 2 2 4 3 4 3" xfId="28872"/>
    <cellStyle name="Normal 5 2 2 4 3 4 3 2" xfId="28873"/>
    <cellStyle name="Normal 5 2 2 4 3 4 4" xfId="28874"/>
    <cellStyle name="Normal 5 2 2 4 3 5" xfId="28875"/>
    <cellStyle name="Normal 5 2 2 4 3 5 2" xfId="28876"/>
    <cellStyle name="Normal 5 2 2 4 3 5 2 2" xfId="28877"/>
    <cellStyle name="Normal 5 2 2 4 3 5 3" xfId="28878"/>
    <cellStyle name="Normal 5 2 2 4 3 6" xfId="28879"/>
    <cellStyle name="Normal 5 2 2 4 3 6 2" xfId="28880"/>
    <cellStyle name="Normal 5 2 2 4 3 7" xfId="28881"/>
    <cellStyle name="Normal 5 2 2 4 4" xfId="28882"/>
    <cellStyle name="Normal 5 2 2 4 4 2" xfId="28883"/>
    <cellStyle name="Normal 5 2 2 4 4 2 2" xfId="28884"/>
    <cellStyle name="Normal 5 2 2 4 4 2 2 2" xfId="28885"/>
    <cellStyle name="Normal 5 2 2 4 4 2 2 2 2" xfId="28886"/>
    <cellStyle name="Normal 5 2 2 4 4 2 2 2 2 2" xfId="28887"/>
    <cellStyle name="Normal 5 2 2 4 4 2 2 2 3" xfId="28888"/>
    <cellStyle name="Normal 5 2 2 4 4 2 2 3" xfId="28889"/>
    <cellStyle name="Normal 5 2 2 4 4 2 2 3 2" xfId="28890"/>
    <cellStyle name="Normal 5 2 2 4 4 2 2 4" xfId="28891"/>
    <cellStyle name="Normal 5 2 2 4 4 2 3" xfId="28892"/>
    <cellStyle name="Normal 5 2 2 4 4 2 3 2" xfId="28893"/>
    <cellStyle name="Normal 5 2 2 4 4 2 3 2 2" xfId="28894"/>
    <cellStyle name="Normal 5 2 2 4 4 2 3 3" xfId="28895"/>
    <cellStyle name="Normal 5 2 2 4 4 2 4" xfId="28896"/>
    <cellStyle name="Normal 5 2 2 4 4 2 4 2" xfId="28897"/>
    <cellStyle name="Normal 5 2 2 4 4 2 5" xfId="28898"/>
    <cellStyle name="Normal 5 2 2 4 4 3" xfId="28899"/>
    <cellStyle name="Normal 5 2 2 4 4 3 2" xfId="28900"/>
    <cellStyle name="Normal 5 2 2 4 4 3 2 2" xfId="28901"/>
    <cellStyle name="Normal 5 2 2 4 4 3 2 2 2" xfId="28902"/>
    <cellStyle name="Normal 5 2 2 4 4 3 2 3" xfId="28903"/>
    <cellStyle name="Normal 5 2 2 4 4 3 3" xfId="28904"/>
    <cellStyle name="Normal 5 2 2 4 4 3 3 2" xfId="28905"/>
    <cellStyle name="Normal 5 2 2 4 4 3 4" xfId="28906"/>
    <cellStyle name="Normal 5 2 2 4 4 4" xfId="28907"/>
    <cellStyle name="Normal 5 2 2 4 4 4 2" xfId="28908"/>
    <cellStyle name="Normal 5 2 2 4 4 4 2 2" xfId="28909"/>
    <cellStyle name="Normal 5 2 2 4 4 4 3" xfId="28910"/>
    <cellStyle name="Normal 5 2 2 4 4 5" xfId="28911"/>
    <cellStyle name="Normal 5 2 2 4 4 5 2" xfId="28912"/>
    <cellStyle name="Normal 5 2 2 4 4 6" xfId="28913"/>
    <cellStyle name="Normal 5 2 2 4 5" xfId="28914"/>
    <cellStyle name="Normal 5 2 2 4 5 2" xfId="28915"/>
    <cellStyle name="Normal 5 2 2 4 5 2 2" xfId="28916"/>
    <cellStyle name="Normal 5 2 2 4 5 2 2 2" xfId="28917"/>
    <cellStyle name="Normal 5 2 2 4 5 2 2 2 2" xfId="28918"/>
    <cellStyle name="Normal 5 2 2 4 5 2 2 3" xfId="28919"/>
    <cellStyle name="Normal 5 2 2 4 5 2 3" xfId="28920"/>
    <cellStyle name="Normal 5 2 2 4 5 2 3 2" xfId="28921"/>
    <cellStyle name="Normal 5 2 2 4 5 2 4" xfId="28922"/>
    <cellStyle name="Normal 5 2 2 4 5 3" xfId="28923"/>
    <cellStyle name="Normal 5 2 2 4 5 3 2" xfId="28924"/>
    <cellStyle name="Normal 5 2 2 4 5 3 2 2" xfId="28925"/>
    <cellStyle name="Normal 5 2 2 4 5 3 3" xfId="28926"/>
    <cellStyle name="Normal 5 2 2 4 5 4" xfId="28927"/>
    <cellStyle name="Normal 5 2 2 4 5 4 2" xfId="28928"/>
    <cellStyle name="Normal 5 2 2 4 5 5" xfId="28929"/>
    <cellStyle name="Normal 5 2 2 4 6" xfId="28930"/>
    <cellStyle name="Normal 5 2 2 4 6 2" xfId="28931"/>
    <cellStyle name="Normal 5 2 2 4 6 2 2" xfId="28932"/>
    <cellStyle name="Normal 5 2 2 4 6 2 2 2" xfId="28933"/>
    <cellStyle name="Normal 5 2 2 4 6 2 3" xfId="28934"/>
    <cellStyle name="Normal 5 2 2 4 6 3" xfId="28935"/>
    <cellStyle name="Normal 5 2 2 4 6 3 2" xfId="28936"/>
    <cellStyle name="Normal 5 2 2 4 6 4" xfId="28937"/>
    <cellStyle name="Normal 5 2 2 4 7" xfId="28938"/>
    <cellStyle name="Normal 5 2 2 4 7 2" xfId="28939"/>
    <cellStyle name="Normal 5 2 2 4 7 2 2" xfId="28940"/>
    <cellStyle name="Normal 5 2 2 4 7 3" xfId="28941"/>
    <cellStyle name="Normal 5 2 2 4 8" xfId="28942"/>
    <cellStyle name="Normal 5 2 2 4 8 2" xfId="28943"/>
    <cellStyle name="Normal 5 2 2 4 9" xfId="28944"/>
    <cellStyle name="Normal 5 2 2 5" xfId="28945"/>
    <cellStyle name="Normal 5 2 2 5 2" xfId="28946"/>
    <cellStyle name="Normal 5 2 2 5 2 2" xfId="28947"/>
    <cellStyle name="Normal 5 2 2 5 2 2 2" xfId="28948"/>
    <cellStyle name="Normal 5 2 2 5 2 2 2 2" xfId="28949"/>
    <cellStyle name="Normal 5 2 2 5 2 2 2 2 2" xfId="28950"/>
    <cellStyle name="Normal 5 2 2 5 2 2 2 2 2 2" xfId="28951"/>
    <cellStyle name="Normal 5 2 2 5 2 2 2 2 2 2 2" xfId="28952"/>
    <cellStyle name="Normal 5 2 2 5 2 2 2 2 2 3" xfId="28953"/>
    <cellStyle name="Normal 5 2 2 5 2 2 2 2 3" xfId="28954"/>
    <cellStyle name="Normal 5 2 2 5 2 2 2 2 3 2" xfId="28955"/>
    <cellStyle name="Normal 5 2 2 5 2 2 2 2 4" xfId="28956"/>
    <cellStyle name="Normal 5 2 2 5 2 2 2 3" xfId="28957"/>
    <cellStyle name="Normal 5 2 2 5 2 2 2 3 2" xfId="28958"/>
    <cellStyle name="Normal 5 2 2 5 2 2 2 3 2 2" xfId="28959"/>
    <cellStyle name="Normal 5 2 2 5 2 2 2 3 3" xfId="28960"/>
    <cellStyle name="Normal 5 2 2 5 2 2 2 4" xfId="28961"/>
    <cellStyle name="Normal 5 2 2 5 2 2 2 4 2" xfId="28962"/>
    <cellStyle name="Normal 5 2 2 5 2 2 2 5" xfId="28963"/>
    <cellStyle name="Normal 5 2 2 5 2 2 3" xfId="28964"/>
    <cellStyle name="Normal 5 2 2 5 2 2 3 2" xfId="28965"/>
    <cellStyle name="Normal 5 2 2 5 2 2 3 2 2" xfId="28966"/>
    <cellStyle name="Normal 5 2 2 5 2 2 3 2 2 2" xfId="28967"/>
    <cellStyle name="Normal 5 2 2 5 2 2 3 2 3" xfId="28968"/>
    <cellStyle name="Normal 5 2 2 5 2 2 3 3" xfId="28969"/>
    <cellStyle name="Normal 5 2 2 5 2 2 3 3 2" xfId="28970"/>
    <cellStyle name="Normal 5 2 2 5 2 2 3 4" xfId="28971"/>
    <cellStyle name="Normal 5 2 2 5 2 2 4" xfId="28972"/>
    <cellStyle name="Normal 5 2 2 5 2 2 4 2" xfId="28973"/>
    <cellStyle name="Normal 5 2 2 5 2 2 4 2 2" xfId="28974"/>
    <cellStyle name="Normal 5 2 2 5 2 2 4 3" xfId="28975"/>
    <cellStyle name="Normal 5 2 2 5 2 2 5" xfId="28976"/>
    <cellStyle name="Normal 5 2 2 5 2 2 5 2" xfId="28977"/>
    <cellStyle name="Normal 5 2 2 5 2 2 6" xfId="28978"/>
    <cellStyle name="Normal 5 2 2 5 2 3" xfId="28979"/>
    <cellStyle name="Normal 5 2 2 5 2 3 2" xfId="28980"/>
    <cellStyle name="Normal 5 2 2 5 2 3 2 2" xfId="28981"/>
    <cellStyle name="Normal 5 2 2 5 2 3 2 2 2" xfId="28982"/>
    <cellStyle name="Normal 5 2 2 5 2 3 2 2 2 2" xfId="28983"/>
    <cellStyle name="Normal 5 2 2 5 2 3 2 2 3" xfId="28984"/>
    <cellStyle name="Normal 5 2 2 5 2 3 2 3" xfId="28985"/>
    <cellStyle name="Normal 5 2 2 5 2 3 2 3 2" xfId="28986"/>
    <cellStyle name="Normal 5 2 2 5 2 3 2 4" xfId="28987"/>
    <cellStyle name="Normal 5 2 2 5 2 3 3" xfId="28988"/>
    <cellStyle name="Normal 5 2 2 5 2 3 3 2" xfId="28989"/>
    <cellStyle name="Normal 5 2 2 5 2 3 3 2 2" xfId="28990"/>
    <cellStyle name="Normal 5 2 2 5 2 3 3 3" xfId="28991"/>
    <cellStyle name="Normal 5 2 2 5 2 3 4" xfId="28992"/>
    <cellStyle name="Normal 5 2 2 5 2 3 4 2" xfId="28993"/>
    <cellStyle name="Normal 5 2 2 5 2 3 5" xfId="28994"/>
    <cellStyle name="Normal 5 2 2 5 2 4" xfId="28995"/>
    <cellStyle name="Normal 5 2 2 5 2 4 2" xfId="28996"/>
    <cellStyle name="Normal 5 2 2 5 2 4 2 2" xfId="28997"/>
    <cellStyle name="Normal 5 2 2 5 2 4 2 2 2" xfId="28998"/>
    <cellStyle name="Normal 5 2 2 5 2 4 2 3" xfId="28999"/>
    <cellStyle name="Normal 5 2 2 5 2 4 3" xfId="29000"/>
    <cellStyle name="Normal 5 2 2 5 2 4 3 2" xfId="29001"/>
    <cellStyle name="Normal 5 2 2 5 2 4 4" xfId="29002"/>
    <cellStyle name="Normal 5 2 2 5 2 5" xfId="29003"/>
    <cellStyle name="Normal 5 2 2 5 2 5 2" xfId="29004"/>
    <cellStyle name="Normal 5 2 2 5 2 5 2 2" xfId="29005"/>
    <cellStyle name="Normal 5 2 2 5 2 5 3" xfId="29006"/>
    <cellStyle name="Normal 5 2 2 5 2 6" xfId="29007"/>
    <cellStyle name="Normal 5 2 2 5 2 6 2" xfId="29008"/>
    <cellStyle name="Normal 5 2 2 5 2 7" xfId="29009"/>
    <cellStyle name="Normal 5 2 2 5 3" xfId="29010"/>
    <cellStyle name="Normal 5 2 2 5 3 2" xfId="29011"/>
    <cellStyle name="Normal 5 2 2 5 3 2 2" xfId="29012"/>
    <cellStyle name="Normal 5 2 2 5 3 2 2 2" xfId="29013"/>
    <cellStyle name="Normal 5 2 2 5 3 2 2 2 2" xfId="29014"/>
    <cellStyle name="Normal 5 2 2 5 3 2 2 2 2 2" xfId="29015"/>
    <cellStyle name="Normal 5 2 2 5 3 2 2 2 3" xfId="29016"/>
    <cellStyle name="Normal 5 2 2 5 3 2 2 3" xfId="29017"/>
    <cellStyle name="Normal 5 2 2 5 3 2 2 3 2" xfId="29018"/>
    <cellStyle name="Normal 5 2 2 5 3 2 2 4" xfId="29019"/>
    <cellStyle name="Normal 5 2 2 5 3 2 3" xfId="29020"/>
    <cellStyle name="Normal 5 2 2 5 3 2 3 2" xfId="29021"/>
    <cellStyle name="Normal 5 2 2 5 3 2 3 2 2" xfId="29022"/>
    <cellStyle name="Normal 5 2 2 5 3 2 3 3" xfId="29023"/>
    <cellStyle name="Normal 5 2 2 5 3 2 4" xfId="29024"/>
    <cellStyle name="Normal 5 2 2 5 3 2 4 2" xfId="29025"/>
    <cellStyle name="Normal 5 2 2 5 3 2 5" xfId="29026"/>
    <cellStyle name="Normal 5 2 2 5 3 3" xfId="29027"/>
    <cellStyle name="Normal 5 2 2 5 3 3 2" xfId="29028"/>
    <cellStyle name="Normal 5 2 2 5 3 3 2 2" xfId="29029"/>
    <cellStyle name="Normal 5 2 2 5 3 3 2 2 2" xfId="29030"/>
    <cellStyle name="Normal 5 2 2 5 3 3 2 3" xfId="29031"/>
    <cellStyle name="Normal 5 2 2 5 3 3 3" xfId="29032"/>
    <cellStyle name="Normal 5 2 2 5 3 3 3 2" xfId="29033"/>
    <cellStyle name="Normal 5 2 2 5 3 3 4" xfId="29034"/>
    <cellStyle name="Normal 5 2 2 5 3 4" xfId="29035"/>
    <cellStyle name="Normal 5 2 2 5 3 4 2" xfId="29036"/>
    <cellStyle name="Normal 5 2 2 5 3 4 2 2" xfId="29037"/>
    <cellStyle name="Normal 5 2 2 5 3 4 3" xfId="29038"/>
    <cellStyle name="Normal 5 2 2 5 3 5" xfId="29039"/>
    <cellStyle name="Normal 5 2 2 5 3 5 2" xfId="29040"/>
    <cellStyle name="Normal 5 2 2 5 3 6" xfId="29041"/>
    <cellStyle name="Normal 5 2 2 5 4" xfId="29042"/>
    <cellStyle name="Normal 5 2 2 5 4 2" xfId="29043"/>
    <cellStyle name="Normal 5 2 2 5 4 2 2" xfId="29044"/>
    <cellStyle name="Normal 5 2 2 5 4 2 2 2" xfId="29045"/>
    <cellStyle name="Normal 5 2 2 5 4 2 2 2 2" xfId="29046"/>
    <cellStyle name="Normal 5 2 2 5 4 2 2 3" xfId="29047"/>
    <cellStyle name="Normal 5 2 2 5 4 2 3" xfId="29048"/>
    <cellStyle name="Normal 5 2 2 5 4 2 3 2" xfId="29049"/>
    <cellStyle name="Normal 5 2 2 5 4 2 4" xfId="29050"/>
    <cellStyle name="Normal 5 2 2 5 4 3" xfId="29051"/>
    <cellStyle name="Normal 5 2 2 5 4 3 2" xfId="29052"/>
    <cellStyle name="Normal 5 2 2 5 4 3 2 2" xfId="29053"/>
    <cellStyle name="Normal 5 2 2 5 4 3 3" xfId="29054"/>
    <cellStyle name="Normal 5 2 2 5 4 4" xfId="29055"/>
    <cellStyle name="Normal 5 2 2 5 4 4 2" xfId="29056"/>
    <cellStyle name="Normal 5 2 2 5 4 5" xfId="29057"/>
    <cellStyle name="Normal 5 2 2 5 5" xfId="29058"/>
    <cellStyle name="Normal 5 2 2 5 5 2" xfId="29059"/>
    <cellStyle name="Normal 5 2 2 5 5 2 2" xfId="29060"/>
    <cellStyle name="Normal 5 2 2 5 5 2 2 2" xfId="29061"/>
    <cellStyle name="Normal 5 2 2 5 5 2 3" xfId="29062"/>
    <cellStyle name="Normal 5 2 2 5 5 3" xfId="29063"/>
    <cellStyle name="Normal 5 2 2 5 5 3 2" xfId="29064"/>
    <cellStyle name="Normal 5 2 2 5 5 4" xfId="29065"/>
    <cellStyle name="Normal 5 2 2 5 6" xfId="29066"/>
    <cellStyle name="Normal 5 2 2 5 6 2" xfId="29067"/>
    <cellStyle name="Normal 5 2 2 5 6 2 2" xfId="29068"/>
    <cellStyle name="Normal 5 2 2 5 6 3" xfId="29069"/>
    <cellStyle name="Normal 5 2 2 5 7" xfId="29070"/>
    <cellStyle name="Normal 5 2 2 5 7 2" xfId="29071"/>
    <cellStyle name="Normal 5 2 2 5 8" xfId="29072"/>
    <cellStyle name="Normal 5 2 2 6" xfId="29073"/>
    <cellStyle name="Normal 5 2 2 6 2" xfId="29074"/>
    <cellStyle name="Normal 5 2 2 6 2 2" xfId="29075"/>
    <cellStyle name="Normal 5 2 2 6 2 2 2" xfId="29076"/>
    <cellStyle name="Normal 5 2 2 6 2 2 2 2" xfId="29077"/>
    <cellStyle name="Normal 5 2 2 6 2 2 2 2 2" xfId="29078"/>
    <cellStyle name="Normal 5 2 2 6 2 2 2 2 2 2" xfId="29079"/>
    <cellStyle name="Normal 5 2 2 6 2 2 2 2 3" xfId="29080"/>
    <cellStyle name="Normal 5 2 2 6 2 2 2 3" xfId="29081"/>
    <cellStyle name="Normal 5 2 2 6 2 2 2 3 2" xfId="29082"/>
    <cellStyle name="Normal 5 2 2 6 2 2 2 4" xfId="29083"/>
    <cellStyle name="Normal 5 2 2 6 2 2 3" xfId="29084"/>
    <cellStyle name="Normal 5 2 2 6 2 2 3 2" xfId="29085"/>
    <cellStyle name="Normal 5 2 2 6 2 2 3 2 2" xfId="29086"/>
    <cellStyle name="Normal 5 2 2 6 2 2 3 3" xfId="29087"/>
    <cellStyle name="Normal 5 2 2 6 2 2 4" xfId="29088"/>
    <cellStyle name="Normal 5 2 2 6 2 2 4 2" xfId="29089"/>
    <cellStyle name="Normal 5 2 2 6 2 2 5" xfId="29090"/>
    <cellStyle name="Normal 5 2 2 6 2 3" xfId="29091"/>
    <cellStyle name="Normal 5 2 2 6 2 3 2" xfId="29092"/>
    <cellStyle name="Normal 5 2 2 6 2 3 2 2" xfId="29093"/>
    <cellStyle name="Normal 5 2 2 6 2 3 2 2 2" xfId="29094"/>
    <cellStyle name="Normal 5 2 2 6 2 3 2 3" xfId="29095"/>
    <cellStyle name="Normal 5 2 2 6 2 3 3" xfId="29096"/>
    <cellStyle name="Normal 5 2 2 6 2 3 3 2" xfId="29097"/>
    <cellStyle name="Normal 5 2 2 6 2 3 4" xfId="29098"/>
    <cellStyle name="Normal 5 2 2 6 2 4" xfId="29099"/>
    <cellStyle name="Normal 5 2 2 6 2 4 2" xfId="29100"/>
    <cellStyle name="Normal 5 2 2 6 2 4 2 2" xfId="29101"/>
    <cellStyle name="Normal 5 2 2 6 2 4 3" xfId="29102"/>
    <cellStyle name="Normal 5 2 2 6 2 5" xfId="29103"/>
    <cellStyle name="Normal 5 2 2 6 2 5 2" xfId="29104"/>
    <cellStyle name="Normal 5 2 2 6 2 6" xfId="29105"/>
    <cellStyle name="Normal 5 2 2 6 3" xfId="29106"/>
    <cellStyle name="Normal 5 2 2 6 3 2" xfId="29107"/>
    <cellStyle name="Normal 5 2 2 6 3 2 2" xfId="29108"/>
    <cellStyle name="Normal 5 2 2 6 3 2 2 2" xfId="29109"/>
    <cellStyle name="Normal 5 2 2 6 3 2 2 2 2" xfId="29110"/>
    <cellStyle name="Normal 5 2 2 6 3 2 2 3" xfId="29111"/>
    <cellStyle name="Normal 5 2 2 6 3 2 3" xfId="29112"/>
    <cellStyle name="Normal 5 2 2 6 3 2 3 2" xfId="29113"/>
    <cellStyle name="Normal 5 2 2 6 3 2 4" xfId="29114"/>
    <cellStyle name="Normal 5 2 2 6 3 3" xfId="29115"/>
    <cellStyle name="Normal 5 2 2 6 3 3 2" xfId="29116"/>
    <cellStyle name="Normal 5 2 2 6 3 3 2 2" xfId="29117"/>
    <cellStyle name="Normal 5 2 2 6 3 3 3" xfId="29118"/>
    <cellStyle name="Normal 5 2 2 6 3 4" xfId="29119"/>
    <cellStyle name="Normal 5 2 2 6 3 4 2" xfId="29120"/>
    <cellStyle name="Normal 5 2 2 6 3 5" xfId="29121"/>
    <cellStyle name="Normal 5 2 2 6 4" xfId="29122"/>
    <cellStyle name="Normal 5 2 2 6 4 2" xfId="29123"/>
    <cellStyle name="Normal 5 2 2 6 4 2 2" xfId="29124"/>
    <cellStyle name="Normal 5 2 2 6 4 2 2 2" xfId="29125"/>
    <cellStyle name="Normal 5 2 2 6 4 2 3" xfId="29126"/>
    <cellStyle name="Normal 5 2 2 6 4 3" xfId="29127"/>
    <cellStyle name="Normal 5 2 2 6 4 3 2" xfId="29128"/>
    <cellStyle name="Normal 5 2 2 6 4 4" xfId="29129"/>
    <cellStyle name="Normal 5 2 2 6 5" xfId="29130"/>
    <cellStyle name="Normal 5 2 2 6 5 2" xfId="29131"/>
    <cellStyle name="Normal 5 2 2 6 5 2 2" xfId="29132"/>
    <cellStyle name="Normal 5 2 2 6 5 3" xfId="29133"/>
    <cellStyle name="Normal 5 2 2 6 6" xfId="29134"/>
    <cellStyle name="Normal 5 2 2 6 6 2" xfId="29135"/>
    <cellStyle name="Normal 5 2 2 6 7" xfId="29136"/>
    <cellStyle name="Normal 5 2 2 7" xfId="29137"/>
    <cellStyle name="Normal 5 2 2 7 2" xfId="29138"/>
    <cellStyle name="Normal 5 2 2 7 2 2" xfId="29139"/>
    <cellStyle name="Normal 5 2 2 7 2 2 2" xfId="29140"/>
    <cellStyle name="Normal 5 2 2 7 2 2 2 2" xfId="29141"/>
    <cellStyle name="Normal 5 2 2 7 2 2 2 2 2" xfId="29142"/>
    <cellStyle name="Normal 5 2 2 7 2 2 2 3" xfId="29143"/>
    <cellStyle name="Normal 5 2 2 7 2 2 3" xfId="29144"/>
    <cellStyle name="Normal 5 2 2 7 2 2 3 2" xfId="29145"/>
    <cellStyle name="Normal 5 2 2 7 2 2 4" xfId="29146"/>
    <cellStyle name="Normal 5 2 2 7 2 3" xfId="29147"/>
    <cellStyle name="Normal 5 2 2 7 2 3 2" xfId="29148"/>
    <cellStyle name="Normal 5 2 2 7 2 3 2 2" xfId="29149"/>
    <cellStyle name="Normal 5 2 2 7 2 3 3" xfId="29150"/>
    <cellStyle name="Normal 5 2 2 7 2 4" xfId="29151"/>
    <cellStyle name="Normal 5 2 2 7 2 4 2" xfId="29152"/>
    <cellStyle name="Normal 5 2 2 7 2 5" xfId="29153"/>
    <cellStyle name="Normal 5 2 2 7 3" xfId="29154"/>
    <cellStyle name="Normal 5 2 2 7 3 2" xfId="29155"/>
    <cellStyle name="Normal 5 2 2 7 3 2 2" xfId="29156"/>
    <cellStyle name="Normal 5 2 2 7 3 2 2 2" xfId="29157"/>
    <cellStyle name="Normal 5 2 2 7 3 2 3" xfId="29158"/>
    <cellStyle name="Normal 5 2 2 7 3 3" xfId="29159"/>
    <cellStyle name="Normal 5 2 2 7 3 3 2" xfId="29160"/>
    <cellStyle name="Normal 5 2 2 7 3 4" xfId="29161"/>
    <cellStyle name="Normal 5 2 2 7 4" xfId="29162"/>
    <cellStyle name="Normal 5 2 2 7 4 2" xfId="29163"/>
    <cellStyle name="Normal 5 2 2 7 4 2 2" xfId="29164"/>
    <cellStyle name="Normal 5 2 2 7 4 3" xfId="29165"/>
    <cellStyle name="Normal 5 2 2 7 5" xfId="29166"/>
    <cellStyle name="Normal 5 2 2 7 5 2" xfId="29167"/>
    <cellStyle name="Normal 5 2 2 7 6" xfId="29168"/>
    <cellStyle name="Normal 5 2 2 8" xfId="29169"/>
    <cellStyle name="Normal 5 2 2 8 2" xfId="29170"/>
    <cellStyle name="Normal 5 2 2 8 2 2" xfId="29171"/>
    <cellStyle name="Normal 5 2 2 8 2 2 2" xfId="29172"/>
    <cellStyle name="Normal 5 2 2 8 2 2 2 2" xfId="29173"/>
    <cellStyle name="Normal 5 2 2 8 2 2 3" xfId="29174"/>
    <cellStyle name="Normal 5 2 2 8 2 3" xfId="29175"/>
    <cellStyle name="Normal 5 2 2 8 2 3 2" xfId="29176"/>
    <cellStyle name="Normal 5 2 2 8 2 4" xfId="29177"/>
    <cellStyle name="Normal 5 2 2 8 3" xfId="29178"/>
    <cellStyle name="Normal 5 2 2 8 3 2" xfId="29179"/>
    <cellStyle name="Normal 5 2 2 8 3 2 2" xfId="29180"/>
    <cellStyle name="Normal 5 2 2 8 3 3" xfId="29181"/>
    <cellStyle name="Normal 5 2 2 8 4" xfId="29182"/>
    <cellStyle name="Normal 5 2 2 8 4 2" xfId="29183"/>
    <cellStyle name="Normal 5 2 2 8 5" xfId="29184"/>
    <cellStyle name="Normal 5 2 2 9" xfId="29185"/>
    <cellStyle name="Normal 5 2 2 9 2" xfId="29186"/>
    <cellStyle name="Normal 5 2 2 9 2 2" xfId="29187"/>
    <cellStyle name="Normal 5 2 2 9 2 2 2" xfId="29188"/>
    <cellStyle name="Normal 5 2 2 9 2 3" xfId="29189"/>
    <cellStyle name="Normal 5 2 2 9 3" xfId="29190"/>
    <cellStyle name="Normal 5 2 2 9 3 2" xfId="29191"/>
    <cellStyle name="Normal 5 2 2 9 4" xfId="29192"/>
    <cellStyle name="Normal 5 2 3" xfId="29193"/>
    <cellStyle name="Normal 5 2 3 10" xfId="29194"/>
    <cellStyle name="Normal 5 2 3 10 2" xfId="29195"/>
    <cellStyle name="Normal 5 2 3 11" xfId="29196"/>
    <cellStyle name="Normal 5 2 3 2" xfId="29197"/>
    <cellStyle name="Normal 5 2 3 2 10" xfId="29198"/>
    <cellStyle name="Normal 5 2 3 2 2" xfId="29199"/>
    <cellStyle name="Normal 5 2 3 2 2 2" xfId="29200"/>
    <cellStyle name="Normal 5 2 3 2 2 2 2" xfId="29201"/>
    <cellStyle name="Normal 5 2 3 2 2 2 2 2" xfId="29202"/>
    <cellStyle name="Normal 5 2 3 2 2 2 2 2 2" xfId="29203"/>
    <cellStyle name="Normal 5 2 3 2 2 2 2 2 2 2" xfId="29204"/>
    <cellStyle name="Normal 5 2 3 2 2 2 2 2 2 2 2" xfId="29205"/>
    <cellStyle name="Normal 5 2 3 2 2 2 2 2 2 2 2 2" xfId="29206"/>
    <cellStyle name="Normal 5 2 3 2 2 2 2 2 2 2 2 2 2" xfId="29207"/>
    <cellStyle name="Normal 5 2 3 2 2 2 2 2 2 2 2 3" xfId="29208"/>
    <cellStyle name="Normal 5 2 3 2 2 2 2 2 2 2 3" xfId="29209"/>
    <cellStyle name="Normal 5 2 3 2 2 2 2 2 2 2 3 2" xfId="29210"/>
    <cellStyle name="Normal 5 2 3 2 2 2 2 2 2 2 4" xfId="29211"/>
    <cellStyle name="Normal 5 2 3 2 2 2 2 2 2 3" xfId="29212"/>
    <cellStyle name="Normal 5 2 3 2 2 2 2 2 2 3 2" xfId="29213"/>
    <cellStyle name="Normal 5 2 3 2 2 2 2 2 2 3 2 2" xfId="29214"/>
    <cellStyle name="Normal 5 2 3 2 2 2 2 2 2 3 3" xfId="29215"/>
    <cellStyle name="Normal 5 2 3 2 2 2 2 2 2 4" xfId="29216"/>
    <cellStyle name="Normal 5 2 3 2 2 2 2 2 2 4 2" xfId="29217"/>
    <cellStyle name="Normal 5 2 3 2 2 2 2 2 2 5" xfId="29218"/>
    <cellStyle name="Normal 5 2 3 2 2 2 2 2 3" xfId="29219"/>
    <cellStyle name="Normal 5 2 3 2 2 2 2 2 3 2" xfId="29220"/>
    <cellStyle name="Normal 5 2 3 2 2 2 2 2 3 2 2" xfId="29221"/>
    <cellStyle name="Normal 5 2 3 2 2 2 2 2 3 2 2 2" xfId="29222"/>
    <cellStyle name="Normal 5 2 3 2 2 2 2 2 3 2 3" xfId="29223"/>
    <cellStyle name="Normal 5 2 3 2 2 2 2 2 3 3" xfId="29224"/>
    <cellStyle name="Normal 5 2 3 2 2 2 2 2 3 3 2" xfId="29225"/>
    <cellStyle name="Normal 5 2 3 2 2 2 2 2 3 4" xfId="29226"/>
    <cellStyle name="Normal 5 2 3 2 2 2 2 2 4" xfId="29227"/>
    <cellStyle name="Normal 5 2 3 2 2 2 2 2 4 2" xfId="29228"/>
    <cellStyle name="Normal 5 2 3 2 2 2 2 2 4 2 2" xfId="29229"/>
    <cellStyle name="Normal 5 2 3 2 2 2 2 2 4 3" xfId="29230"/>
    <cellStyle name="Normal 5 2 3 2 2 2 2 2 5" xfId="29231"/>
    <cellStyle name="Normal 5 2 3 2 2 2 2 2 5 2" xfId="29232"/>
    <cellStyle name="Normal 5 2 3 2 2 2 2 2 6" xfId="29233"/>
    <cellStyle name="Normal 5 2 3 2 2 2 2 3" xfId="29234"/>
    <cellStyle name="Normal 5 2 3 2 2 2 2 3 2" xfId="29235"/>
    <cellStyle name="Normal 5 2 3 2 2 2 2 3 2 2" xfId="29236"/>
    <cellStyle name="Normal 5 2 3 2 2 2 2 3 2 2 2" xfId="29237"/>
    <cellStyle name="Normal 5 2 3 2 2 2 2 3 2 2 2 2" xfId="29238"/>
    <cellStyle name="Normal 5 2 3 2 2 2 2 3 2 2 3" xfId="29239"/>
    <cellStyle name="Normal 5 2 3 2 2 2 2 3 2 3" xfId="29240"/>
    <cellStyle name="Normal 5 2 3 2 2 2 2 3 2 3 2" xfId="29241"/>
    <cellStyle name="Normal 5 2 3 2 2 2 2 3 2 4" xfId="29242"/>
    <cellStyle name="Normal 5 2 3 2 2 2 2 3 3" xfId="29243"/>
    <cellStyle name="Normal 5 2 3 2 2 2 2 3 3 2" xfId="29244"/>
    <cellStyle name="Normal 5 2 3 2 2 2 2 3 3 2 2" xfId="29245"/>
    <cellStyle name="Normal 5 2 3 2 2 2 2 3 3 3" xfId="29246"/>
    <cellStyle name="Normal 5 2 3 2 2 2 2 3 4" xfId="29247"/>
    <cellStyle name="Normal 5 2 3 2 2 2 2 3 4 2" xfId="29248"/>
    <cellStyle name="Normal 5 2 3 2 2 2 2 3 5" xfId="29249"/>
    <cellStyle name="Normal 5 2 3 2 2 2 2 4" xfId="29250"/>
    <cellStyle name="Normal 5 2 3 2 2 2 2 4 2" xfId="29251"/>
    <cellStyle name="Normal 5 2 3 2 2 2 2 4 2 2" xfId="29252"/>
    <cellStyle name="Normal 5 2 3 2 2 2 2 4 2 2 2" xfId="29253"/>
    <cellStyle name="Normal 5 2 3 2 2 2 2 4 2 3" xfId="29254"/>
    <cellStyle name="Normal 5 2 3 2 2 2 2 4 3" xfId="29255"/>
    <cellStyle name="Normal 5 2 3 2 2 2 2 4 3 2" xfId="29256"/>
    <cellStyle name="Normal 5 2 3 2 2 2 2 4 4" xfId="29257"/>
    <cellStyle name="Normal 5 2 3 2 2 2 2 5" xfId="29258"/>
    <cellStyle name="Normal 5 2 3 2 2 2 2 5 2" xfId="29259"/>
    <cellStyle name="Normal 5 2 3 2 2 2 2 5 2 2" xfId="29260"/>
    <cellStyle name="Normal 5 2 3 2 2 2 2 5 3" xfId="29261"/>
    <cellStyle name="Normal 5 2 3 2 2 2 2 6" xfId="29262"/>
    <cellStyle name="Normal 5 2 3 2 2 2 2 6 2" xfId="29263"/>
    <cellStyle name="Normal 5 2 3 2 2 2 2 7" xfId="29264"/>
    <cellStyle name="Normal 5 2 3 2 2 2 3" xfId="29265"/>
    <cellStyle name="Normal 5 2 3 2 2 2 3 2" xfId="29266"/>
    <cellStyle name="Normal 5 2 3 2 2 2 3 2 2" xfId="29267"/>
    <cellStyle name="Normal 5 2 3 2 2 2 3 2 2 2" xfId="29268"/>
    <cellStyle name="Normal 5 2 3 2 2 2 3 2 2 2 2" xfId="29269"/>
    <cellStyle name="Normal 5 2 3 2 2 2 3 2 2 2 2 2" xfId="29270"/>
    <cellStyle name="Normal 5 2 3 2 2 2 3 2 2 2 3" xfId="29271"/>
    <cellStyle name="Normal 5 2 3 2 2 2 3 2 2 3" xfId="29272"/>
    <cellStyle name="Normal 5 2 3 2 2 2 3 2 2 3 2" xfId="29273"/>
    <cellStyle name="Normal 5 2 3 2 2 2 3 2 2 4" xfId="29274"/>
    <cellStyle name="Normal 5 2 3 2 2 2 3 2 3" xfId="29275"/>
    <cellStyle name="Normal 5 2 3 2 2 2 3 2 3 2" xfId="29276"/>
    <cellStyle name="Normal 5 2 3 2 2 2 3 2 3 2 2" xfId="29277"/>
    <cellStyle name="Normal 5 2 3 2 2 2 3 2 3 3" xfId="29278"/>
    <cellStyle name="Normal 5 2 3 2 2 2 3 2 4" xfId="29279"/>
    <cellStyle name="Normal 5 2 3 2 2 2 3 2 4 2" xfId="29280"/>
    <cellStyle name="Normal 5 2 3 2 2 2 3 2 5" xfId="29281"/>
    <cellStyle name="Normal 5 2 3 2 2 2 3 3" xfId="29282"/>
    <cellStyle name="Normal 5 2 3 2 2 2 3 3 2" xfId="29283"/>
    <cellStyle name="Normal 5 2 3 2 2 2 3 3 2 2" xfId="29284"/>
    <cellStyle name="Normal 5 2 3 2 2 2 3 3 2 2 2" xfId="29285"/>
    <cellStyle name="Normal 5 2 3 2 2 2 3 3 2 3" xfId="29286"/>
    <cellStyle name="Normal 5 2 3 2 2 2 3 3 3" xfId="29287"/>
    <cellStyle name="Normal 5 2 3 2 2 2 3 3 3 2" xfId="29288"/>
    <cellStyle name="Normal 5 2 3 2 2 2 3 3 4" xfId="29289"/>
    <cellStyle name="Normal 5 2 3 2 2 2 3 4" xfId="29290"/>
    <cellStyle name="Normal 5 2 3 2 2 2 3 4 2" xfId="29291"/>
    <cellStyle name="Normal 5 2 3 2 2 2 3 4 2 2" xfId="29292"/>
    <cellStyle name="Normal 5 2 3 2 2 2 3 4 3" xfId="29293"/>
    <cellStyle name="Normal 5 2 3 2 2 2 3 5" xfId="29294"/>
    <cellStyle name="Normal 5 2 3 2 2 2 3 5 2" xfId="29295"/>
    <cellStyle name="Normal 5 2 3 2 2 2 3 6" xfId="29296"/>
    <cellStyle name="Normal 5 2 3 2 2 2 4" xfId="29297"/>
    <cellStyle name="Normal 5 2 3 2 2 2 4 2" xfId="29298"/>
    <cellStyle name="Normal 5 2 3 2 2 2 4 2 2" xfId="29299"/>
    <cellStyle name="Normal 5 2 3 2 2 2 4 2 2 2" xfId="29300"/>
    <cellStyle name="Normal 5 2 3 2 2 2 4 2 2 2 2" xfId="29301"/>
    <cellStyle name="Normal 5 2 3 2 2 2 4 2 2 3" xfId="29302"/>
    <cellStyle name="Normal 5 2 3 2 2 2 4 2 3" xfId="29303"/>
    <cellStyle name="Normal 5 2 3 2 2 2 4 2 3 2" xfId="29304"/>
    <cellStyle name="Normal 5 2 3 2 2 2 4 2 4" xfId="29305"/>
    <cellStyle name="Normal 5 2 3 2 2 2 4 3" xfId="29306"/>
    <cellStyle name="Normal 5 2 3 2 2 2 4 3 2" xfId="29307"/>
    <cellStyle name="Normal 5 2 3 2 2 2 4 3 2 2" xfId="29308"/>
    <cellStyle name="Normal 5 2 3 2 2 2 4 3 3" xfId="29309"/>
    <cellStyle name="Normal 5 2 3 2 2 2 4 4" xfId="29310"/>
    <cellStyle name="Normal 5 2 3 2 2 2 4 4 2" xfId="29311"/>
    <cellStyle name="Normal 5 2 3 2 2 2 4 5" xfId="29312"/>
    <cellStyle name="Normal 5 2 3 2 2 2 5" xfId="29313"/>
    <cellStyle name="Normal 5 2 3 2 2 2 5 2" xfId="29314"/>
    <cellStyle name="Normal 5 2 3 2 2 2 5 2 2" xfId="29315"/>
    <cellStyle name="Normal 5 2 3 2 2 2 5 2 2 2" xfId="29316"/>
    <cellStyle name="Normal 5 2 3 2 2 2 5 2 3" xfId="29317"/>
    <cellStyle name="Normal 5 2 3 2 2 2 5 3" xfId="29318"/>
    <cellStyle name="Normal 5 2 3 2 2 2 5 3 2" xfId="29319"/>
    <cellStyle name="Normal 5 2 3 2 2 2 5 4" xfId="29320"/>
    <cellStyle name="Normal 5 2 3 2 2 2 6" xfId="29321"/>
    <cellStyle name="Normal 5 2 3 2 2 2 6 2" xfId="29322"/>
    <cellStyle name="Normal 5 2 3 2 2 2 6 2 2" xfId="29323"/>
    <cellStyle name="Normal 5 2 3 2 2 2 6 3" xfId="29324"/>
    <cellStyle name="Normal 5 2 3 2 2 2 7" xfId="29325"/>
    <cellStyle name="Normal 5 2 3 2 2 2 7 2" xfId="29326"/>
    <cellStyle name="Normal 5 2 3 2 2 2 8" xfId="29327"/>
    <cellStyle name="Normal 5 2 3 2 2 3" xfId="29328"/>
    <cellStyle name="Normal 5 2 3 2 2 3 2" xfId="29329"/>
    <cellStyle name="Normal 5 2 3 2 2 3 2 2" xfId="29330"/>
    <cellStyle name="Normal 5 2 3 2 2 3 2 2 2" xfId="29331"/>
    <cellStyle name="Normal 5 2 3 2 2 3 2 2 2 2" xfId="29332"/>
    <cellStyle name="Normal 5 2 3 2 2 3 2 2 2 2 2" xfId="29333"/>
    <cellStyle name="Normal 5 2 3 2 2 3 2 2 2 2 2 2" xfId="29334"/>
    <cellStyle name="Normal 5 2 3 2 2 3 2 2 2 2 3" xfId="29335"/>
    <cellStyle name="Normal 5 2 3 2 2 3 2 2 2 3" xfId="29336"/>
    <cellStyle name="Normal 5 2 3 2 2 3 2 2 2 3 2" xfId="29337"/>
    <cellStyle name="Normal 5 2 3 2 2 3 2 2 2 4" xfId="29338"/>
    <cellStyle name="Normal 5 2 3 2 2 3 2 2 3" xfId="29339"/>
    <cellStyle name="Normal 5 2 3 2 2 3 2 2 3 2" xfId="29340"/>
    <cellStyle name="Normal 5 2 3 2 2 3 2 2 3 2 2" xfId="29341"/>
    <cellStyle name="Normal 5 2 3 2 2 3 2 2 3 3" xfId="29342"/>
    <cellStyle name="Normal 5 2 3 2 2 3 2 2 4" xfId="29343"/>
    <cellStyle name="Normal 5 2 3 2 2 3 2 2 4 2" xfId="29344"/>
    <cellStyle name="Normal 5 2 3 2 2 3 2 2 5" xfId="29345"/>
    <cellStyle name="Normal 5 2 3 2 2 3 2 3" xfId="29346"/>
    <cellStyle name="Normal 5 2 3 2 2 3 2 3 2" xfId="29347"/>
    <cellStyle name="Normal 5 2 3 2 2 3 2 3 2 2" xfId="29348"/>
    <cellStyle name="Normal 5 2 3 2 2 3 2 3 2 2 2" xfId="29349"/>
    <cellStyle name="Normal 5 2 3 2 2 3 2 3 2 3" xfId="29350"/>
    <cellStyle name="Normal 5 2 3 2 2 3 2 3 3" xfId="29351"/>
    <cellStyle name="Normal 5 2 3 2 2 3 2 3 3 2" xfId="29352"/>
    <cellStyle name="Normal 5 2 3 2 2 3 2 3 4" xfId="29353"/>
    <cellStyle name="Normal 5 2 3 2 2 3 2 4" xfId="29354"/>
    <cellStyle name="Normal 5 2 3 2 2 3 2 4 2" xfId="29355"/>
    <cellStyle name="Normal 5 2 3 2 2 3 2 4 2 2" xfId="29356"/>
    <cellStyle name="Normal 5 2 3 2 2 3 2 4 3" xfId="29357"/>
    <cellStyle name="Normal 5 2 3 2 2 3 2 5" xfId="29358"/>
    <cellStyle name="Normal 5 2 3 2 2 3 2 5 2" xfId="29359"/>
    <cellStyle name="Normal 5 2 3 2 2 3 2 6" xfId="29360"/>
    <cellStyle name="Normal 5 2 3 2 2 3 3" xfId="29361"/>
    <cellStyle name="Normal 5 2 3 2 2 3 3 2" xfId="29362"/>
    <cellStyle name="Normal 5 2 3 2 2 3 3 2 2" xfId="29363"/>
    <cellStyle name="Normal 5 2 3 2 2 3 3 2 2 2" xfId="29364"/>
    <cellStyle name="Normal 5 2 3 2 2 3 3 2 2 2 2" xfId="29365"/>
    <cellStyle name="Normal 5 2 3 2 2 3 3 2 2 3" xfId="29366"/>
    <cellStyle name="Normal 5 2 3 2 2 3 3 2 3" xfId="29367"/>
    <cellStyle name="Normal 5 2 3 2 2 3 3 2 3 2" xfId="29368"/>
    <cellStyle name="Normal 5 2 3 2 2 3 3 2 4" xfId="29369"/>
    <cellStyle name="Normal 5 2 3 2 2 3 3 3" xfId="29370"/>
    <cellStyle name="Normal 5 2 3 2 2 3 3 3 2" xfId="29371"/>
    <cellStyle name="Normal 5 2 3 2 2 3 3 3 2 2" xfId="29372"/>
    <cellStyle name="Normal 5 2 3 2 2 3 3 3 3" xfId="29373"/>
    <cellStyle name="Normal 5 2 3 2 2 3 3 4" xfId="29374"/>
    <cellStyle name="Normal 5 2 3 2 2 3 3 4 2" xfId="29375"/>
    <cellStyle name="Normal 5 2 3 2 2 3 3 5" xfId="29376"/>
    <cellStyle name="Normal 5 2 3 2 2 3 4" xfId="29377"/>
    <cellStyle name="Normal 5 2 3 2 2 3 4 2" xfId="29378"/>
    <cellStyle name="Normal 5 2 3 2 2 3 4 2 2" xfId="29379"/>
    <cellStyle name="Normal 5 2 3 2 2 3 4 2 2 2" xfId="29380"/>
    <cellStyle name="Normal 5 2 3 2 2 3 4 2 3" xfId="29381"/>
    <cellStyle name="Normal 5 2 3 2 2 3 4 3" xfId="29382"/>
    <cellStyle name="Normal 5 2 3 2 2 3 4 3 2" xfId="29383"/>
    <cellStyle name="Normal 5 2 3 2 2 3 4 4" xfId="29384"/>
    <cellStyle name="Normal 5 2 3 2 2 3 5" xfId="29385"/>
    <cellStyle name="Normal 5 2 3 2 2 3 5 2" xfId="29386"/>
    <cellStyle name="Normal 5 2 3 2 2 3 5 2 2" xfId="29387"/>
    <cellStyle name="Normal 5 2 3 2 2 3 5 3" xfId="29388"/>
    <cellStyle name="Normal 5 2 3 2 2 3 6" xfId="29389"/>
    <cellStyle name="Normal 5 2 3 2 2 3 6 2" xfId="29390"/>
    <cellStyle name="Normal 5 2 3 2 2 3 7" xfId="29391"/>
    <cellStyle name="Normal 5 2 3 2 2 4" xfId="29392"/>
    <cellStyle name="Normal 5 2 3 2 2 4 2" xfId="29393"/>
    <cellStyle name="Normal 5 2 3 2 2 4 2 2" xfId="29394"/>
    <cellStyle name="Normal 5 2 3 2 2 4 2 2 2" xfId="29395"/>
    <cellStyle name="Normal 5 2 3 2 2 4 2 2 2 2" xfId="29396"/>
    <cellStyle name="Normal 5 2 3 2 2 4 2 2 2 2 2" xfId="29397"/>
    <cellStyle name="Normal 5 2 3 2 2 4 2 2 2 3" xfId="29398"/>
    <cellStyle name="Normal 5 2 3 2 2 4 2 2 3" xfId="29399"/>
    <cellStyle name="Normal 5 2 3 2 2 4 2 2 3 2" xfId="29400"/>
    <cellStyle name="Normal 5 2 3 2 2 4 2 2 4" xfId="29401"/>
    <cellStyle name="Normal 5 2 3 2 2 4 2 3" xfId="29402"/>
    <cellStyle name="Normal 5 2 3 2 2 4 2 3 2" xfId="29403"/>
    <cellStyle name="Normal 5 2 3 2 2 4 2 3 2 2" xfId="29404"/>
    <cellStyle name="Normal 5 2 3 2 2 4 2 3 3" xfId="29405"/>
    <cellStyle name="Normal 5 2 3 2 2 4 2 4" xfId="29406"/>
    <cellStyle name="Normal 5 2 3 2 2 4 2 4 2" xfId="29407"/>
    <cellStyle name="Normal 5 2 3 2 2 4 2 5" xfId="29408"/>
    <cellStyle name="Normal 5 2 3 2 2 4 3" xfId="29409"/>
    <cellStyle name="Normal 5 2 3 2 2 4 3 2" xfId="29410"/>
    <cellStyle name="Normal 5 2 3 2 2 4 3 2 2" xfId="29411"/>
    <cellStyle name="Normal 5 2 3 2 2 4 3 2 2 2" xfId="29412"/>
    <cellStyle name="Normal 5 2 3 2 2 4 3 2 3" xfId="29413"/>
    <cellStyle name="Normal 5 2 3 2 2 4 3 3" xfId="29414"/>
    <cellStyle name="Normal 5 2 3 2 2 4 3 3 2" xfId="29415"/>
    <cellStyle name="Normal 5 2 3 2 2 4 3 4" xfId="29416"/>
    <cellStyle name="Normal 5 2 3 2 2 4 4" xfId="29417"/>
    <cellStyle name="Normal 5 2 3 2 2 4 4 2" xfId="29418"/>
    <cellStyle name="Normal 5 2 3 2 2 4 4 2 2" xfId="29419"/>
    <cellStyle name="Normal 5 2 3 2 2 4 4 3" xfId="29420"/>
    <cellStyle name="Normal 5 2 3 2 2 4 5" xfId="29421"/>
    <cellStyle name="Normal 5 2 3 2 2 4 5 2" xfId="29422"/>
    <cellStyle name="Normal 5 2 3 2 2 4 6" xfId="29423"/>
    <cellStyle name="Normal 5 2 3 2 2 5" xfId="29424"/>
    <cellStyle name="Normal 5 2 3 2 2 5 2" xfId="29425"/>
    <cellStyle name="Normal 5 2 3 2 2 5 2 2" xfId="29426"/>
    <cellStyle name="Normal 5 2 3 2 2 5 2 2 2" xfId="29427"/>
    <cellStyle name="Normal 5 2 3 2 2 5 2 2 2 2" xfId="29428"/>
    <cellStyle name="Normal 5 2 3 2 2 5 2 2 3" xfId="29429"/>
    <cellStyle name="Normal 5 2 3 2 2 5 2 3" xfId="29430"/>
    <cellStyle name="Normal 5 2 3 2 2 5 2 3 2" xfId="29431"/>
    <cellStyle name="Normal 5 2 3 2 2 5 2 4" xfId="29432"/>
    <cellStyle name="Normal 5 2 3 2 2 5 3" xfId="29433"/>
    <cellStyle name="Normal 5 2 3 2 2 5 3 2" xfId="29434"/>
    <cellStyle name="Normal 5 2 3 2 2 5 3 2 2" xfId="29435"/>
    <cellStyle name="Normal 5 2 3 2 2 5 3 3" xfId="29436"/>
    <cellStyle name="Normal 5 2 3 2 2 5 4" xfId="29437"/>
    <cellStyle name="Normal 5 2 3 2 2 5 4 2" xfId="29438"/>
    <cellStyle name="Normal 5 2 3 2 2 5 5" xfId="29439"/>
    <cellStyle name="Normal 5 2 3 2 2 6" xfId="29440"/>
    <cellStyle name="Normal 5 2 3 2 2 6 2" xfId="29441"/>
    <cellStyle name="Normal 5 2 3 2 2 6 2 2" xfId="29442"/>
    <cellStyle name="Normal 5 2 3 2 2 6 2 2 2" xfId="29443"/>
    <cellStyle name="Normal 5 2 3 2 2 6 2 3" xfId="29444"/>
    <cellStyle name="Normal 5 2 3 2 2 6 3" xfId="29445"/>
    <cellStyle name="Normal 5 2 3 2 2 6 3 2" xfId="29446"/>
    <cellStyle name="Normal 5 2 3 2 2 6 4" xfId="29447"/>
    <cellStyle name="Normal 5 2 3 2 2 7" xfId="29448"/>
    <cellStyle name="Normal 5 2 3 2 2 7 2" xfId="29449"/>
    <cellStyle name="Normal 5 2 3 2 2 7 2 2" xfId="29450"/>
    <cellStyle name="Normal 5 2 3 2 2 7 3" xfId="29451"/>
    <cellStyle name="Normal 5 2 3 2 2 8" xfId="29452"/>
    <cellStyle name="Normal 5 2 3 2 2 8 2" xfId="29453"/>
    <cellStyle name="Normal 5 2 3 2 2 9" xfId="29454"/>
    <cellStyle name="Normal 5 2 3 2 3" xfId="29455"/>
    <cellStyle name="Normal 5 2 3 2 3 2" xfId="29456"/>
    <cellStyle name="Normal 5 2 3 2 3 2 2" xfId="29457"/>
    <cellStyle name="Normal 5 2 3 2 3 2 2 2" xfId="29458"/>
    <cellStyle name="Normal 5 2 3 2 3 2 2 2 2" xfId="29459"/>
    <cellStyle name="Normal 5 2 3 2 3 2 2 2 2 2" xfId="29460"/>
    <cellStyle name="Normal 5 2 3 2 3 2 2 2 2 2 2" xfId="29461"/>
    <cellStyle name="Normal 5 2 3 2 3 2 2 2 2 2 2 2" xfId="29462"/>
    <cellStyle name="Normal 5 2 3 2 3 2 2 2 2 2 3" xfId="29463"/>
    <cellStyle name="Normal 5 2 3 2 3 2 2 2 2 3" xfId="29464"/>
    <cellStyle name="Normal 5 2 3 2 3 2 2 2 2 3 2" xfId="29465"/>
    <cellStyle name="Normal 5 2 3 2 3 2 2 2 2 4" xfId="29466"/>
    <cellStyle name="Normal 5 2 3 2 3 2 2 2 3" xfId="29467"/>
    <cellStyle name="Normal 5 2 3 2 3 2 2 2 3 2" xfId="29468"/>
    <cellStyle name="Normal 5 2 3 2 3 2 2 2 3 2 2" xfId="29469"/>
    <cellStyle name="Normal 5 2 3 2 3 2 2 2 3 3" xfId="29470"/>
    <cellStyle name="Normal 5 2 3 2 3 2 2 2 4" xfId="29471"/>
    <cellStyle name="Normal 5 2 3 2 3 2 2 2 4 2" xfId="29472"/>
    <cellStyle name="Normal 5 2 3 2 3 2 2 2 5" xfId="29473"/>
    <cellStyle name="Normal 5 2 3 2 3 2 2 3" xfId="29474"/>
    <cellStyle name="Normal 5 2 3 2 3 2 2 3 2" xfId="29475"/>
    <cellStyle name="Normal 5 2 3 2 3 2 2 3 2 2" xfId="29476"/>
    <cellStyle name="Normal 5 2 3 2 3 2 2 3 2 2 2" xfId="29477"/>
    <cellStyle name="Normal 5 2 3 2 3 2 2 3 2 3" xfId="29478"/>
    <cellStyle name="Normal 5 2 3 2 3 2 2 3 3" xfId="29479"/>
    <cellStyle name="Normal 5 2 3 2 3 2 2 3 3 2" xfId="29480"/>
    <cellStyle name="Normal 5 2 3 2 3 2 2 3 4" xfId="29481"/>
    <cellStyle name="Normal 5 2 3 2 3 2 2 4" xfId="29482"/>
    <cellStyle name="Normal 5 2 3 2 3 2 2 4 2" xfId="29483"/>
    <cellStyle name="Normal 5 2 3 2 3 2 2 4 2 2" xfId="29484"/>
    <cellStyle name="Normal 5 2 3 2 3 2 2 4 3" xfId="29485"/>
    <cellStyle name="Normal 5 2 3 2 3 2 2 5" xfId="29486"/>
    <cellStyle name="Normal 5 2 3 2 3 2 2 5 2" xfId="29487"/>
    <cellStyle name="Normal 5 2 3 2 3 2 2 6" xfId="29488"/>
    <cellStyle name="Normal 5 2 3 2 3 2 3" xfId="29489"/>
    <cellStyle name="Normal 5 2 3 2 3 2 3 2" xfId="29490"/>
    <cellStyle name="Normal 5 2 3 2 3 2 3 2 2" xfId="29491"/>
    <cellStyle name="Normal 5 2 3 2 3 2 3 2 2 2" xfId="29492"/>
    <cellStyle name="Normal 5 2 3 2 3 2 3 2 2 2 2" xfId="29493"/>
    <cellStyle name="Normal 5 2 3 2 3 2 3 2 2 3" xfId="29494"/>
    <cellStyle name="Normal 5 2 3 2 3 2 3 2 3" xfId="29495"/>
    <cellStyle name="Normal 5 2 3 2 3 2 3 2 3 2" xfId="29496"/>
    <cellStyle name="Normal 5 2 3 2 3 2 3 2 4" xfId="29497"/>
    <cellStyle name="Normal 5 2 3 2 3 2 3 3" xfId="29498"/>
    <cellStyle name="Normal 5 2 3 2 3 2 3 3 2" xfId="29499"/>
    <cellStyle name="Normal 5 2 3 2 3 2 3 3 2 2" xfId="29500"/>
    <cellStyle name="Normal 5 2 3 2 3 2 3 3 3" xfId="29501"/>
    <cellStyle name="Normal 5 2 3 2 3 2 3 4" xfId="29502"/>
    <cellStyle name="Normal 5 2 3 2 3 2 3 4 2" xfId="29503"/>
    <cellStyle name="Normal 5 2 3 2 3 2 3 5" xfId="29504"/>
    <cellStyle name="Normal 5 2 3 2 3 2 4" xfId="29505"/>
    <cellStyle name="Normal 5 2 3 2 3 2 4 2" xfId="29506"/>
    <cellStyle name="Normal 5 2 3 2 3 2 4 2 2" xfId="29507"/>
    <cellStyle name="Normal 5 2 3 2 3 2 4 2 2 2" xfId="29508"/>
    <cellStyle name="Normal 5 2 3 2 3 2 4 2 3" xfId="29509"/>
    <cellStyle name="Normal 5 2 3 2 3 2 4 3" xfId="29510"/>
    <cellStyle name="Normal 5 2 3 2 3 2 4 3 2" xfId="29511"/>
    <cellStyle name="Normal 5 2 3 2 3 2 4 4" xfId="29512"/>
    <cellStyle name="Normal 5 2 3 2 3 2 5" xfId="29513"/>
    <cellStyle name="Normal 5 2 3 2 3 2 5 2" xfId="29514"/>
    <cellStyle name="Normal 5 2 3 2 3 2 5 2 2" xfId="29515"/>
    <cellStyle name="Normal 5 2 3 2 3 2 5 3" xfId="29516"/>
    <cellStyle name="Normal 5 2 3 2 3 2 6" xfId="29517"/>
    <cellStyle name="Normal 5 2 3 2 3 2 6 2" xfId="29518"/>
    <cellStyle name="Normal 5 2 3 2 3 2 7" xfId="29519"/>
    <cellStyle name="Normal 5 2 3 2 3 3" xfId="29520"/>
    <cellStyle name="Normal 5 2 3 2 3 3 2" xfId="29521"/>
    <cellStyle name="Normal 5 2 3 2 3 3 2 2" xfId="29522"/>
    <cellStyle name="Normal 5 2 3 2 3 3 2 2 2" xfId="29523"/>
    <cellStyle name="Normal 5 2 3 2 3 3 2 2 2 2" xfId="29524"/>
    <cellStyle name="Normal 5 2 3 2 3 3 2 2 2 2 2" xfId="29525"/>
    <cellStyle name="Normal 5 2 3 2 3 3 2 2 2 3" xfId="29526"/>
    <cellStyle name="Normal 5 2 3 2 3 3 2 2 3" xfId="29527"/>
    <cellStyle name="Normal 5 2 3 2 3 3 2 2 3 2" xfId="29528"/>
    <cellStyle name="Normal 5 2 3 2 3 3 2 2 4" xfId="29529"/>
    <cellStyle name="Normal 5 2 3 2 3 3 2 3" xfId="29530"/>
    <cellStyle name="Normal 5 2 3 2 3 3 2 3 2" xfId="29531"/>
    <cellStyle name="Normal 5 2 3 2 3 3 2 3 2 2" xfId="29532"/>
    <cellStyle name="Normal 5 2 3 2 3 3 2 3 3" xfId="29533"/>
    <cellStyle name="Normal 5 2 3 2 3 3 2 4" xfId="29534"/>
    <cellStyle name="Normal 5 2 3 2 3 3 2 4 2" xfId="29535"/>
    <cellStyle name="Normal 5 2 3 2 3 3 2 5" xfId="29536"/>
    <cellStyle name="Normal 5 2 3 2 3 3 3" xfId="29537"/>
    <cellStyle name="Normal 5 2 3 2 3 3 3 2" xfId="29538"/>
    <cellStyle name="Normal 5 2 3 2 3 3 3 2 2" xfId="29539"/>
    <cellStyle name="Normal 5 2 3 2 3 3 3 2 2 2" xfId="29540"/>
    <cellStyle name="Normal 5 2 3 2 3 3 3 2 3" xfId="29541"/>
    <cellStyle name="Normal 5 2 3 2 3 3 3 3" xfId="29542"/>
    <cellStyle name="Normal 5 2 3 2 3 3 3 3 2" xfId="29543"/>
    <cellStyle name="Normal 5 2 3 2 3 3 3 4" xfId="29544"/>
    <cellStyle name="Normal 5 2 3 2 3 3 4" xfId="29545"/>
    <cellStyle name="Normal 5 2 3 2 3 3 4 2" xfId="29546"/>
    <cellStyle name="Normal 5 2 3 2 3 3 4 2 2" xfId="29547"/>
    <cellStyle name="Normal 5 2 3 2 3 3 4 3" xfId="29548"/>
    <cellStyle name="Normal 5 2 3 2 3 3 5" xfId="29549"/>
    <cellStyle name="Normal 5 2 3 2 3 3 5 2" xfId="29550"/>
    <cellStyle name="Normal 5 2 3 2 3 3 6" xfId="29551"/>
    <cellStyle name="Normal 5 2 3 2 3 4" xfId="29552"/>
    <cellStyle name="Normal 5 2 3 2 3 4 2" xfId="29553"/>
    <cellStyle name="Normal 5 2 3 2 3 4 2 2" xfId="29554"/>
    <cellStyle name="Normal 5 2 3 2 3 4 2 2 2" xfId="29555"/>
    <cellStyle name="Normal 5 2 3 2 3 4 2 2 2 2" xfId="29556"/>
    <cellStyle name="Normal 5 2 3 2 3 4 2 2 3" xfId="29557"/>
    <cellStyle name="Normal 5 2 3 2 3 4 2 3" xfId="29558"/>
    <cellStyle name="Normal 5 2 3 2 3 4 2 3 2" xfId="29559"/>
    <cellStyle name="Normal 5 2 3 2 3 4 2 4" xfId="29560"/>
    <cellStyle name="Normal 5 2 3 2 3 4 3" xfId="29561"/>
    <cellStyle name="Normal 5 2 3 2 3 4 3 2" xfId="29562"/>
    <cellStyle name="Normal 5 2 3 2 3 4 3 2 2" xfId="29563"/>
    <cellStyle name="Normal 5 2 3 2 3 4 3 3" xfId="29564"/>
    <cellStyle name="Normal 5 2 3 2 3 4 4" xfId="29565"/>
    <cellStyle name="Normal 5 2 3 2 3 4 4 2" xfId="29566"/>
    <cellStyle name="Normal 5 2 3 2 3 4 5" xfId="29567"/>
    <cellStyle name="Normal 5 2 3 2 3 5" xfId="29568"/>
    <cellStyle name="Normal 5 2 3 2 3 5 2" xfId="29569"/>
    <cellStyle name="Normal 5 2 3 2 3 5 2 2" xfId="29570"/>
    <cellStyle name="Normal 5 2 3 2 3 5 2 2 2" xfId="29571"/>
    <cellStyle name="Normal 5 2 3 2 3 5 2 3" xfId="29572"/>
    <cellStyle name="Normal 5 2 3 2 3 5 3" xfId="29573"/>
    <cellStyle name="Normal 5 2 3 2 3 5 3 2" xfId="29574"/>
    <cellStyle name="Normal 5 2 3 2 3 5 4" xfId="29575"/>
    <cellStyle name="Normal 5 2 3 2 3 6" xfId="29576"/>
    <cellStyle name="Normal 5 2 3 2 3 6 2" xfId="29577"/>
    <cellStyle name="Normal 5 2 3 2 3 6 2 2" xfId="29578"/>
    <cellStyle name="Normal 5 2 3 2 3 6 3" xfId="29579"/>
    <cellStyle name="Normal 5 2 3 2 3 7" xfId="29580"/>
    <cellStyle name="Normal 5 2 3 2 3 7 2" xfId="29581"/>
    <cellStyle name="Normal 5 2 3 2 3 8" xfId="29582"/>
    <cellStyle name="Normal 5 2 3 2 4" xfId="29583"/>
    <cellStyle name="Normal 5 2 3 2 4 2" xfId="29584"/>
    <cellStyle name="Normal 5 2 3 2 4 2 2" xfId="29585"/>
    <cellStyle name="Normal 5 2 3 2 4 2 2 2" xfId="29586"/>
    <cellStyle name="Normal 5 2 3 2 4 2 2 2 2" xfId="29587"/>
    <cellStyle name="Normal 5 2 3 2 4 2 2 2 2 2" xfId="29588"/>
    <cellStyle name="Normal 5 2 3 2 4 2 2 2 2 2 2" xfId="29589"/>
    <cellStyle name="Normal 5 2 3 2 4 2 2 2 2 3" xfId="29590"/>
    <cellStyle name="Normal 5 2 3 2 4 2 2 2 3" xfId="29591"/>
    <cellStyle name="Normal 5 2 3 2 4 2 2 2 3 2" xfId="29592"/>
    <cellStyle name="Normal 5 2 3 2 4 2 2 2 4" xfId="29593"/>
    <cellStyle name="Normal 5 2 3 2 4 2 2 3" xfId="29594"/>
    <cellStyle name="Normal 5 2 3 2 4 2 2 3 2" xfId="29595"/>
    <cellStyle name="Normal 5 2 3 2 4 2 2 3 2 2" xfId="29596"/>
    <cellStyle name="Normal 5 2 3 2 4 2 2 3 3" xfId="29597"/>
    <cellStyle name="Normal 5 2 3 2 4 2 2 4" xfId="29598"/>
    <cellStyle name="Normal 5 2 3 2 4 2 2 4 2" xfId="29599"/>
    <cellStyle name="Normal 5 2 3 2 4 2 2 5" xfId="29600"/>
    <cellStyle name="Normal 5 2 3 2 4 2 3" xfId="29601"/>
    <cellStyle name="Normal 5 2 3 2 4 2 3 2" xfId="29602"/>
    <cellStyle name="Normal 5 2 3 2 4 2 3 2 2" xfId="29603"/>
    <cellStyle name="Normal 5 2 3 2 4 2 3 2 2 2" xfId="29604"/>
    <cellStyle name="Normal 5 2 3 2 4 2 3 2 3" xfId="29605"/>
    <cellStyle name="Normal 5 2 3 2 4 2 3 3" xfId="29606"/>
    <cellStyle name="Normal 5 2 3 2 4 2 3 3 2" xfId="29607"/>
    <cellStyle name="Normal 5 2 3 2 4 2 3 4" xfId="29608"/>
    <cellStyle name="Normal 5 2 3 2 4 2 4" xfId="29609"/>
    <cellStyle name="Normal 5 2 3 2 4 2 4 2" xfId="29610"/>
    <cellStyle name="Normal 5 2 3 2 4 2 4 2 2" xfId="29611"/>
    <cellStyle name="Normal 5 2 3 2 4 2 4 3" xfId="29612"/>
    <cellStyle name="Normal 5 2 3 2 4 2 5" xfId="29613"/>
    <cellStyle name="Normal 5 2 3 2 4 2 5 2" xfId="29614"/>
    <cellStyle name="Normal 5 2 3 2 4 2 6" xfId="29615"/>
    <cellStyle name="Normal 5 2 3 2 4 3" xfId="29616"/>
    <cellStyle name="Normal 5 2 3 2 4 3 2" xfId="29617"/>
    <cellStyle name="Normal 5 2 3 2 4 3 2 2" xfId="29618"/>
    <cellStyle name="Normal 5 2 3 2 4 3 2 2 2" xfId="29619"/>
    <cellStyle name="Normal 5 2 3 2 4 3 2 2 2 2" xfId="29620"/>
    <cellStyle name="Normal 5 2 3 2 4 3 2 2 3" xfId="29621"/>
    <cellStyle name="Normal 5 2 3 2 4 3 2 3" xfId="29622"/>
    <cellStyle name="Normal 5 2 3 2 4 3 2 3 2" xfId="29623"/>
    <cellStyle name="Normal 5 2 3 2 4 3 2 4" xfId="29624"/>
    <cellStyle name="Normal 5 2 3 2 4 3 3" xfId="29625"/>
    <cellStyle name="Normal 5 2 3 2 4 3 3 2" xfId="29626"/>
    <cellStyle name="Normal 5 2 3 2 4 3 3 2 2" xfId="29627"/>
    <cellStyle name="Normal 5 2 3 2 4 3 3 3" xfId="29628"/>
    <cellStyle name="Normal 5 2 3 2 4 3 4" xfId="29629"/>
    <cellStyle name="Normal 5 2 3 2 4 3 4 2" xfId="29630"/>
    <cellStyle name="Normal 5 2 3 2 4 3 5" xfId="29631"/>
    <cellStyle name="Normal 5 2 3 2 4 4" xfId="29632"/>
    <cellStyle name="Normal 5 2 3 2 4 4 2" xfId="29633"/>
    <cellStyle name="Normal 5 2 3 2 4 4 2 2" xfId="29634"/>
    <cellStyle name="Normal 5 2 3 2 4 4 2 2 2" xfId="29635"/>
    <cellStyle name="Normal 5 2 3 2 4 4 2 3" xfId="29636"/>
    <cellStyle name="Normal 5 2 3 2 4 4 3" xfId="29637"/>
    <cellStyle name="Normal 5 2 3 2 4 4 3 2" xfId="29638"/>
    <cellStyle name="Normal 5 2 3 2 4 4 4" xfId="29639"/>
    <cellStyle name="Normal 5 2 3 2 4 5" xfId="29640"/>
    <cellStyle name="Normal 5 2 3 2 4 5 2" xfId="29641"/>
    <cellStyle name="Normal 5 2 3 2 4 5 2 2" xfId="29642"/>
    <cellStyle name="Normal 5 2 3 2 4 5 3" xfId="29643"/>
    <cellStyle name="Normal 5 2 3 2 4 6" xfId="29644"/>
    <cellStyle name="Normal 5 2 3 2 4 6 2" xfId="29645"/>
    <cellStyle name="Normal 5 2 3 2 4 7" xfId="29646"/>
    <cellStyle name="Normal 5 2 3 2 5" xfId="29647"/>
    <cellStyle name="Normal 5 2 3 2 5 2" xfId="29648"/>
    <cellStyle name="Normal 5 2 3 2 5 2 2" xfId="29649"/>
    <cellStyle name="Normal 5 2 3 2 5 2 2 2" xfId="29650"/>
    <cellStyle name="Normal 5 2 3 2 5 2 2 2 2" xfId="29651"/>
    <cellStyle name="Normal 5 2 3 2 5 2 2 2 2 2" xfId="29652"/>
    <cellStyle name="Normal 5 2 3 2 5 2 2 2 3" xfId="29653"/>
    <cellStyle name="Normal 5 2 3 2 5 2 2 3" xfId="29654"/>
    <cellStyle name="Normal 5 2 3 2 5 2 2 3 2" xfId="29655"/>
    <cellStyle name="Normal 5 2 3 2 5 2 2 4" xfId="29656"/>
    <cellStyle name="Normal 5 2 3 2 5 2 3" xfId="29657"/>
    <cellStyle name="Normal 5 2 3 2 5 2 3 2" xfId="29658"/>
    <cellStyle name="Normal 5 2 3 2 5 2 3 2 2" xfId="29659"/>
    <cellStyle name="Normal 5 2 3 2 5 2 3 3" xfId="29660"/>
    <cellStyle name="Normal 5 2 3 2 5 2 4" xfId="29661"/>
    <cellStyle name="Normal 5 2 3 2 5 2 4 2" xfId="29662"/>
    <cellStyle name="Normal 5 2 3 2 5 2 5" xfId="29663"/>
    <cellStyle name="Normal 5 2 3 2 5 3" xfId="29664"/>
    <cellStyle name="Normal 5 2 3 2 5 3 2" xfId="29665"/>
    <cellStyle name="Normal 5 2 3 2 5 3 2 2" xfId="29666"/>
    <cellStyle name="Normal 5 2 3 2 5 3 2 2 2" xfId="29667"/>
    <cellStyle name="Normal 5 2 3 2 5 3 2 3" xfId="29668"/>
    <cellStyle name="Normal 5 2 3 2 5 3 3" xfId="29669"/>
    <cellStyle name="Normal 5 2 3 2 5 3 3 2" xfId="29670"/>
    <cellStyle name="Normal 5 2 3 2 5 3 4" xfId="29671"/>
    <cellStyle name="Normal 5 2 3 2 5 4" xfId="29672"/>
    <cellStyle name="Normal 5 2 3 2 5 4 2" xfId="29673"/>
    <cellStyle name="Normal 5 2 3 2 5 4 2 2" xfId="29674"/>
    <cellStyle name="Normal 5 2 3 2 5 4 3" xfId="29675"/>
    <cellStyle name="Normal 5 2 3 2 5 5" xfId="29676"/>
    <cellStyle name="Normal 5 2 3 2 5 5 2" xfId="29677"/>
    <cellStyle name="Normal 5 2 3 2 5 6" xfId="29678"/>
    <cellStyle name="Normal 5 2 3 2 6" xfId="29679"/>
    <cellStyle name="Normal 5 2 3 2 6 2" xfId="29680"/>
    <cellStyle name="Normal 5 2 3 2 6 2 2" xfId="29681"/>
    <cellStyle name="Normal 5 2 3 2 6 2 2 2" xfId="29682"/>
    <cellStyle name="Normal 5 2 3 2 6 2 2 2 2" xfId="29683"/>
    <cellStyle name="Normal 5 2 3 2 6 2 2 3" xfId="29684"/>
    <cellStyle name="Normal 5 2 3 2 6 2 3" xfId="29685"/>
    <cellStyle name="Normal 5 2 3 2 6 2 3 2" xfId="29686"/>
    <cellStyle name="Normal 5 2 3 2 6 2 4" xfId="29687"/>
    <cellStyle name="Normal 5 2 3 2 6 3" xfId="29688"/>
    <cellStyle name="Normal 5 2 3 2 6 3 2" xfId="29689"/>
    <cellStyle name="Normal 5 2 3 2 6 3 2 2" xfId="29690"/>
    <cellStyle name="Normal 5 2 3 2 6 3 3" xfId="29691"/>
    <cellStyle name="Normal 5 2 3 2 6 4" xfId="29692"/>
    <cellStyle name="Normal 5 2 3 2 6 4 2" xfId="29693"/>
    <cellStyle name="Normal 5 2 3 2 6 5" xfId="29694"/>
    <cellStyle name="Normal 5 2 3 2 7" xfId="29695"/>
    <cellStyle name="Normal 5 2 3 2 7 2" xfId="29696"/>
    <cellStyle name="Normal 5 2 3 2 7 2 2" xfId="29697"/>
    <cellStyle name="Normal 5 2 3 2 7 2 2 2" xfId="29698"/>
    <cellStyle name="Normal 5 2 3 2 7 2 3" xfId="29699"/>
    <cellStyle name="Normal 5 2 3 2 7 3" xfId="29700"/>
    <cellStyle name="Normal 5 2 3 2 7 3 2" xfId="29701"/>
    <cellStyle name="Normal 5 2 3 2 7 4" xfId="29702"/>
    <cellStyle name="Normal 5 2 3 2 8" xfId="29703"/>
    <cellStyle name="Normal 5 2 3 2 8 2" xfId="29704"/>
    <cellStyle name="Normal 5 2 3 2 8 2 2" xfId="29705"/>
    <cellStyle name="Normal 5 2 3 2 8 3" xfId="29706"/>
    <cellStyle name="Normal 5 2 3 2 9" xfId="29707"/>
    <cellStyle name="Normal 5 2 3 2 9 2" xfId="29708"/>
    <cellStyle name="Normal 5 2 3 3" xfId="29709"/>
    <cellStyle name="Normal 5 2 3 3 2" xfId="29710"/>
    <cellStyle name="Normal 5 2 3 3 2 2" xfId="29711"/>
    <cellStyle name="Normal 5 2 3 3 2 2 2" xfId="29712"/>
    <cellStyle name="Normal 5 2 3 3 2 2 2 2" xfId="29713"/>
    <cellStyle name="Normal 5 2 3 3 2 2 2 2 2" xfId="29714"/>
    <cellStyle name="Normal 5 2 3 3 2 2 2 2 2 2" xfId="29715"/>
    <cellStyle name="Normal 5 2 3 3 2 2 2 2 2 2 2" xfId="29716"/>
    <cellStyle name="Normal 5 2 3 3 2 2 2 2 2 2 2 2" xfId="29717"/>
    <cellStyle name="Normal 5 2 3 3 2 2 2 2 2 2 3" xfId="29718"/>
    <cellStyle name="Normal 5 2 3 3 2 2 2 2 2 3" xfId="29719"/>
    <cellStyle name="Normal 5 2 3 3 2 2 2 2 2 3 2" xfId="29720"/>
    <cellStyle name="Normal 5 2 3 3 2 2 2 2 2 4" xfId="29721"/>
    <cellStyle name="Normal 5 2 3 3 2 2 2 2 3" xfId="29722"/>
    <cellStyle name="Normal 5 2 3 3 2 2 2 2 3 2" xfId="29723"/>
    <cellStyle name="Normal 5 2 3 3 2 2 2 2 3 2 2" xfId="29724"/>
    <cellStyle name="Normal 5 2 3 3 2 2 2 2 3 3" xfId="29725"/>
    <cellStyle name="Normal 5 2 3 3 2 2 2 2 4" xfId="29726"/>
    <cellStyle name="Normal 5 2 3 3 2 2 2 2 4 2" xfId="29727"/>
    <cellStyle name="Normal 5 2 3 3 2 2 2 2 5" xfId="29728"/>
    <cellStyle name="Normal 5 2 3 3 2 2 2 3" xfId="29729"/>
    <cellStyle name="Normal 5 2 3 3 2 2 2 3 2" xfId="29730"/>
    <cellStyle name="Normal 5 2 3 3 2 2 2 3 2 2" xfId="29731"/>
    <cellStyle name="Normal 5 2 3 3 2 2 2 3 2 2 2" xfId="29732"/>
    <cellStyle name="Normal 5 2 3 3 2 2 2 3 2 3" xfId="29733"/>
    <cellStyle name="Normal 5 2 3 3 2 2 2 3 3" xfId="29734"/>
    <cellStyle name="Normal 5 2 3 3 2 2 2 3 3 2" xfId="29735"/>
    <cellStyle name="Normal 5 2 3 3 2 2 2 3 4" xfId="29736"/>
    <cellStyle name="Normal 5 2 3 3 2 2 2 4" xfId="29737"/>
    <cellStyle name="Normal 5 2 3 3 2 2 2 4 2" xfId="29738"/>
    <cellStyle name="Normal 5 2 3 3 2 2 2 4 2 2" xfId="29739"/>
    <cellStyle name="Normal 5 2 3 3 2 2 2 4 3" xfId="29740"/>
    <cellStyle name="Normal 5 2 3 3 2 2 2 5" xfId="29741"/>
    <cellStyle name="Normal 5 2 3 3 2 2 2 5 2" xfId="29742"/>
    <cellStyle name="Normal 5 2 3 3 2 2 2 6" xfId="29743"/>
    <cellStyle name="Normal 5 2 3 3 2 2 3" xfId="29744"/>
    <cellStyle name="Normal 5 2 3 3 2 2 3 2" xfId="29745"/>
    <cellStyle name="Normal 5 2 3 3 2 2 3 2 2" xfId="29746"/>
    <cellStyle name="Normal 5 2 3 3 2 2 3 2 2 2" xfId="29747"/>
    <cellStyle name="Normal 5 2 3 3 2 2 3 2 2 2 2" xfId="29748"/>
    <cellStyle name="Normal 5 2 3 3 2 2 3 2 2 3" xfId="29749"/>
    <cellStyle name="Normal 5 2 3 3 2 2 3 2 3" xfId="29750"/>
    <cellStyle name="Normal 5 2 3 3 2 2 3 2 3 2" xfId="29751"/>
    <cellStyle name="Normal 5 2 3 3 2 2 3 2 4" xfId="29752"/>
    <cellStyle name="Normal 5 2 3 3 2 2 3 3" xfId="29753"/>
    <cellStyle name="Normal 5 2 3 3 2 2 3 3 2" xfId="29754"/>
    <cellStyle name="Normal 5 2 3 3 2 2 3 3 2 2" xfId="29755"/>
    <cellStyle name="Normal 5 2 3 3 2 2 3 3 3" xfId="29756"/>
    <cellStyle name="Normal 5 2 3 3 2 2 3 4" xfId="29757"/>
    <cellStyle name="Normal 5 2 3 3 2 2 3 4 2" xfId="29758"/>
    <cellStyle name="Normal 5 2 3 3 2 2 3 5" xfId="29759"/>
    <cellStyle name="Normal 5 2 3 3 2 2 4" xfId="29760"/>
    <cellStyle name="Normal 5 2 3 3 2 2 4 2" xfId="29761"/>
    <cellStyle name="Normal 5 2 3 3 2 2 4 2 2" xfId="29762"/>
    <cellStyle name="Normal 5 2 3 3 2 2 4 2 2 2" xfId="29763"/>
    <cellStyle name="Normal 5 2 3 3 2 2 4 2 3" xfId="29764"/>
    <cellStyle name="Normal 5 2 3 3 2 2 4 3" xfId="29765"/>
    <cellStyle name="Normal 5 2 3 3 2 2 4 3 2" xfId="29766"/>
    <cellStyle name="Normal 5 2 3 3 2 2 4 4" xfId="29767"/>
    <cellStyle name="Normal 5 2 3 3 2 2 5" xfId="29768"/>
    <cellStyle name="Normal 5 2 3 3 2 2 5 2" xfId="29769"/>
    <cellStyle name="Normal 5 2 3 3 2 2 5 2 2" xfId="29770"/>
    <cellStyle name="Normal 5 2 3 3 2 2 5 3" xfId="29771"/>
    <cellStyle name="Normal 5 2 3 3 2 2 6" xfId="29772"/>
    <cellStyle name="Normal 5 2 3 3 2 2 6 2" xfId="29773"/>
    <cellStyle name="Normal 5 2 3 3 2 2 7" xfId="29774"/>
    <cellStyle name="Normal 5 2 3 3 2 3" xfId="29775"/>
    <cellStyle name="Normal 5 2 3 3 2 3 2" xfId="29776"/>
    <cellStyle name="Normal 5 2 3 3 2 3 2 2" xfId="29777"/>
    <cellStyle name="Normal 5 2 3 3 2 3 2 2 2" xfId="29778"/>
    <cellStyle name="Normal 5 2 3 3 2 3 2 2 2 2" xfId="29779"/>
    <cellStyle name="Normal 5 2 3 3 2 3 2 2 2 2 2" xfId="29780"/>
    <cellStyle name="Normal 5 2 3 3 2 3 2 2 2 3" xfId="29781"/>
    <cellStyle name="Normal 5 2 3 3 2 3 2 2 3" xfId="29782"/>
    <cellStyle name="Normal 5 2 3 3 2 3 2 2 3 2" xfId="29783"/>
    <cellStyle name="Normal 5 2 3 3 2 3 2 2 4" xfId="29784"/>
    <cellStyle name="Normal 5 2 3 3 2 3 2 3" xfId="29785"/>
    <cellStyle name="Normal 5 2 3 3 2 3 2 3 2" xfId="29786"/>
    <cellStyle name="Normal 5 2 3 3 2 3 2 3 2 2" xfId="29787"/>
    <cellStyle name="Normal 5 2 3 3 2 3 2 3 3" xfId="29788"/>
    <cellStyle name="Normal 5 2 3 3 2 3 2 4" xfId="29789"/>
    <cellStyle name="Normal 5 2 3 3 2 3 2 4 2" xfId="29790"/>
    <cellStyle name="Normal 5 2 3 3 2 3 2 5" xfId="29791"/>
    <cellStyle name="Normal 5 2 3 3 2 3 3" xfId="29792"/>
    <cellStyle name="Normal 5 2 3 3 2 3 3 2" xfId="29793"/>
    <cellStyle name="Normal 5 2 3 3 2 3 3 2 2" xfId="29794"/>
    <cellStyle name="Normal 5 2 3 3 2 3 3 2 2 2" xfId="29795"/>
    <cellStyle name="Normal 5 2 3 3 2 3 3 2 3" xfId="29796"/>
    <cellStyle name="Normal 5 2 3 3 2 3 3 3" xfId="29797"/>
    <cellStyle name="Normal 5 2 3 3 2 3 3 3 2" xfId="29798"/>
    <cellStyle name="Normal 5 2 3 3 2 3 3 4" xfId="29799"/>
    <cellStyle name="Normal 5 2 3 3 2 3 4" xfId="29800"/>
    <cellStyle name="Normal 5 2 3 3 2 3 4 2" xfId="29801"/>
    <cellStyle name="Normal 5 2 3 3 2 3 4 2 2" xfId="29802"/>
    <cellStyle name="Normal 5 2 3 3 2 3 4 3" xfId="29803"/>
    <cellStyle name="Normal 5 2 3 3 2 3 5" xfId="29804"/>
    <cellStyle name="Normal 5 2 3 3 2 3 5 2" xfId="29805"/>
    <cellStyle name="Normal 5 2 3 3 2 3 6" xfId="29806"/>
    <cellStyle name="Normal 5 2 3 3 2 4" xfId="29807"/>
    <cellStyle name="Normal 5 2 3 3 2 4 2" xfId="29808"/>
    <cellStyle name="Normal 5 2 3 3 2 4 2 2" xfId="29809"/>
    <cellStyle name="Normal 5 2 3 3 2 4 2 2 2" xfId="29810"/>
    <cellStyle name="Normal 5 2 3 3 2 4 2 2 2 2" xfId="29811"/>
    <cellStyle name="Normal 5 2 3 3 2 4 2 2 3" xfId="29812"/>
    <cellStyle name="Normal 5 2 3 3 2 4 2 3" xfId="29813"/>
    <cellStyle name="Normal 5 2 3 3 2 4 2 3 2" xfId="29814"/>
    <cellStyle name="Normal 5 2 3 3 2 4 2 4" xfId="29815"/>
    <cellStyle name="Normal 5 2 3 3 2 4 3" xfId="29816"/>
    <cellStyle name="Normal 5 2 3 3 2 4 3 2" xfId="29817"/>
    <cellStyle name="Normal 5 2 3 3 2 4 3 2 2" xfId="29818"/>
    <cellStyle name="Normal 5 2 3 3 2 4 3 3" xfId="29819"/>
    <cellStyle name="Normal 5 2 3 3 2 4 4" xfId="29820"/>
    <cellStyle name="Normal 5 2 3 3 2 4 4 2" xfId="29821"/>
    <cellStyle name="Normal 5 2 3 3 2 4 5" xfId="29822"/>
    <cellStyle name="Normal 5 2 3 3 2 5" xfId="29823"/>
    <cellStyle name="Normal 5 2 3 3 2 5 2" xfId="29824"/>
    <cellStyle name="Normal 5 2 3 3 2 5 2 2" xfId="29825"/>
    <cellStyle name="Normal 5 2 3 3 2 5 2 2 2" xfId="29826"/>
    <cellStyle name="Normal 5 2 3 3 2 5 2 3" xfId="29827"/>
    <cellStyle name="Normal 5 2 3 3 2 5 3" xfId="29828"/>
    <cellStyle name="Normal 5 2 3 3 2 5 3 2" xfId="29829"/>
    <cellStyle name="Normal 5 2 3 3 2 5 4" xfId="29830"/>
    <cellStyle name="Normal 5 2 3 3 2 6" xfId="29831"/>
    <cellStyle name="Normal 5 2 3 3 2 6 2" xfId="29832"/>
    <cellStyle name="Normal 5 2 3 3 2 6 2 2" xfId="29833"/>
    <cellStyle name="Normal 5 2 3 3 2 6 3" xfId="29834"/>
    <cellStyle name="Normal 5 2 3 3 2 7" xfId="29835"/>
    <cellStyle name="Normal 5 2 3 3 2 7 2" xfId="29836"/>
    <cellStyle name="Normal 5 2 3 3 2 8" xfId="29837"/>
    <cellStyle name="Normal 5 2 3 3 3" xfId="29838"/>
    <cellStyle name="Normal 5 2 3 3 3 2" xfId="29839"/>
    <cellStyle name="Normal 5 2 3 3 3 2 2" xfId="29840"/>
    <cellStyle name="Normal 5 2 3 3 3 2 2 2" xfId="29841"/>
    <cellStyle name="Normal 5 2 3 3 3 2 2 2 2" xfId="29842"/>
    <cellStyle name="Normal 5 2 3 3 3 2 2 2 2 2" xfId="29843"/>
    <cellStyle name="Normal 5 2 3 3 3 2 2 2 2 2 2" xfId="29844"/>
    <cellStyle name="Normal 5 2 3 3 3 2 2 2 2 3" xfId="29845"/>
    <cellStyle name="Normal 5 2 3 3 3 2 2 2 3" xfId="29846"/>
    <cellStyle name="Normal 5 2 3 3 3 2 2 2 3 2" xfId="29847"/>
    <cellStyle name="Normal 5 2 3 3 3 2 2 2 4" xfId="29848"/>
    <cellStyle name="Normal 5 2 3 3 3 2 2 3" xfId="29849"/>
    <cellStyle name="Normal 5 2 3 3 3 2 2 3 2" xfId="29850"/>
    <cellStyle name="Normal 5 2 3 3 3 2 2 3 2 2" xfId="29851"/>
    <cellStyle name="Normal 5 2 3 3 3 2 2 3 3" xfId="29852"/>
    <cellStyle name="Normal 5 2 3 3 3 2 2 4" xfId="29853"/>
    <cellStyle name="Normal 5 2 3 3 3 2 2 4 2" xfId="29854"/>
    <cellStyle name="Normal 5 2 3 3 3 2 2 5" xfId="29855"/>
    <cellStyle name="Normal 5 2 3 3 3 2 3" xfId="29856"/>
    <cellStyle name="Normal 5 2 3 3 3 2 3 2" xfId="29857"/>
    <cellStyle name="Normal 5 2 3 3 3 2 3 2 2" xfId="29858"/>
    <cellStyle name="Normal 5 2 3 3 3 2 3 2 2 2" xfId="29859"/>
    <cellStyle name="Normal 5 2 3 3 3 2 3 2 3" xfId="29860"/>
    <cellStyle name="Normal 5 2 3 3 3 2 3 3" xfId="29861"/>
    <cellStyle name="Normal 5 2 3 3 3 2 3 3 2" xfId="29862"/>
    <cellStyle name="Normal 5 2 3 3 3 2 3 4" xfId="29863"/>
    <cellStyle name="Normal 5 2 3 3 3 2 4" xfId="29864"/>
    <cellStyle name="Normal 5 2 3 3 3 2 4 2" xfId="29865"/>
    <cellStyle name="Normal 5 2 3 3 3 2 4 2 2" xfId="29866"/>
    <cellStyle name="Normal 5 2 3 3 3 2 4 3" xfId="29867"/>
    <cellStyle name="Normal 5 2 3 3 3 2 5" xfId="29868"/>
    <cellStyle name="Normal 5 2 3 3 3 2 5 2" xfId="29869"/>
    <cellStyle name="Normal 5 2 3 3 3 2 6" xfId="29870"/>
    <cellStyle name="Normal 5 2 3 3 3 3" xfId="29871"/>
    <cellStyle name="Normal 5 2 3 3 3 3 2" xfId="29872"/>
    <cellStyle name="Normal 5 2 3 3 3 3 2 2" xfId="29873"/>
    <cellStyle name="Normal 5 2 3 3 3 3 2 2 2" xfId="29874"/>
    <cellStyle name="Normal 5 2 3 3 3 3 2 2 2 2" xfId="29875"/>
    <cellStyle name="Normal 5 2 3 3 3 3 2 2 3" xfId="29876"/>
    <cellStyle name="Normal 5 2 3 3 3 3 2 3" xfId="29877"/>
    <cellStyle name="Normal 5 2 3 3 3 3 2 3 2" xfId="29878"/>
    <cellStyle name="Normal 5 2 3 3 3 3 2 4" xfId="29879"/>
    <cellStyle name="Normal 5 2 3 3 3 3 3" xfId="29880"/>
    <cellStyle name="Normal 5 2 3 3 3 3 3 2" xfId="29881"/>
    <cellStyle name="Normal 5 2 3 3 3 3 3 2 2" xfId="29882"/>
    <cellStyle name="Normal 5 2 3 3 3 3 3 3" xfId="29883"/>
    <cellStyle name="Normal 5 2 3 3 3 3 4" xfId="29884"/>
    <cellStyle name="Normal 5 2 3 3 3 3 4 2" xfId="29885"/>
    <cellStyle name="Normal 5 2 3 3 3 3 5" xfId="29886"/>
    <cellStyle name="Normal 5 2 3 3 3 4" xfId="29887"/>
    <cellStyle name="Normal 5 2 3 3 3 4 2" xfId="29888"/>
    <cellStyle name="Normal 5 2 3 3 3 4 2 2" xfId="29889"/>
    <cellStyle name="Normal 5 2 3 3 3 4 2 2 2" xfId="29890"/>
    <cellStyle name="Normal 5 2 3 3 3 4 2 3" xfId="29891"/>
    <cellStyle name="Normal 5 2 3 3 3 4 3" xfId="29892"/>
    <cellStyle name="Normal 5 2 3 3 3 4 3 2" xfId="29893"/>
    <cellStyle name="Normal 5 2 3 3 3 4 4" xfId="29894"/>
    <cellStyle name="Normal 5 2 3 3 3 5" xfId="29895"/>
    <cellStyle name="Normal 5 2 3 3 3 5 2" xfId="29896"/>
    <cellStyle name="Normal 5 2 3 3 3 5 2 2" xfId="29897"/>
    <cellStyle name="Normal 5 2 3 3 3 5 3" xfId="29898"/>
    <cellStyle name="Normal 5 2 3 3 3 6" xfId="29899"/>
    <cellStyle name="Normal 5 2 3 3 3 6 2" xfId="29900"/>
    <cellStyle name="Normal 5 2 3 3 3 7" xfId="29901"/>
    <cellStyle name="Normal 5 2 3 3 4" xfId="29902"/>
    <cellStyle name="Normal 5 2 3 3 4 2" xfId="29903"/>
    <cellStyle name="Normal 5 2 3 3 4 2 2" xfId="29904"/>
    <cellStyle name="Normal 5 2 3 3 4 2 2 2" xfId="29905"/>
    <cellStyle name="Normal 5 2 3 3 4 2 2 2 2" xfId="29906"/>
    <cellStyle name="Normal 5 2 3 3 4 2 2 2 2 2" xfId="29907"/>
    <cellStyle name="Normal 5 2 3 3 4 2 2 2 3" xfId="29908"/>
    <cellStyle name="Normal 5 2 3 3 4 2 2 3" xfId="29909"/>
    <cellStyle name="Normal 5 2 3 3 4 2 2 3 2" xfId="29910"/>
    <cellStyle name="Normal 5 2 3 3 4 2 2 4" xfId="29911"/>
    <cellStyle name="Normal 5 2 3 3 4 2 3" xfId="29912"/>
    <cellStyle name="Normal 5 2 3 3 4 2 3 2" xfId="29913"/>
    <cellStyle name="Normal 5 2 3 3 4 2 3 2 2" xfId="29914"/>
    <cellStyle name="Normal 5 2 3 3 4 2 3 3" xfId="29915"/>
    <cellStyle name="Normal 5 2 3 3 4 2 4" xfId="29916"/>
    <cellStyle name="Normal 5 2 3 3 4 2 4 2" xfId="29917"/>
    <cellStyle name="Normal 5 2 3 3 4 2 5" xfId="29918"/>
    <cellStyle name="Normal 5 2 3 3 4 3" xfId="29919"/>
    <cellStyle name="Normal 5 2 3 3 4 3 2" xfId="29920"/>
    <cellStyle name="Normal 5 2 3 3 4 3 2 2" xfId="29921"/>
    <cellStyle name="Normal 5 2 3 3 4 3 2 2 2" xfId="29922"/>
    <cellStyle name="Normal 5 2 3 3 4 3 2 3" xfId="29923"/>
    <cellStyle name="Normal 5 2 3 3 4 3 3" xfId="29924"/>
    <cellStyle name="Normal 5 2 3 3 4 3 3 2" xfId="29925"/>
    <cellStyle name="Normal 5 2 3 3 4 3 4" xfId="29926"/>
    <cellStyle name="Normal 5 2 3 3 4 4" xfId="29927"/>
    <cellStyle name="Normal 5 2 3 3 4 4 2" xfId="29928"/>
    <cellStyle name="Normal 5 2 3 3 4 4 2 2" xfId="29929"/>
    <cellStyle name="Normal 5 2 3 3 4 4 3" xfId="29930"/>
    <cellStyle name="Normal 5 2 3 3 4 5" xfId="29931"/>
    <cellStyle name="Normal 5 2 3 3 4 5 2" xfId="29932"/>
    <cellStyle name="Normal 5 2 3 3 4 6" xfId="29933"/>
    <cellStyle name="Normal 5 2 3 3 5" xfId="29934"/>
    <cellStyle name="Normal 5 2 3 3 5 2" xfId="29935"/>
    <cellStyle name="Normal 5 2 3 3 5 2 2" xfId="29936"/>
    <cellStyle name="Normal 5 2 3 3 5 2 2 2" xfId="29937"/>
    <cellStyle name="Normal 5 2 3 3 5 2 2 2 2" xfId="29938"/>
    <cellStyle name="Normal 5 2 3 3 5 2 2 3" xfId="29939"/>
    <cellStyle name="Normal 5 2 3 3 5 2 3" xfId="29940"/>
    <cellStyle name="Normal 5 2 3 3 5 2 3 2" xfId="29941"/>
    <cellStyle name="Normal 5 2 3 3 5 2 4" xfId="29942"/>
    <cellStyle name="Normal 5 2 3 3 5 3" xfId="29943"/>
    <cellStyle name="Normal 5 2 3 3 5 3 2" xfId="29944"/>
    <cellStyle name="Normal 5 2 3 3 5 3 2 2" xfId="29945"/>
    <cellStyle name="Normal 5 2 3 3 5 3 3" xfId="29946"/>
    <cellStyle name="Normal 5 2 3 3 5 4" xfId="29947"/>
    <cellStyle name="Normal 5 2 3 3 5 4 2" xfId="29948"/>
    <cellStyle name="Normal 5 2 3 3 5 5" xfId="29949"/>
    <cellStyle name="Normal 5 2 3 3 6" xfId="29950"/>
    <cellStyle name="Normal 5 2 3 3 6 2" xfId="29951"/>
    <cellStyle name="Normal 5 2 3 3 6 2 2" xfId="29952"/>
    <cellStyle name="Normal 5 2 3 3 6 2 2 2" xfId="29953"/>
    <cellStyle name="Normal 5 2 3 3 6 2 3" xfId="29954"/>
    <cellStyle name="Normal 5 2 3 3 6 3" xfId="29955"/>
    <cellStyle name="Normal 5 2 3 3 6 3 2" xfId="29956"/>
    <cellStyle name="Normal 5 2 3 3 6 4" xfId="29957"/>
    <cellStyle name="Normal 5 2 3 3 7" xfId="29958"/>
    <cellStyle name="Normal 5 2 3 3 7 2" xfId="29959"/>
    <cellStyle name="Normal 5 2 3 3 7 2 2" xfId="29960"/>
    <cellStyle name="Normal 5 2 3 3 7 3" xfId="29961"/>
    <cellStyle name="Normal 5 2 3 3 8" xfId="29962"/>
    <cellStyle name="Normal 5 2 3 3 8 2" xfId="29963"/>
    <cellStyle name="Normal 5 2 3 3 9" xfId="29964"/>
    <cellStyle name="Normal 5 2 3 4" xfId="29965"/>
    <cellStyle name="Normal 5 2 3 4 2" xfId="29966"/>
    <cellStyle name="Normal 5 2 3 4 2 2" xfId="29967"/>
    <cellStyle name="Normal 5 2 3 4 2 2 2" xfId="29968"/>
    <cellStyle name="Normal 5 2 3 4 2 2 2 2" xfId="29969"/>
    <cellStyle name="Normal 5 2 3 4 2 2 2 2 2" xfId="29970"/>
    <cellStyle name="Normal 5 2 3 4 2 2 2 2 2 2" xfId="29971"/>
    <cellStyle name="Normal 5 2 3 4 2 2 2 2 2 2 2" xfId="29972"/>
    <cellStyle name="Normal 5 2 3 4 2 2 2 2 2 3" xfId="29973"/>
    <cellStyle name="Normal 5 2 3 4 2 2 2 2 3" xfId="29974"/>
    <cellStyle name="Normal 5 2 3 4 2 2 2 2 3 2" xfId="29975"/>
    <cellStyle name="Normal 5 2 3 4 2 2 2 2 4" xfId="29976"/>
    <cellStyle name="Normal 5 2 3 4 2 2 2 3" xfId="29977"/>
    <cellStyle name="Normal 5 2 3 4 2 2 2 3 2" xfId="29978"/>
    <cellStyle name="Normal 5 2 3 4 2 2 2 3 2 2" xfId="29979"/>
    <cellStyle name="Normal 5 2 3 4 2 2 2 3 3" xfId="29980"/>
    <cellStyle name="Normal 5 2 3 4 2 2 2 4" xfId="29981"/>
    <cellStyle name="Normal 5 2 3 4 2 2 2 4 2" xfId="29982"/>
    <cellStyle name="Normal 5 2 3 4 2 2 2 5" xfId="29983"/>
    <cellStyle name="Normal 5 2 3 4 2 2 3" xfId="29984"/>
    <cellStyle name="Normal 5 2 3 4 2 2 3 2" xfId="29985"/>
    <cellStyle name="Normal 5 2 3 4 2 2 3 2 2" xfId="29986"/>
    <cellStyle name="Normal 5 2 3 4 2 2 3 2 2 2" xfId="29987"/>
    <cellStyle name="Normal 5 2 3 4 2 2 3 2 3" xfId="29988"/>
    <cellStyle name="Normal 5 2 3 4 2 2 3 3" xfId="29989"/>
    <cellStyle name="Normal 5 2 3 4 2 2 3 3 2" xfId="29990"/>
    <cellStyle name="Normal 5 2 3 4 2 2 3 4" xfId="29991"/>
    <cellStyle name="Normal 5 2 3 4 2 2 4" xfId="29992"/>
    <cellStyle name="Normal 5 2 3 4 2 2 4 2" xfId="29993"/>
    <cellStyle name="Normal 5 2 3 4 2 2 4 2 2" xfId="29994"/>
    <cellStyle name="Normal 5 2 3 4 2 2 4 3" xfId="29995"/>
    <cellStyle name="Normal 5 2 3 4 2 2 5" xfId="29996"/>
    <cellStyle name="Normal 5 2 3 4 2 2 5 2" xfId="29997"/>
    <cellStyle name="Normal 5 2 3 4 2 2 6" xfId="29998"/>
    <cellStyle name="Normal 5 2 3 4 2 3" xfId="29999"/>
    <cellStyle name="Normal 5 2 3 4 2 3 2" xfId="30000"/>
    <cellStyle name="Normal 5 2 3 4 2 3 2 2" xfId="30001"/>
    <cellStyle name="Normal 5 2 3 4 2 3 2 2 2" xfId="30002"/>
    <cellStyle name="Normal 5 2 3 4 2 3 2 2 2 2" xfId="30003"/>
    <cellStyle name="Normal 5 2 3 4 2 3 2 2 3" xfId="30004"/>
    <cellStyle name="Normal 5 2 3 4 2 3 2 3" xfId="30005"/>
    <cellStyle name="Normal 5 2 3 4 2 3 2 3 2" xfId="30006"/>
    <cellStyle name="Normal 5 2 3 4 2 3 2 4" xfId="30007"/>
    <cellStyle name="Normal 5 2 3 4 2 3 3" xfId="30008"/>
    <cellStyle name="Normal 5 2 3 4 2 3 3 2" xfId="30009"/>
    <cellStyle name="Normal 5 2 3 4 2 3 3 2 2" xfId="30010"/>
    <cellStyle name="Normal 5 2 3 4 2 3 3 3" xfId="30011"/>
    <cellStyle name="Normal 5 2 3 4 2 3 4" xfId="30012"/>
    <cellStyle name="Normal 5 2 3 4 2 3 4 2" xfId="30013"/>
    <cellStyle name="Normal 5 2 3 4 2 3 5" xfId="30014"/>
    <cellStyle name="Normal 5 2 3 4 2 4" xfId="30015"/>
    <cellStyle name="Normal 5 2 3 4 2 4 2" xfId="30016"/>
    <cellStyle name="Normal 5 2 3 4 2 4 2 2" xfId="30017"/>
    <cellStyle name="Normal 5 2 3 4 2 4 2 2 2" xfId="30018"/>
    <cellStyle name="Normal 5 2 3 4 2 4 2 3" xfId="30019"/>
    <cellStyle name="Normal 5 2 3 4 2 4 3" xfId="30020"/>
    <cellStyle name="Normal 5 2 3 4 2 4 3 2" xfId="30021"/>
    <cellStyle name="Normal 5 2 3 4 2 4 4" xfId="30022"/>
    <cellStyle name="Normal 5 2 3 4 2 5" xfId="30023"/>
    <cellStyle name="Normal 5 2 3 4 2 5 2" xfId="30024"/>
    <cellStyle name="Normal 5 2 3 4 2 5 2 2" xfId="30025"/>
    <cellStyle name="Normal 5 2 3 4 2 5 3" xfId="30026"/>
    <cellStyle name="Normal 5 2 3 4 2 6" xfId="30027"/>
    <cellStyle name="Normal 5 2 3 4 2 6 2" xfId="30028"/>
    <cellStyle name="Normal 5 2 3 4 2 7" xfId="30029"/>
    <cellStyle name="Normal 5 2 3 4 3" xfId="30030"/>
    <cellStyle name="Normal 5 2 3 4 3 2" xfId="30031"/>
    <cellStyle name="Normal 5 2 3 4 3 2 2" xfId="30032"/>
    <cellStyle name="Normal 5 2 3 4 3 2 2 2" xfId="30033"/>
    <cellStyle name="Normal 5 2 3 4 3 2 2 2 2" xfId="30034"/>
    <cellStyle name="Normal 5 2 3 4 3 2 2 2 2 2" xfId="30035"/>
    <cellStyle name="Normal 5 2 3 4 3 2 2 2 3" xfId="30036"/>
    <cellStyle name="Normal 5 2 3 4 3 2 2 3" xfId="30037"/>
    <cellStyle name="Normal 5 2 3 4 3 2 2 3 2" xfId="30038"/>
    <cellStyle name="Normal 5 2 3 4 3 2 2 4" xfId="30039"/>
    <cellStyle name="Normal 5 2 3 4 3 2 3" xfId="30040"/>
    <cellStyle name="Normal 5 2 3 4 3 2 3 2" xfId="30041"/>
    <cellStyle name="Normal 5 2 3 4 3 2 3 2 2" xfId="30042"/>
    <cellStyle name="Normal 5 2 3 4 3 2 3 3" xfId="30043"/>
    <cellStyle name="Normal 5 2 3 4 3 2 4" xfId="30044"/>
    <cellStyle name="Normal 5 2 3 4 3 2 4 2" xfId="30045"/>
    <cellStyle name="Normal 5 2 3 4 3 2 5" xfId="30046"/>
    <cellStyle name="Normal 5 2 3 4 3 3" xfId="30047"/>
    <cellStyle name="Normal 5 2 3 4 3 3 2" xfId="30048"/>
    <cellStyle name="Normal 5 2 3 4 3 3 2 2" xfId="30049"/>
    <cellStyle name="Normal 5 2 3 4 3 3 2 2 2" xfId="30050"/>
    <cellStyle name="Normal 5 2 3 4 3 3 2 3" xfId="30051"/>
    <cellStyle name="Normal 5 2 3 4 3 3 3" xfId="30052"/>
    <cellStyle name="Normal 5 2 3 4 3 3 3 2" xfId="30053"/>
    <cellStyle name="Normal 5 2 3 4 3 3 4" xfId="30054"/>
    <cellStyle name="Normal 5 2 3 4 3 4" xfId="30055"/>
    <cellStyle name="Normal 5 2 3 4 3 4 2" xfId="30056"/>
    <cellStyle name="Normal 5 2 3 4 3 4 2 2" xfId="30057"/>
    <cellStyle name="Normal 5 2 3 4 3 4 3" xfId="30058"/>
    <cellStyle name="Normal 5 2 3 4 3 5" xfId="30059"/>
    <cellStyle name="Normal 5 2 3 4 3 5 2" xfId="30060"/>
    <cellStyle name="Normal 5 2 3 4 3 6" xfId="30061"/>
    <cellStyle name="Normal 5 2 3 4 4" xfId="30062"/>
    <cellStyle name="Normal 5 2 3 4 4 2" xfId="30063"/>
    <cellStyle name="Normal 5 2 3 4 4 2 2" xfId="30064"/>
    <cellStyle name="Normal 5 2 3 4 4 2 2 2" xfId="30065"/>
    <cellStyle name="Normal 5 2 3 4 4 2 2 2 2" xfId="30066"/>
    <cellStyle name="Normal 5 2 3 4 4 2 2 3" xfId="30067"/>
    <cellStyle name="Normal 5 2 3 4 4 2 3" xfId="30068"/>
    <cellStyle name="Normal 5 2 3 4 4 2 3 2" xfId="30069"/>
    <cellStyle name="Normal 5 2 3 4 4 2 4" xfId="30070"/>
    <cellStyle name="Normal 5 2 3 4 4 3" xfId="30071"/>
    <cellStyle name="Normal 5 2 3 4 4 3 2" xfId="30072"/>
    <cellStyle name="Normal 5 2 3 4 4 3 2 2" xfId="30073"/>
    <cellStyle name="Normal 5 2 3 4 4 3 3" xfId="30074"/>
    <cellStyle name="Normal 5 2 3 4 4 4" xfId="30075"/>
    <cellStyle name="Normal 5 2 3 4 4 4 2" xfId="30076"/>
    <cellStyle name="Normal 5 2 3 4 4 5" xfId="30077"/>
    <cellStyle name="Normal 5 2 3 4 5" xfId="30078"/>
    <cellStyle name="Normal 5 2 3 4 5 2" xfId="30079"/>
    <cellStyle name="Normal 5 2 3 4 5 2 2" xfId="30080"/>
    <cellStyle name="Normal 5 2 3 4 5 2 2 2" xfId="30081"/>
    <cellStyle name="Normal 5 2 3 4 5 2 3" xfId="30082"/>
    <cellStyle name="Normal 5 2 3 4 5 3" xfId="30083"/>
    <cellStyle name="Normal 5 2 3 4 5 3 2" xfId="30084"/>
    <cellStyle name="Normal 5 2 3 4 5 4" xfId="30085"/>
    <cellStyle name="Normal 5 2 3 4 6" xfId="30086"/>
    <cellStyle name="Normal 5 2 3 4 6 2" xfId="30087"/>
    <cellStyle name="Normal 5 2 3 4 6 2 2" xfId="30088"/>
    <cellStyle name="Normal 5 2 3 4 6 3" xfId="30089"/>
    <cellStyle name="Normal 5 2 3 4 7" xfId="30090"/>
    <cellStyle name="Normal 5 2 3 4 7 2" xfId="30091"/>
    <cellStyle name="Normal 5 2 3 4 8" xfId="30092"/>
    <cellStyle name="Normal 5 2 3 5" xfId="30093"/>
    <cellStyle name="Normal 5 2 3 5 2" xfId="30094"/>
    <cellStyle name="Normal 5 2 3 5 2 2" xfId="30095"/>
    <cellStyle name="Normal 5 2 3 5 2 2 2" xfId="30096"/>
    <cellStyle name="Normal 5 2 3 5 2 2 2 2" xfId="30097"/>
    <cellStyle name="Normal 5 2 3 5 2 2 2 2 2" xfId="30098"/>
    <cellStyle name="Normal 5 2 3 5 2 2 2 2 2 2" xfId="30099"/>
    <cellStyle name="Normal 5 2 3 5 2 2 2 2 3" xfId="30100"/>
    <cellStyle name="Normal 5 2 3 5 2 2 2 3" xfId="30101"/>
    <cellStyle name="Normal 5 2 3 5 2 2 2 3 2" xfId="30102"/>
    <cellStyle name="Normal 5 2 3 5 2 2 2 4" xfId="30103"/>
    <cellStyle name="Normal 5 2 3 5 2 2 3" xfId="30104"/>
    <cellStyle name="Normal 5 2 3 5 2 2 3 2" xfId="30105"/>
    <cellStyle name="Normal 5 2 3 5 2 2 3 2 2" xfId="30106"/>
    <cellStyle name="Normal 5 2 3 5 2 2 3 3" xfId="30107"/>
    <cellStyle name="Normal 5 2 3 5 2 2 4" xfId="30108"/>
    <cellStyle name="Normal 5 2 3 5 2 2 4 2" xfId="30109"/>
    <cellStyle name="Normal 5 2 3 5 2 2 5" xfId="30110"/>
    <cellStyle name="Normal 5 2 3 5 2 3" xfId="30111"/>
    <cellStyle name="Normal 5 2 3 5 2 3 2" xfId="30112"/>
    <cellStyle name="Normal 5 2 3 5 2 3 2 2" xfId="30113"/>
    <cellStyle name="Normal 5 2 3 5 2 3 2 2 2" xfId="30114"/>
    <cellStyle name="Normal 5 2 3 5 2 3 2 3" xfId="30115"/>
    <cellStyle name="Normal 5 2 3 5 2 3 3" xfId="30116"/>
    <cellStyle name="Normal 5 2 3 5 2 3 3 2" xfId="30117"/>
    <cellStyle name="Normal 5 2 3 5 2 3 4" xfId="30118"/>
    <cellStyle name="Normal 5 2 3 5 2 4" xfId="30119"/>
    <cellStyle name="Normal 5 2 3 5 2 4 2" xfId="30120"/>
    <cellStyle name="Normal 5 2 3 5 2 4 2 2" xfId="30121"/>
    <cellStyle name="Normal 5 2 3 5 2 4 3" xfId="30122"/>
    <cellStyle name="Normal 5 2 3 5 2 5" xfId="30123"/>
    <cellStyle name="Normal 5 2 3 5 2 5 2" xfId="30124"/>
    <cellStyle name="Normal 5 2 3 5 2 6" xfId="30125"/>
    <cellStyle name="Normal 5 2 3 5 3" xfId="30126"/>
    <cellStyle name="Normal 5 2 3 5 3 2" xfId="30127"/>
    <cellStyle name="Normal 5 2 3 5 3 2 2" xfId="30128"/>
    <cellStyle name="Normal 5 2 3 5 3 2 2 2" xfId="30129"/>
    <cellStyle name="Normal 5 2 3 5 3 2 2 2 2" xfId="30130"/>
    <cellStyle name="Normal 5 2 3 5 3 2 2 3" xfId="30131"/>
    <cellStyle name="Normal 5 2 3 5 3 2 3" xfId="30132"/>
    <cellStyle name="Normal 5 2 3 5 3 2 3 2" xfId="30133"/>
    <cellStyle name="Normal 5 2 3 5 3 2 4" xfId="30134"/>
    <cellStyle name="Normal 5 2 3 5 3 3" xfId="30135"/>
    <cellStyle name="Normal 5 2 3 5 3 3 2" xfId="30136"/>
    <cellStyle name="Normal 5 2 3 5 3 3 2 2" xfId="30137"/>
    <cellStyle name="Normal 5 2 3 5 3 3 3" xfId="30138"/>
    <cellStyle name="Normal 5 2 3 5 3 4" xfId="30139"/>
    <cellStyle name="Normal 5 2 3 5 3 4 2" xfId="30140"/>
    <cellStyle name="Normal 5 2 3 5 3 5" xfId="30141"/>
    <cellStyle name="Normal 5 2 3 5 4" xfId="30142"/>
    <cellStyle name="Normal 5 2 3 5 4 2" xfId="30143"/>
    <cellStyle name="Normal 5 2 3 5 4 2 2" xfId="30144"/>
    <cellStyle name="Normal 5 2 3 5 4 2 2 2" xfId="30145"/>
    <cellStyle name="Normal 5 2 3 5 4 2 3" xfId="30146"/>
    <cellStyle name="Normal 5 2 3 5 4 3" xfId="30147"/>
    <cellStyle name="Normal 5 2 3 5 4 3 2" xfId="30148"/>
    <cellStyle name="Normal 5 2 3 5 4 4" xfId="30149"/>
    <cellStyle name="Normal 5 2 3 5 5" xfId="30150"/>
    <cellStyle name="Normal 5 2 3 5 5 2" xfId="30151"/>
    <cellStyle name="Normal 5 2 3 5 5 2 2" xfId="30152"/>
    <cellStyle name="Normal 5 2 3 5 5 3" xfId="30153"/>
    <cellStyle name="Normal 5 2 3 5 6" xfId="30154"/>
    <cellStyle name="Normal 5 2 3 5 6 2" xfId="30155"/>
    <cellStyle name="Normal 5 2 3 5 7" xfId="30156"/>
    <cellStyle name="Normal 5 2 3 6" xfId="30157"/>
    <cellStyle name="Normal 5 2 3 6 2" xfId="30158"/>
    <cellStyle name="Normal 5 2 3 6 2 2" xfId="30159"/>
    <cellStyle name="Normal 5 2 3 6 2 2 2" xfId="30160"/>
    <cellStyle name="Normal 5 2 3 6 2 2 2 2" xfId="30161"/>
    <cellStyle name="Normal 5 2 3 6 2 2 2 2 2" xfId="30162"/>
    <cellStyle name="Normal 5 2 3 6 2 2 2 3" xfId="30163"/>
    <cellStyle name="Normal 5 2 3 6 2 2 3" xfId="30164"/>
    <cellStyle name="Normal 5 2 3 6 2 2 3 2" xfId="30165"/>
    <cellStyle name="Normal 5 2 3 6 2 2 4" xfId="30166"/>
    <cellStyle name="Normal 5 2 3 6 2 3" xfId="30167"/>
    <cellStyle name="Normal 5 2 3 6 2 3 2" xfId="30168"/>
    <cellStyle name="Normal 5 2 3 6 2 3 2 2" xfId="30169"/>
    <cellStyle name="Normal 5 2 3 6 2 3 3" xfId="30170"/>
    <cellStyle name="Normal 5 2 3 6 2 4" xfId="30171"/>
    <cellStyle name="Normal 5 2 3 6 2 4 2" xfId="30172"/>
    <cellStyle name="Normal 5 2 3 6 2 5" xfId="30173"/>
    <cellStyle name="Normal 5 2 3 6 3" xfId="30174"/>
    <cellStyle name="Normal 5 2 3 6 3 2" xfId="30175"/>
    <cellStyle name="Normal 5 2 3 6 3 2 2" xfId="30176"/>
    <cellStyle name="Normal 5 2 3 6 3 2 2 2" xfId="30177"/>
    <cellStyle name="Normal 5 2 3 6 3 2 3" xfId="30178"/>
    <cellStyle name="Normal 5 2 3 6 3 3" xfId="30179"/>
    <cellStyle name="Normal 5 2 3 6 3 3 2" xfId="30180"/>
    <cellStyle name="Normal 5 2 3 6 3 4" xfId="30181"/>
    <cellStyle name="Normal 5 2 3 6 4" xfId="30182"/>
    <cellStyle name="Normal 5 2 3 6 4 2" xfId="30183"/>
    <cellStyle name="Normal 5 2 3 6 4 2 2" xfId="30184"/>
    <cellStyle name="Normal 5 2 3 6 4 3" xfId="30185"/>
    <cellStyle name="Normal 5 2 3 6 5" xfId="30186"/>
    <cellStyle name="Normal 5 2 3 6 5 2" xfId="30187"/>
    <cellStyle name="Normal 5 2 3 6 6" xfId="30188"/>
    <cellStyle name="Normal 5 2 3 7" xfId="30189"/>
    <cellStyle name="Normal 5 2 3 7 2" xfId="30190"/>
    <cellStyle name="Normal 5 2 3 7 2 2" xfId="30191"/>
    <cellStyle name="Normal 5 2 3 7 2 2 2" xfId="30192"/>
    <cellStyle name="Normal 5 2 3 7 2 2 2 2" xfId="30193"/>
    <cellStyle name="Normal 5 2 3 7 2 2 3" xfId="30194"/>
    <cellStyle name="Normal 5 2 3 7 2 3" xfId="30195"/>
    <cellStyle name="Normal 5 2 3 7 2 3 2" xfId="30196"/>
    <cellStyle name="Normal 5 2 3 7 2 4" xfId="30197"/>
    <cellStyle name="Normal 5 2 3 7 3" xfId="30198"/>
    <cellStyle name="Normal 5 2 3 7 3 2" xfId="30199"/>
    <cellStyle name="Normal 5 2 3 7 3 2 2" xfId="30200"/>
    <cellStyle name="Normal 5 2 3 7 3 3" xfId="30201"/>
    <cellStyle name="Normal 5 2 3 7 4" xfId="30202"/>
    <cellStyle name="Normal 5 2 3 7 4 2" xfId="30203"/>
    <cellStyle name="Normal 5 2 3 7 5" xfId="30204"/>
    <cellStyle name="Normal 5 2 3 8" xfId="30205"/>
    <cellStyle name="Normal 5 2 3 8 2" xfId="30206"/>
    <cellStyle name="Normal 5 2 3 8 2 2" xfId="30207"/>
    <cellStyle name="Normal 5 2 3 8 2 2 2" xfId="30208"/>
    <cellStyle name="Normal 5 2 3 8 2 3" xfId="30209"/>
    <cellStyle name="Normal 5 2 3 8 3" xfId="30210"/>
    <cellStyle name="Normal 5 2 3 8 3 2" xfId="30211"/>
    <cellStyle name="Normal 5 2 3 8 4" xfId="30212"/>
    <cellStyle name="Normal 5 2 3 9" xfId="30213"/>
    <cellStyle name="Normal 5 2 3 9 2" xfId="30214"/>
    <cellStyle name="Normal 5 2 3 9 2 2" xfId="30215"/>
    <cellStyle name="Normal 5 2 3 9 3" xfId="30216"/>
    <cellStyle name="Normal 5 2 4" xfId="30217"/>
    <cellStyle name="Normal 5 2 4 10" xfId="30218"/>
    <cellStyle name="Normal 5 2 4 2" xfId="30219"/>
    <cellStyle name="Normal 5 2 4 2 2" xfId="30220"/>
    <cellStyle name="Normal 5 2 4 2 2 2" xfId="30221"/>
    <cellStyle name="Normal 5 2 4 2 2 2 2" xfId="30222"/>
    <cellStyle name="Normal 5 2 4 2 2 2 2 2" xfId="30223"/>
    <cellStyle name="Normal 5 2 4 2 2 2 2 2 2" xfId="30224"/>
    <cellStyle name="Normal 5 2 4 2 2 2 2 2 2 2" xfId="30225"/>
    <cellStyle name="Normal 5 2 4 2 2 2 2 2 2 2 2" xfId="30226"/>
    <cellStyle name="Normal 5 2 4 2 2 2 2 2 2 2 2 2" xfId="30227"/>
    <cellStyle name="Normal 5 2 4 2 2 2 2 2 2 2 3" xfId="30228"/>
    <cellStyle name="Normal 5 2 4 2 2 2 2 2 2 3" xfId="30229"/>
    <cellStyle name="Normal 5 2 4 2 2 2 2 2 2 3 2" xfId="30230"/>
    <cellStyle name="Normal 5 2 4 2 2 2 2 2 2 4" xfId="30231"/>
    <cellStyle name="Normal 5 2 4 2 2 2 2 2 3" xfId="30232"/>
    <cellStyle name="Normal 5 2 4 2 2 2 2 2 3 2" xfId="30233"/>
    <cellStyle name="Normal 5 2 4 2 2 2 2 2 3 2 2" xfId="30234"/>
    <cellStyle name="Normal 5 2 4 2 2 2 2 2 3 3" xfId="30235"/>
    <cellStyle name="Normal 5 2 4 2 2 2 2 2 4" xfId="30236"/>
    <cellStyle name="Normal 5 2 4 2 2 2 2 2 4 2" xfId="30237"/>
    <cellStyle name="Normal 5 2 4 2 2 2 2 2 5" xfId="30238"/>
    <cellStyle name="Normal 5 2 4 2 2 2 2 3" xfId="30239"/>
    <cellStyle name="Normal 5 2 4 2 2 2 2 3 2" xfId="30240"/>
    <cellStyle name="Normal 5 2 4 2 2 2 2 3 2 2" xfId="30241"/>
    <cellStyle name="Normal 5 2 4 2 2 2 2 3 2 2 2" xfId="30242"/>
    <cellStyle name="Normal 5 2 4 2 2 2 2 3 2 3" xfId="30243"/>
    <cellStyle name="Normal 5 2 4 2 2 2 2 3 3" xfId="30244"/>
    <cellStyle name="Normal 5 2 4 2 2 2 2 3 3 2" xfId="30245"/>
    <cellStyle name="Normal 5 2 4 2 2 2 2 3 4" xfId="30246"/>
    <cellStyle name="Normal 5 2 4 2 2 2 2 4" xfId="30247"/>
    <cellStyle name="Normal 5 2 4 2 2 2 2 4 2" xfId="30248"/>
    <cellStyle name="Normal 5 2 4 2 2 2 2 4 2 2" xfId="30249"/>
    <cellStyle name="Normal 5 2 4 2 2 2 2 4 3" xfId="30250"/>
    <cellStyle name="Normal 5 2 4 2 2 2 2 5" xfId="30251"/>
    <cellStyle name="Normal 5 2 4 2 2 2 2 5 2" xfId="30252"/>
    <cellStyle name="Normal 5 2 4 2 2 2 2 6" xfId="30253"/>
    <cellStyle name="Normal 5 2 4 2 2 2 3" xfId="30254"/>
    <cellStyle name="Normal 5 2 4 2 2 2 3 2" xfId="30255"/>
    <cellStyle name="Normal 5 2 4 2 2 2 3 2 2" xfId="30256"/>
    <cellStyle name="Normal 5 2 4 2 2 2 3 2 2 2" xfId="30257"/>
    <cellStyle name="Normal 5 2 4 2 2 2 3 2 2 2 2" xfId="30258"/>
    <cellStyle name="Normal 5 2 4 2 2 2 3 2 2 3" xfId="30259"/>
    <cellStyle name="Normal 5 2 4 2 2 2 3 2 3" xfId="30260"/>
    <cellStyle name="Normal 5 2 4 2 2 2 3 2 3 2" xfId="30261"/>
    <cellStyle name="Normal 5 2 4 2 2 2 3 2 4" xfId="30262"/>
    <cellStyle name="Normal 5 2 4 2 2 2 3 3" xfId="30263"/>
    <cellStyle name="Normal 5 2 4 2 2 2 3 3 2" xfId="30264"/>
    <cellStyle name="Normal 5 2 4 2 2 2 3 3 2 2" xfId="30265"/>
    <cellStyle name="Normal 5 2 4 2 2 2 3 3 3" xfId="30266"/>
    <cellStyle name="Normal 5 2 4 2 2 2 3 4" xfId="30267"/>
    <cellStyle name="Normal 5 2 4 2 2 2 3 4 2" xfId="30268"/>
    <cellStyle name="Normal 5 2 4 2 2 2 3 5" xfId="30269"/>
    <cellStyle name="Normal 5 2 4 2 2 2 4" xfId="30270"/>
    <cellStyle name="Normal 5 2 4 2 2 2 4 2" xfId="30271"/>
    <cellStyle name="Normal 5 2 4 2 2 2 4 2 2" xfId="30272"/>
    <cellStyle name="Normal 5 2 4 2 2 2 4 2 2 2" xfId="30273"/>
    <cellStyle name="Normal 5 2 4 2 2 2 4 2 3" xfId="30274"/>
    <cellStyle name="Normal 5 2 4 2 2 2 4 3" xfId="30275"/>
    <cellStyle name="Normal 5 2 4 2 2 2 4 3 2" xfId="30276"/>
    <cellStyle name="Normal 5 2 4 2 2 2 4 4" xfId="30277"/>
    <cellStyle name="Normal 5 2 4 2 2 2 5" xfId="30278"/>
    <cellStyle name="Normal 5 2 4 2 2 2 5 2" xfId="30279"/>
    <cellStyle name="Normal 5 2 4 2 2 2 5 2 2" xfId="30280"/>
    <cellStyle name="Normal 5 2 4 2 2 2 5 3" xfId="30281"/>
    <cellStyle name="Normal 5 2 4 2 2 2 6" xfId="30282"/>
    <cellStyle name="Normal 5 2 4 2 2 2 6 2" xfId="30283"/>
    <cellStyle name="Normal 5 2 4 2 2 2 7" xfId="30284"/>
    <cellStyle name="Normal 5 2 4 2 2 3" xfId="30285"/>
    <cellStyle name="Normal 5 2 4 2 2 3 2" xfId="30286"/>
    <cellStyle name="Normal 5 2 4 2 2 3 2 2" xfId="30287"/>
    <cellStyle name="Normal 5 2 4 2 2 3 2 2 2" xfId="30288"/>
    <cellStyle name="Normal 5 2 4 2 2 3 2 2 2 2" xfId="30289"/>
    <cellStyle name="Normal 5 2 4 2 2 3 2 2 2 2 2" xfId="30290"/>
    <cellStyle name="Normal 5 2 4 2 2 3 2 2 2 3" xfId="30291"/>
    <cellStyle name="Normal 5 2 4 2 2 3 2 2 3" xfId="30292"/>
    <cellStyle name="Normal 5 2 4 2 2 3 2 2 3 2" xfId="30293"/>
    <cellStyle name="Normal 5 2 4 2 2 3 2 2 4" xfId="30294"/>
    <cellStyle name="Normal 5 2 4 2 2 3 2 3" xfId="30295"/>
    <cellStyle name="Normal 5 2 4 2 2 3 2 3 2" xfId="30296"/>
    <cellStyle name="Normal 5 2 4 2 2 3 2 3 2 2" xfId="30297"/>
    <cellStyle name="Normal 5 2 4 2 2 3 2 3 3" xfId="30298"/>
    <cellStyle name="Normal 5 2 4 2 2 3 2 4" xfId="30299"/>
    <cellStyle name="Normal 5 2 4 2 2 3 2 4 2" xfId="30300"/>
    <cellStyle name="Normal 5 2 4 2 2 3 2 5" xfId="30301"/>
    <cellStyle name="Normal 5 2 4 2 2 3 3" xfId="30302"/>
    <cellStyle name="Normal 5 2 4 2 2 3 3 2" xfId="30303"/>
    <cellStyle name="Normal 5 2 4 2 2 3 3 2 2" xfId="30304"/>
    <cellStyle name="Normal 5 2 4 2 2 3 3 2 2 2" xfId="30305"/>
    <cellStyle name="Normal 5 2 4 2 2 3 3 2 3" xfId="30306"/>
    <cellStyle name="Normal 5 2 4 2 2 3 3 3" xfId="30307"/>
    <cellStyle name="Normal 5 2 4 2 2 3 3 3 2" xfId="30308"/>
    <cellStyle name="Normal 5 2 4 2 2 3 3 4" xfId="30309"/>
    <cellStyle name="Normal 5 2 4 2 2 3 4" xfId="30310"/>
    <cellStyle name="Normal 5 2 4 2 2 3 4 2" xfId="30311"/>
    <cellStyle name="Normal 5 2 4 2 2 3 4 2 2" xfId="30312"/>
    <cellStyle name="Normal 5 2 4 2 2 3 4 3" xfId="30313"/>
    <cellStyle name="Normal 5 2 4 2 2 3 5" xfId="30314"/>
    <cellStyle name="Normal 5 2 4 2 2 3 5 2" xfId="30315"/>
    <cellStyle name="Normal 5 2 4 2 2 3 6" xfId="30316"/>
    <cellStyle name="Normal 5 2 4 2 2 4" xfId="30317"/>
    <cellStyle name="Normal 5 2 4 2 2 4 2" xfId="30318"/>
    <cellStyle name="Normal 5 2 4 2 2 4 2 2" xfId="30319"/>
    <cellStyle name="Normal 5 2 4 2 2 4 2 2 2" xfId="30320"/>
    <cellStyle name="Normal 5 2 4 2 2 4 2 2 2 2" xfId="30321"/>
    <cellStyle name="Normal 5 2 4 2 2 4 2 2 3" xfId="30322"/>
    <cellStyle name="Normal 5 2 4 2 2 4 2 3" xfId="30323"/>
    <cellStyle name="Normal 5 2 4 2 2 4 2 3 2" xfId="30324"/>
    <cellStyle name="Normal 5 2 4 2 2 4 2 4" xfId="30325"/>
    <cellStyle name="Normal 5 2 4 2 2 4 3" xfId="30326"/>
    <cellStyle name="Normal 5 2 4 2 2 4 3 2" xfId="30327"/>
    <cellStyle name="Normal 5 2 4 2 2 4 3 2 2" xfId="30328"/>
    <cellStyle name="Normal 5 2 4 2 2 4 3 3" xfId="30329"/>
    <cellStyle name="Normal 5 2 4 2 2 4 4" xfId="30330"/>
    <cellStyle name="Normal 5 2 4 2 2 4 4 2" xfId="30331"/>
    <cellStyle name="Normal 5 2 4 2 2 4 5" xfId="30332"/>
    <cellStyle name="Normal 5 2 4 2 2 5" xfId="30333"/>
    <cellStyle name="Normal 5 2 4 2 2 5 2" xfId="30334"/>
    <cellStyle name="Normal 5 2 4 2 2 5 2 2" xfId="30335"/>
    <cellStyle name="Normal 5 2 4 2 2 5 2 2 2" xfId="30336"/>
    <cellStyle name="Normal 5 2 4 2 2 5 2 3" xfId="30337"/>
    <cellStyle name="Normal 5 2 4 2 2 5 3" xfId="30338"/>
    <cellStyle name="Normal 5 2 4 2 2 5 3 2" xfId="30339"/>
    <cellStyle name="Normal 5 2 4 2 2 5 4" xfId="30340"/>
    <cellStyle name="Normal 5 2 4 2 2 6" xfId="30341"/>
    <cellStyle name="Normal 5 2 4 2 2 6 2" xfId="30342"/>
    <cellStyle name="Normal 5 2 4 2 2 6 2 2" xfId="30343"/>
    <cellStyle name="Normal 5 2 4 2 2 6 3" xfId="30344"/>
    <cellStyle name="Normal 5 2 4 2 2 7" xfId="30345"/>
    <cellStyle name="Normal 5 2 4 2 2 7 2" xfId="30346"/>
    <cellStyle name="Normal 5 2 4 2 2 8" xfId="30347"/>
    <cellStyle name="Normal 5 2 4 2 3" xfId="30348"/>
    <cellStyle name="Normal 5 2 4 2 3 2" xfId="30349"/>
    <cellStyle name="Normal 5 2 4 2 3 2 2" xfId="30350"/>
    <cellStyle name="Normal 5 2 4 2 3 2 2 2" xfId="30351"/>
    <cellStyle name="Normal 5 2 4 2 3 2 2 2 2" xfId="30352"/>
    <cellStyle name="Normal 5 2 4 2 3 2 2 2 2 2" xfId="30353"/>
    <cellStyle name="Normal 5 2 4 2 3 2 2 2 2 2 2" xfId="30354"/>
    <cellStyle name="Normal 5 2 4 2 3 2 2 2 2 3" xfId="30355"/>
    <cellStyle name="Normal 5 2 4 2 3 2 2 2 3" xfId="30356"/>
    <cellStyle name="Normal 5 2 4 2 3 2 2 2 3 2" xfId="30357"/>
    <cellStyle name="Normal 5 2 4 2 3 2 2 2 4" xfId="30358"/>
    <cellStyle name="Normal 5 2 4 2 3 2 2 3" xfId="30359"/>
    <cellStyle name="Normal 5 2 4 2 3 2 2 3 2" xfId="30360"/>
    <cellStyle name="Normal 5 2 4 2 3 2 2 3 2 2" xfId="30361"/>
    <cellStyle name="Normal 5 2 4 2 3 2 2 3 3" xfId="30362"/>
    <cellStyle name="Normal 5 2 4 2 3 2 2 4" xfId="30363"/>
    <cellStyle name="Normal 5 2 4 2 3 2 2 4 2" xfId="30364"/>
    <cellStyle name="Normal 5 2 4 2 3 2 2 5" xfId="30365"/>
    <cellStyle name="Normal 5 2 4 2 3 2 3" xfId="30366"/>
    <cellStyle name="Normal 5 2 4 2 3 2 3 2" xfId="30367"/>
    <cellStyle name="Normal 5 2 4 2 3 2 3 2 2" xfId="30368"/>
    <cellStyle name="Normal 5 2 4 2 3 2 3 2 2 2" xfId="30369"/>
    <cellStyle name="Normal 5 2 4 2 3 2 3 2 3" xfId="30370"/>
    <cellStyle name="Normal 5 2 4 2 3 2 3 3" xfId="30371"/>
    <cellStyle name="Normal 5 2 4 2 3 2 3 3 2" xfId="30372"/>
    <cellStyle name="Normal 5 2 4 2 3 2 3 4" xfId="30373"/>
    <cellStyle name="Normal 5 2 4 2 3 2 4" xfId="30374"/>
    <cellStyle name="Normal 5 2 4 2 3 2 4 2" xfId="30375"/>
    <cellStyle name="Normal 5 2 4 2 3 2 4 2 2" xfId="30376"/>
    <cellStyle name="Normal 5 2 4 2 3 2 4 3" xfId="30377"/>
    <cellStyle name="Normal 5 2 4 2 3 2 5" xfId="30378"/>
    <cellStyle name="Normal 5 2 4 2 3 2 5 2" xfId="30379"/>
    <cellStyle name="Normal 5 2 4 2 3 2 6" xfId="30380"/>
    <cellStyle name="Normal 5 2 4 2 3 3" xfId="30381"/>
    <cellStyle name="Normal 5 2 4 2 3 3 2" xfId="30382"/>
    <cellStyle name="Normal 5 2 4 2 3 3 2 2" xfId="30383"/>
    <cellStyle name="Normal 5 2 4 2 3 3 2 2 2" xfId="30384"/>
    <cellStyle name="Normal 5 2 4 2 3 3 2 2 2 2" xfId="30385"/>
    <cellStyle name="Normal 5 2 4 2 3 3 2 2 3" xfId="30386"/>
    <cellStyle name="Normal 5 2 4 2 3 3 2 3" xfId="30387"/>
    <cellStyle name="Normal 5 2 4 2 3 3 2 3 2" xfId="30388"/>
    <cellStyle name="Normal 5 2 4 2 3 3 2 4" xfId="30389"/>
    <cellStyle name="Normal 5 2 4 2 3 3 3" xfId="30390"/>
    <cellStyle name="Normal 5 2 4 2 3 3 3 2" xfId="30391"/>
    <cellStyle name="Normal 5 2 4 2 3 3 3 2 2" xfId="30392"/>
    <cellStyle name="Normal 5 2 4 2 3 3 3 3" xfId="30393"/>
    <cellStyle name="Normal 5 2 4 2 3 3 4" xfId="30394"/>
    <cellStyle name="Normal 5 2 4 2 3 3 4 2" xfId="30395"/>
    <cellStyle name="Normal 5 2 4 2 3 3 5" xfId="30396"/>
    <cellStyle name="Normal 5 2 4 2 3 4" xfId="30397"/>
    <cellStyle name="Normal 5 2 4 2 3 4 2" xfId="30398"/>
    <cellStyle name="Normal 5 2 4 2 3 4 2 2" xfId="30399"/>
    <cellStyle name="Normal 5 2 4 2 3 4 2 2 2" xfId="30400"/>
    <cellStyle name="Normal 5 2 4 2 3 4 2 3" xfId="30401"/>
    <cellStyle name="Normal 5 2 4 2 3 4 3" xfId="30402"/>
    <cellStyle name="Normal 5 2 4 2 3 4 3 2" xfId="30403"/>
    <cellStyle name="Normal 5 2 4 2 3 4 4" xfId="30404"/>
    <cellStyle name="Normal 5 2 4 2 3 5" xfId="30405"/>
    <cellStyle name="Normal 5 2 4 2 3 5 2" xfId="30406"/>
    <cellStyle name="Normal 5 2 4 2 3 5 2 2" xfId="30407"/>
    <cellStyle name="Normal 5 2 4 2 3 5 3" xfId="30408"/>
    <cellStyle name="Normal 5 2 4 2 3 6" xfId="30409"/>
    <cellStyle name="Normal 5 2 4 2 3 6 2" xfId="30410"/>
    <cellStyle name="Normal 5 2 4 2 3 7" xfId="30411"/>
    <cellStyle name="Normal 5 2 4 2 4" xfId="30412"/>
    <cellStyle name="Normal 5 2 4 2 4 2" xfId="30413"/>
    <cellStyle name="Normal 5 2 4 2 4 2 2" xfId="30414"/>
    <cellStyle name="Normal 5 2 4 2 4 2 2 2" xfId="30415"/>
    <cellStyle name="Normal 5 2 4 2 4 2 2 2 2" xfId="30416"/>
    <cellStyle name="Normal 5 2 4 2 4 2 2 2 2 2" xfId="30417"/>
    <cellStyle name="Normal 5 2 4 2 4 2 2 2 3" xfId="30418"/>
    <cellStyle name="Normal 5 2 4 2 4 2 2 3" xfId="30419"/>
    <cellStyle name="Normal 5 2 4 2 4 2 2 3 2" xfId="30420"/>
    <cellStyle name="Normal 5 2 4 2 4 2 2 4" xfId="30421"/>
    <cellStyle name="Normal 5 2 4 2 4 2 3" xfId="30422"/>
    <cellStyle name="Normal 5 2 4 2 4 2 3 2" xfId="30423"/>
    <cellStyle name="Normal 5 2 4 2 4 2 3 2 2" xfId="30424"/>
    <cellStyle name="Normal 5 2 4 2 4 2 3 3" xfId="30425"/>
    <cellStyle name="Normal 5 2 4 2 4 2 4" xfId="30426"/>
    <cellStyle name="Normal 5 2 4 2 4 2 4 2" xfId="30427"/>
    <cellStyle name="Normal 5 2 4 2 4 2 5" xfId="30428"/>
    <cellStyle name="Normal 5 2 4 2 4 3" xfId="30429"/>
    <cellStyle name="Normal 5 2 4 2 4 3 2" xfId="30430"/>
    <cellStyle name="Normal 5 2 4 2 4 3 2 2" xfId="30431"/>
    <cellStyle name="Normal 5 2 4 2 4 3 2 2 2" xfId="30432"/>
    <cellStyle name="Normal 5 2 4 2 4 3 2 3" xfId="30433"/>
    <cellStyle name="Normal 5 2 4 2 4 3 3" xfId="30434"/>
    <cellStyle name="Normal 5 2 4 2 4 3 3 2" xfId="30435"/>
    <cellStyle name="Normal 5 2 4 2 4 3 4" xfId="30436"/>
    <cellStyle name="Normal 5 2 4 2 4 4" xfId="30437"/>
    <cellStyle name="Normal 5 2 4 2 4 4 2" xfId="30438"/>
    <cellStyle name="Normal 5 2 4 2 4 4 2 2" xfId="30439"/>
    <cellStyle name="Normal 5 2 4 2 4 4 3" xfId="30440"/>
    <cellStyle name="Normal 5 2 4 2 4 5" xfId="30441"/>
    <cellStyle name="Normal 5 2 4 2 4 5 2" xfId="30442"/>
    <cellStyle name="Normal 5 2 4 2 4 6" xfId="30443"/>
    <cellStyle name="Normal 5 2 4 2 5" xfId="30444"/>
    <cellStyle name="Normal 5 2 4 2 5 2" xfId="30445"/>
    <cellStyle name="Normal 5 2 4 2 5 2 2" xfId="30446"/>
    <cellStyle name="Normal 5 2 4 2 5 2 2 2" xfId="30447"/>
    <cellStyle name="Normal 5 2 4 2 5 2 2 2 2" xfId="30448"/>
    <cellStyle name="Normal 5 2 4 2 5 2 2 3" xfId="30449"/>
    <cellStyle name="Normal 5 2 4 2 5 2 3" xfId="30450"/>
    <cellStyle name="Normal 5 2 4 2 5 2 3 2" xfId="30451"/>
    <cellStyle name="Normal 5 2 4 2 5 2 4" xfId="30452"/>
    <cellStyle name="Normal 5 2 4 2 5 3" xfId="30453"/>
    <cellStyle name="Normal 5 2 4 2 5 3 2" xfId="30454"/>
    <cellStyle name="Normal 5 2 4 2 5 3 2 2" xfId="30455"/>
    <cellStyle name="Normal 5 2 4 2 5 3 3" xfId="30456"/>
    <cellStyle name="Normal 5 2 4 2 5 4" xfId="30457"/>
    <cellStyle name="Normal 5 2 4 2 5 4 2" xfId="30458"/>
    <cellStyle name="Normal 5 2 4 2 5 5" xfId="30459"/>
    <cellStyle name="Normal 5 2 4 2 6" xfId="30460"/>
    <cellStyle name="Normal 5 2 4 2 6 2" xfId="30461"/>
    <cellStyle name="Normal 5 2 4 2 6 2 2" xfId="30462"/>
    <cellStyle name="Normal 5 2 4 2 6 2 2 2" xfId="30463"/>
    <cellStyle name="Normal 5 2 4 2 6 2 3" xfId="30464"/>
    <cellStyle name="Normal 5 2 4 2 6 3" xfId="30465"/>
    <cellStyle name="Normal 5 2 4 2 6 3 2" xfId="30466"/>
    <cellStyle name="Normal 5 2 4 2 6 4" xfId="30467"/>
    <cellStyle name="Normal 5 2 4 2 7" xfId="30468"/>
    <cellStyle name="Normal 5 2 4 2 7 2" xfId="30469"/>
    <cellStyle name="Normal 5 2 4 2 7 2 2" xfId="30470"/>
    <cellStyle name="Normal 5 2 4 2 7 3" xfId="30471"/>
    <cellStyle name="Normal 5 2 4 2 8" xfId="30472"/>
    <cellStyle name="Normal 5 2 4 2 8 2" xfId="30473"/>
    <cellStyle name="Normal 5 2 4 2 9" xfId="30474"/>
    <cellStyle name="Normal 5 2 4 3" xfId="30475"/>
    <cellStyle name="Normal 5 2 4 3 2" xfId="30476"/>
    <cellStyle name="Normal 5 2 4 3 2 2" xfId="30477"/>
    <cellStyle name="Normal 5 2 4 3 2 2 2" xfId="30478"/>
    <cellStyle name="Normal 5 2 4 3 2 2 2 2" xfId="30479"/>
    <cellStyle name="Normal 5 2 4 3 2 2 2 2 2" xfId="30480"/>
    <cellStyle name="Normal 5 2 4 3 2 2 2 2 2 2" xfId="30481"/>
    <cellStyle name="Normal 5 2 4 3 2 2 2 2 2 2 2" xfId="30482"/>
    <cellStyle name="Normal 5 2 4 3 2 2 2 2 2 3" xfId="30483"/>
    <cellStyle name="Normal 5 2 4 3 2 2 2 2 3" xfId="30484"/>
    <cellStyle name="Normal 5 2 4 3 2 2 2 2 3 2" xfId="30485"/>
    <cellStyle name="Normal 5 2 4 3 2 2 2 2 4" xfId="30486"/>
    <cellStyle name="Normal 5 2 4 3 2 2 2 3" xfId="30487"/>
    <cellStyle name="Normal 5 2 4 3 2 2 2 3 2" xfId="30488"/>
    <cellStyle name="Normal 5 2 4 3 2 2 2 3 2 2" xfId="30489"/>
    <cellStyle name="Normal 5 2 4 3 2 2 2 3 3" xfId="30490"/>
    <cellStyle name="Normal 5 2 4 3 2 2 2 4" xfId="30491"/>
    <cellStyle name="Normal 5 2 4 3 2 2 2 4 2" xfId="30492"/>
    <cellStyle name="Normal 5 2 4 3 2 2 2 5" xfId="30493"/>
    <cellStyle name="Normal 5 2 4 3 2 2 3" xfId="30494"/>
    <cellStyle name="Normal 5 2 4 3 2 2 3 2" xfId="30495"/>
    <cellStyle name="Normal 5 2 4 3 2 2 3 2 2" xfId="30496"/>
    <cellStyle name="Normal 5 2 4 3 2 2 3 2 2 2" xfId="30497"/>
    <cellStyle name="Normal 5 2 4 3 2 2 3 2 3" xfId="30498"/>
    <cellStyle name="Normal 5 2 4 3 2 2 3 3" xfId="30499"/>
    <cellStyle name="Normal 5 2 4 3 2 2 3 3 2" xfId="30500"/>
    <cellStyle name="Normal 5 2 4 3 2 2 3 4" xfId="30501"/>
    <cellStyle name="Normal 5 2 4 3 2 2 4" xfId="30502"/>
    <cellStyle name="Normal 5 2 4 3 2 2 4 2" xfId="30503"/>
    <cellStyle name="Normal 5 2 4 3 2 2 4 2 2" xfId="30504"/>
    <cellStyle name="Normal 5 2 4 3 2 2 4 3" xfId="30505"/>
    <cellStyle name="Normal 5 2 4 3 2 2 5" xfId="30506"/>
    <cellStyle name="Normal 5 2 4 3 2 2 5 2" xfId="30507"/>
    <cellStyle name="Normal 5 2 4 3 2 2 6" xfId="30508"/>
    <cellStyle name="Normal 5 2 4 3 2 3" xfId="30509"/>
    <cellStyle name="Normal 5 2 4 3 2 3 2" xfId="30510"/>
    <cellStyle name="Normal 5 2 4 3 2 3 2 2" xfId="30511"/>
    <cellStyle name="Normal 5 2 4 3 2 3 2 2 2" xfId="30512"/>
    <cellStyle name="Normal 5 2 4 3 2 3 2 2 2 2" xfId="30513"/>
    <cellStyle name="Normal 5 2 4 3 2 3 2 2 3" xfId="30514"/>
    <cellStyle name="Normal 5 2 4 3 2 3 2 3" xfId="30515"/>
    <cellStyle name="Normal 5 2 4 3 2 3 2 3 2" xfId="30516"/>
    <cellStyle name="Normal 5 2 4 3 2 3 2 4" xfId="30517"/>
    <cellStyle name="Normal 5 2 4 3 2 3 3" xfId="30518"/>
    <cellStyle name="Normal 5 2 4 3 2 3 3 2" xfId="30519"/>
    <cellStyle name="Normal 5 2 4 3 2 3 3 2 2" xfId="30520"/>
    <cellStyle name="Normal 5 2 4 3 2 3 3 3" xfId="30521"/>
    <cellStyle name="Normal 5 2 4 3 2 3 4" xfId="30522"/>
    <cellStyle name="Normal 5 2 4 3 2 3 4 2" xfId="30523"/>
    <cellStyle name="Normal 5 2 4 3 2 3 5" xfId="30524"/>
    <cellStyle name="Normal 5 2 4 3 2 4" xfId="30525"/>
    <cellStyle name="Normal 5 2 4 3 2 4 2" xfId="30526"/>
    <cellStyle name="Normal 5 2 4 3 2 4 2 2" xfId="30527"/>
    <cellStyle name="Normal 5 2 4 3 2 4 2 2 2" xfId="30528"/>
    <cellStyle name="Normal 5 2 4 3 2 4 2 3" xfId="30529"/>
    <cellStyle name="Normal 5 2 4 3 2 4 3" xfId="30530"/>
    <cellStyle name="Normal 5 2 4 3 2 4 3 2" xfId="30531"/>
    <cellStyle name="Normal 5 2 4 3 2 4 4" xfId="30532"/>
    <cellStyle name="Normal 5 2 4 3 2 5" xfId="30533"/>
    <cellStyle name="Normal 5 2 4 3 2 5 2" xfId="30534"/>
    <cellStyle name="Normal 5 2 4 3 2 5 2 2" xfId="30535"/>
    <cellStyle name="Normal 5 2 4 3 2 5 3" xfId="30536"/>
    <cellStyle name="Normal 5 2 4 3 2 6" xfId="30537"/>
    <cellStyle name="Normal 5 2 4 3 2 6 2" xfId="30538"/>
    <cellStyle name="Normal 5 2 4 3 2 7" xfId="30539"/>
    <cellStyle name="Normal 5 2 4 3 3" xfId="30540"/>
    <cellStyle name="Normal 5 2 4 3 3 2" xfId="30541"/>
    <cellStyle name="Normal 5 2 4 3 3 2 2" xfId="30542"/>
    <cellStyle name="Normal 5 2 4 3 3 2 2 2" xfId="30543"/>
    <cellStyle name="Normal 5 2 4 3 3 2 2 2 2" xfId="30544"/>
    <cellStyle name="Normal 5 2 4 3 3 2 2 2 2 2" xfId="30545"/>
    <cellStyle name="Normal 5 2 4 3 3 2 2 2 3" xfId="30546"/>
    <cellStyle name="Normal 5 2 4 3 3 2 2 3" xfId="30547"/>
    <cellStyle name="Normal 5 2 4 3 3 2 2 3 2" xfId="30548"/>
    <cellStyle name="Normal 5 2 4 3 3 2 2 4" xfId="30549"/>
    <cellStyle name="Normal 5 2 4 3 3 2 3" xfId="30550"/>
    <cellStyle name="Normal 5 2 4 3 3 2 3 2" xfId="30551"/>
    <cellStyle name="Normal 5 2 4 3 3 2 3 2 2" xfId="30552"/>
    <cellStyle name="Normal 5 2 4 3 3 2 3 3" xfId="30553"/>
    <cellStyle name="Normal 5 2 4 3 3 2 4" xfId="30554"/>
    <cellStyle name="Normal 5 2 4 3 3 2 4 2" xfId="30555"/>
    <cellStyle name="Normal 5 2 4 3 3 2 5" xfId="30556"/>
    <cellStyle name="Normal 5 2 4 3 3 3" xfId="30557"/>
    <cellStyle name="Normal 5 2 4 3 3 3 2" xfId="30558"/>
    <cellStyle name="Normal 5 2 4 3 3 3 2 2" xfId="30559"/>
    <cellStyle name="Normal 5 2 4 3 3 3 2 2 2" xfId="30560"/>
    <cellStyle name="Normal 5 2 4 3 3 3 2 3" xfId="30561"/>
    <cellStyle name="Normal 5 2 4 3 3 3 3" xfId="30562"/>
    <cellStyle name="Normal 5 2 4 3 3 3 3 2" xfId="30563"/>
    <cellStyle name="Normal 5 2 4 3 3 3 4" xfId="30564"/>
    <cellStyle name="Normal 5 2 4 3 3 4" xfId="30565"/>
    <cellStyle name="Normal 5 2 4 3 3 4 2" xfId="30566"/>
    <cellStyle name="Normal 5 2 4 3 3 4 2 2" xfId="30567"/>
    <cellStyle name="Normal 5 2 4 3 3 4 3" xfId="30568"/>
    <cellStyle name="Normal 5 2 4 3 3 5" xfId="30569"/>
    <cellStyle name="Normal 5 2 4 3 3 5 2" xfId="30570"/>
    <cellStyle name="Normal 5 2 4 3 3 6" xfId="30571"/>
    <cellStyle name="Normal 5 2 4 3 4" xfId="30572"/>
    <cellStyle name="Normal 5 2 4 3 4 2" xfId="30573"/>
    <cellStyle name="Normal 5 2 4 3 4 2 2" xfId="30574"/>
    <cellStyle name="Normal 5 2 4 3 4 2 2 2" xfId="30575"/>
    <cellStyle name="Normal 5 2 4 3 4 2 2 2 2" xfId="30576"/>
    <cellStyle name="Normal 5 2 4 3 4 2 2 3" xfId="30577"/>
    <cellStyle name="Normal 5 2 4 3 4 2 3" xfId="30578"/>
    <cellStyle name="Normal 5 2 4 3 4 2 3 2" xfId="30579"/>
    <cellStyle name="Normal 5 2 4 3 4 2 4" xfId="30580"/>
    <cellStyle name="Normal 5 2 4 3 4 3" xfId="30581"/>
    <cellStyle name="Normal 5 2 4 3 4 3 2" xfId="30582"/>
    <cellStyle name="Normal 5 2 4 3 4 3 2 2" xfId="30583"/>
    <cellStyle name="Normal 5 2 4 3 4 3 3" xfId="30584"/>
    <cellStyle name="Normal 5 2 4 3 4 4" xfId="30585"/>
    <cellStyle name="Normal 5 2 4 3 4 4 2" xfId="30586"/>
    <cellStyle name="Normal 5 2 4 3 4 5" xfId="30587"/>
    <cellStyle name="Normal 5 2 4 3 5" xfId="30588"/>
    <cellStyle name="Normal 5 2 4 3 5 2" xfId="30589"/>
    <cellStyle name="Normal 5 2 4 3 5 2 2" xfId="30590"/>
    <cellStyle name="Normal 5 2 4 3 5 2 2 2" xfId="30591"/>
    <cellStyle name="Normal 5 2 4 3 5 2 3" xfId="30592"/>
    <cellStyle name="Normal 5 2 4 3 5 3" xfId="30593"/>
    <cellStyle name="Normal 5 2 4 3 5 3 2" xfId="30594"/>
    <cellStyle name="Normal 5 2 4 3 5 4" xfId="30595"/>
    <cellStyle name="Normal 5 2 4 3 6" xfId="30596"/>
    <cellStyle name="Normal 5 2 4 3 6 2" xfId="30597"/>
    <cellStyle name="Normal 5 2 4 3 6 2 2" xfId="30598"/>
    <cellStyle name="Normal 5 2 4 3 6 3" xfId="30599"/>
    <cellStyle name="Normal 5 2 4 3 7" xfId="30600"/>
    <cellStyle name="Normal 5 2 4 3 7 2" xfId="30601"/>
    <cellStyle name="Normal 5 2 4 3 8" xfId="30602"/>
    <cellStyle name="Normal 5 2 4 4" xfId="30603"/>
    <cellStyle name="Normal 5 2 4 4 2" xfId="30604"/>
    <cellStyle name="Normal 5 2 4 4 2 2" xfId="30605"/>
    <cellStyle name="Normal 5 2 4 4 2 2 2" xfId="30606"/>
    <cellStyle name="Normal 5 2 4 4 2 2 2 2" xfId="30607"/>
    <cellStyle name="Normal 5 2 4 4 2 2 2 2 2" xfId="30608"/>
    <cellStyle name="Normal 5 2 4 4 2 2 2 2 2 2" xfId="30609"/>
    <cellStyle name="Normal 5 2 4 4 2 2 2 2 3" xfId="30610"/>
    <cellStyle name="Normal 5 2 4 4 2 2 2 3" xfId="30611"/>
    <cellStyle name="Normal 5 2 4 4 2 2 2 3 2" xfId="30612"/>
    <cellStyle name="Normal 5 2 4 4 2 2 2 4" xfId="30613"/>
    <cellStyle name="Normal 5 2 4 4 2 2 3" xfId="30614"/>
    <cellStyle name="Normal 5 2 4 4 2 2 3 2" xfId="30615"/>
    <cellStyle name="Normal 5 2 4 4 2 2 3 2 2" xfId="30616"/>
    <cellStyle name="Normal 5 2 4 4 2 2 3 3" xfId="30617"/>
    <cellStyle name="Normal 5 2 4 4 2 2 4" xfId="30618"/>
    <cellStyle name="Normal 5 2 4 4 2 2 4 2" xfId="30619"/>
    <cellStyle name="Normal 5 2 4 4 2 2 5" xfId="30620"/>
    <cellStyle name="Normal 5 2 4 4 2 3" xfId="30621"/>
    <cellStyle name="Normal 5 2 4 4 2 3 2" xfId="30622"/>
    <cellStyle name="Normal 5 2 4 4 2 3 2 2" xfId="30623"/>
    <cellStyle name="Normal 5 2 4 4 2 3 2 2 2" xfId="30624"/>
    <cellStyle name="Normal 5 2 4 4 2 3 2 3" xfId="30625"/>
    <cellStyle name="Normal 5 2 4 4 2 3 3" xfId="30626"/>
    <cellStyle name="Normal 5 2 4 4 2 3 3 2" xfId="30627"/>
    <cellStyle name="Normal 5 2 4 4 2 3 4" xfId="30628"/>
    <cellStyle name="Normal 5 2 4 4 2 4" xfId="30629"/>
    <cellStyle name="Normal 5 2 4 4 2 4 2" xfId="30630"/>
    <cellStyle name="Normal 5 2 4 4 2 4 2 2" xfId="30631"/>
    <cellStyle name="Normal 5 2 4 4 2 4 3" xfId="30632"/>
    <cellStyle name="Normal 5 2 4 4 2 5" xfId="30633"/>
    <cellStyle name="Normal 5 2 4 4 2 5 2" xfId="30634"/>
    <cellStyle name="Normal 5 2 4 4 2 6" xfId="30635"/>
    <cellStyle name="Normal 5 2 4 4 3" xfId="30636"/>
    <cellStyle name="Normal 5 2 4 4 3 2" xfId="30637"/>
    <cellStyle name="Normal 5 2 4 4 3 2 2" xfId="30638"/>
    <cellStyle name="Normal 5 2 4 4 3 2 2 2" xfId="30639"/>
    <cellStyle name="Normal 5 2 4 4 3 2 2 2 2" xfId="30640"/>
    <cellStyle name="Normal 5 2 4 4 3 2 2 3" xfId="30641"/>
    <cellStyle name="Normal 5 2 4 4 3 2 3" xfId="30642"/>
    <cellStyle name="Normal 5 2 4 4 3 2 3 2" xfId="30643"/>
    <cellStyle name="Normal 5 2 4 4 3 2 4" xfId="30644"/>
    <cellStyle name="Normal 5 2 4 4 3 3" xfId="30645"/>
    <cellStyle name="Normal 5 2 4 4 3 3 2" xfId="30646"/>
    <cellStyle name="Normal 5 2 4 4 3 3 2 2" xfId="30647"/>
    <cellStyle name="Normal 5 2 4 4 3 3 3" xfId="30648"/>
    <cellStyle name="Normal 5 2 4 4 3 4" xfId="30649"/>
    <cellStyle name="Normal 5 2 4 4 3 4 2" xfId="30650"/>
    <cellStyle name="Normal 5 2 4 4 3 5" xfId="30651"/>
    <cellStyle name="Normal 5 2 4 4 4" xfId="30652"/>
    <cellStyle name="Normal 5 2 4 4 4 2" xfId="30653"/>
    <cellStyle name="Normal 5 2 4 4 4 2 2" xfId="30654"/>
    <cellStyle name="Normal 5 2 4 4 4 2 2 2" xfId="30655"/>
    <cellStyle name="Normal 5 2 4 4 4 2 3" xfId="30656"/>
    <cellStyle name="Normal 5 2 4 4 4 3" xfId="30657"/>
    <cellStyle name="Normal 5 2 4 4 4 3 2" xfId="30658"/>
    <cellStyle name="Normal 5 2 4 4 4 4" xfId="30659"/>
    <cellStyle name="Normal 5 2 4 4 5" xfId="30660"/>
    <cellStyle name="Normal 5 2 4 4 5 2" xfId="30661"/>
    <cellStyle name="Normal 5 2 4 4 5 2 2" xfId="30662"/>
    <cellStyle name="Normal 5 2 4 4 5 3" xfId="30663"/>
    <cellStyle name="Normal 5 2 4 4 6" xfId="30664"/>
    <cellStyle name="Normal 5 2 4 4 6 2" xfId="30665"/>
    <cellStyle name="Normal 5 2 4 4 7" xfId="30666"/>
    <cellStyle name="Normal 5 2 4 5" xfId="30667"/>
    <cellStyle name="Normal 5 2 4 5 2" xfId="30668"/>
    <cellStyle name="Normal 5 2 4 5 2 2" xfId="30669"/>
    <cellStyle name="Normal 5 2 4 5 2 2 2" xfId="30670"/>
    <cellStyle name="Normal 5 2 4 5 2 2 2 2" xfId="30671"/>
    <cellStyle name="Normal 5 2 4 5 2 2 2 2 2" xfId="30672"/>
    <cellStyle name="Normal 5 2 4 5 2 2 2 3" xfId="30673"/>
    <cellStyle name="Normal 5 2 4 5 2 2 3" xfId="30674"/>
    <cellStyle name="Normal 5 2 4 5 2 2 3 2" xfId="30675"/>
    <cellStyle name="Normal 5 2 4 5 2 2 4" xfId="30676"/>
    <cellStyle name="Normal 5 2 4 5 2 3" xfId="30677"/>
    <cellStyle name="Normal 5 2 4 5 2 3 2" xfId="30678"/>
    <cellStyle name="Normal 5 2 4 5 2 3 2 2" xfId="30679"/>
    <cellStyle name="Normal 5 2 4 5 2 3 3" xfId="30680"/>
    <cellStyle name="Normal 5 2 4 5 2 4" xfId="30681"/>
    <cellStyle name="Normal 5 2 4 5 2 4 2" xfId="30682"/>
    <cellStyle name="Normal 5 2 4 5 2 5" xfId="30683"/>
    <cellStyle name="Normal 5 2 4 5 3" xfId="30684"/>
    <cellStyle name="Normal 5 2 4 5 3 2" xfId="30685"/>
    <cellStyle name="Normal 5 2 4 5 3 2 2" xfId="30686"/>
    <cellStyle name="Normal 5 2 4 5 3 2 2 2" xfId="30687"/>
    <cellStyle name="Normal 5 2 4 5 3 2 3" xfId="30688"/>
    <cellStyle name="Normal 5 2 4 5 3 3" xfId="30689"/>
    <cellStyle name="Normal 5 2 4 5 3 3 2" xfId="30690"/>
    <cellStyle name="Normal 5 2 4 5 3 4" xfId="30691"/>
    <cellStyle name="Normal 5 2 4 5 4" xfId="30692"/>
    <cellStyle name="Normal 5 2 4 5 4 2" xfId="30693"/>
    <cellStyle name="Normal 5 2 4 5 4 2 2" xfId="30694"/>
    <cellStyle name="Normal 5 2 4 5 4 3" xfId="30695"/>
    <cellStyle name="Normal 5 2 4 5 5" xfId="30696"/>
    <cellStyle name="Normal 5 2 4 5 5 2" xfId="30697"/>
    <cellStyle name="Normal 5 2 4 5 6" xfId="30698"/>
    <cellStyle name="Normal 5 2 4 6" xfId="30699"/>
    <cellStyle name="Normal 5 2 4 6 2" xfId="30700"/>
    <cellStyle name="Normal 5 2 4 6 2 2" xfId="30701"/>
    <cellStyle name="Normal 5 2 4 6 2 2 2" xfId="30702"/>
    <cellStyle name="Normal 5 2 4 6 2 2 2 2" xfId="30703"/>
    <cellStyle name="Normal 5 2 4 6 2 2 3" xfId="30704"/>
    <cellStyle name="Normal 5 2 4 6 2 3" xfId="30705"/>
    <cellStyle name="Normal 5 2 4 6 2 3 2" xfId="30706"/>
    <cellStyle name="Normal 5 2 4 6 2 4" xfId="30707"/>
    <cellStyle name="Normal 5 2 4 6 3" xfId="30708"/>
    <cellStyle name="Normal 5 2 4 6 3 2" xfId="30709"/>
    <cellStyle name="Normal 5 2 4 6 3 2 2" xfId="30710"/>
    <cellStyle name="Normal 5 2 4 6 3 3" xfId="30711"/>
    <cellStyle name="Normal 5 2 4 6 4" xfId="30712"/>
    <cellStyle name="Normal 5 2 4 6 4 2" xfId="30713"/>
    <cellStyle name="Normal 5 2 4 6 5" xfId="30714"/>
    <cellStyle name="Normal 5 2 4 7" xfId="30715"/>
    <cellStyle name="Normal 5 2 4 7 2" xfId="30716"/>
    <cellStyle name="Normal 5 2 4 7 2 2" xfId="30717"/>
    <cellStyle name="Normal 5 2 4 7 2 2 2" xfId="30718"/>
    <cellStyle name="Normal 5 2 4 7 2 3" xfId="30719"/>
    <cellStyle name="Normal 5 2 4 7 3" xfId="30720"/>
    <cellStyle name="Normal 5 2 4 7 3 2" xfId="30721"/>
    <cellStyle name="Normal 5 2 4 7 4" xfId="30722"/>
    <cellStyle name="Normal 5 2 4 8" xfId="30723"/>
    <cellStyle name="Normal 5 2 4 8 2" xfId="30724"/>
    <cellStyle name="Normal 5 2 4 8 2 2" xfId="30725"/>
    <cellStyle name="Normal 5 2 4 8 3" xfId="30726"/>
    <cellStyle name="Normal 5 2 4 9" xfId="30727"/>
    <cellStyle name="Normal 5 2 4 9 2" xfId="30728"/>
    <cellStyle name="Normal 5 2 5" xfId="30729"/>
    <cellStyle name="Normal 5 2 5 2" xfId="30730"/>
    <cellStyle name="Normal 5 2 5 2 2" xfId="30731"/>
    <cellStyle name="Normal 5 2 5 2 2 2" xfId="30732"/>
    <cellStyle name="Normal 5 2 5 2 2 2 2" xfId="30733"/>
    <cellStyle name="Normal 5 2 5 2 2 2 2 2" xfId="30734"/>
    <cellStyle name="Normal 5 2 5 2 2 2 2 2 2" xfId="30735"/>
    <cellStyle name="Normal 5 2 5 2 2 2 2 2 2 2" xfId="30736"/>
    <cellStyle name="Normal 5 2 5 2 2 2 2 2 2 2 2" xfId="30737"/>
    <cellStyle name="Normal 5 2 5 2 2 2 2 2 2 3" xfId="30738"/>
    <cellStyle name="Normal 5 2 5 2 2 2 2 2 3" xfId="30739"/>
    <cellStyle name="Normal 5 2 5 2 2 2 2 2 3 2" xfId="30740"/>
    <cellStyle name="Normal 5 2 5 2 2 2 2 2 4" xfId="30741"/>
    <cellStyle name="Normal 5 2 5 2 2 2 2 3" xfId="30742"/>
    <cellStyle name="Normal 5 2 5 2 2 2 2 3 2" xfId="30743"/>
    <cellStyle name="Normal 5 2 5 2 2 2 2 3 2 2" xfId="30744"/>
    <cellStyle name="Normal 5 2 5 2 2 2 2 3 3" xfId="30745"/>
    <cellStyle name="Normal 5 2 5 2 2 2 2 4" xfId="30746"/>
    <cellStyle name="Normal 5 2 5 2 2 2 2 4 2" xfId="30747"/>
    <cellStyle name="Normal 5 2 5 2 2 2 2 5" xfId="30748"/>
    <cellStyle name="Normal 5 2 5 2 2 2 3" xfId="30749"/>
    <cellStyle name="Normal 5 2 5 2 2 2 3 2" xfId="30750"/>
    <cellStyle name="Normal 5 2 5 2 2 2 3 2 2" xfId="30751"/>
    <cellStyle name="Normal 5 2 5 2 2 2 3 2 2 2" xfId="30752"/>
    <cellStyle name="Normal 5 2 5 2 2 2 3 2 3" xfId="30753"/>
    <cellStyle name="Normal 5 2 5 2 2 2 3 3" xfId="30754"/>
    <cellStyle name="Normal 5 2 5 2 2 2 3 3 2" xfId="30755"/>
    <cellStyle name="Normal 5 2 5 2 2 2 3 4" xfId="30756"/>
    <cellStyle name="Normal 5 2 5 2 2 2 4" xfId="30757"/>
    <cellStyle name="Normal 5 2 5 2 2 2 4 2" xfId="30758"/>
    <cellStyle name="Normal 5 2 5 2 2 2 4 2 2" xfId="30759"/>
    <cellStyle name="Normal 5 2 5 2 2 2 4 3" xfId="30760"/>
    <cellStyle name="Normal 5 2 5 2 2 2 5" xfId="30761"/>
    <cellStyle name="Normal 5 2 5 2 2 2 5 2" xfId="30762"/>
    <cellStyle name="Normal 5 2 5 2 2 2 6" xfId="30763"/>
    <cellStyle name="Normal 5 2 5 2 2 3" xfId="30764"/>
    <cellStyle name="Normal 5 2 5 2 2 3 2" xfId="30765"/>
    <cellStyle name="Normal 5 2 5 2 2 3 2 2" xfId="30766"/>
    <cellStyle name="Normal 5 2 5 2 2 3 2 2 2" xfId="30767"/>
    <cellStyle name="Normal 5 2 5 2 2 3 2 2 2 2" xfId="30768"/>
    <cellStyle name="Normal 5 2 5 2 2 3 2 2 3" xfId="30769"/>
    <cellStyle name="Normal 5 2 5 2 2 3 2 3" xfId="30770"/>
    <cellStyle name="Normal 5 2 5 2 2 3 2 3 2" xfId="30771"/>
    <cellStyle name="Normal 5 2 5 2 2 3 2 4" xfId="30772"/>
    <cellStyle name="Normal 5 2 5 2 2 3 3" xfId="30773"/>
    <cellStyle name="Normal 5 2 5 2 2 3 3 2" xfId="30774"/>
    <cellStyle name="Normal 5 2 5 2 2 3 3 2 2" xfId="30775"/>
    <cellStyle name="Normal 5 2 5 2 2 3 3 3" xfId="30776"/>
    <cellStyle name="Normal 5 2 5 2 2 3 4" xfId="30777"/>
    <cellStyle name="Normal 5 2 5 2 2 3 4 2" xfId="30778"/>
    <cellStyle name="Normal 5 2 5 2 2 3 5" xfId="30779"/>
    <cellStyle name="Normal 5 2 5 2 2 4" xfId="30780"/>
    <cellStyle name="Normal 5 2 5 2 2 4 2" xfId="30781"/>
    <cellStyle name="Normal 5 2 5 2 2 4 2 2" xfId="30782"/>
    <cellStyle name="Normal 5 2 5 2 2 4 2 2 2" xfId="30783"/>
    <cellStyle name="Normal 5 2 5 2 2 4 2 3" xfId="30784"/>
    <cellStyle name="Normal 5 2 5 2 2 4 3" xfId="30785"/>
    <cellStyle name="Normal 5 2 5 2 2 4 3 2" xfId="30786"/>
    <cellStyle name="Normal 5 2 5 2 2 4 4" xfId="30787"/>
    <cellStyle name="Normal 5 2 5 2 2 5" xfId="30788"/>
    <cellStyle name="Normal 5 2 5 2 2 5 2" xfId="30789"/>
    <cellStyle name="Normal 5 2 5 2 2 5 2 2" xfId="30790"/>
    <cellStyle name="Normal 5 2 5 2 2 5 3" xfId="30791"/>
    <cellStyle name="Normal 5 2 5 2 2 6" xfId="30792"/>
    <cellStyle name="Normal 5 2 5 2 2 6 2" xfId="30793"/>
    <cellStyle name="Normal 5 2 5 2 2 7" xfId="30794"/>
    <cellStyle name="Normal 5 2 5 2 3" xfId="30795"/>
    <cellStyle name="Normal 5 2 5 2 3 2" xfId="30796"/>
    <cellStyle name="Normal 5 2 5 2 3 2 2" xfId="30797"/>
    <cellStyle name="Normal 5 2 5 2 3 2 2 2" xfId="30798"/>
    <cellStyle name="Normal 5 2 5 2 3 2 2 2 2" xfId="30799"/>
    <cellStyle name="Normal 5 2 5 2 3 2 2 2 2 2" xfId="30800"/>
    <cellStyle name="Normal 5 2 5 2 3 2 2 2 3" xfId="30801"/>
    <cellStyle name="Normal 5 2 5 2 3 2 2 3" xfId="30802"/>
    <cellStyle name="Normal 5 2 5 2 3 2 2 3 2" xfId="30803"/>
    <cellStyle name="Normal 5 2 5 2 3 2 2 4" xfId="30804"/>
    <cellStyle name="Normal 5 2 5 2 3 2 3" xfId="30805"/>
    <cellStyle name="Normal 5 2 5 2 3 2 3 2" xfId="30806"/>
    <cellStyle name="Normal 5 2 5 2 3 2 3 2 2" xfId="30807"/>
    <cellStyle name="Normal 5 2 5 2 3 2 3 3" xfId="30808"/>
    <cellStyle name="Normal 5 2 5 2 3 2 4" xfId="30809"/>
    <cellStyle name="Normal 5 2 5 2 3 2 4 2" xfId="30810"/>
    <cellStyle name="Normal 5 2 5 2 3 2 5" xfId="30811"/>
    <cellStyle name="Normal 5 2 5 2 3 3" xfId="30812"/>
    <cellStyle name="Normal 5 2 5 2 3 3 2" xfId="30813"/>
    <cellStyle name="Normal 5 2 5 2 3 3 2 2" xfId="30814"/>
    <cellStyle name="Normal 5 2 5 2 3 3 2 2 2" xfId="30815"/>
    <cellStyle name="Normal 5 2 5 2 3 3 2 3" xfId="30816"/>
    <cellStyle name="Normal 5 2 5 2 3 3 3" xfId="30817"/>
    <cellStyle name="Normal 5 2 5 2 3 3 3 2" xfId="30818"/>
    <cellStyle name="Normal 5 2 5 2 3 3 4" xfId="30819"/>
    <cellStyle name="Normal 5 2 5 2 3 4" xfId="30820"/>
    <cellStyle name="Normal 5 2 5 2 3 4 2" xfId="30821"/>
    <cellStyle name="Normal 5 2 5 2 3 4 2 2" xfId="30822"/>
    <cellStyle name="Normal 5 2 5 2 3 4 3" xfId="30823"/>
    <cellStyle name="Normal 5 2 5 2 3 5" xfId="30824"/>
    <cellStyle name="Normal 5 2 5 2 3 5 2" xfId="30825"/>
    <cellStyle name="Normal 5 2 5 2 3 6" xfId="30826"/>
    <cellStyle name="Normal 5 2 5 2 4" xfId="30827"/>
    <cellStyle name="Normal 5 2 5 2 4 2" xfId="30828"/>
    <cellStyle name="Normal 5 2 5 2 4 2 2" xfId="30829"/>
    <cellStyle name="Normal 5 2 5 2 4 2 2 2" xfId="30830"/>
    <cellStyle name="Normal 5 2 5 2 4 2 2 2 2" xfId="30831"/>
    <cellStyle name="Normal 5 2 5 2 4 2 2 3" xfId="30832"/>
    <cellStyle name="Normal 5 2 5 2 4 2 3" xfId="30833"/>
    <cellStyle name="Normal 5 2 5 2 4 2 3 2" xfId="30834"/>
    <cellStyle name="Normal 5 2 5 2 4 2 4" xfId="30835"/>
    <cellStyle name="Normal 5 2 5 2 4 3" xfId="30836"/>
    <cellStyle name="Normal 5 2 5 2 4 3 2" xfId="30837"/>
    <cellStyle name="Normal 5 2 5 2 4 3 2 2" xfId="30838"/>
    <cellStyle name="Normal 5 2 5 2 4 3 3" xfId="30839"/>
    <cellStyle name="Normal 5 2 5 2 4 4" xfId="30840"/>
    <cellStyle name="Normal 5 2 5 2 4 4 2" xfId="30841"/>
    <cellStyle name="Normal 5 2 5 2 4 5" xfId="30842"/>
    <cellStyle name="Normal 5 2 5 2 5" xfId="30843"/>
    <cellStyle name="Normal 5 2 5 2 5 2" xfId="30844"/>
    <cellStyle name="Normal 5 2 5 2 5 2 2" xfId="30845"/>
    <cellStyle name="Normal 5 2 5 2 5 2 2 2" xfId="30846"/>
    <cellStyle name="Normal 5 2 5 2 5 2 3" xfId="30847"/>
    <cellStyle name="Normal 5 2 5 2 5 3" xfId="30848"/>
    <cellStyle name="Normal 5 2 5 2 5 3 2" xfId="30849"/>
    <cellStyle name="Normal 5 2 5 2 5 4" xfId="30850"/>
    <cellStyle name="Normal 5 2 5 2 6" xfId="30851"/>
    <cellStyle name="Normal 5 2 5 2 6 2" xfId="30852"/>
    <cellStyle name="Normal 5 2 5 2 6 2 2" xfId="30853"/>
    <cellStyle name="Normal 5 2 5 2 6 3" xfId="30854"/>
    <cellStyle name="Normal 5 2 5 2 7" xfId="30855"/>
    <cellStyle name="Normal 5 2 5 2 7 2" xfId="30856"/>
    <cellStyle name="Normal 5 2 5 2 8" xfId="30857"/>
    <cellStyle name="Normal 5 2 5 3" xfId="30858"/>
    <cellStyle name="Normal 5 2 5 3 2" xfId="30859"/>
    <cellStyle name="Normal 5 2 5 3 2 2" xfId="30860"/>
    <cellStyle name="Normal 5 2 5 3 2 2 2" xfId="30861"/>
    <cellStyle name="Normal 5 2 5 3 2 2 2 2" xfId="30862"/>
    <cellStyle name="Normal 5 2 5 3 2 2 2 2 2" xfId="30863"/>
    <cellStyle name="Normal 5 2 5 3 2 2 2 2 2 2" xfId="30864"/>
    <cellStyle name="Normal 5 2 5 3 2 2 2 2 3" xfId="30865"/>
    <cellStyle name="Normal 5 2 5 3 2 2 2 3" xfId="30866"/>
    <cellStyle name="Normal 5 2 5 3 2 2 2 3 2" xfId="30867"/>
    <cellStyle name="Normal 5 2 5 3 2 2 2 4" xfId="30868"/>
    <cellStyle name="Normal 5 2 5 3 2 2 3" xfId="30869"/>
    <cellStyle name="Normal 5 2 5 3 2 2 3 2" xfId="30870"/>
    <cellStyle name="Normal 5 2 5 3 2 2 3 2 2" xfId="30871"/>
    <cellStyle name="Normal 5 2 5 3 2 2 3 3" xfId="30872"/>
    <cellStyle name="Normal 5 2 5 3 2 2 4" xfId="30873"/>
    <cellStyle name="Normal 5 2 5 3 2 2 4 2" xfId="30874"/>
    <cellStyle name="Normal 5 2 5 3 2 2 5" xfId="30875"/>
    <cellStyle name="Normal 5 2 5 3 2 3" xfId="30876"/>
    <cellStyle name="Normal 5 2 5 3 2 3 2" xfId="30877"/>
    <cellStyle name="Normal 5 2 5 3 2 3 2 2" xfId="30878"/>
    <cellStyle name="Normal 5 2 5 3 2 3 2 2 2" xfId="30879"/>
    <cellStyle name="Normal 5 2 5 3 2 3 2 3" xfId="30880"/>
    <cellStyle name="Normal 5 2 5 3 2 3 3" xfId="30881"/>
    <cellStyle name="Normal 5 2 5 3 2 3 3 2" xfId="30882"/>
    <cellStyle name="Normal 5 2 5 3 2 3 4" xfId="30883"/>
    <cellStyle name="Normal 5 2 5 3 2 4" xfId="30884"/>
    <cellStyle name="Normal 5 2 5 3 2 4 2" xfId="30885"/>
    <cellStyle name="Normal 5 2 5 3 2 4 2 2" xfId="30886"/>
    <cellStyle name="Normal 5 2 5 3 2 4 3" xfId="30887"/>
    <cellStyle name="Normal 5 2 5 3 2 5" xfId="30888"/>
    <cellStyle name="Normal 5 2 5 3 2 5 2" xfId="30889"/>
    <cellStyle name="Normal 5 2 5 3 2 6" xfId="30890"/>
    <cellStyle name="Normal 5 2 5 3 3" xfId="30891"/>
    <cellStyle name="Normal 5 2 5 3 3 2" xfId="30892"/>
    <cellStyle name="Normal 5 2 5 3 3 2 2" xfId="30893"/>
    <cellStyle name="Normal 5 2 5 3 3 2 2 2" xfId="30894"/>
    <cellStyle name="Normal 5 2 5 3 3 2 2 2 2" xfId="30895"/>
    <cellStyle name="Normal 5 2 5 3 3 2 2 3" xfId="30896"/>
    <cellStyle name="Normal 5 2 5 3 3 2 3" xfId="30897"/>
    <cellStyle name="Normal 5 2 5 3 3 2 3 2" xfId="30898"/>
    <cellStyle name="Normal 5 2 5 3 3 2 4" xfId="30899"/>
    <cellStyle name="Normal 5 2 5 3 3 3" xfId="30900"/>
    <cellStyle name="Normal 5 2 5 3 3 3 2" xfId="30901"/>
    <cellStyle name="Normal 5 2 5 3 3 3 2 2" xfId="30902"/>
    <cellStyle name="Normal 5 2 5 3 3 3 3" xfId="30903"/>
    <cellStyle name="Normal 5 2 5 3 3 4" xfId="30904"/>
    <cellStyle name="Normal 5 2 5 3 3 4 2" xfId="30905"/>
    <cellStyle name="Normal 5 2 5 3 3 5" xfId="30906"/>
    <cellStyle name="Normal 5 2 5 3 4" xfId="30907"/>
    <cellStyle name="Normal 5 2 5 3 4 2" xfId="30908"/>
    <cellStyle name="Normal 5 2 5 3 4 2 2" xfId="30909"/>
    <cellStyle name="Normal 5 2 5 3 4 2 2 2" xfId="30910"/>
    <cellStyle name="Normal 5 2 5 3 4 2 3" xfId="30911"/>
    <cellStyle name="Normal 5 2 5 3 4 3" xfId="30912"/>
    <cellStyle name="Normal 5 2 5 3 4 3 2" xfId="30913"/>
    <cellStyle name="Normal 5 2 5 3 4 4" xfId="30914"/>
    <cellStyle name="Normal 5 2 5 3 5" xfId="30915"/>
    <cellStyle name="Normal 5 2 5 3 5 2" xfId="30916"/>
    <cellStyle name="Normal 5 2 5 3 5 2 2" xfId="30917"/>
    <cellStyle name="Normal 5 2 5 3 5 3" xfId="30918"/>
    <cellStyle name="Normal 5 2 5 3 6" xfId="30919"/>
    <cellStyle name="Normal 5 2 5 3 6 2" xfId="30920"/>
    <cellStyle name="Normal 5 2 5 3 7" xfId="30921"/>
    <cellStyle name="Normal 5 2 5 4" xfId="30922"/>
    <cellStyle name="Normal 5 2 5 4 2" xfId="30923"/>
    <cellStyle name="Normal 5 2 5 4 2 2" xfId="30924"/>
    <cellStyle name="Normal 5 2 5 4 2 2 2" xfId="30925"/>
    <cellStyle name="Normal 5 2 5 4 2 2 2 2" xfId="30926"/>
    <cellStyle name="Normal 5 2 5 4 2 2 2 2 2" xfId="30927"/>
    <cellStyle name="Normal 5 2 5 4 2 2 2 3" xfId="30928"/>
    <cellStyle name="Normal 5 2 5 4 2 2 3" xfId="30929"/>
    <cellStyle name="Normal 5 2 5 4 2 2 3 2" xfId="30930"/>
    <cellStyle name="Normal 5 2 5 4 2 2 4" xfId="30931"/>
    <cellStyle name="Normal 5 2 5 4 2 3" xfId="30932"/>
    <cellStyle name="Normal 5 2 5 4 2 3 2" xfId="30933"/>
    <cellStyle name="Normal 5 2 5 4 2 3 2 2" xfId="30934"/>
    <cellStyle name="Normal 5 2 5 4 2 3 3" xfId="30935"/>
    <cellStyle name="Normal 5 2 5 4 2 4" xfId="30936"/>
    <cellStyle name="Normal 5 2 5 4 2 4 2" xfId="30937"/>
    <cellStyle name="Normal 5 2 5 4 2 5" xfId="30938"/>
    <cellStyle name="Normal 5 2 5 4 3" xfId="30939"/>
    <cellStyle name="Normal 5 2 5 4 3 2" xfId="30940"/>
    <cellStyle name="Normal 5 2 5 4 3 2 2" xfId="30941"/>
    <cellStyle name="Normal 5 2 5 4 3 2 2 2" xfId="30942"/>
    <cellStyle name="Normal 5 2 5 4 3 2 3" xfId="30943"/>
    <cellStyle name="Normal 5 2 5 4 3 3" xfId="30944"/>
    <cellStyle name="Normal 5 2 5 4 3 3 2" xfId="30945"/>
    <cellStyle name="Normal 5 2 5 4 3 4" xfId="30946"/>
    <cellStyle name="Normal 5 2 5 4 4" xfId="30947"/>
    <cellStyle name="Normal 5 2 5 4 4 2" xfId="30948"/>
    <cellStyle name="Normal 5 2 5 4 4 2 2" xfId="30949"/>
    <cellStyle name="Normal 5 2 5 4 4 3" xfId="30950"/>
    <cellStyle name="Normal 5 2 5 4 5" xfId="30951"/>
    <cellStyle name="Normal 5 2 5 4 5 2" xfId="30952"/>
    <cellStyle name="Normal 5 2 5 4 6" xfId="30953"/>
    <cellStyle name="Normal 5 2 5 5" xfId="30954"/>
    <cellStyle name="Normal 5 2 5 5 2" xfId="30955"/>
    <cellStyle name="Normal 5 2 5 5 2 2" xfId="30956"/>
    <cellStyle name="Normal 5 2 5 5 2 2 2" xfId="30957"/>
    <cellStyle name="Normal 5 2 5 5 2 2 2 2" xfId="30958"/>
    <cellStyle name="Normal 5 2 5 5 2 2 3" xfId="30959"/>
    <cellStyle name="Normal 5 2 5 5 2 3" xfId="30960"/>
    <cellStyle name="Normal 5 2 5 5 2 3 2" xfId="30961"/>
    <cellStyle name="Normal 5 2 5 5 2 4" xfId="30962"/>
    <cellStyle name="Normal 5 2 5 5 3" xfId="30963"/>
    <cellStyle name="Normal 5 2 5 5 3 2" xfId="30964"/>
    <cellStyle name="Normal 5 2 5 5 3 2 2" xfId="30965"/>
    <cellStyle name="Normal 5 2 5 5 3 3" xfId="30966"/>
    <cellStyle name="Normal 5 2 5 5 4" xfId="30967"/>
    <cellStyle name="Normal 5 2 5 5 4 2" xfId="30968"/>
    <cellStyle name="Normal 5 2 5 5 5" xfId="30969"/>
    <cellStyle name="Normal 5 2 5 6" xfId="30970"/>
    <cellStyle name="Normal 5 2 5 6 2" xfId="30971"/>
    <cellStyle name="Normal 5 2 5 6 2 2" xfId="30972"/>
    <cellStyle name="Normal 5 2 5 6 2 2 2" xfId="30973"/>
    <cellStyle name="Normal 5 2 5 6 2 3" xfId="30974"/>
    <cellStyle name="Normal 5 2 5 6 3" xfId="30975"/>
    <cellStyle name="Normal 5 2 5 6 3 2" xfId="30976"/>
    <cellStyle name="Normal 5 2 5 6 4" xfId="30977"/>
    <cellStyle name="Normal 5 2 5 7" xfId="30978"/>
    <cellStyle name="Normal 5 2 5 7 2" xfId="30979"/>
    <cellStyle name="Normal 5 2 5 7 2 2" xfId="30980"/>
    <cellStyle name="Normal 5 2 5 7 3" xfId="30981"/>
    <cellStyle name="Normal 5 2 5 8" xfId="30982"/>
    <cellStyle name="Normal 5 2 5 8 2" xfId="30983"/>
    <cellStyle name="Normal 5 2 5 9" xfId="30984"/>
    <cellStyle name="Normal 5 2 6" xfId="30985"/>
    <cellStyle name="Normal 5 2 6 2" xfId="30986"/>
    <cellStyle name="Normal 5 2 6 2 2" xfId="30987"/>
    <cellStyle name="Normal 5 2 6 2 2 2" xfId="30988"/>
    <cellStyle name="Normal 5 2 6 2 2 2 2" xfId="30989"/>
    <cellStyle name="Normal 5 2 6 2 2 2 2 2" xfId="30990"/>
    <cellStyle name="Normal 5 2 6 2 2 2 2 2 2" xfId="30991"/>
    <cellStyle name="Normal 5 2 6 2 2 2 2 2 2 2" xfId="30992"/>
    <cellStyle name="Normal 5 2 6 2 2 2 2 2 3" xfId="30993"/>
    <cellStyle name="Normal 5 2 6 2 2 2 2 3" xfId="30994"/>
    <cellStyle name="Normal 5 2 6 2 2 2 2 3 2" xfId="30995"/>
    <cellStyle name="Normal 5 2 6 2 2 2 2 4" xfId="30996"/>
    <cellStyle name="Normal 5 2 6 2 2 2 3" xfId="30997"/>
    <cellStyle name="Normal 5 2 6 2 2 2 3 2" xfId="30998"/>
    <cellStyle name="Normal 5 2 6 2 2 2 3 2 2" xfId="30999"/>
    <cellStyle name="Normal 5 2 6 2 2 2 3 3" xfId="31000"/>
    <cellStyle name="Normal 5 2 6 2 2 2 4" xfId="31001"/>
    <cellStyle name="Normal 5 2 6 2 2 2 4 2" xfId="31002"/>
    <cellStyle name="Normal 5 2 6 2 2 2 5" xfId="31003"/>
    <cellStyle name="Normal 5 2 6 2 2 3" xfId="31004"/>
    <cellStyle name="Normal 5 2 6 2 2 3 2" xfId="31005"/>
    <cellStyle name="Normal 5 2 6 2 2 3 2 2" xfId="31006"/>
    <cellStyle name="Normal 5 2 6 2 2 3 2 2 2" xfId="31007"/>
    <cellStyle name="Normal 5 2 6 2 2 3 2 3" xfId="31008"/>
    <cellStyle name="Normal 5 2 6 2 2 3 3" xfId="31009"/>
    <cellStyle name="Normal 5 2 6 2 2 3 3 2" xfId="31010"/>
    <cellStyle name="Normal 5 2 6 2 2 3 4" xfId="31011"/>
    <cellStyle name="Normal 5 2 6 2 2 4" xfId="31012"/>
    <cellStyle name="Normal 5 2 6 2 2 4 2" xfId="31013"/>
    <cellStyle name="Normal 5 2 6 2 2 4 2 2" xfId="31014"/>
    <cellStyle name="Normal 5 2 6 2 2 4 3" xfId="31015"/>
    <cellStyle name="Normal 5 2 6 2 2 5" xfId="31016"/>
    <cellStyle name="Normal 5 2 6 2 2 5 2" xfId="31017"/>
    <cellStyle name="Normal 5 2 6 2 2 6" xfId="31018"/>
    <cellStyle name="Normal 5 2 6 2 3" xfId="31019"/>
    <cellStyle name="Normal 5 2 6 2 3 2" xfId="31020"/>
    <cellStyle name="Normal 5 2 6 2 3 2 2" xfId="31021"/>
    <cellStyle name="Normal 5 2 6 2 3 2 2 2" xfId="31022"/>
    <cellStyle name="Normal 5 2 6 2 3 2 2 2 2" xfId="31023"/>
    <cellStyle name="Normal 5 2 6 2 3 2 2 3" xfId="31024"/>
    <cellStyle name="Normal 5 2 6 2 3 2 3" xfId="31025"/>
    <cellStyle name="Normal 5 2 6 2 3 2 3 2" xfId="31026"/>
    <cellStyle name="Normal 5 2 6 2 3 2 4" xfId="31027"/>
    <cellStyle name="Normal 5 2 6 2 3 3" xfId="31028"/>
    <cellStyle name="Normal 5 2 6 2 3 3 2" xfId="31029"/>
    <cellStyle name="Normal 5 2 6 2 3 3 2 2" xfId="31030"/>
    <cellStyle name="Normal 5 2 6 2 3 3 3" xfId="31031"/>
    <cellStyle name="Normal 5 2 6 2 3 4" xfId="31032"/>
    <cellStyle name="Normal 5 2 6 2 3 4 2" xfId="31033"/>
    <cellStyle name="Normal 5 2 6 2 3 5" xfId="31034"/>
    <cellStyle name="Normal 5 2 6 2 4" xfId="31035"/>
    <cellStyle name="Normal 5 2 6 2 4 2" xfId="31036"/>
    <cellStyle name="Normal 5 2 6 2 4 2 2" xfId="31037"/>
    <cellStyle name="Normal 5 2 6 2 4 2 2 2" xfId="31038"/>
    <cellStyle name="Normal 5 2 6 2 4 2 3" xfId="31039"/>
    <cellStyle name="Normal 5 2 6 2 4 3" xfId="31040"/>
    <cellStyle name="Normal 5 2 6 2 4 3 2" xfId="31041"/>
    <cellStyle name="Normal 5 2 6 2 4 4" xfId="31042"/>
    <cellStyle name="Normal 5 2 6 2 5" xfId="31043"/>
    <cellStyle name="Normal 5 2 6 2 5 2" xfId="31044"/>
    <cellStyle name="Normal 5 2 6 2 5 2 2" xfId="31045"/>
    <cellStyle name="Normal 5 2 6 2 5 3" xfId="31046"/>
    <cellStyle name="Normal 5 2 6 2 6" xfId="31047"/>
    <cellStyle name="Normal 5 2 6 2 6 2" xfId="31048"/>
    <cellStyle name="Normal 5 2 6 2 7" xfId="31049"/>
    <cellStyle name="Normal 5 2 6 3" xfId="31050"/>
    <cellStyle name="Normal 5 2 6 3 2" xfId="31051"/>
    <cellStyle name="Normal 5 2 6 3 2 2" xfId="31052"/>
    <cellStyle name="Normal 5 2 6 3 2 2 2" xfId="31053"/>
    <cellStyle name="Normal 5 2 6 3 2 2 2 2" xfId="31054"/>
    <cellStyle name="Normal 5 2 6 3 2 2 2 2 2" xfId="31055"/>
    <cellStyle name="Normal 5 2 6 3 2 2 2 3" xfId="31056"/>
    <cellStyle name="Normal 5 2 6 3 2 2 3" xfId="31057"/>
    <cellStyle name="Normal 5 2 6 3 2 2 3 2" xfId="31058"/>
    <cellStyle name="Normal 5 2 6 3 2 2 4" xfId="31059"/>
    <cellStyle name="Normal 5 2 6 3 2 3" xfId="31060"/>
    <cellStyle name="Normal 5 2 6 3 2 3 2" xfId="31061"/>
    <cellStyle name="Normal 5 2 6 3 2 3 2 2" xfId="31062"/>
    <cellStyle name="Normal 5 2 6 3 2 3 3" xfId="31063"/>
    <cellStyle name="Normal 5 2 6 3 2 4" xfId="31064"/>
    <cellStyle name="Normal 5 2 6 3 2 4 2" xfId="31065"/>
    <cellStyle name="Normal 5 2 6 3 2 5" xfId="31066"/>
    <cellStyle name="Normal 5 2 6 3 3" xfId="31067"/>
    <cellStyle name="Normal 5 2 6 3 3 2" xfId="31068"/>
    <cellStyle name="Normal 5 2 6 3 3 2 2" xfId="31069"/>
    <cellStyle name="Normal 5 2 6 3 3 2 2 2" xfId="31070"/>
    <cellStyle name="Normal 5 2 6 3 3 2 3" xfId="31071"/>
    <cellStyle name="Normal 5 2 6 3 3 3" xfId="31072"/>
    <cellStyle name="Normal 5 2 6 3 3 3 2" xfId="31073"/>
    <cellStyle name="Normal 5 2 6 3 3 4" xfId="31074"/>
    <cellStyle name="Normal 5 2 6 3 4" xfId="31075"/>
    <cellStyle name="Normal 5 2 6 3 4 2" xfId="31076"/>
    <cellStyle name="Normal 5 2 6 3 4 2 2" xfId="31077"/>
    <cellStyle name="Normal 5 2 6 3 4 3" xfId="31078"/>
    <cellStyle name="Normal 5 2 6 3 5" xfId="31079"/>
    <cellStyle name="Normal 5 2 6 3 5 2" xfId="31080"/>
    <cellStyle name="Normal 5 2 6 3 6" xfId="31081"/>
    <cellStyle name="Normal 5 2 6 4" xfId="31082"/>
    <cellStyle name="Normal 5 2 6 4 2" xfId="31083"/>
    <cellStyle name="Normal 5 2 6 4 2 2" xfId="31084"/>
    <cellStyle name="Normal 5 2 6 4 2 2 2" xfId="31085"/>
    <cellStyle name="Normal 5 2 6 4 2 2 2 2" xfId="31086"/>
    <cellStyle name="Normal 5 2 6 4 2 2 3" xfId="31087"/>
    <cellStyle name="Normal 5 2 6 4 2 3" xfId="31088"/>
    <cellStyle name="Normal 5 2 6 4 2 3 2" xfId="31089"/>
    <cellStyle name="Normal 5 2 6 4 2 4" xfId="31090"/>
    <cellStyle name="Normal 5 2 6 4 3" xfId="31091"/>
    <cellStyle name="Normal 5 2 6 4 3 2" xfId="31092"/>
    <cellStyle name="Normal 5 2 6 4 3 2 2" xfId="31093"/>
    <cellStyle name="Normal 5 2 6 4 3 3" xfId="31094"/>
    <cellStyle name="Normal 5 2 6 4 4" xfId="31095"/>
    <cellStyle name="Normal 5 2 6 4 4 2" xfId="31096"/>
    <cellStyle name="Normal 5 2 6 4 5" xfId="31097"/>
    <cellStyle name="Normal 5 2 6 5" xfId="31098"/>
    <cellStyle name="Normal 5 2 6 5 2" xfId="31099"/>
    <cellStyle name="Normal 5 2 6 5 2 2" xfId="31100"/>
    <cellStyle name="Normal 5 2 6 5 2 2 2" xfId="31101"/>
    <cellStyle name="Normal 5 2 6 5 2 3" xfId="31102"/>
    <cellStyle name="Normal 5 2 6 5 3" xfId="31103"/>
    <cellStyle name="Normal 5 2 6 5 3 2" xfId="31104"/>
    <cellStyle name="Normal 5 2 6 5 4" xfId="31105"/>
    <cellStyle name="Normal 5 2 6 6" xfId="31106"/>
    <cellStyle name="Normal 5 2 6 6 2" xfId="31107"/>
    <cellStyle name="Normal 5 2 6 6 2 2" xfId="31108"/>
    <cellStyle name="Normal 5 2 6 6 3" xfId="31109"/>
    <cellStyle name="Normal 5 2 6 7" xfId="31110"/>
    <cellStyle name="Normal 5 2 6 7 2" xfId="31111"/>
    <cellStyle name="Normal 5 2 6 8" xfId="31112"/>
    <cellStyle name="Normal 5 2 7" xfId="31113"/>
    <cellStyle name="Normal 5 2 7 2" xfId="31114"/>
    <cellStyle name="Normal 5 2 7 2 2" xfId="31115"/>
    <cellStyle name="Normal 5 2 7 2 2 2" xfId="31116"/>
    <cellStyle name="Normal 5 2 7 2 2 2 2" xfId="31117"/>
    <cellStyle name="Normal 5 2 7 2 2 2 2 2" xfId="31118"/>
    <cellStyle name="Normal 5 2 7 2 2 2 2 2 2" xfId="31119"/>
    <cellStyle name="Normal 5 2 7 2 2 2 2 3" xfId="31120"/>
    <cellStyle name="Normal 5 2 7 2 2 2 3" xfId="31121"/>
    <cellStyle name="Normal 5 2 7 2 2 2 3 2" xfId="31122"/>
    <cellStyle name="Normal 5 2 7 2 2 2 4" xfId="31123"/>
    <cellStyle name="Normal 5 2 7 2 2 3" xfId="31124"/>
    <cellStyle name="Normal 5 2 7 2 2 3 2" xfId="31125"/>
    <cellStyle name="Normal 5 2 7 2 2 3 2 2" xfId="31126"/>
    <cellStyle name="Normal 5 2 7 2 2 3 3" xfId="31127"/>
    <cellStyle name="Normal 5 2 7 2 2 4" xfId="31128"/>
    <cellStyle name="Normal 5 2 7 2 2 4 2" xfId="31129"/>
    <cellStyle name="Normal 5 2 7 2 2 5" xfId="31130"/>
    <cellStyle name="Normal 5 2 7 2 3" xfId="31131"/>
    <cellStyle name="Normal 5 2 7 2 3 2" xfId="31132"/>
    <cellStyle name="Normal 5 2 7 2 3 2 2" xfId="31133"/>
    <cellStyle name="Normal 5 2 7 2 3 2 2 2" xfId="31134"/>
    <cellStyle name="Normal 5 2 7 2 3 2 3" xfId="31135"/>
    <cellStyle name="Normal 5 2 7 2 3 3" xfId="31136"/>
    <cellStyle name="Normal 5 2 7 2 3 3 2" xfId="31137"/>
    <cellStyle name="Normal 5 2 7 2 3 4" xfId="31138"/>
    <cellStyle name="Normal 5 2 7 2 4" xfId="31139"/>
    <cellStyle name="Normal 5 2 7 2 4 2" xfId="31140"/>
    <cellStyle name="Normal 5 2 7 2 4 2 2" xfId="31141"/>
    <cellStyle name="Normal 5 2 7 2 4 3" xfId="31142"/>
    <cellStyle name="Normal 5 2 7 2 5" xfId="31143"/>
    <cellStyle name="Normal 5 2 7 2 5 2" xfId="31144"/>
    <cellStyle name="Normal 5 2 7 2 6" xfId="31145"/>
    <cellStyle name="Normal 5 2 7 3" xfId="31146"/>
    <cellStyle name="Normal 5 2 7 3 2" xfId="31147"/>
    <cellStyle name="Normal 5 2 7 3 2 2" xfId="31148"/>
    <cellStyle name="Normal 5 2 7 3 2 2 2" xfId="31149"/>
    <cellStyle name="Normal 5 2 7 3 2 2 2 2" xfId="31150"/>
    <cellStyle name="Normal 5 2 7 3 2 2 3" xfId="31151"/>
    <cellStyle name="Normal 5 2 7 3 2 3" xfId="31152"/>
    <cellStyle name="Normal 5 2 7 3 2 3 2" xfId="31153"/>
    <cellStyle name="Normal 5 2 7 3 2 4" xfId="31154"/>
    <cellStyle name="Normal 5 2 7 3 3" xfId="31155"/>
    <cellStyle name="Normal 5 2 7 3 3 2" xfId="31156"/>
    <cellStyle name="Normal 5 2 7 3 3 2 2" xfId="31157"/>
    <cellStyle name="Normal 5 2 7 3 3 3" xfId="31158"/>
    <cellStyle name="Normal 5 2 7 3 4" xfId="31159"/>
    <cellStyle name="Normal 5 2 7 3 4 2" xfId="31160"/>
    <cellStyle name="Normal 5 2 7 3 5" xfId="31161"/>
    <cellStyle name="Normal 5 2 7 4" xfId="31162"/>
    <cellStyle name="Normal 5 2 7 4 2" xfId="31163"/>
    <cellStyle name="Normal 5 2 7 4 2 2" xfId="31164"/>
    <cellStyle name="Normal 5 2 7 4 2 2 2" xfId="31165"/>
    <cellStyle name="Normal 5 2 7 4 2 3" xfId="31166"/>
    <cellStyle name="Normal 5 2 7 4 3" xfId="31167"/>
    <cellStyle name="Normal 5 2 7 4 3 2" xfId="31168"/>
    <cellStyle name="Normal 5 2 7 4 4" xfId="31169"/>
    <cellStyle name="Normal 5 2 7 5" xfId="31170"/>
    <cellStyle name="Normal 5 2 7 5 2" xfId="31171"/>
    <cellStyle name="Normal 5 2 7 5 2 2" xfId="31172"/>
    <cellStyle name="Normal 5 2 7 5 3" xfId="31173"/>
    <cellStyle name="Normal 5 2 7 6" xfId="31174"/>
    <cellStyle name="Normal 5 2 7 6 2" xfId="31175"/>
    <cellStyle name="Normal 5 2 7 7" xfId="31176"/>
    <cellStyle name="Normal 5 2 8" xfId="31177"/>
    <cellStyle name="Normal 5 2 8 2" xfId="31178"/>
    <cellStyle name="Normal 5 2 8 2 2" xfId="31179"/>
    <cellStyle name="Normal 5 2 8 2 2 2" xfId="31180"/>
    <cellStyle name="Normal 5 2 8 2 2 2 2" xfId="31181"/>
    <cellStyle name="Normal 5 2 8 2 2 2 2 2" xfId="31182"/>
    <cellStyle name="Normal 5 2 8 2 2 2 3" xfId="31183"/>
    <cellStyle name="Normal 5 2 8 2 2 3" xfId="31184"/>
    <cellStyle name="Normal 5 2 8 2 2 3 2" xfId="31185"/>
    <cellStyle name="Normal 5 2 8 2 2 4" xfId="31186"/>
    <cellStyle name="Normal 5 2 8 2 3" xfId="31187"/>
    <cellStyle name="Normal 5 2 8 2 3 2" xfId="31188"/>
    <cellStyle name="Normal 5 2 8 2 3 2 2" xfId="31189"/>
    <cellStyle name="Normal 5 2 8 2 3 3" xfId="31190"/>
    <cellStyle name="Normal 5 2 8 2 4" xfId="31191"/>
    <cellStyle name="Normal 5 2 8 2 4 2" xfId="31192"/>
    <cellStyle name="Normal 5 2 8 2 5" xfId="31193"/>
    <cellStyle name="Normal 5 2 8 3" xfId="31194"/>
    <cellStyle name="Normal 5 2 8 3 2" xfId="31195"/>
    <cellStyle name="Normal 5 2 8 3 2 2" xfId="31196"/>
    <cellStyle name="Normal 5 2 8 3 2 2 2" xfId="31197"/>
    <cellStyle name="Normal 5 2 8 3 2 3" xfId="31198"/>
    <cellStyle name="Normal 5 2 8 3 3" xfId="31199"/>
    <cellStyle name="Normal 5 2 8 3 3 2" xfId="31200"/>
    <cellStyle name="Normal 5 2 8 3 4" xfId="31201"/>
    <cellStyle name="Normal 5 2 8 4" xfId="31202"/>
    <cellStyle name="Normal 5 2 8 4 2" xfId="31203"/>
    <cellStyle name="Normal 5 2 8 4 2 2" xfId="31204"/>
    <cellStyle name="Normal 5 2 8 4 3" xfId="31205"/>
    <cellStyle name="Normal 5 2 8 5" xfId="31206"/>
    <cellStyle name="Normal 5 2 8 5 2" xfId="31207"/>
    <cellStyle name="Normal 5 2 8 6" xfId="31208"/>
    <cellStyle name="Normal 5 2 9" xfId="31209"/>
    <cellStyle name="Normal 5 2 9 2" xfId="31210"/>
    <cellStyle name="Normal 5 2 9 2 2" xfId="31211"/>
    <cellStyle name="Normal 5 2 9 2 2 2" xfId="31212"/>
    <cellStyle name="Normal 5 2 9 2 2 2 2" xfId="31213"/>
    <cellStyle name="Normal 5 2 9 2 2 3" xfId="31214"/>
    <cellStyle name="Normal 5 2 9 2 3" xfId="31215"/>
    <cellStyle name="Normal 5 2 9 2 3 2" xfId="31216"/>
    <cellStyle name="Normal 5 2 9 2 4" xfId="31217"/>
    <cellStyle name="Normal 5 2 9 3" xfId="31218"/>
    <cellStyle name="Normal 5 2 9 3 2" xfId="31219"/>
    <cellStyle name="Normal 5 2 9 3 2 2" xfId="31220"/>
    <cellStyle name="Normal 5 2 9 3 3" xfId="31221"/>
    <cellStyle name="Normal 5 2 9 4" xfId="31222"/>
    <cellStyle name="Normal 5 2 9 4 2" xfId="31223"/>
    <cellStyle name="Normal 5 2 9 5" xfId="31224"/>
    <cellStyle name="Normal 5 3" xfId="31225"/>
    <cellStyle name="Normal 5 3 10" xfId="31226"/>
    <cellStyle name="Normal 5 3 10 2" xfId="31227"/>
    <cellStyle name="Normal 5 3 10 2 2" xfId="31228"/>
    <cellStyle name="Normal 5 3 10 3" xfId="31229"/>
    <cellStyle name="Normal 5 3 11" xfId="31230"/>
    <cellStyle name="Normal 5 3 11 2" xfId="31231"/>
    <cellStyle name="Normal 5 3 12" xfId="31232"/>
    <cellStyle name="Normal 5 3 13" xfId="31233"/>
    <cellStyle name="Normal 5 3 2" xfId="31234"/>
    <cellStyle name="Normal 5 3 2 10" xfId="31235"/>
    <cellStyle name="Normal 5 3 2 10 2" xfId="31236"/>
    <cellStyle name="Normal 5 3 2 11" xfId="31237"/>
    <cellStyle name="Normal 5 3 2 2" xfId="31238"/>
    <cellStyle name="Normal 5 3 2 2 10" xfId="31239"/>
    <cellStyle name="Normal 5 3 2 2 2" xfId="31240"/>
    <cellStyle name="Normal 5 3 2 2 2 2" xfId="31241"/>
    <cellStyle name="Normal 5 3 2 2 2 2 2" xfId="31242"/>
    <cellStyle name="Normal 5 3 2 2 2 2 2 2" xfId="31243"/>
    <cellStyle name="Normal 5 3 2 2 2 2 2 2 2" xfId="31244"/>
    <cellStyle name="Normal 5 3 2 2 2 2 2 2 2 2" xfId="31245"/>
    <cellStyle name="Normal 5 3 2 2 2 2 2 2 2 2 2" xfId="31246"/>
    <cellStyle name="Normal 5 3 2 2 2 2 2 2 2 2 2 2" xfId="31247"/>
    <cellStyle name="Normal 5 3 2 2 2 2 2 2 2 2 2 2 2" xfId="31248"/>
    <cellStyle name="Normal 5 3 2 2 2 2 2 2 2 2 2 3" xfId="31249"/>
    <cellStyle name="Normal 5 3 2 2 2 2 2 2 2 2 3" xfId="31250"/>
    <cellStyle name="Normal 5 3 2 2 2 2 2 2 2 2 3 2" xfId="31251"/>
    <cellStyle name="Normal 5 3 2 2 2 2 2 2 2 2 4" xfId="31252"/>
    <cellStyle name="Normal 5 3 2 2 2 2 2 2 2 3" xfId="31253"/>
    <cellStyle name="Normal 5 3 2 2 2 2 2 2 2 3 2" xfId="31254"/>
    <cellStyle name="Normal 5 3 2 2 2 2 2 2 2 3 2 2" xfId="31255"/>
    <cellStyle name="Normal 5 3 2 2 2 2 2 2 2 3 3" xfId="31256"/>
    <cellStyle name="Normal 5 3 2 2 2 2 2 2 2 4" xfId="31257"/>
    <cellStyle name="Normal 5 3 2 2 2 2 2 2 2 4 2" xfId="31258"/>
    <cellStyle name="Normal 5 3 2 2 2 2 2 2 2 5" xfId="31259"/>
    <cellStyle name="Normal 5 3 2 2 2 2 2 2 3" xfId="31260"/>
    <cellStyle name="Normal 5 3 2 2 2 2 2 2 3 2" xfId="31261"/>
    <cellStyle name="Normal 5 3 2 2 2 2 2 2 3 2 2" xfId="31262"/>
    <cellStyle name="Normal 5 3 2 2 2 2 2 2 3 2 2 2" xfId="31263"/>
    <cellStyle name="Normal 5 3 2 2 2 2 2 2 3 2 3" xfId="31264"/>
    <cellStyle name="Normal 5 3 2 2 2 2 2 2 3 3" xfId="31265"/>
    <cellStyle name="Normal 5 3 2 2 2 2 2 2 3 3 2" xfId="31266"/>
    <cellStyle name="Normal 5 3 2 2 2 2 2 2 3 4" xfId="31267"/>
    <cellStyle name="Normal 5 3 2 2 2 2 2 2 4" xfId="31268"/>
    <cellStyle name="Normal 5 3 2 2 2 2 2 2 4 2" xfId="31269"/>
    <cellStyle name="Normal 5 3 2 2 2 2 2 2 4 2 2" xfId="31270"/>
    <cellStyle name="Normal 5 3 2 2 2 2 2 2 4 3" xfId="31271"/>
    <cellStyle name="Normal 5 3 2 2 2 2 2 2 5" xfId="31272"/>
    <cellStyle name="Normal 5 3 2 2 2 2 2 2 5 2" xfId="31273"/>
    <cellStyle name="Normal 5 3 2 2 2 2 2 2 6" xfId="31274"/>
    <cellStyle name="Normal 5 3 2 2 2 2 2 3" xfId="31275"/>
    <cellStyle name="Normal 5 3 2 2 2 2 2 3 2" xfId="31276"/>
    <cellStyle name="Normal 5 3 2 2 2 2 2 3 2 2" xfId="31277"/>
    <cellStyle name="Normal 5 3 2 2 2 2 2 3 2 2 2" xfId="31278"/>
    <cellStyle name="Normal 5 3 2 2 2 2 2 3 2 2 2 2" xfId="31279"/>
    <cellStyle name="Normal 5 3 2 2 2 2 2 3 2 2 3" xfId="31280"/>
    <cellStyle name="Normal 5 3 2 2 2 2 2 3 2 3" xfId="31281"/>
    <cellStyle name="Normal 5 3 2 2 2 2 2 3 2 3 2" xfId="31282"/>
    <cellStyle name="Normal 5 3 2 2 2 2 2 3 2 4" xfId="31283"/>
    <cellStyle name="Normal 5 3 2 2 2 2 2 3 3" xfId="31284"/>
    <cellStyle name="Normal 5 3 2 2 2 2 2 3 3 2" xfId="31285"/>
    <cellStyle name="Normal 5 3 2 2 2 2 2 3 3 2 2" xfId="31286"/>
    <cellStyle name="Normal 5 3 2 2 2 2 2 3 3 3" xfId="31287"/>
    <cellStyle name="Normal 5 3 2 2 2 2 2 3 4" xfId="31288"/>
    <cellStyle name="Normal 5 3 2 2 2 2 2 3 4 2" xfId="31289"/>
    <cellStyle name="Normal 5 3 2 2 2 2 2 3 5" xfId="31290"/>
    <cellStyle name="Normal 5 3 2 2 2 2 2 4" xfId="31291"/>
    <cellStyle name="Normal 5 3 2 2 2 2 2 4 2" xfId="31292"/>
    <cellStyle name="Normal 5 3 2 2 2 2 2 4 2 2" xfId="31293"/>
    <cellStyle name="Normal 5 3 2 2 2 2 2 4 2 2 2" xfId="31294"/>
    <cellStyle name="Normal 5 3 2 2 2 2 2 4 2 3" xfId="31295"/>
    <cellStyle name="Normal 5 3 2 2 2 2 2 4 3" xfId="31296"/>
    <cellStyle name="Normal 5 3 2 2 2 2 2 4 3 2" xfId="31297"/>
    <cellStyle name="Normal 5 3 2 2 2 2 2 4 4" xfId="31298"/>
    <cellStyle name="Normal 5 3 2 2 2 2 2 5" xfId="31299"/>
    <cellStyle name="Normal 5 3 2 2 2 2 2 5 2" xfId="31300"/>
    <cellStyle name="Normal 5 3 2 2 2 2 2 5 2 2" xfId="31301"/>
    <cellStyle name="Normal 5 3 2 2 2 2 2 5 3" xfId="31302"/>
    <cellStyle name="Normal 5 3 2 2 2 2 2 6" xfId="31303"/>
    <cellStyle name="Normal 5 3 2 2 2 2 2 6 2" xfId="31304"/>
    <cellStyle name="Normal 5 3 2 2 2 2 2 7" xfId="31305"/>
    <cellStyle name="Normal 5 3 2 2 2 2 3" xfId="31306"/>
    <cellStyle name="Normal 5 3 2 2 2 2 3 2" xfId="31307"/>
    <cellStyle name="Normal 5 3 2 2 2 2 3 2 2" xfId="31308"/>
    <cellStyle name="Normal 5 3 2 2 2 2 3 2 2 2" xfId="31309"/>
    <cellStyle name="Normal 5 3 2 2 2 2 3 2 2 2 2" xfId="31310"/>
    <cellStyle name="Normal 5 3 2 2 2 2 3 2 2 2 2 2" xfId="31311"/>
    <cellStyle name="Normal 5 3 2 2 2 2 3 2 2 2 3" xfId="31312"/>
    <cellStyle name="Normal 5 3 2 2 2 2 3 2 2 3" xfId="31313"/>
    <cellStyle name="Normal 5 3 2 2 2 2 3 2 2 3 2" xfId="31314"/>
    <cellStyle name="Normal 5 3 2 2 2 2 3 2 2 4" xfId="31315"/>
    <cellStyle name="Normal 5 3 2 2 2 2 3 2 3" xfId="31316"/>
    <cellStyle name="Normal 5 3 2 2 2 2 3 2 3 2" xfId="31317"/>
    <cellStyle name="Normal 5 3 2 2 2 2 3 2 3 2 2" xfId="31318"/>
    <cellStyle name="Normal 5 3 2 2 2 2 3 2 3 3" xfId="31319"/>
    <cellStyle name="Normal 5 3 2 2 2 2 3 2 4" xfId="31320"/>
    <cellStyle name="Normal 5 3 2 2 2 2 3 2 4 2" xfId="31321"/>
    <cellStyle name="Normal 5 3 2 2 2 2 3 2 5" xfId="31322"/>
    <cellStyle name="Normal 5 3 2 2 2 2 3 3" xfId="31323"/>
    <cellStyle name="Normal 5 3 2 2 2 2 3 3 2" xfId="31324"/>
    <cellStyle name="Normal 5 3 2 2 2 2 3 3 2 2" xfId="31325"/>
    <cellStyle name="Normal 5 3 2 2 2 2 3 3 2 2 2" xfId="31326"/>
    <cellStyle name="Normal 5 3 2 2 2 2 3 3 2 3" xfId="31327"/>
    <cellStyle name="Normal 5 3 2 2 2 2 3 3 3" xfId="31328"/>
    <cellStyle name="Normal 5 3 2 2 2 2 3 3 3 2" xfId="31329"/>
    <cellStyle name="Normal 5 3 2 2 2 2 3 3 4" xfId="31330"/>
    <cellStyle name="Normal 5 3 2 2 2 2 3 4" xfId="31331"/>
    <cellStyle name="Normal 5 3 2 2 2 2 3 4 2" xfId="31332"/>
    <cellStyle name="Normal 5 3 2 2 2 2 3 4 2 2" xfId="31333"/>
    <cellStyle name="Normal 5 3 2 2 2 2 3 4 3" xfId="31334"/>
    <cellStyle name="Normal 5 3 2 2 2 2 3 5" xfId="31335"/>
    <cellStyle name="Normal 5 3 2 2 2 2 3 5 2" xfId="31336"/>
    <cellStyle name="Normal 5 3 2 2 2 2 3 6" xfId="31337"/>
    <cellStyle name="Normal 5 3 2 2 2 2 4" xfId="31338"/>
    <cellStyle name="Normal 5 3 2 2 2 2 4 2" xfId="31339"/>
    <cellStyle name="Normal 5 3 2 2 2 2 4 2 2" xfId="31340"/>
    <cellStyle name="Normal 5 3 2 2 2 2 4 2 2 2" xfId="31341"/>
    <cellStyle name="Normal 5 3 2 2 2 2 4 2 2 2 2" xfId="31342"/>
    <cellStyle name="Normal 5 3 2 2 2 2 4 2 2 3" xfId="31343"/>
    <cellStyle name="Normal 5 3 2 2 2 2 4 2 3" xfId="31344"/>
    <cellStyle name="Normal 5 3 2 2 2 2 4 2 3 2" xfId="31345"/>
    <cellStyle name="Normal 5 3 2 2 2 2 4 2 4" xfId="31346"/>
    <cellStyle name="Normal 5 3 2 2 2 2 4 3" xfId="31347"/>
    <cellStyle name="Normal 5 3 2 2 2 2 4 3 2" xfId="31348"/>
    <cellStyle name="Normal 5 3 2 2 2 2 4 3 2 2" xfId="31349"/>
    <cellStyle name="Normal 5 3 2 2 2 2 4 3 3" xfId="31350"/>
    <cellStyle name="Normal 5 3 2 2 2 2 4 4" xfId="31351"/>
    <cellStyle name="Normal 5 3 2 2 2 2 4 4 2" xfId="31352"/>
    <cellStyle name="Normal 5 3 2 2 2 2 4 5" xfId="31353"/>
    <cellStyle name="Normal 5 3 2 2 2 2 5" xfId="31354"/>
    <cellStyle name="Normal 5 3 2 2 2 2 5 2" xfId="31355"/>
    <cellStyle name="Normal 5 3 2 2 2 2 5 2 2" xfId="31356"/>
    <cellStyle name="Normal 5 3 2 2 2 2 5 2 2 2" xfId="31357"/>
    <cellStyle name="Normal 5 3 2 2 2 2 5 2 3" xfId="31358"/>
    <cellStyle name="Normal 5 3 2 2 2 2 5 3" xfId="31359"/>
    <cellStyle name="Normal 5 3 2 2 2 2 5 3 2" xfId="31360"/>
    <cellStyle name="Normal 5 3 2 2 2 2 5 4" xfId="31361"/>
    <cellStyle name="Normal 5 3 2 2 2 2 6" xfId="31362"/>
    <cellStyle name="Normal 5 3 2 2 2 2 6 2" xfId="31363"/>
    <cellStyle name="Normal 5 3 2 2 2 2 6 2 2" xfId="31364"/>
    <cellStyle name="Normal 5 3 2 2 2 2 6 3" xfId="31365"/>
    <cellStyle name="Normal 5 3 2 2 2 2 7" xfId="31366"/>
    <cellStyle name="Normal 5 3 2 2 2 2 7 2" xfId="31367"/>
    <cellStyle name="Normal 5 3 2 2 2 2 8" xfId="31368"/>
    <cellStyle name="Normal 5 3 2 2 2 3" xfId="31369"/>
    <cellStyle name="Normal 5 3 2 2 2 3 2" xfId="31370"/>
    <cellStyle name="Normal 5 3 2 2 2 3 2 2" xfId="31371"/>
    <cellStyle name="Normal 5 3 2 2 2 3 2 2 2" xfId="31372"/>
    <cellStyle name="Normal 5 3 2 2 2 3 2 2 2 2" xfId="31373"/>
    <cellStyle name="Normal 5 3 2 2 2 3 2 2 2 2 2" xfId="31374"/>
    <cellStyle name="Normal 5 3 2 2 2 3 2 2 2 2 2 2" xfId="31375"/>
    <cellStyle name="Normal 5 3 2 2 2 3 2 2 2 2 3" xfId="31376"/>
    <cellStyle name="Normal 5 3 2 2 2 3 2 2 2 3" xfId="31377"/>
    <cellStyle name="Normal 5 3 2 2 2 3 2 2 2 3 2" xfId="31378"/>
    <cellStyle name="Normal 5 3 2 2 2 3 2 2 2 4" xfId="31379"/>
    <cellStyle name="Normal 5 3 2 2 2 3 2 2 3" xfId="31380"/>
    <cellStyle name="Normal 5 3 2 2 2 3 2 2 3 2" xfId="31381"/>
    <cellStyle name="Normal 5 3 2 2 2 3 2 2 3 2 2" xfId="31382"/>
    <cellStyle name="Normal 5 3 2 2 2 3 2 2 3 3" xfId="31383"/>
    <cellStyle name="Normal 5 3 2 2 2 3 2 2 4" xfId="31384"/>
    <cellStyle name="Normal 5 3 2 2 2 3 2 2 4 2" xfId="31385"/>
    <cellStyle name="Normal 5 3 2 2 2 3 2 2 5" xfId="31386"/>
    <cellStyle name="Normal 5 3 2 2 2 3 2 3" xfId="31387"/>
    <cellStyle name="Normal 5 3 2 2 2 3 2 3 2" xfId="31388"/>
    <cellStyle name="Normal 5 3 2 2 2 3 2 3 2 2" xfId="31389"/>
    <cellStyle name="Normal 5 3 2 2 2 3 2 3 2 2 2" xfId="31390"/>
    <cellStyle name="Normal 5 3 2 2 2 3 2 3 2 3" xfId="31391"/>
    <cellStyle name="Normal 5 3 2 2 2 3 2 3 3" xfId="31392"/>
    <cellStyle name="Normal 5 3 2 2 2 3 2 3 3 2" xfId="31393"/>
    <cellStyle name="Normal 5 3 2 2 2 3 2 3 4" xfId="31394"/>
    <cellStyle name="Normal 5 3 2 2 2 3 2 4" xfId="31395"/>
    <cellStyle name="Normal 5 3 2 2 2 3 2 4 2" xfId="31396"/>
    <cellStyle name="Normal 5 3 2 2 2 3 2 4 2 2" xfId="31397"/>
    <cellStyle name="Normal 5 3 2 2 2 3 2 4 3" xfId="31398"/>
    <cellStyle name="Normal 5 3 2 2 2 3 2 5" xfId="31399"/>
    <cellStyle name="Normal 5 3 2 2 2 3 2 5 2" xfId="31400"/>
    <cellStyle name="Normal 5 3 2 2 2 3 2 6" xfId="31401"/>
    <cellStyle name="Normal 5 3 2 2 2 3 3" xfId="31402"/>
    <cellStyle name="Normal 5 3 2 2 2 3 3 2" xfId="31403"/>
    <cellStyle name="Normal 5 3 2 2 2 3 3 2 2" xfId="31404"/>
    <cellStyle name="Normal 5 3 2 2 2 3 3 2 2 2" xfId="31405"/>
    <cellStyle name="Normal 5 3 2 2 2 3 3 2 2 2 2" xfId="31406"/>
    <cellStyle name="Normal 5 3 2 2 2 3 3 2 2 3" xfId="31407"/>
    <cellStyle name="Normal 5 3 2 2 2 3 3 2 3" xfId="31408"/>
    <cellStyle name="Normal 5 3 2 2 2 3 3 2 3 2" xfId="31409"/>
    <cellStyle name="Normal 5 3 2 2 2 3 3 2 4" xfId="31410"/>
    <cellStyle name="Normal 5 3 2 2 2 3 3 3" xfId="31411"/>
    <cellStyle name="Normal 5 3 2 2 2 3 3 3 2" xfId="31412"/>
    <cellStyle name="Normal 5 3 2 2 2 3 3 3 2 2" xfId="31413"/>
    <cellStyle name="Normal 5 3 2 2 2 3 3 3 3" xfId="31414"/>
    <cellStyle name="Normal 5 3 2 2 2 3 3 4" xfId="31415"/>
    <cellStyle name="Normal 5 3 2 2 2 3 3 4 2" xfId="31416"/>
    <cellStyle name="Normal 5 3 2 2 2 3 3 5" xfId="31417"/>
    <cellStyle name="Normal 5 3 2 2 2 3 4" xfId="31418"/>
    <cellStyle name="Normal 5 3 2 2 2 3 4 2" xfId="31419"/>
    <cellStyle name="Normal 5 3 2 2 2 3 4 2 2" xfId="31420"/>
    <cellStyle name="Normal 5 3 2 2 2 3 4 2 2 2" xfId="31421"/>
    <cellStyle name="Normal 5 3 2 2 2 3 4 2 3" xfId="31422"/>
    <cellStyle name="Normal 5 3 2 2 2 3 4 3" xfId="31423"/>
    <cellStyle name="Normal 5 3 2 2 2 3 4 3 2" xfId="31424"/>
    <cellStyle name="Normal 5 3 2 2 2 3 4 4" xfId="31425"/>
    <cellStyle name="Normal 5 3 2 2 2 3 5" xfId="31426"/>
    <cellStyle name="Normal 5 3 2 2 2 3 5 2" xfId="31427"/>
    <cellStyle name="Normal 5 3 2 2 2 3 5 2 2" xfId="31428"/>
    <cellStyle name="Normal 5 3 2 2 2 3 5 3" xfId="31429"/>
    <cellStyle name="Normal 5 3 2 2 2 3 6" xfId="31430"/>
    <cellStyle name="Normal 5 3 2 2 2 3 6 2" xfId="31431"/>
    <cellStyle name="Normal 5 3 2 2 2 3 7" xfId="31432"/>
    <cellStyle name="Normal 5 3 2 2 2 4" xfId="31433"/>
    <cellStyle name="Normal 5 3 2 2 2 4 2" xfId="31434"/>
    <cellStyle name="Normal 5 3 2 2 2 4 2 2" xfId="31435"/>
    <cellStyle name="Normal 5 3 2 2 2 4 2 2 2" xfId="31436"/>
    <cellStyle name="Normal 5 3 2 2 2 4 2 2 2 2" xfId="31437"/>
    <cellStyle name="Normal 5 3 2 2 2 4 2 2 2 2 2" xfId="31438"/>
    <cellStyle name="Normal 5 3 2 2 2 4 2 2 2 3" xfId="31439"/>
    <cellStyle name="Normal 5 3 2 2 2 4 2 2 3" xfId="31440"/>
    <cellStyle name="Normal 5 3 2 2 2 4 2 2 3 2" xfId="31441"/>
    <cellStyle name="Normal 5 3 2 2 2 4 2 2 4" xfId="31442"/>
    <cellStyle name="Normal 5 3 2 2 2 4 2 3" xfId="31443"/>
    <cellStyle name="Normal 5 3 2 2 2 4 2 3 2" xfId="31444"/>
    <cellStyle name="Normal 5 3 2 2 2 4 2 3 2 2" xfId="31445"/>
    <cellStyle name="Normal 5 3 2 2 2 4 2 3 3" xfId="31446"/>
    <cellStyle name="Normal 5 3 2 2 2 4 2 4" xfId="31447"/>
    <cellStyle name="Normal 5 3 2 2 2 4 2 4 2" xfId="31448"/>
    <cellStyle name="Normal 5 3 2 2 2 4 2 5" xfId="31449"/>
    <cellStyle name="Normal 5 3 2 2 2 4 3" xfId="31450"/>
    <cellStyle name="Normal 5 3 2 2 2 4 3 2" xfId="31451"/>
    <cellStyle name="Normal 5 3 2 2 2 4 3 2 2" xfId="31452"/>
    <cellStyle name="Normal 5 3 2 2 2 4 3 2 2 2" xfId="31453"/>
    <cellStyle name="Normal 5 3 2 2 2 4 3 2 3" xfId="31454"/>
    <cellStyle name="Normal 5 3 2 2 2 4 3 3" xfId="31455"/>
    <cellStyle name="Normal 5 3 2 2 2 4 3 3 2" xfId="31456"/>
    <cellStyle name="Normal 5 3 2 2 2 4 3 4" xfId="31457"/>
    <cellStyle name="Normal 5 3 2 2 2 4 4" xfId="31458"/>
    <cellStyle name="Normal 5 3 2 2 2 4 4 2" xfId="31459"/>
    <cellStyle name="Normal 5 3 2 2 2 4 4 2 2" xfId="31460"/>
    <cellStyle name="Normal 5 3 2 2 2 4 4 3" xfId="31461"/>
    <cellStyle name="Normal 5 3 2 2 2 4 5" xfId="31462"/>
    <cellStyle name="Normal 5 3 2 2 2 4 5 2" xfId="31463"/>
    <cellStyle name="Normal 5 3 2 2 2 4 6" xfId="31464"/>
    <cellStyle name="Normal 5 3 2 2 2 5" xfId="31465"/>
    <cellStyle name="Normal 5 3 2 2 2 5 2" xfId="31466"/>
    <cellStyle name="Normal 5 3 2 2 2 5 2 2" xfId="31467"/>
    <cellStyle name="Normal 5 3 2 2 2 5 2 2 2" xfId="31468"/>
    <cellStyle name="Normal 5 3 2 2 2 5 2 2 2 2" xfId="31469"/>
    <cellStyle name="Normal 5 3 2 2 2 5 2 2 3" xfId="31470"/>
    <cellStyle name="Normal 5 3 2 2 2 5 2 3" xfId="31471"/>
    <cellStyle name="Normal 5 3 2 2 2 5 2 3 2" xfId="31472"/>
    <cellStyle name="Normal 5 3 2 2 2 5 2 4" xfId="31473"/>
    <cellStyle name="Normal 5 3 2 2 2 5 3" xfId="31474"/>
    <cellStyle name="Normal 5 3 2 2 2 5 3 2" xfId="31475"/>
    <cellStyle name="Normal 5 3 2 2 2 5 3 2 2" xfId="31476"/>
    <cellStyle name="Normal 5 3 2 2 2 5 3 3" xfId="31477"/>
    <cellStyle name="Normal 5 3 2 2 2 5 4" xfId="31478"/>
    <cellStyle name="Normal 5 3 2 2 2 5 4 2" xfId="31479"/>
    <cellStyle name="Normal 5 3 2 2 2 5 5" xfId="31480"/>
    <cellStyle name="Normal 5 3 2 2 2 6" xfId="31481"/>
    <cellStyle name="Normal 5 3 2 2 2 6 2" xfId="31482"/>
    <cellStyle name="Normal 5 3 2 2 2 6 2 2" xfId="31483"/>
    <cellStyle name="Normal 5 3 2 2 2 6 2 2 2" xfId="31484"/>
    <cellStyle name="Normal 5 3 2 2 2 6 2 3" xfId="31485"/>
    <cellStyle name="Normal 5 3 2 2 2 6 3" xfId="31486"/>
    <cellStyle name="Normal 5 3 2 2 2 6 3 2" xfId="31487"/>
    <cellStyle name="Normal 5 3 2 2 2 6 4" xfId="31488"/>
    <cellStyle name="Normal 5 3 2 2 2 7" xfId="31489"/>
    <cellStyle name="Normal 5 3 2 2 2 7 2" xfId="31490"/>
    <cellStyle name="Normal 5 3 2 2 2 7 2 2" xfId="31491"/>
    <cellStyle name="Normal 5 3 2 2 2 7 3" xfId="31492"/>
    <cellStyle name="Normal 5 3 2 2 2 8" xfId="31493"/>
    <cellStyle name="Normal 5 3 2 2 2 8 2" xfId="31494"/>
    <cellStyle name="Normal 5 3 2 2 2 9" xfId="31495"/>
    <cellStyle name="Normal 5 3 2 2 3" xfId="31496"/>
    <cellStyle name="Normal 5 3 2 2 3 2" xfId="31497"/>
    <cellStyle name="Normal 5 3 2 2 3 2 2" xfId="31498"/>
    <cellStyle name="Normal 5 3 2 2 3 2 2 2" xfId="31499"/>
    <cellStyle name="Normal 5 3 2 2 3 2 2 2 2" xfId="31500"/>
    <cellStyle name="Normal 5 3 2 2 3 2 2 2 2 2" xfId="31501"/>
    <cellStyle name="Normal 5 3 2 2 3 2 2 2 2 2 2" xfId="31502"/>
    <cellStyle name="Normal 5 3 2 2 3 2 2 2 2 2 2 2" xfId="31503"/>
    <cellStyle name="Normal 5 3 2 2 3 2 2 2 2 2 3" xfId="31504"/>
    <cellStyle name="Normal 5 3 2 2 3 2 2 2 2 3" xfId="31505"/>
    <cellStyle name="Normal 5 3 2 2 3 2 2 2 2 3 2" xfId="31506"/>
    <cellStyle name="Normal 5 3 2 2 3 2 2 2 2 4" xfId="31507"/>
    <cellStyle name="Normal 5 3 2 2 3 2 2 2 3" xfId="31508"/>
    <cellStyle name="Normal 5 3 2 2 3 2 2 2 3 2" xfId="31509"/>
    <cellStyle name="Normal 5 3 2 2 3 2 2 2 3 2 2" xfId="31510"/>
    <cellStyle name="Normal 5 3 2 2 3 2 2 2 3 3" xfId="31511"/>
    <cellStyle name="Normal 5 3 2 2 3 2 2 2 4" xfId="31512"/>
    <cellStyle name="Normal 5 3 2 2 3 2 2 2 4 2" xfId="31513"/>
    <cellStyle name="Normal 5 3 2 2 3 2 2 2 5" xfId="31514"/>
    <cellStyle name="Normal 5 3 2 2 3 2 2 3" xfId="31515"/>
    <cellStyle name="Normal 5 3 2 2 3 2 2 3 2" xfId="31516"/>
    <cellStyle name="Normal 5 3 2 2 3 2 2 3 2 2" xfId="31517"/>
    <cellStyle name="Normal 5 3 2 2 3 2 2 3 2 2 2" xfId="31518"/>
    <cellStyle name="Normal 5 3 2 2 3 2 2 3 2 3" xfId="31519"/>
    <cellStyle name="Normal 5 3 2 2 3 2 2 3 3" xfId="31520"/>
    <cellStyle name="Normal 5 3 2 2 3 2 2 3 3 2" xfId="31521"/>
    <cellStyle name="Normal 5 3 2 2 3 2 2 3 4" xfId="31522"/>
    <cellStyle name="Normal 5 3 2 2 3 2 2 4" xfId="31523"/>
    <cellStyle name="Normal 5 3 2 2 3 2 2 4 2" xfId="31524"/>
    <cellStyle name="Normal 5 3 2 2 3 2 2 4 2 2" xfId="31525"/>
    <cellStyle name="Normal 5 3 2 2 3 2 2 4 3" xfId="31526"/>
    <cellStyle name="Normal 5 3 2 2 3 2 2 5" xfId="31527"/>
    <cellStyle name="Normal 5 3 2 2 3 2 2 5 2" xfId="31528"/>
    <cellStyle name="Normal 5 3 2 2 3 2 2 6" xfId="31529"/>
    <cellStyle name="Normal 5 3 2 2 3 2 3" xfId="31530"/>
    <cellStyle name="Normal 5 3 2 2 3 2 3 2" xfId="31531"/>
    <cellStyle name="Normal 5 3 2 2 3 2 3 2 2" xfId="31532"/>
    <cellStyle name="Normal 5 3 2 2 3 2 3 2 2 2" xfId="31533"/>
    <cellStyle name="Normal 5 3 2 2 3 2 3 2 2 2 2" xfId="31534"/>
    <cellStyle name="Normal 5 3 2 2 3 2 3 2 2 3" xfId="31535"/>
    <cellStyle name="Normal 5 3 2 2 3 2 3 2 3" xfId="31536"/>
    <cellStyle name="Normal 5 3 2 2 3 2 3 2 3 2" xfId="31537"/>
    <cellStyle name="Normal 5 3 2 2 3 2 3 2 4" xfId="31538"/>
    <cellStyle name="Normal 5 3 2 2 3 2 3 3" xfId="31539"/>
    <cellStyle name="Normal 5 3 2 2 3 2 3 3 2" xfId="31540"/>
    <cellStyle name="Normal 5 3 2 2 3 2 3 3 2 2" xfId="31541"/>
    <cellStyle name="Normal 5 3 2 2 3 2 3 3 3" xfId="31542"/>
    <cellStyle name="Normal 5 3 2 2 3 2 3 4" xfId="31543"/>
    <cellStyle name="Normal 5 3 2 2 3 2 3 4 2" xfId="31544"/>
    <cellStyle name="Normal 5 3 2 2 3 2 3 5" xfId="31545"/>
    <cellStyle name="Normal 5 3 2 2 3 2 4" xfId="31546"/>
    <cellStyle name="Normal 5 3 2 2 3 2 4 2" xfId="31547"/>
    <cellStyle name="Normal 5 3 2 2 3 2 4 2 2" xfId="31548"/>
    <cellStyle name="Normal 5 3 2 2 3 2 4 2 2 2" xfId="31549"/>
    <cellStyle name="Normal 5 3 2 2 3 2 4 2 3" xfId="31550"/>
    <cellStyle name="Normal 5 3 2 2 3 2 4 3" xfId="31551"/>
    <cellStyle name="Normal 5 3 2 2 3 2 4 3 2" xfId="31552"/>
    <cellStyle name="Normal 5 3 2 2 3 2 4 4" xfId="31553"/>
    <cellStyle name="Normal 5 3 2 2 3 2 5" xfId="31554"/>
    <cellStyle name="Normal 5 3 2 2 3 2 5 2" xfId="31555"/>
    <cellStyle name="Normal 5 3 2 2 3 2 5 2 2" xfId="31556"/>
    <cellStyle name="Normal 5 3 2 2 3 2 5 3" xfId="31557"/>
    <cellStyle name="Normal 5 3 2 2 3 2 6" xfId="31558"/>
    <cellStyle name="Normal 5 3 2 2 3 2 6 2" xfId="31559"/>
    <cellStyle name="Normal 5 3 2 2 3 2 7" xfId="31560"/>
    <cellStyle name="Normal 5 3 2 2 3 3" xfId="31561"/>
    <cellStyle name="Normal 5 3 2 2 3 3 2" xfId="31562"/>
    <cellStyle name="Normal 5 3 2 2 3 3 2 2" xfId="31563"/>
    <cellStyle name="Normal 5 3 2 2 3 3 2 2 2" xfId="31564"/>
    <cellStyle name="Normal 5 3 2 2 3 3 2 2 2 2" xfId="31565"/>
    <cellStyle name="Normal 5 3 2 2 3 3 2 2 2 2 2" xfId="31566"/>
    <cellStyle name="Normal 5 3 2 2 3 3 2 2 2 3" xfId="31567"/>
    <cellStyle name="Normal 5 3 2 2 3 3 2 2 3" xfId="31568"/>
    <cellStyle name="Normal 5 3 2 2 3 3 2 2 3 2" xfId="31569"/>
    <cellStyle name="Normal 5 3 2 2 3 3 2 2 4" xfId="31570"/>
    <cellStyle name="Normal 5 3 2 2 3 3 2 3" xfId="31571"/>
    <cellStyle name="Normal 5 3 2 2 3 3 2 3 2" xfId="31572"/>
    <cellStyle name="Normal 5 3 2 2 3 3 2 3 2 2" xfId="31573"/>
    <cellStyle name="Normal 5 3 2 2 3 3 2 3 3" xfId="31574"/>
    <cellStyle name="Normal 5 3 2 2 3 3 2 4" xfId="31575"/>
    <cellStyle name="Normal 5 3 2 2 3 3 2 4 2" xfId="31576"/>
    <cellStyle name="Normal 5 3 2 2 3 3 2 5" xfId="31577"/>
    <cellStyle name="Normal 5 3 2 2 3 3 3" xfId="31578"/>
    <cellStyle name="Normal 5 3 2 2 3 3 3 2" xfId="31579"/>
    <cellStyle name="Normal 5 3 2 2 3 3 3 2 2" xfId="31580"/>
    <cellStyle name="Normal 5 3 2 2 3 3 3 2 2 2" xfId="31581"/>
    <cellStyle name="Normal 5 3 2 2 3 3 3 2 3" xfId="31582"/>
    <cellStyle name="Normal 5 3 2 2 3 3 3 3" xfId="31583"/>
    <cellStyle name="Normal 5 3 2 2 3 3 3 3 2" xfId="31584"/>
    <cellStyle name="Normal 5 3 2 2 3 3 3 4" xfId="31585"/>
    <cellStyle name="Normal 5 3 2 2 3 3 4" xfId="31586"/>
    <cellStyle name="Normal 5 3 2 2 3 3 4 2" xfId="31587"/>
    <cellStyle name="Normal 5 3 2 2 3 3 4 2 2" xfId="31588"/>
    <cellStyle name="Normal 5 3 2 2 3 3 4 3" xfId="31589"/>
    <cellStyle name="Normal 5 3 2 2 3 3 5" xfId="31590"/>
    <cellStyle name="Normal 5 3 2 2 3 3 5 2" xfId="31591"/>
    <cellStyle name="Normal 5 3 2 2 3 3 6" xfId="31592"/>
    <cellStyle name="Normal 5 3 2 2 3 4" xfId="31593"/>
    <cellStyle name="Normal 5 3 2 2 3 4 2" xfId="31594"/>
    <cellStyle name="Normal 5 3 2 2 3 4 2 2" xfId="31595"/>
    <cellStyle name="Normal 5 3 2 2 3 4 2 2 2" xfId="31596"/>
    <cellStyle name="Normal 5 3 2 2 3 4 2 2 2 2" xfId="31597"/>
    <cellStyle name="Normal 5 3 2 2 3 4 2 2 3" xfId="31598"/>
    <cellStyle name="Normal 5 3 2 2 3 4 2 3" xfId="31599"/>
    <cellStyle name="Normal 5 3 2 2 3 4 2 3 2" xfId="31600"/>
    <cellStyle name="Normal 5 3 2 2 3 4 2 4" xfId="31601"/>
    <cellStyle name="Normal 5 3 2 2 3 4 3" xfId="31602"/>
    <cellStyle name="Normal 5 3 2 2 3 4 3 2" xfId="31603"/>
    <cellStyle name="Normal 5 3 2 2 3 4 3 2 2" xfId="31604"/>
    <cellStyle name="Normal 5 3 2 2 3 4 3 3" xfId="31605"/>
    <cellStyle name="Normal 5 3 2 2 3 4 4" xfId="31606"/>
    <cellStyle name="Normal 5 3 2 2 3 4 4 2" xfId="31607"/>
    <cellStyle name="Normal 5 3 2 2 3 4 5" xfId="31608"/>
    <cellStyle name="Normal 5 3 2 2 3 5" xfId="31609"/>
    <cellStyle name="Normal 5 3 2 2 3 5 2" xfId="31610"/>
    <cellStyle name="Normal 5 3 2 2 3 5 2 2" xfId="31611"/>
    <cellStyle name="Normal 5 3 2 2 3 5 2 2 2" xfId="31612"/>
    <cellStyle name="Normal 5 3 2 2 3 5 2 3" xfId="31613"/>
    <cellStyle name="Normal 5 3 2 2 3 5 3" xfId="31614"/>
    <cellStyle name="Normal 5 3 2 2 3 5 3 2" xfId="31615"/>
    <cellStyle name="Normal 5 3 2 2 3 5 4" xfId="31616"/>
    <cellStyle name="Normal 5 3 2 2 3 6" xfId="31617"/>
    <cellStyle name="Normal 5 3 2 2 3 6 2" xfId="31618"/>
    <cellStyle name="Normal 5 3 2 2 3 6 2 2" xfId="31619"/>
    <cellStyle name="Normal 5 3 2 2 3 6 3" xfId="31620"/>
    <cellStyle name="Normal 5 3 2 2 3 7" xfId="31621"/>
    <cellStyle name="Normal 5 3 2 2 3 7 2" xfId="31622"/>
    <cellStyle name="Normal 5 3 2 2 3 8" xfId="31623"/>
    <cellStyle name="Normal 5 3 2 2 4" xfId="31624"/>
    <cellStyle name="Normal 5 3 2 2 4 2" xfId="31625"/>
    <cellStyle name="Normal 5 3 2 2 4 2 2" xfId="31626"/>
    <cellStyle name="Normal 5 3 2 2 4 2 2 2" xfId="31627"/>
    <cellStyle name="Normal 5 3 2 2 4 2 2 2 2" xfId="31628"/>
    <cellStyle name="Normal 5 3 2 2 4 2 2 2 2 2" xfId="31629"/>
    <cellStyle name="Normal 5 3 2 2 4 2 2 2 2 2 2" xfId="31630"/>
    <cellStyle name="Normal 5 3 2 2 4 2 2 2 2 3" xfId="31631"/>
    <cellStyle name="Normal 5 3 2 2 4 2 2 2 3" xfId="31632"/>
    <cellStyle name="Normal 5 3 2 2 4 2 2 2 3 2" xfId="31633"/>
    <cellStyle name="Normal 5 3 2 2 4 2 2 2 4" xfId="31634"/>
    <cellStyle name="Normal 5 3 2 2 4 2 2 3" xfId="31635"/>
    <cellStyle name="Normal 5 3 2 2 4 2 2 3 2" xfId="31636"/>
    <cellStyle name="Normal 5 3 2 2 4 2 2 3 2 2" xfId="31637"/>
    <cellStyle name="Normal 5 3 2 2 4 2 2 3 3" xfId="31638"/>
    <cellStyle name="Normal 5 3 2 2 4 2 2 4" xfId="31639"/>
    <cellStyle name="Normal 5 3 2 2 4 2 2 4 2" xfId="31640"/>
    <cellStyle name="Normal 5 3 2 2 4 2 2 5" xfId="31641"/>
    <cellStyle name="Normal 5 3 2 2 4 2 3" xfId="31642"/>
    <cellStyle name="Normal 5 3 2 2 4 2 3 2" xfId="31643"/>
    <cellStyle name="Normal 5 3 2 2 4 2 3 2 2" xfId="31644"/>
    <cellStyle name="Normal 5 3 2 2 4 2 3 2 2 2" xfId="31645"/>
    <cellStyle name="Normal 5 3 2 2 4 2 3 2 3" xfId="31646"/>
    <cellStyle name="Normal 5 3 2 2 4 2 3 3" xfId="31647"/>
    <cellStyle name="Normal 5 3 2 2 4 2 3 3 2" xfId="31648"/>
    <cellStyle name="Normal 5 3 2 2 4 2 3 4" xfId="31649"/>
    <cellStyle name="Normal 5 3 2 2 4 2 4" xfId="31650"/>
    <cellStyle name="Normal 5 3 2 2 4 2 4 2" xfId="31651"/>
    <cellStyle name="Normal 5 3 2 2 4 2 4 2 2" xfId="31652"/>
    <cellStyle name="Normal 5 3 2 2 4 2 4 3" xfId="31653"/>
    <cellStyle name="Normal 5 3 2 2 4 2 5" xfId="31654"/>
    <cellStyle name="Normal 5 3 2 2 4 2 5 2" xfId="31655"/>
    <cellStyle name="Normal 5 3 2 2 4 2 6" xfId="31656"/>
    <cellStyle name="Normal 5 3 2 2 4 3" xfId="31657"/>
    <cellStyle name="Normal 5 3 2 2 4 3 2" xfId="31658"/>
    <cellStyle name="Normal 5 3 2 2 4 3 2 2" xfId="31659"/>
    <cellStyle name="Normal 5 3 2 2 4 3 2 2 2" xfId="31660"/>
    <cellStyle name="Normal 5 3 2 2 4 3 2 2 2 2" xfId="31661"/>
    <cellStyle name="Normal 5 3 2 2 4 3 2 2 3" xfId="31662"/>
    <cellStyle name="Normal 5 3 2 2 4 3 2 3" xfId="31663"/>
    <cellStyle name="Normal 5 3 2 2 4 3 2 3 2" xfId="31664"/>
    <cellStyle name="Normal 5 3 2 2 4 3 2 4" xfId="31665"/>
    <cellStyle name="Normal 5 3 2 2 4 3 3" xfId="31666"/>
    <cellStyle name="Normal 5 3 2 2 4 3 3 2" xfId="31667"/>
    <cellStyle name="Normal 5 3 2 2 4 3 3 2 2" xfId="31668"/>
    <cellStyle name="Normal 5 3 2 2 4 3 3 3" xfId="31669"/>
    <cellStyle name="Normal 5 3 2 2 4 3 4" xfId="31670"/>
    <cellStyle name="Normal 5 3 2 2 4 3 4 2" xfId="31671"/>
    <cellStyle name="Normal 5 3 2 2 4 3 5" xfId="31672"/>
    <cellStyle name="Normal 5 3 2 2 4 4" xfId="31673"/>
    <cellStyle name="Normal 5 3 2 2 4 4 2" xfId="31674"/>
    <cellStyle name="Normal 5 3 2 2 4 4 2 2" xfId="31675"/>
    <cellStyle name="Normal 5 3 2 2 4 4 2 2 2" xfId="31676"/>
    <cellStyle name="Normal 5 3 2 2 4 4 2 3" xfId="31677"/>
    <cellStyle name="Normal 5 3 2 2 4 4 3" xfId="31678"/>
    <cellStyle name="Normal 5 3 2 2 4 4 3 2" xfId="31679"/>
    <cellStyle name="Normal 5 3 2 2 4 4 4" xfId="31680"/>
    <cellStyle name="Normal 5 3 2 2 4 5" xfId="31681"/>
    <cellStyle name="Normal 5 3 2 2 4 5 2" xfId="31682"/>
    <cellStyle name="Normal 5 3 2 2 4 5 2 2" xfId="31683"/>
    <cellStyle name="Normal 5 3 2 2 4 5 3" xfId="31684"/>
    <cellStyle name="Normal 5 3 2 2 4 6" xfId="31685"/>
    <cellStyle name="Normal 5 3 2 2 4 6 2" xfId="31686"/>
    <cellStyle name="Normal 5 3 2 2 4 7" xfId="31687"/>
    <cellStyle name="Normal 5 3 2 2 5" xfId="31688"/>
    <cellStyle name="Normal 5 3 2 2 5 2" xfId="31689"/>
    <cellStyle name="Normal 5 3 2 2 5 2 2" xfId="31690"/>
    <cellStyle name="Normal 5 3 2 2 5 2 2 2" xfId="31691"/>
    <cellStyle name="Normal 5 3 2 2 5 2 2 2 2" xfId="31692"/>
    <cellStyle name="Normal 5 3 2 2 5 2 2 2 2 2" xfId="31693"/>
    <cellStyle name="Normal 5 3 2 2 5 2 2 2 3" xfId="31694"/>
    <cellStyle name="Normal 5 3 2 2 5 2 2 3" xfId="31695"/>
    <cellStyle name="Normal 5 3 2 2 5 2 2 3 2" xfId="31696"/>
    <cellStyle name="Normal 5 3 2 2 5 2 2 4" xfId="31697"/>
    <cellStyle name="Normal 5 3 2 2 5 2 3" xfId="31698"/>
    <cellStyle name="Normal 5 3 2 2 5 2 3 2" xfId="31699"/>
    <cellStyle name="Normal 5 3 2 2 5 2 3 2 2" xfId="31700"/>
    <cellStyle name="Normal 5 3 2 2 5 2 3 3" xfId="31701"/>
    <cellStyle name="Normal 5 3 2 2 5 2 4" xfId="31702"/>
    <cellStyle name="Normal 5 3 2 2 5 2 4 2" xfId="31703"/>
    <cellStyle name="Normal 5 3 2 2 5 2 5" xfId="31704"/>
    <cellStyle name="Normal 5 3 2 2 5 3" xfId="31705"/>
    <cellStyle name="Normal 5 3 2 2 5 3 2" xfId="31706"/>
    <cellStyle name="Normal 5 3 2 2 5 3 2 2" xfId="31707"/>
    <cellStyle name="Normal 5 3 2 2 5 3 2 2 2" xfId="31708"/>
    <cellStyle name="Normal 5 3 2 2 5 3 2 3" xfId="31709"/>
    <cellStyle name="Normal 5 3 2 2 5 3 3" xfId="31710"/>
    <cellStyle name="Normal 5 3 2 2 5 3 3 2" xfId="31711"/>
    <cellStyle name="Normal 5 3 2 2 5 3 4" xfId="31712"/>
    <cellStyle name="Normal 5 3 2 2 5 4" xfId="31713"/>
    <cellStyle name="Normal 5 3 2 2 5 4 2" xfId="31714"/>
    <cellStyle name="Normal 5 3 2 2 5 4 2 2" xfId="31715"/>
    <cellStyle name="Normal 5 3 2 2 5 4 3" xfId="31716"/>
    <cellStyle name="Normal 5 3 2 2 5 5" xfId="31717"/>
    <cellStyle name="Normal 5 3 2 2 5 5 2" xfId="31718"/>
    <cellStyle name="Normal 5 3 2 2 5 6" xfId="31719"/>
    <cellStyle name="Normal 5 3 2 2 6" xfId="31720"/>
    <cellStyle name="Normal 5 3 2 2 6 2" xfId="31721"/>
    <cellStyle name="Normal 5 3 2 2 6 2 2" xfId="31722"/>
    <cellStyle name="Normal 5 3 2 2 6 2 2 2" xfId="31723"/>
    <cellStyle name="Normal 5 3 2 2 6 2 2 2 2" xfId="31724"/>
    <cellStyle name="Normal 5 3 2 2 6 2 2 3" xfId="31725"/>
    <cellStyle name="Normal 5 3 2 2 6 2 3" xfId="31726"/>
    <cellStyle name="Normal 5 3 2 2 6 2 3 2" xfId="31727"/>
    <cellStyle name="Normal 5 3 2 2 6 2 4" xfId="31728"/>
    <cellStyle name="Normal 5 3 2 2 6 3" xfId="31729"/>
    <cellStyle name="Normal 5 3 2 2 6 3 2" xfId="31730"/>
    <cellStyle name="Normal 5 3 2 2 6 3 2 2" xfId="31731"/>
    <cellStyle name="Normal 5 3 2 2 6 3 3" xfId="31732"/>
    <cellStyle name="Normal 5 3 2 2 6 4" xfId="31733"/>
    <cellStyle name="Normal 5 3 2 2 6 4 2" xfId="31734"/>
    <cellStyle name="Normal 5 3 2 2 6 5" xfId="31735"/>
    <cellStyle name="Normal 5 3 2 2 7" xfId="31736"/>
    <cellStyle name="Normal 5 3 2 2 7 2" xfId="31737"/>
    <cellStyle name="Normal 5 3 2 2 7 2 2" xfId="31738"/>
    <cellStyle name="Normal 5 3 2 2 7 2 2 2" xfId="31739"/>
    <cellStyle name="Normal 5 3 2 2 7 2 3" xfId="31740"/>
    <cellStyle name="Normal 5 3 2 2 7 3" xfId="31741"/>
    <cellStyle name="Normal 5 3 2 2 7 3 2" xfId="31742"/>
    <cellStyle name="Normal 5 3 2 2 7 4" xfId="31743"/>
    <cellStyle name="Normal 5 3 2 2 8" xfId="31744"/>
    <cellStyle name="Normal 5 3 2 2 8 2" xfId="31745"/>
    <cellStyle name="Normal 5 3 2 2 8 2 2" xfId="31746"/>
    <cellStyle name="Normal 5 3 2 2 8 3" xfId="31747"/>
    <cellStyle name="Normal 5 3 2 2 9" xfId="31748"/>
    <cellStyle name="Normal 5 3 2 2 9 2" xfId="31749"/>
    <cellStyle name="Normal 5 3 2 3" xfId="31750"/>
    <cellStyle name="Normal 5 3 2 3 2" xfId="31751"/>
    <cellStyle name="Normal 5 3 2 3 2 2" xfId="31752"/>
    <cellStyle name="Normal 5 3 2 3 2 2 2" xfId="31753"/>
    <cellStyle name="Normal 5 3 2 3 2 2 2 2" xfId="31754"/>
    <cellStyle name="Normal 5 3 2 3 2 2 2 2 2" xfId="31755"/>
    <cellStyle name="Normal 5 3 2 3 2 2 2 2 2 2" xfId="31756"/>
    <cellStyle name="Normal 5 3 2 3 2 2 2 2 2 2 2" xfId="31757"/>
    <cellStyle name="Normal 5 3 2 3 2 2 2 2 2 2 2 2" xfId="31758"/>
    <cellStyle name="Normal 5 3 2 3 2 2 2 2 2 2 3" xfId="31759"/>
    <cellStyle name="Normal 5 3 2 3 2 2 2 2 2 3" xfId="31760"/>
    <cellStyle name="Normal 5 3 2 3 2 2 2 2 2 3 2" xfId="31761"/>
    <cellStyle name="Normal 5 3 2 3 2 2 2 2 2 4" xfId="31762"/>
    <cellStyle name="Normal 5 3 2 3 2 2 2 2 3" xfId="31763"/>
    <cellStyle name="Normal 5 3 2 3 2 2 2 2 3 2" xfId="31764"/>
    <cellStyle name="Normal 5 3 2 3 2 2 2 2 3 2 2" xfId="31765"/>
    <cellStyle name="Normal 5 3 2 3 2 2 2 2 3 3" xfId="31766"/>
    <cellStyle name="Normal 5 3 2 3 2 2 2 2 4" xfId="31767"/>
    <cellStyle name="Normal 5 3 2 3 2 2 2 2 4 2" xfId="31768"/>
    <cellStyle name="Normal 5 3 2 3 2 2 2 2 5" xfId="31769"/>
    <cellStyle name="Normal 5 3 2 3 2 2 2 3" xfId="31770"/>
    <cellStyle name="Normal 5 3 2 3 2 2 2 3 2" xfId="31771"/>
    <cellStyle name="Normal 5 3 2 3 2 2 2 3 2 2" xfId="31772"/>
    <cellStyle name="Normal 5 3 2 3 2 2 2 3 2 2 2" xfId="31773"/>
    <cellStyle name="Normal 5 3 2 3 2 2 2 3 2 3" xfId="31774"/>
    <cellStyle name="Normal 5 3 2 3 2 2 2 3 3" xfId="31775"/>
    <cellStyle name="Normal 5 3 2 3 2 2 2 3 3 2" xfId="31776"/>
    <cellStyle name="Normal 5 3 2 3 2 2 2 3 4" xfId="31777"/>
    <cellStyle name="Normal 5 3 2 3 2 2 2 4" xfId="31778"/>
    <cellStyle name="Normal 5 3 2 3 2 2 2 4 2" xfId="31779"/>
    <cellStyle name="Normal 5 3 2 3 2 2 2 4 2 2" xfId="31780"/>
    <cellStyle name="Normal 5 3 2 3 2 2 2 4 3" xfId="31781"/>
    <cellStyle name="Normal 5 3 2 3 2 2 2 5" xfId="31782"/>
    <cellStyle name="Normal 5 3 2 3 2 2 2 5 2" xfId="31783"/>
    <cellStyle name="Normal 5 3 2 3 2 2 2 6" xfId="31784"/>
    <cellStyle name="Normal 5 3 2 3 2 2 3" xfId="31785"/>
    <cellStyle name="Normal 5 3 2 3 2 2 3 2" xfId="31786"/>
    <cellStyle name="Normal 5 3 2 3 2 2 3 2 2" xfId="31787"/>
    <cellStyle name="Normal 5 3 2 3 2 2 3 2 2 2" xfId="31788"/>
    <cellStyle name="Normal 5 3 2 3 2 2 3 2 2 2 2" xfId="31789"/>
    <cellStyle name="Normal 5 3 2 3 2 2 3 2 2 3" xfId="31790"/>
    <cellStyle name="Normal 5 3 2 3 2 2 3 2 3" xfId="31791"/>
    <cellStyle name="Normal 5 3 2 3 2 2 3 2 3 2" xfId="31792"/>
    <cellStyle name="Normal 5 3 2 3 2 2 3 2 4" xfId="31793"/>
    <cellStyle name="Normal 5 3 2 3 2 2 3 3" xfId="31794"/>
    <cellStyle name="Normal 5 3 2 3 2 2 3 3 2" xfId="31795"/>
    <cellStyle name="Normal 5 3 2 3 2 2 3 3 2 2" xfId="31796"/>
    <cellStyle name="Normal 5 3 2 3 2 2 3 3 3" xfId="31797"/>
    <cellStyle name="Normal 5 3 2 3 2 2 3 4" xfId="31798"/>
    <cellStyle name="Normal 5 3 2 3 2 2 3 4 2" xfId="31799"/>
    <cellStyle name="Normal 5 3 2 3 2 2 3 5" xfId="31800"/>
    <cellStyle name="Normal 5 3 2 3 2 2 4" xfId="31801"/>
    <cellStyle name="Normal 5 3 2 3 2 2 4 2" xfId="31802"/>
    <cellStyle name="Normal 5 3 2 3 2 2 4 2 2" xfId="31803"/>
    <cellStyle name="Normal 5 3 2 3 2 2 4 2 2 2" xfId="31804"/>
    <cellStyle name="Normal 5 3 2 3 2 2 4 2 3" xfId="31805"/>
    <cellStyle name="Normal 5 3 2 3 2 2 4 3" xfId="31806"/>
    <cellStyle name="Normal 5 3 2 3 2 2 4 3 2" xfId="31807"/>
    <cellStyle name="Normal 5 3 2 3 2 2 4 4" xfId="31808"/>
    <cellStyle name="Normal 5 3 2 3 2 2 5" xfId="31809"/>
    <cellStyle name="Normal 5 3 2 3 2 2 5 2" xfId="31810"/>
    <cellStyle name="Normal 5 3 2 3 2 2 5 2 2" xfId="31811"/>
    <cellStyle name="Normal 5 3 2 3 2 2 5 3" xfId="31812"/>
    <cellStyle name="Normal 5 3 2 3 2 2 6" xfId="31813"/>
    <cellStyle name="Normal 5 3 2 3 2 2 6 2" xfId="31814"/>
    <cellStyle name="Normal 5 3 2 3 2 2 7" xfId="31815"/>
    <cellStyle name="Normal 5 3 2 3 2 3" xfId="31816"/>
    <cellStyle name="Normal 5 3 2 3 2 3 2" xfId="31817"/>
    <cellStyle name="Normal 5 3 2 3 2 3 2 2" xfId="31818"/>
    <cellStyle name="Normal 5 3 2 3 2 3 2 2 2" xfId="31819"/>
    <cellStyle name="Normal 5 3 2 3 2 3 2 2 2 2" xfId="31820"/>
    <cellStyle name="Normal 5 3 2 3 2 3 2 2 2 2 2" xfId="31821"/>
    <cellStyle name="Normal 5 3 2 3 2 3 2 2 2 3" xfId="31822"/>
    <cellStyle name="Normal 5 3 2 3 2 3 2 2 3" xfId="31823"/>
    <cellStyle name="Normal 5 3 2 3 2 3 2 2 3 2" xfId="31824"/>
    <cellStyle name="Normal 5 3 2 3 2 3 2 2 4" xfId="31825"/>
    <cellStyle name="Normal 5 3 2 3 2 3 2 3" xfId="31826"/>
    <cellStyle name="Normal 5 3 2 3 2 3 2 3 2" xfId="31827"/>
    <cellStyle name="Normal 5 3 2 3 2 3 2 3 2 2" xfId="31828"/>
    <cellStyle name="Normal 5 3 2 3 2 3 2 3 3" xfId="31829"/>
    <cellStyle name="Normal 5 3 2 3 2 3 2 4" xfId="31830"/>
    <cellStyle name="Normal 5 3 2 3 2 3 2 4 2" xfId="31831"/>
    <cellStyle name="Normal 5 3 2 3 2 3 2 5" xfId="31832"/>
    <cellStyle name="Normal 5 3 2 3 2 3 3" xfId="31833"/>
    <cellStyle name="Normal 5 3 2 3 2 3 3 2" xfId="31834"/>
    <cellStyle name="Normal 5 3 2 3 2 3 3 2 2" xfId="31835"/>
    <cellStyle name="Normal 5 3 2 3 2 3 3 2 2 2" xfId="31836"/>
    <cellStyle name="Normal 5 3 2 3 2 3 3 2 3" xfId="31837"/>
    <cellStyle name="Normal 5 3 2 3 2 3 3 3" xfId="31838"/>
    <cellStyle name="Normal 5 3 2 3 2 3 3 3 2" xfId="31839"/>
    <cellStyle name="Normal 5 3 2 3 2 3 3 4" xfId="31840"/>
    <cellStyle name="Normal 5 3 2 3 2 3 4" xfId="31841"/>
    <cellStyle name="Normal 5 3 2 3 2 3 4 2" xfId="31842"/>
    <cellStyle name="Normal 5 3 2 3 2 3 4 2 2" xfId="31843"/>
    <cellStyle name="Normal 5 3 2 3 2 3 4 3" xfId="31844"/>
    <cellStyle name="Normal 5 3 2 3 2 3 5" xfId="31845"/>
    <cellStyle name="Normal 5 3 2 3 2 3 5 2" xfId="31846"/>
    <cellStyle name="Normal 5 3 2 3 2 3 6" xfId="31847"/>
    <cellStyle name="Normal 5 3 2 3 2 4" xfId="31848"/>
    <cellStyle name="Normal 5 3 2 3 2 4 2" xfId="31849"/>
    <cellStyle name="Normal 5 3 2 3 2 4 2 2" xfId="31850"/>
    <cellStyle name="Normal 5 3 2 3 2 4 2 2 2" xfId="31851"/>
    <cellStyle name="Normal 5 3 2 3 2 4 2 2 2 2" xfId="31852"/>
    <cellStyle name="Normal 5 3 2 3 2 4 2 2 3" xfId="31853"/>
    <cellStyle name="Normal 5 3 2 3 2 4 2 3" xfId="31854"/>
    <cellStyle name="Normal 5 3 2 3 2 4 2 3 2" xfId="31855"/>
    <cellStyle name="Normal 5 3 2 3 2 4 2 4" xfId="31856"/>
    <cellStyle name="Normal 5 3 2 3 2 4 3" xfId="31857"/>
    <cellStyle name="Normal 5 3 2 3 2 4 3 2" xfId="31858"/>
    <cellStyle name="Normal 5 3 2 3 2 4 3 2 2" xfId="31859"/>
    <cellStyle name="Normal 5 3 2 3 2 4 3 3" xfId="31860"/>
    <cellStyle name="Normal 5 3 2 3 2 4 4" xfId="31861"/>
    <cellStyle name="Normal 5 3 2 3 2 4 4 2" xfId="31862"/>
    <cellStyle name="Normal 5 3 2 3 2 4 5" xfId="31863"/>
    <cellStyle name="Normal 5 3 2 3 2 5" xfId="31864"/>
    <cellStyle name="Normal 5 3 2 3 2 5 2" xfId="31865"/>
    <cellStyle name="Normal 5 3 2 3 2 5 2 2" xfId="31866"/>
    <cellStyle name="Normal 5 3 2 3 2 5 2 2 2" xfId="31867"/>
    <cellStyle name="Normal 5 3 2 3 2 5 2 3" xfId="31868"/>
    <cellStyle name="Normal 5 3 2 3 2 5 3" xfId="31869"/>
    <cellStyle name="Normal 5 3 2 3 2 5 3 2" xfId="31870"/>
    <cellStyle name="Normal 5 3 2 3 2 5 4" xfId="31871"/>
    <cellStyle name="Normal 5 3 2 3 2 6" xfId="31872"/>
    <cellStyle name="Normal 5 3 2 3 2 6 2" xfId="31873"/>
    <cellStyle name="Normal 5 3 2 3 2 6 2 2" xfId="31874"/>
    <cellStyle name="Normal 5 3 2 3 2 6 3" xfId="31875"/>
    <cellStyle name="Normal 5 3 2 3 2 7" xfId="31876"/>
    <cellStyle name="Normal 5 3 2 3 2 7 2" xfId="31877"/>
    <cellStyle name="Normal 5 3 2 3 2 8" xfId="31878"/>
    <cellStyle name="Normal 5 3 2 3 3" xfId="31879"/>
    <cellStyle name="Normal 5 3 2 3 3 2" xfId="31880"/>
    <cellStyle name="Normal 5 3 2 3 3 2 2" xfId="31881"/>
    <cellStyle name="Normal 5 3 2 3 3 2 2 2" xfId="31882"/>
    <cellStyle name="Normal 5 3 2 3 3 2 2 2 2" xfId="31883"/>
    <cellStyle name="Normal 5 3 2 3 3 2 2 2 2 2" xfId="31884"/>
    <cellStyle name="Normal 5 3 2 3 3 2 2 2 2 2 2" xfId="31885"/>
    <cellStyle name="Normal 5 3 2 3 3 2 2 2 2 3" xfId="31886"/>
    <cellStyle name="Normal 5 3 2 3 3 2 2 2 3" xfId="31887"/>
    <cellStyle name="Normal 5 3 2 3 3 2 2 2 3 2" xfId="31888"/>
    <cellStyle name="Normal 5 3 2 3 3 2 2 2 4" xfId="31889"/>
    <cellStyle name="Normal 5 3 2 3 3 2 2 3" xfId="31890"/>
    <cellStyle name="Normal 5 3 2 3 3 2 2 3 2" xfId="31891"/>
    <cellStyle name="Normal 5 3 2 3 3 2 2 3 2 2" xfId="31892"/>
    <cellStyle name="Normal 5 3 2 3 3 2 2 3 3" xfId="31893"/>
    <cellStyle name="Normal 5 3 2 3 3 2 2 4" xfId="31894"/>
    <cellStyle name="Normal 5 3 2 3 3 2 2 4 2" xfId="31895"/>
    <cellStyle name="Normal 5 3 2 3 3 2 2 5" xfId="31896"/>
    <cellStyle name="Normal 5 3 2 3 3 2 3" xfId="31897"/>
    <cellStyle name="Normal 5 3 2 3 3 2 3 2" xfId="31898"/>
    <cellStyle name="Normal 5 3 2 3 3 2 3 2 2" xfId="31899"/>
    <cellStyle name="Normal 5 3 2 3 3 2 3 2 2 2" xfId="31900"/>
    <cellStyle name="Normal 5 3 2 3 3 2 3 2 3" xfId="31901"/>
    <cellStyle name="Normal 5 3 2 3 3 2 3 3" xfId="31902"/>
    <cellStyle name="Normal 5 3 2 3 3 2 3 3 2" xfId="31903"/>
    <cellStyle name="Normal 5 3 2 3 3 2 3 4" xfId="31904"/>
    <cellStyle name="Normal 5 3 2 3 3 2 4" xfId="31905"/>
    <cellStyle name="Normal 5 3 2 3 3 2 4 2" xfId="31906"/>
    <cellStyle name="Normal 5 3 2 3 3 2 4 2 2" xfId="31907"/>
    <cellStyle name="Normal 5 3 2 3 3 2 4 3" xfId="31908"/>
    <cellStyle name="Normal 5 3 2 3 3 2 5" xfId="31909"/>
    <cellStyle name="Normal 5 3 2 3 3 2 5 2" xfId="31910"/>
    <cellStyle name="Normal 5 3 2 3 3 2 6" xfId="31911"/>
    <cellStyle name="Normal 5 3 2 3 3 3" xfId="31912"/>
    <cellStyle name="Normal 5 3 2 3 3 3 2" xfId="31913"/>
    <cellStyle name="Normal 5 3 2 3 3 3 2 2" xfId="31914"/>
    <cellStyle name="Normal 5 3 2 3 3 3 2 2 2" xfId="31915"/>
    <cellStyle name="Normal 5 3 2 3 3 3 2 2 2 2" xfId="31916"/>
    <cellStyle name="Normal 5 3 2 3 3 3 2 2 3" xfId="31917"/>
    <cellStyle name="Normal 5 3 2 3 3 3 2 3" xfId="31918"/>
    <cellStyle name="Normal 5 3 2 3 3 3 2 3 2" xfId="31919"/>
    <cellStyle name="Normal 5 3 2 3 3 3 2 4" xfId="31920"/>
    <cellStyle name="Normal 5 3 2 3 3 3 3" xfId="31921"/>
    <cellStyle name="Normal 5 3 2 3 3 3 3 2" xfId="31922"/>
    <cellStyle name="Normal 5 3 2 3 3 3 3 2 2" xfId="31923"/>
    <cellStyle name="Normal 5 3 2 3 3 3 3 3" xfId="31924"/>
    <cellStyle name="Normal 5 3 2 3 3 3 4" xfId="31925"/>
    <cellStyle name="Normal 5 3 2 3 3 3 4 2" xfId="31926"/>
    <cellStyle name="Normal 5 3 2 3 3 3 5" xfId="31927"/>
    <cellStyle name="Normal 5 3 2 3 3 4" xfId="31928"/>
    <cellStyle name="Normal 5 3 2 3 3 4 2" xfId="31929"/>
    <cellStyle name="Normal 5 3 2 3 3 4 2 2" xfId="31930"/>
    <cellStyle name="Normal 5 3 2 3 3 4 2 2 2" xfId="31931"/>
    <cellStyle name="Normal 5 3 2 3 3 4 2 3" xfId="31932"/>
    <cellStyle name="Normal 5 3 2 3 3 4 3" xfId="31933"/>
    <cellStyle name="Normal 5 3 2 3 3 4 3 2" xfId="31934"/>
    <cellStyle name="Normal 5 3 2 3 3 4 4" xfId="31935"/>
    <cellStyle name="Normal 5 3 2 3 3 5" xfId="31936"/>
    <cellStyle name="Normal 5 3 2 3 3 5 2" xfId="31937"/>
    <cellStyle name="Normal 5 3 2 3 3 5 2 2" xfId="31938"/>
    <cellStyle name="Normal 5 3 2 3 3 5 3" xfId="31939"/>
    <cellStyle name="Normal 5 3 2 3 3 6" xfId="31940"/>
    <cellStyle name="Normal 5 3 2 3 3 6 2" xfId="31941"/>
    <cellStyle name="Normal 5 3 2 3 3 7" xfId="31942"/>
    <cellStyle name="Normal 5 3 2 3 4" xfId="31943"/>
    <cellStyle name="Normal 5 3 2 3 4 2" xfId="31944"/>
    <cellStyle name="Normal 5 3 2 3 4 2 2" xfId="31945"/>
    <cellStyle name="Normal 5 3 2 3 4 2 2 2" xfId="31946"/>
    <cellStyle name="Normal 5 3 2 3 4 2 2 2 2" xfId="31947"/>
    <cellStyle name="Normal 5 3 2 3 4 2 2 2 2 2" xfId="31948"/>
    <cellStyle name="Normal 5 3 2 3 4 2 2 2 3" xfId="31949"/>
    <cellStyle name="Normal 5 3 2 3 4 2 2 3" xfId="31950"/>
    <cellStyle name="Normal 5 3 2 3 4 2 2 3 2" xfId="31951"/>
    <cellStyle name="Normal 5 3 2 3 4 2 2 4" xfId="31952"/>
    <cellStyle name="Normal 5 3 2 3 4 2 3" xfId="31953"/>
    <cellStyle name="Normal 5 3 2 3 4 2 3 2" xfId="31954"/>
    <cellStyle name="Normal 5 3 2 3 4 2 3 2 2" xfId="31955"/>
    <cellStyle name="Normal 5 3 2 3 4 2 3 3" xfId="31956"/>
    <cellStyle name="Normal 5 3 2 3 4 2 4" xfId="31957"/>
    <cellStyle name="Normal 5 3 2 3 4 2 4 2" xfId="31958"/>
    <cellStyle name="Normal 5 3 2 3 4 2 5" xfId="31959"/>
    <cellStyle name="Normal 5 3 2 3 4 3" xfId="31960"/>
    <cellStyle name="Normal 5 3 2 3 4 3 2" xfId="31961"/>
    <cellStyle name="Normal 5 3 2 3 4 3 2 2" xfId="31962"/>
    <cellStyle name="Normal 5 3 2 3 4 3 2 2 2" xfId="31963"/>
    <cellStyle name="Normal 5 3 2 3 4 3 2 3" xfId="31964"/>
    <cellStyle name="Normal 5 3 2 3 4 3 3" xfId="31965"/>
    <cellStyle name="Normal 5 3 2 3 4 3 3 2" xfId="31966"/>
    <cellStyle name="Normal 5 3 2 3 4 3 4" xfId="31967"/>
    <cellStyle name="Normal 5 3 2 3 4 4" xfId="31968"/>
    <cellStyle name="Normal 5 3 2 3 4 4 2" xfId="31969"/>
    <cellStyle name="Normal 5 3 2 3 4 4 2 2" xfId="31970"/>
    <cellStyle name="Normal 5 3 2 3 4 4 3" xfId="31971"/>
    <cellStyle name="Normal 5 3 2 3 4 5" xfId="31972"/>
    <cellStyle name="Normal 5 3 2 3 4 5 2" xfId="31973"/>
    <cellStyle name="Normal 5 3 2 3 4 6" xfId="31974"/>
    <cellStyle name="Normal 5 3 2 3 5" xfId="31975"/>
    <cellStyle name="Normal 5 3 2 3 5 2" xfId="31976"/>
    <cellStyle name="Normal 5 3 2 3 5 2 2" xfId="31977"/>
    <cellStyle name="Normal 5 3 2 3 5 2 2 2" xfId="31978"/>
    <cellStyle name="Normal 5 3 2 3 5 2 2 2 2" xfId="31979"/>
    <cellStyle name="Normal 5 3 2 3 5 2 2 3" xfId="31980"/>
    <cellStyle name="Normal 5 3 2 3 5 2 3" xfId="31981"/>
    <cellStyle name="Normal 5 3 2 3 5 2 3 2" xfId="31982"/>
    <cellStyle name="Normal 5 3 2 3 5 2 4" xfId="31983"/>
    <cellStyle name="Normal 5 3 2 3 5 3" xfId="31984"/>
    <cellStyle name="Normal 5 3 2 3 5 3 2" xfId="31985"/>
    <cellStyle name="Normal 5 3 2 3 5 3 2 2" xfId="31986"/>
    <cellStyle name="Normal 5 3 2 3 5 3 3" xfId="31987"/>
    <cellStyle name="Normal 5 3 2 3 5 4" xfId="31988"/>
    <cellStyle name="Normal 5 3 2 3 5 4 2" xfId="31989"/>
    <cellStyle name="Normal 5 3 2 3 5 5" xfId="31990"/>
    <cellStyle name="Normal 5 3 2 3 6" xfId="31991"/>
    <cellStyle name="Normal 5 3 2 3 6 2" xfId="31992"/>
    <cellStyle name="Normal 5 3 2 3 6 2 2" xfId="31993"/>
    <cellStyle name="Normal 5 3 2 3 6 2 2 2" xfId="31994"/>
    <cellStyle name="Normal 5 3 2 3 6 2 3" xfId="31995"/>
    <cellStyle name="Normal 5 3 2 3 6 3" xfId="31996"/>
    <cellStyle name="Normal 5 3 2 3 6 3 2" xfId="31997"/>
    <cellStyle name="Normal 5 3 2 3 6 4" xfId="31998"/>
    <cellStyle name="Normal 5 3 2 3 7" xfId="31999"/>
    <cellStyle name="Normal 5 3 2 3 7 2" xfId="32000"/>
    <cellStyle name="Normal 5 3 2 3 7 2 2" xfId="32001"/>
    <cellStyle name="Normal 5 3 2 3 7 3" xfId="32002"/>
    <cellStyle name="Normal 5 3 2 3 8" xfId="32003"/>
    <cellStyle name="Normal 5 3 2 3 8 2" xfId="32004"/>
    <cellStyle name="Normal 5 3 2 3 9" xfId="32005"/>
    <cellStyle name="Normal 5 3 2 4" xfId="32006"/>
    <cellStyle name="Normal 5 3 2 4 2" xfId="32007"/>
    <cellStyle name="Normal 5 3 2 4 2 2" xfId="32008"/>
    <cellStyle name="Normal 5 3 2 4 2 2 2" xfId="32009"/>
    <cellStyle name="Normal 5 3 2 4 2 2 2 2" xfId="32010"/>
    <cellStyle name="Normal 5 3 2 4 2 2 2 2 2" xfId="32011"/>
    <cellStyle name="Normal 5 3 2 4 2 2 2 2 2 2" xfId="32012"/>
    <cellStyle name="Normal 5 3 2 4 2 2 2 2 2 2 2" xfId="32013"/>
    <cellStyle name="Normal 5 3 2 4 2 2 2 2 2 3" xfId="32014"/>
    <cellStyle name="Normal 5 3 2 4 2 2 2 2 3" xfId="32015"/>
    <cellStyle name="Normal 5 3 2 4 2 2 2 2 3 2" xfId="32016"/>
    <cellStyle name="Normal 5 3 2 4 2 2 2 2 4" xfId="32017"/>
    <cellStyle name="Normal 5 3 2 4 2 2 2 3" xfId="32018"/>
    <cellStyle name="Normal 5 3 2 4 2 2 2 3 2" xfId="32019"/>
    <cellStyle name="Normal 5 3 2 4 2 2 2 3 2 2" xfId="32020"/>
    <cellStyle name="Normal 5 3 2 4 2 2 2 3 3" xfId="32021"/>
    <cellStyle name="Normal 5 3 2 4 2 2 2 4" xfId="32022"/>
    <cellStyle name="Normal 5 3 2 4 2 2 2 4 2" xfId="32023"/>
    <cellStyle name="Normal 5 3 2 4 2 2 2 5" xfId="32024"/>
    <cellStyle name="Normal 5 3 2 4 2 2 3" xfId="32025"/>
    <cellStyle name="Normal 5 3 2 4 2 2 3 2" xfId="32026"/>
    <cellStyle name="Normal 5 3 2 4 2 2 3 2 2" xfId="32027"/>
    <cellStyle name="Normal 5 3 2 4 2 2 3 2 2 2" xfId="32028"/>
    <cellStyle name="Normal 5 3 2 4 2 2 3 2 3" xfId="32029"/>
    <cellStyle name="Normal 5 3 2 4 2 2 3 3" xfId="32030"/>
    <cellStyle name="Normal 5 3 2 4 2 2 3 3 2" xfId="32031"/>
    <cellStyle name="Normal 5 3 2 4 2 2 3 4" xfId="32032"/>
    <cellStyle name="Normal 5 3 2 4 2 2 4" xfId="32033"/>
    <cellStyle name="Normal 5 3 2 4 2 2 4 2" xfId="32034"/>
    <cellStyle name="Normal 5 3 2 4 2 2 4 2 2" xfId="32035"/>
    <cellStyle name="Normal 5 3 2 4 2 2 4 3" xfId="32036"/>
    <cellStyle name="Normal 5 3 2 4 2 2 5" xfId="32037"/>
    <cellStyle name="Normal 5 3 2 4 2 2 5 2" xfId="32038"/>
    <cellStyle name="Normal 5 3 2 4 2 2 6" xfId="32039"/>
    <cellStyle name="Normal 5 3 2 4 2 3" xfId="32040"/>
    <cellStyle name="Normal 5 3 2 4 2 3 2" xfId="32041"/>
    <cellStyle name="Normal 5 3 2 4 2 3 2 2" xfId="32042"/>
    <cellStyle name="Normal 5 3 2 4 2 3 2 2 2" xfId="32043"/>
    <cellStyle name="Normal 5 3 2 4 2 3 2 2 2 2" xfId="32044"/>
    <cellStyle name="Normal 5 3 2 4 2 3 2 2 3" xfId="32045"/>
    <cellStyle name="Normal 5 3 2 4 2 3 2 3" xfId="32046"/>
    <cellStyle name="Normal 5 3 2 4 2 3 2 3 2" xfId="32047"/>
    <cellStyle name="Normal 5 3 2 4 2 3 2 4" xfId="32048"/>
    <cellStyle name="Normal 5 3 2 4 2 3 3" xfId="32049"/>
    <cellStyle name="Normal 5 3 2 4 2 3 3 2" xfId="32050"/>
    <cellStyle name="Normal 5 3 2 4 2 3 3 2 2" xfId="32051"/>
    <cellStyle name="Normal 5 3 2 4 2 3 3 3" xfId="32052"/>
    <cellStyle name="Normal 5 3 2 4 2 3 4" xfId="32053"/>
    <cellStyle name="Normal 5 3 2 4 2 3 4 2" xfId="32054"/>
    <cellStyle name="Normal 5 3 2 4 2 3 5" xfId="32055"/>
    <cellStyle name="Normal 5 3 2 4 2 4" xfId="32056"/>
    <cellStyle name="Normal 5 3 2 4 2 4 2" xfId="32057"/>
    <cellStyle name="Normal 5 3 2 4 2 4 2 2" xfId="32058"/>
    <cellStyle name="Normal 5 3 2 4 2 4 2 2 2" xfId="32059"/>
    <cellStyle name="Normal 5 3 2 4 2 4 2 3" xfId="32060"/>
    <cellStyle name="Normal 5 3 2 4 2 4 3" xfId="32061"/>
    <cellStyle name="Normal 5 3 2 4 2 4 3 2" xfId="32062"/>
    <cellStyle name="Normal 5 3 2 4 2 4 4" xfId="32063"/>
    <cellStyle name="Normal 5 3 2 4 2 5" xfId="32064"/>
    <cellStyle name="Normal 5 3 2 4 2 5 2" xfId="32065"/>
    <cellStyle name="Normal 5 3 2 4 2 5 2 2" xfId="32066"/>
    <cellStyle name="Normal 5 3 2 4 2 5 3" xfId="32067"/>
    <cellStyle name="Normal 5 3 2 4 2 6" xfId="32068"/>
    <cellStyle name="Normal 5 3 2 4 2 6 2" xfId="32069"/>
    <cellStyle name="Normal 5 3 2 4 2 7" xfId="32070"/>
    <cellStyle name="Normal 5 3 2 4 3" xfId="32071"/>
    <cellStyle name="Normal 5 3 2 4 3 2" xfId="32072"/>
    <cellStyle name="Normal 5 3 2 4 3 2 2" xfId="32073"/>
    <cellStyle name="Normal 5 3 2 4 3 2 2 2" xfId="32074"/>
    <cellStyle name="Normal 5 3 2 4 3 2 2 2 2" xfId="32075"/>
    <cellStyle name="Normal 5 3 2 4 3 2 2 2 2 2" xfId="32076"/>
    <cellStyle name="Normal 5 3 2 4 3 2 2 2 3" xfId="32077"/>
    <cellStyle name="Normal 5 3 2 4 3 2 2 3" xfId="32078"/>
    <cellStyle name="Normal 5 3 2 4 3 2 2 3 2" xfId="32079"/>
    <cellStyle name="Normal 5 3 2 4 3 2 2 4" xfId="32080"/>
    <cellStyle name="Normal 5 3 2 4 3 2 3" xfId="32081"/>
    <cellStyle name="Normal 5 3 2 4 3 2 3 2" xfId="32082"/>
    <cellStyle name="Normal 5 3 2 4 3 2 3 2 2" xfId="32083"/>
    <cellStyle name="Normal 5 3 2 4 3 2 3 3" xfId="32084"/>
    <cellStyle name="Normal 5 3 2 4 3 2 4" xfId="32085"/>
    <cellStyle name="Normal 5 3 2 4 3 2 4 2" xfId="32086"/>
    <cellStyle name="Normal 5 3 2 4 3 2 5" xfId="32087"/>
    <cellStyle name="Normal 5 3 2 4 3 3" xfId="32088"/>
    <cellStyle name="Normal 5 3 2 4 3 3 2" xfId="32089"/>
    <cellStyle name="Normal 5 3 2 4 3 3 2 2" xfId="32090"/>
    <cellStyle name="Normal 5 3 2 4 3 3 2 2 2" xfId="32091"/>
    <cellStyle name="Normal 5 3 2 4 3 3 2 3" xfId="32092"/>
    <cellStyle name="Normal 5 3 2 4 3 3 3" xfId="32093"/>
    <cellStyle name="Normal 5 3 2 4 3 3 3 2" xfId="32094"/>
    <cellStyle name="Normal 5 3 2 4 3 3 4" xfId="32095"/>
    <cellStyle name="Normal 5 3 2 4 3 4" xfId="32096"/>
    <cellStyle name="Normal 5 3 2 4 3 4 2" xfId="32097"/>
    <cellStyle name="Normal 5 3 2 4 3 4 2 2" xfId="32098"/>
    <cellStyle name="Normal 5 3 2 4 3 4 3" xfId="32099"/>
    <cellStyle name="Normal 5 3 2 4 3 5" xfId="32100"/>
    <cellStyle name="Normal 5 3 2 4 3 5 2" xfId="32101"/>
    <cellStyle name="Normal 5 3 2 4 3 6" xfId="32102"/>
    <cellStyle name="Normal 5 3 2 4 4" xfId="32103"/>
    <cellStyle name="Normal 5 3 2 4 4 2" xfId="32104"/>
    <cellStyle name="Normal 5 3 2 4 4 2 2" xfId="32105"/>
    <cellStyle name="Normal 5 3 2 4 4 2 2 2" xfId="32106"/>
    <cellStyle name="Normal 5 3 2 4 4 2 2 2 2" xfId="32107"/>
    <cellStyle name="Normal 5 3 2 4 4 2 2 3" xfId="32108"/>
    <cellStyle name="Normal 5 3 2 4 4 2 3" xfId="32109"/>
    <cellStyle name="Normal 5 3 2 4 4 2 3 2" xfId="32110"/>
    <cellStyle name="Normal 5 3 2 4 4 2 4" xfId="32111"/>
    <cellStyle name="Normal 5 3 2 4 4 3" xfId="32112"/>
    <cellStyle name="Normal 5 3 2 4 4 3 2" xfId="32113"/>
    <cellStyle name="Normal 5 3 2 4 4 3 2 2" xfId="32114"/>
    <cellStyle name="Normal 5 3 2 4 4 3 3" xfId="32115"/>
    <cellStyle name="Normal 5 3 2 4 4 4" xfId="32116"/>
    <cellStyle name="Normal 5 3 2 4 4 4 2" xfId="32117"/>
    <cellStyle name="Normal 5 3 2 4 4 5" xfId="32118"/>
    <cellStyle name="Normal 5 3 2 4 5" xfId="32119"/>
    <cellStyle name="Normal 5 3 2 4 5 2" xfId="32120"/>
    <cellStyle name="Normal 5 3 2 4 5 2 2" xfId="32121"/>
    <cellStyle name="Normal 5 3 2 4 5 2 2 2" xfId="32122"/>
    <cellStyle name="Normal 5 3 2 4 5 2 3" xfId="32123"/>
    <cellStyle name="Normal 5 3 2 4 5 3" xfId="32124"/>
    <cellStyle name="Normal 5 3 2 4 5 3 2" xfId="32125"/>
    <cellStyle name="Normal 5 3 2 4 5 4" xfId="32126"/>
    <cellStyle name="Normal 5 3 2 4 6" xfId="32127"/>
    <cellStyle name="Normal 5 3 2 4 6 2" xfId="32128"/>
    <cellStyle name="Normal 5 3 2 4 6 2 2" xfId="32129"/>
    <cellStyle name="Normal 5 3 2 4 6 3" xfId="32130"/>
    <cellStyle name="Normal 5 3 2 4 7" xfId="32131"/>
    <cellStyle name="Normal 5 3 2 4 7 2" xfId="32132"/>
    <cellStyle name="Normal 5 3 2 4 8" xfId="32133"/>
    <cellStyle name="Normal 5 3 2 5" xfId="32134"/>
    <cellStyle name="Normal 5 3 2 5 2" xfId="32135"/>
    <cellStyle name="Normal 5 3 2 5 2 2" xfId="32136"/>
    <cellStyle name="Normal 5 3 2 5 2 2 2" xfId="32137"/>
    <cellStyle name="Normal 5 3 2 5 2 2 2 2" xfId="32138"/>
    <cellStyle name="Normal 5 3 2 5 2 2 2 2 2" xfId="32139"/>
    <cellStyle name="Normal 5 3 2 5 2 2 2 2 2 2" xfId="32140"/>
    <cellStyle name="Normal 5 3 2 5 2 2 2 2 3" xfId="32141"/>
    <cellStyle name="Normal 5 3 2 5 2 2 2 3" xfId="32142"/>
    <cellStyle name="Normal 5 3 2 5 2 2 2 3 2" xfId="32143"/>
    <cellStyle name="Normal 5 3 2 5 2 2 2 4" xfId="32144"/>
    <cellStyle name="Normal 5 3 2 5 2 2 3" xfId="32145"/>
    <cellStyle name="Normal 5 3 2 5 2 2 3 2" xfId="32146"/>
    <cellStyle name="Normal 5 3 2 5 2 2 3 2 2" xfId="32147"/>
    <cellStyle name="Normal 5 3 2 5 2 2 3 3" xfId="32148"/>
    <cellStyle name="Normal 5 3 2 5 2 2 4" xfId="32149"/>
    <cellStyle name="Normal 5 3 2 5 2 2 4 2" xfId="32150"/>
    <cellStyle name="Normal 5 3 2 5 2 2 5" xfId="32151"/>
    <cellStyle name="Normal 5 3 2 5 2 3" xfId="32152"/>
    <cellStyle name="Normal 5 3 2 5 2 3 2" xfId="32153"/>
    <cellStyle name="Normal 5 3 2 5 2 3 2 2" xfId="32154"/>
    <cellStyle name="Normal 5 3 2 5 2 3 2 2 2" xfId="32155"/>
    <cellStyle name="Normal 5 3 2 5 2 3 2 3" xfId="32156"/>
    <cellStyle name="Normal 5 3 2 5 2 3 3" xfId="32157"/>
    <cellStyle name="Normal 5 3 2 5 2 3 3 2" xfId="32158"/>
    <cellStyle name="Normal 5 3 2 5 2 3 4" xfId="32159"/>
    <cellStyle name="Normal 5 3 2 5 2 4" xfId="32160"/>
    <cellStyle name="Normal 5 3 2 5 2 4 2" xfId="32161"/>
    <cellStyle name="Normal 5 3 2 5 2 4 2 2" xfId="32162"/>
    <cellStyle name="Normal 5 3 2 5 2 4 3" xfId="32163"/>
    <cellStyle name="Normal 5 3 2 5 2 5" xfId="32164"/>
    <cellStyle name="Normal 5 3 2 5 2 5 2" xfId="32165"/>
    <cellStyle name="Normal 5 3 2 5 2 6" xfId="32166"/>
    <cellStyle name="Normal 5 3 2 5 3" xfId="32167"/>
    <cellStyle name="Normal 5 3 2 5 3 2" xfId="32168"/>
    <cellStyle name="Normal 5 3 2 5 3 2 2" xfId="32169"/>
    <cellStyle name="Normal 5 3 2 5 3 2 2 2" xfId="32170"/>
    <cellStyle name="Normal 5 3 2 5 3 2 2 2 2" xfId="32171"/>
    <cellStyle name="Normal 5 3 2 5 3 2 2 3" xfId="32172"/>
    <cellStyle name="Normal 5 3 2 5 3 2 3" xfId="32173"/>
    <cellStyle name="Normal 5 3 2 5 3 2 3 2" xfId="32174"/>
    <cellStyle name="Normal 5 3 2 5 3 2 4" xfId="32175"/>
    <cellStyle name="Normal 5 3 2 5 3 3" xfId="32176"/>
    <cellStyle name="Normal 5 3 2 5 3 3 2" xfId="32177"/>
    <cellStyle name="Normal 5 3 2 5 3 3 2 2" xfId="32178"/>
    <cellStyle name="Normal 5 3 2 5 3 3 3" xfId="32179"/>
    <cellStyle name="Normal 5 3 2 5 3 4" xfId="32180"/>
    <cellStyle name="Normal 5 3 2 5 3 4 2" xfId="32181"/>
    <cellStyle name="Normal 5 3 2 5 3 5" xfId="32182"/>
    <cellStyle name="Normal 5 3 2 5 4" xfId="32183"/>
    <cellStyle name="Normal 5 3 2 5 4 2" xfId="32184"/>
    <cellStyle name="Normal 5 3 2 5 4 2 2" xfId="32185"/>
    <cellStyle name="Normal 5 3 2 5 4 2 2 2" xfId="32186"/>
    <cellStyle name="Normal 5 3 2 5 4 2 3" xfId="32187"/>
    <cellStyle name="Normal 5 3 2 5 4 3" xfId="32188"/>
    <cellStyle name="Normal 5 3 2 5 4 3 2" xfId="32189"/>
    <cellStyle name="Normal 5 3 2 5 4 4" xfId="32190"/>
    <cellStyle name="Normal 5 3 2 5 5" xfId="32191"/>
    <cellStyle name="Normal 5 3 2 5 5 2" xfId="32192"/>
    <cellStyle name="Normal 5 3 2 5 5 2 2" xfId="32193"/>
    <cellStyle name="Normal 5 3 2 5 5 3" xfId="32194"/>
    <cellStyle name="Normal 5 3 2 5 6" xfId="32195"/>
    <cellStyle name="Normal 5 3 2 5 6 2" xfId="32196"/>
    <cellStyle name="Normal 5 3 2 5 7" xfId="32197"/>
    <cellStyle name="Normal 5 3 2 6" xfId="32198"/>
    <cellStyle name="Normal 5 3 2 6 2" xfId="32199"/>
    <cellStyle name="Normal 5 3 2 6 2 2" xfId="32200"/>
    <cellStyle name="Normal 5 3 2 6 2 2 2" xfId="32201"/>
    <cellStyle name="Normal 5 3 2 6 2 2 2 2" xfId="32202"/>
    <cellStyle name="Normal 5 3 2 6 2 2 2 2 2" xfId="32203"/>
    <cellStyle name="Normal 5 3 2 6 2 2 2 3" xfId="32204"/>
    <cellStyle name="Normal 5 3 2 6 2 2 3" xfId="32205"/>
    <cellStyle name="Normal 5 3 2 6 2 2 3 2" xfId="32206"/>
    <cellStyle name="Normal 5 3 2 6 2 2 4" xfId="32207"/>
    <cellStyle name="Normal 5 3 2 6 2 3" xfId="32208"/>
    <cellStyle name="Normal 5 3 2 6 2 3 2" xfId="32209"/>
    <cellStyle name="Normal 5 3 2 6 2 3 2 2" xfId="32210"/>
    <cellStyle name="Normal 5 3 2 6 2 3 3" xfId="32211"/>
    <cellStyle name="Normal 5 3 2 6 2 4" xfId="32212"/>
    <cellStyle name="Normal 5 3 2 6 2 4 2" xfId="32213"/>
    <cellStyle name="Normal 5 3 2 6 2 5" xfId="32214"/>
    <cellStyle name="Normal 5 3 2 6 3" xfId="32215"/>
    <cellStyle name="Normal 5 3 2 6 3 2" xfId="32216"/>
    <cellStyle name="Normal 5 3 2 6 3 2 2" xfId="32217"/>
    <cellStyle name="Normal 5 3 2 6 3 2 2 2" xfId="32218"/>
    <cellStyle name="Normal 5 3 2 6 3 2 3" xfId="32219"/>
    <cellStyle name="Normal 5 3 2 6 3 3" xfId="32220"/>
    <cellStyle name="Normal 5 3 2 6 3 3 2" xfId="32221"/>
    <cellStyle name="Normal 5 3 2 6 3 4" xfId="32222"/>
    <cellStyle name="Normal 5 3 2 6 4" xfId="32223"/>
    <cellStyle name="Normal 5 3 2 6 4 2" xfId="32224"/>
    <cellStyle name="Normal 5 3 2 6 4 2 2" xfId="32225"/>
    <cellStyle name="Normal 5 3 2 6 4 3" xfId="32226"/>
    <cellStyle name="Normal 5 3 2 6 5" xfId="32227"/>
    <cellStyle name="Normal 5 3 2 6 5 2" xfId="32228"/>
    <cellStyle name="Normal 5 3 2 6 6" xfId="32229"/>
    <cellStyle name="Normal 5 3 2 7" xfId="32230"/>
    <cellStyle name="Normal 5 3 2 7 2" xfId="32231"/>
    <cellStyle name="Normal 5 3 2 7 2 2" xfId="32232"/>
    <cellStyle name="Normal 5 3 2 7 2 2 2" xfId="32233"/>
    <cellStyle name="Normal 5 3 2 7 2 2 2 2" xfId="32234"/>
    <cellStyle name="Normal 5 3 2 7 2 2 3" xfId="32235"/>
    <cellStyle name="Normal 5 3 2 7 2 3" xfId="32236"/>
    <cellStyle name="Normal 5 3 2 7 2 3 2" xfId="32237"/>
    <cellStyle name="Normal 5 3 2 7 2 4" xfId="32238"/>
    <cellStyle name="Normal 5 3 2 7 3" xfId="32239"/>
    <cellStyle name="Normal 5 3 2 7 3 2" xfId="32240"/>
    <cellStyle name="Normal 5 3 2 7 3 2 2" xfId="32241"/>
    <cellStyle name="Normal 5 3 2 7 3 3" xfId="32242"/>
    <cellStyle name="Normal 5 3 2 7 4" xfId="32243"/>
    <cellStyle name="Normal 5 3 2 7 4 2" xfId="32244"/>
    <cellStyle name="Normal 5 3 2 7 5" xfId="32245"/>
    <cellStyle name="Normal 5 3 2 8" xfId="32246"/>
    <cellStyle name="Normal 5 3 2 8 2" xfId="32247"/>
    <cellStyle name="Normal 5 3 2 8 2 2" xfId="32248"/>
    <cellStyle name="Normal 5 3 2 8 2 2 2" xfId="32249"/>
    <cellStyle name="Normal 5 3 2 8 2 3" xfId="32250"/>
    <cellStyle name="Normal 5 3 2 8 3" xfId="32251"/>
    <cellStyle name="Normal 5 3 2 8 3 2" xfId="32252"/>
    <cellStyle name="Normal 5 3 2 8 4" xfId="32253"/>
    <cellStyle name="Normal 5 3 2 9" xfId="32254"/>
    <cellStyle name="Normal 5 3 2 9 2" xfId="32255"/>
    <cellStyle name="Normal 5 3 2 9 2 2" xfId="32256"/>
    <cellStyle name="Normal 5 3 2 9 3" xfId="32257"/>
    <cellStyle name="Normal 5 3 3" xfId="32258"/>
    <cellStyle name="Normal 5 3 3 10" xfId="32259"/>
    <cellStyle name="Normal 5 3 3 2" xfId="32260"/>
    <cellStyle name="Normal 5 3 3 2 2" xfId="32261"/>
    <cellStyle name="Normal 5 3 3 2 2 2" xfId="32262"/>
    <cellStyle name="Normal 5 3 3 2 2 2 2" xfId="32263"/>
    <cellStyle name="Normal 5 3 3 2 2 2 2 2" xfId="32264"/>
    <cellStyle name="Normal 5 3 3 2 2 2 2 2 2" xfId="32265"/>
    <cellStyle name="Normal 5 3 3 2 2 2 2 2 2 2" xfId="32266"/>
    <cellStyle name="Normal 5 3 3 2 2 2 2 2 2 2 2" xfId="32267"/>
    <cellStyle name="Normal 5 3 3 2 2 2 2 2 2 2 2 2" xfId="32268"/>
    <cellStyle name="Normal 5 3 3 2 2 2 2 2 2 2 3" xfId="32269"/>
    <cellStyle name="Normal 5 3 3 2 2 2 2 2 2 3" xfId="32270"/>
    <cellStyle name="Normal 5 3 3 2 2 2 2 2 2 3 2" xfId="32271"/>
    <cellStyle name="Normal 5 3 3 2 2 2 2 2 2 4" xfId="32272"/>
    <cellStyle name="Normal 5 3 3 2 2 2 2 2 3" xfId="32273"/>
    <cellStyle name="Normal 5 3 3 2 2 2 2 2 3 2" xfId="32274"/>
    <cellStyle name="Normal 5 3 3 2 2 2 2 2 3 2 2" xfId="32275"/>
    <cellStyle name="Normal 5 3 3 2 2 2 2 2 3 3" xfId="32276"/>
    <cellStyle name="Normal 5 3 3 2 2 2 2 2 4" xfId="32277"/>
    <cellStyle name="Normal 5 3 3 2 2 2 2 2 4 2" xfId="32278"/>
    <cellStyle name="Normal 5 3 3 2 2 2 2 2 5" xfId="32279"/>
    <cellStyle name="Normal 5 3 3 2 2 2 2 3" xfId="32280"/>
    <cellStyle name="Normal 5 3 3 2 2 2 2 3 2" xfId="32281"/>
    <cellStyle name="Normal 5 3 3 2 2 2 2 3 2 2" xfId="32282"/>
    <cellStyle name="Normal 5 3 3 2 2 2 2 3 2 2 2" xfId="32283"/>
    <cellStyle name="Normal 5 3 3 2 2 2 2 3 2 3" xfId="32284"/>
    <cellStyle name="Normal 5 3 3 2 2 2 2 3 3" xfId="32285"/>
    <cellStyle name="Normal 5 3 3 2 2 2 2 3 3 2" xfId="32286"/>
    <cellStyle name="Normal 5 3 3 2 2 2 2 3 4" xfId="32287"/>
    <cellStyle name="Normal 5 3 3 2 2 2 2 4" xfId="32288"/>
    <cellStyle name="Normal 5 3 3 2 2 2 2 4 2" xfId="32289"/>
    <cellStyle name="Normal 5 3 3 2 2 2 2 4 2 2" xfId="32290"/>
    <cellStyle name="Normal 5 3 3 2 2 2 2 4 3" xfId="32291"/>
    <cellStyle name="Normal 5 3 3 2 2 2 2 5" xfId="32292"/>
    <cellStyle name="Normal 5 3 3 2 2 2 2 5 2" xfId="32293"/>
    <cellStyle name="Normal 5 3 3 2 2 2 2 6" xfId="32294"/>
    <cellStyle name="Normal 5 3 3 2 2 2 3" xfId="32295"/>
    <cellStyle name="Normal 5 3 3 2 2 2 3 2" xfId="32296"/>
    <cellStyle name="Normal 5 3 3 2 2 2 3 2 2" xfId="32297"/>
    <cellStyle name="Normal 5 3 3 2 2 2 3 2 2 2" xfId="32298"/>
    <cellStyle name="Normal 5 3 3 2 2 2 3 2 2 2 2" xfId="32299"/>
    <cellStyle name="Normal 5 3 3 2 2 2 3 2 2 3" xfId="32300"/>
    <cellStyle name="Normal 5 3 3 2 2 2 3 2 3" xfId="32301"/>
    <cellStyle name="Normal 5 3 3 2 2 2 3 2 3 2" xfId="32302"/>
    <cellStyle name="Normal 5 3 3 2 2 2 3 2 4" xfId="32303"/>
    <cellStyle name="Normal 5 3 3 2 2 2 3 3" xfId="32304"/>
    <cellStyle name="Normal 5 3 3 2 2 2 3 3 2" xfId="32305"/>
    <cellStyle name="Normal 5 3 3 2 2 2 3 3 2 2" xfId="32306"/>
    <cellStyle name="Normal 5 3 3 2 2 2 3 3 3" xfId="32307"/>
    <cellStyle name="Normal 5 3 3 2 2 2 3 4" xfId="32308"/>
    <cellStyle name="Normal 5 3 3 2 2 2 3 4 2" xfId="32309"/>
    <cellStyle name="Normal 5 3 3 2 2 2 3 5" xfId="32310"/>
    <cellStyle name="Normal 5 3 3 2 2 2 4" xfId="32311"/>
    <cellStyle name="Normal 5 3 3 2 2 2 4 2" xfId="32312"/>
    <cellStyle name="Normal 5 3 3 2 2 2 4 2 2" xfId="32313"/>
    <cellStyle name="Normal 5 3 3 2 2 2 4 2 2 2" xfId="32314"/>
    <cellStyle name="Normal 5 3 3 2 2 2 4 2 3" xfId="32315"/>
    <cellStyle name="Normal 5 3 3 2 2 2 4 3" xfId="32316"/>
    <cellStyle name="Normal 5 3 3 2 2 2 4 3 2" xfId="32317"/>
    <cellStyle name="Normal 5 3 3 2 2 2 4 4" xfId="32318"/>
    <cellStyle name="Normal 5 3 3 2 2 2 5" xfId="32319"/>
    <cellStyle name="Normal 5 3 3 2 2 2 5 2" xfId="32320"/>
    <cellStyle name="Normal 5 3 3 2 2 2 5 2 2" xfId="32321"/>
    <cellStyle name="Normal 5 3 3 2 2 2 5 3" xfId="32322"/>
    <cellStyle name="Normal 5 3 3 2 2 2 6" xfId="32323"/>
    <cellStyle name="Normal 5 3 3 2 2 2 6 2" xfId="32324"/>
    <cellStyle name="Normal 5 3 3 2 2 2 7" xfId="32325"/>
    <cellStyle name="Normal 5 3 3 2 2 3" xfId="32326"/>
    <cellStyle name="Normal 5 3 3 2 2 3 2" xfId="32327"/>
    <cellStyle name="Normal 5 3 3 2 2 3 2 2" xfId="32328"/>
    <cellStyle name="Normal 5 3 3 2 2 3 2 2 2" xfId="32329"/>
    <cellStyle name="Normal 5 3 3 2 2 3 2 2 2 2" xfId="32330"/>
    <cellStyle name="Normal 5 3 3 2 2 3 2 2 2 2 2" xfId="32331"/>
    <cellStyle name="Normal 5 3 3 2 2 3 2 2 2 3" xfId="32332"/>
    <cellStyle name="Normal 5 3 3 2 2 3 2 2 3" xfId="32333"/>
    <cellStyle name="Normal 5 3 3 2 2 3 2 2 3 2" xfId="32334"/>
    <cellStyle name="Normal 5 3 3 2 2 3 2 2 4" xfId="32335"/>
    <cellStyle name="Normal 5 3 3 2 2 3 2 3" xfId="32336"/>
    <cellStyle name="Normal 5 3 3 2 2 3 2 3 2" xfId="32337"/>
    <cellStyle name="Normal 5 3 3 2 2 3 2 3 2 2" xfId="32338"/>
    <cellStyle name="Normal 5 3 3 2 2 3 2 3 3" xfId="32339"/>
    <cellStyle name="Normal 5 3 3 2 2 3 2 4" xfId="32340"/>
    <cellStyle name="Normal 5 3 3 2 2 3 2 4 2" xfId="32341"/>
    <cellStyle name="Normal 5 3 3 2 2 3 2 5" xfId="32342"/>
    <cellStyle name="Normal 5 3 3 2 2 3 3" xfId="32343"/>
    <cellStyle name="Normal 5 3 3 2 2 3 3 2" xfId="32344"/>
    <cellStyle name="Normal 5 3 3 2 2 3 3 2 2" xfId="32345"/>
    <cellStyle name="Normal 5 3 3 2 2 3 3 2 2 2" xfId="32346"/>
    <cellStyle name="Normal 5 3 3 2 2 3 3 2 3" xfId="32347"/>
    <cellStyle name="Normal 5 3 3 2 2 3 3 3" xfId="32348"/>
    <cellStyle name="Normal 5 3 3 2 2 3 3 3 2" xfId="32349"/>
    <cellStyle name="Normal 5 3 3 2 2 3 3 4" xfId="32350"/>
    <cellStyle name="Normal 5 3 3 2 2 3 4" xfId="32351"/>
    <cellStyle name="Normal 5 3 3 2 2 3 4 2" xfId="32352"/>
    <cellStyle name="Normal 5 3 3 2 2 3 4 2 2" xfId="32353"/>
    <cellStyle name="Normal 5 3 3 2 2 3 4 3" xfId="32354"/>
    <cellStyle name="Normal 5 3 3 2 2 3 5" xfId="32355"/>
    <cellStyle name="Normal 5 3 3 2 2 3 5 2" xfId="32356"/>
    <cellStyle name="Normal 5 3 3 2 2 3 6" xfId="32357"/>
    <cellStyle name="Normal 5 3 3 2 2 4" xfId="32358"/>
    <cellStyle name="Normal 5 3 3 2 2 4 2" xfId="32359"/>
    <cellStyle name="Normal 5 3 3 2 2 4 2 2" xfId="32360"/>
    <cellStyle name="Normal 5 3 3 2 2 4 2 2 2" xfId="32361"/>
    <cellStyle name="Normal 5 3 3 2 2 4 2 2 2 2" xfId="32362"/>
    <cellStyle name="Normal 5 3 3 2 2 4 2 2 3" xfId="32363"/>
    <cellStyle name="Normal 5 3 3 2 2 4 2 3" xfId="32364"/>
    <cellStyle name="Normal 5 3 3 2 2 4 2 3 2" xfId="32365"/>
    <cellStyle name="Normal 5 3 3 2 2 4 2 4" xfId="32366"/>
    <cellStyle name="Normal 5 3 3 2 2 4 3" xfId="32367"/>
    <cellStyle name="Normal 5 3 3 2 2 4 3 2" xfId="32368"/>
    <cellStyle name="Normal 5 3 3 2 2 4 3 2 2" xfId="32369"/>
    <cellStyle name="Normal 5 3 3 2 2 4 3 3" xfId="32370"/>
    <cellStyle name="Normal 5 3 3 2 2 4 4" xfId="32371"/>
    <cellStyle name="Normal 5 3 3 2 2 4 4 2" xfId="32372"/>
    <cellStyle name="Normal 5 3 3 2 2 4 5" xfId="32373"/>
    <cellStyle name="Normal 5 3 3 2 2 5" xfId="32374"/>
    <cellStyle name="Normal 5 3 3 2 2 5 2" xfId="32375"/>
    <cellStyle name="Normal 5 3 3 2 2 5 2 2" xfId="32376"/>
    <cellStyle name="Normal 5 3 3 2 2 5 2 2 2" xfId="32377"/>
    <cellStyle name="Normal 5 3 3 2 2 5 2 3" xfId="32378"/>
    <cellStyle name="Normal 5 3 3 2 2 5 3" xfId="32379"/>
    <cellStyle name="Normal 5 3 3 2 2 5 3 2" xfId="32380"/>
    <cellStyle name="Normal 5 3 3 2 2 5 4" xfId="32381"/>
    <cellStyle name="Normal 5 3 3 2 2 6" xfId="32382"/>
    <cellStyle name="Normal 5 3 3 2 2 6 2" xfId="32383"/>
    <cellStyle name="Normal 5 3 3 2 2 6 2 2" xfId="32384"/>
    <cellStyle name="Normal 5 3 3 2 2 6 3" xfId="32385"/>
    <cellStyle name="Normal 5 3 3 2 2 7" xfId="32386"/>
    <cellStyle name="Normal 5 3 3 2 2 7 2" xfId="32387"/>
    <cellStyle name="Normal 5 3 3 2 2 8" xfId="32388"/>
    <cellStyle name="Normal 5 3 3 2 3" xfId="32389"/>
    <cellStyle name="Normal 5 3 3 2 3 2" xfId="32390"/>
    <cellStyle name="Normal 5 3 3 2 3 2 2" xfId="32391"/>
    <cellStyle name="Normal 5 3 3 2 3 2 2 2" xfId="32392"/>
    <cellStyle name="Normal 5 3 3 2 3 2 2 2 2" xfId="32393"/>
    <cellStyle name="Normal 5 3 3 2 3 2 2 2 2 2" xfId="32394"/>
    <cellStyle name="Normal 5 3 3 2 3 2 2 2 2 2 2" xfId="32395"/>
    <cellStyle name="Normal 5 3 3 2 3 2 2 2 2 3" xfId="32396"/>
    <cellStyle name="Normal 5 3 3 2 3 2 2 2 3" xfId="32397"/>
    <cellStyle name="Normal 5 3 3 2 3 2 2 2 3 2" xfId="32398"/>
    <cellStyle name="Normal 5 3 3 2 3 2 2 2 4" xfId="32399"/>
    <cellStyle name="Normal 5 3 3 2 3 2 2 3" xfId="32400"/>
    <cellStyle name="Normal 5 3 3 2 3 2 2 3 2" xfId="32401"/>
    <cellStyle name="Normal 5 3 3 2 3 2 2 3 2 2" xfId="32402"/>
    <cellStyle name="Normal 5 3 3 2 3 2 2 3 3" xfId="32403"/>
    <cellStyle name="Normal 5 3 3 2 3 2 2 4" xfId="32404"/>
    <cellStyle name="Normal 5 3 3 2 3 2 2 4 2" xfId="32405"/>
    <cellStyle name="Normal 5 3 3 2 3 2 2 5" xfId="32406"/>
    <cellStyle name="Normal 5 3 3 2 3 2 3" xfId="32407"/>
    <cellStyle name="Normal 5 3 3 2 3 2 3 2" xfId="32408"/>
    <cellStyle name="Normal 5 3 3 2 3 2 3 2 2" xfId="32409"/>
    <cellStyle name="Normal 5 3 3 2 3 2 3 2 2 2" xfId="32410"/>
    <cellStyle name="Normal 5 3 3 2 3 2 3 2 3" xfId="32411"/>
    <cellStyle name="Normal 5 3 3 2 3 2 3 3" xfId="32412"/>
    <cellStyle name="Normal 5 3 3 2 3 2 3 3 2" xfId="32413"/>
    <cellStyle name="Normal 5 3 3 2 3 2 3 4" xfId="32414"/>
    <cellStyle name="Normal 5 3 3 2 3 2 4" xfId="32415"/>
    <cellStyle name="Normal 5 3 3 2 3 2 4 2" xfId="32416"/>
    <cellStyle name="Normal 5 3 3 2 3 2 4 2 2" xfId="32417"/>
    <cellStyle name="Normal 5 3 3 2 3 2 4 3" xfId="32418"/>
    <cellStyle name="Normal 5 3 3 2 3 2 5" xfId="32419"/>
    <cellStyle name="Normal 5 3 3 2 3 2 5 2" xfId="32420"/>
    <cellStyle name="Normal 5 3 3 2 3 2 6" xfId="32421"/>
    <cellStyle name="Normal 5 3 3 2 3 3" xfId="32422"/>
    <cellStyle name="Normal 5 3 3 2 3 3 2" xfId="32423"/>
    <cellStyle name="Normal 5 3 3 2 3 3 2 2" xfId="32424"/>
    <cellStyle name="Normal 5 3 3 2 3 3 2 2 2" xfId="32425"/>
    <cellStyle name="Normal 5 3 3 2 3 3 2 2 2 2" xfId="32426"/>
    <cellStyle name="Normal 5 3 3 2 3 3 2 2 3" xfId="32427"/>
    <cellStyle name="Normal 5 3 3 2 3 3 2 3" xfId="32428"/>
    <cellStyle name="Normal 5 3 3 2 3 3 2 3 2" xfId="32429"/>
    <cellStyle name="Normal 5 3 3 2 3 3 2 4" xfId="32430"/>
    <cellStyle name="Normal 5 3 3 2 3 3 3" xfId="32431"/>
    <cellStyle name="Normal 5 3 3 2 3 3 3 2" xfId="32432"/>
    <cellStyle name="Normal 5 3 3 2 3 3 3 2 2" xfId="32433"/>
    <cellStyle name="Normal 5 3 3 2 3 3 3 3" xfId="32434"/>
    <cellStyle name="Normal 5 3 3 2 3 3 4" xfId="32435"/>
    <cellStyle name="Normal 5 3 3 2 3 3 4 2" xfId="32436"/>
    <cellStyle name="Normal 5 3 3 2 3 3 5" xfId="32437"/>
    <cellStyle name="Normal 5 3 3 2 3 4" xfId="32438"/>
    <cellStyle name="Normal 5 3 3 2 3 4 2" xfId="32439"/>
    <cellStyle name="Normal 5 3 3 2 3 4 2 2" xfId="32440"/>
    <cellStyle name="Normal 5 3 3 2 3 4 2 2 2" xfId="32441"/>
    <cellStyle name="Normal 5 3 3 2 3 4 2 3" xfId="32442"/>
    <cellStyle name="Normal 5 3 3 2 3 4 3" xfId="32443"/>
    <cellStyle name="Normal 5 3 3 2 3 4 3 2" xfId="32444"/>
    <cellStyle name="Normal 5 3 3 2 3 4 4" xfId="32445"/>
    <cellStyle name="Normal 5 3 3 2 3 5" xfId="32446"/>
    <cellStyle name="Normal 5 3 3 2 3 5 2" xfId="32447"/>
    <cellStyle name="Normal 5 3 3 2 3 5 2 2" xfId="32448"/>
    <cellStyle name="Normal 5 3 3 2 3 5 3" xfId="32449"/>
    <cellStyle name="Normal 5 3 3 2 3 6" xfId="32450"/>
    <cellStyle name="Normal 5 3 3 2 3 6 2" xfId="32451"/>
    <cellStyle name="Normal 5 3 3 2 3 7" xfId="32452"/>
    <cellStyle name="Normal 5 3 3 2 4" xfId="32453"/>
    <cellStyle name="Normal 5 3 3 2 4 2" xfId="32454"/>
    <cellStyle name="Normal 5 3 3 2 4 2 2" xfId="32455"/>
    <cellStyle name="Normal 5 3 3 2 4 2 2 2" xfId="32456"/>
    <cellStyle name="Normal 5 3 3 2 4 2 2 2 2" xfId="32457"/>
    <cellStyle name="Normal 5 3 3 2 4 2 2 2 2 2" xfId="32458"/>
    <cellStyle name="Normal 5 3 3 2 4 2 2 2 3" xfId="32459"/>
    <cellStyle name="Normal 5 3 3 2 4 2 2 3" xfId="32460"/>
    <cellStyle name="Normal 5 3 3 2 4 2 2 3 2" xfId="32461"/>
    <cellStyle name="Normal 5 3 3 2 4 2 2 4" xfId="32462"/>
    <cellStyle name="Normal 5 3 3 2 4 2 3" xfId="32463"/>
    <cellStyle name="Normal 5 3 3 2 4 2 3 2" xfId="32464"/>
    <cellStyle name="Normal 5 3 3 2 4 2 3 2 2" xfId="32465"/>
    <cellStyle name="Normal 5 3 3 2 4 2 3 3" xfId="32466"/>
    <cellStyle name="Normal 5 3 3 2 4 2 4" xfId="32467"/>
    <cellStyle name="Normal 5 3 3 2 4 2 4 2" xfId="32468"/>
    <cellStyle name="Normal 5 3 3 2 4 2 5" xfId="32469"/>
    <cellStyle name="Normal 5 3 3 2 4 3" xfId="32470"/>
    <cellStyle name="Normal 5 3 3 2 4 3 2" xfId="32471"/>
    <cellStyle name="Normal 5 3 3 2 4 3 2 2" xfId="32472"/>
    <cellStyle name="Normal 5 3 3 2 4 3 2 2 2" xfId="32473"/>
    <cellStyle name="Normal 5 3 3 2 4 3 2 3" xfId="32474"/>
    <cellStyle name="Normal 5 3 3 2 4 3 3" xfId="32475"/>
    <cellStyle name="Normal 5 3 3 2 4 3 3 2" xfId="32476"/>
    <cellStyle name="Normal 5 3 3 2 4 3 4" xfId="32477"/>
    <cellStyle name="Normal 5 3 3 2 4 4" xfId="32478"/>
    <cellStyle name="Normal 5 3 3 2 4 4 2" xfId="32479"/>
    <cellStyle name="Normal 5 3 3 2 4 4 2 2" xfId="32480"/>
    <cellStyle name="Normal 5 3 3 2 4 4 3" xfId="32481"/>
    <cellStyle name="Normal 5 3 3 2 4 5" xfId="32482"/>
    <cellStyle name="Normal 5 3 3 2 4 5 2" xfId="32483"/>
    <cellStyle name="Normal 5 3 3 2 4 6" xfId="32484"/>
    <cellStyle name="Normal 5 3 3 2 5" xfId="32485"/>
    <cellStyle name="Normal 5 3 3 2 5 2" xfId="32486"/>
    <cellStyle name="Normal 5 3 3 2 5 2 2" xfId="32487"/>
    <cellStyle name="Normal 5 3 3 2 5 2 2 2" xfId="32488"/>
    <cellStyle name="Normal 5 3 3 2 5 2 2 2 2" xfId="32489"/>
    <cellStyle name="Normal 5 3 3 2 5 2 2 3" xfId="32490"/>
    <cellStyle name="Normal 5 3 3 2 5 2 3" xfId="32491"/>
    <cellStyle name="Normal 5 3 3 2 5 2 3 2" xfId="32492"/>
    <cellStyle name="Normal 5 3 3 2 5 2 4" xfId="32493"/>
    <cellStyle name="Normal 5 3 3 2 5 3" xfId="32494"/>
    <cellStyle name="Normal 5 3 3 2 5 3 2" xfId="32495"/>
    <cellStyle name="Normal 5 3 3 2 5 3 2 2" xfId="32496"/>
    <cellStyle name="Normal 5 3 3 2 5 3 3" xfId="32497"/>
    <cellStyle name="Normal 5 3 3 2 5 4" xfId="32498"/>
    <cellStyle name="Normal 5 3 3 2 5 4 2" xfId="32499"/>
    <cellStyle name="Normal 5 3 3 2 5 5" xfId="32500"/>
    <cellStyle name="Normal 5 3 3 2 6" xfId="32501"/>
    <cellStyle name="Normal 5 3 3 2 6 2" xfId="32502"/>
    <cellStyle name="Normal 5 3 3 2 6 2 2" xfId="32503"/>
    <cellStyle name="Normal 5 3 3 2 6 2 2 2" xfId="32504"/>
    <cellStyle name="Normal 5 3 3 2 6 2 3" xfId="32505"/>
    <cellStyle name="Normal 5 3 3 2 6 3" xfId="32506"/>
    <cellStyle name="Normal 5 3 3 2 6 3 2" xfId="32507"/>
    <cellStyle name="Normal 5 3 3 2 6 4" xfId="32508"/>
    <cellStyle name="Normal 5 3 3 2 7" xfId="32509"/>
    <cellStyle name="Normal 5 3 3 2 7 2" xfId="32510"/>
    <cellStyle name="Normal 5 3 3 2 7 2 2" xfId="32511"/>
    <cellStyle name="Normal 5 3 3 2 7 3" xfId="32512"/>
    <cellStyle name="Normal 5 3 3 2 8" xfId="32513"/>
    <cellStyle name="Normal 5 3 3 2 8 2" xfId="32514"/>
    <cellStyle name="Normal 5 3 3 2 9" xfId="32515"/>
    <cellStyle name="Normal 5 3 3 3" xfId="32516"/>
    <cellStyle name="Normal 5 3 3 3 2" xfId="32517"/>
    <cellStyle name="Normal 5 3 3 3 2 2" xfId="32518"/>
    <cellStyle name="Normal 5 3 3 3 2 2 2" xfId="32519"/>
    <cellStyle name="Normal 5 3 3 3 2 2 2 2" xfId="32520"/>
    <cellStyle name="Normal 5 3 3 3 2 2 2 2 2" xfId="32521"/>
    <cellStyle name="Normal 5 3 3 3 2 2 2 2 2 2" xfId="32522"/>
    <cellStyle name="Normal 5 3 3 3 2 2 2 2 2 2 2" xfId="32523"/>
    <cellStyle name="Normal 5 3 3 3 2 2 2 2 2 3" xfId="32524"/>
    <cellStyle name="Normal 5 3 3 3 2 2 2 2 3" xfId="32525"/>
    <cellStyle name="Normal 5 3 3 3 2 2 2 2 3 2" xfId="32526"/>
    <cellStyle name="Normal 5 3 3 3 2 2 2 2 4" xfId="32527"/>
    <cellStyle name="Normal 5 3 3 3 2 2 2 3" xfId="32528"/>
    <cellStyle name="Normal 5 3 3 3 2 2 2 3 2" xfId="32529"/>
    <cellStyle name="Normal 5 3 3 3 2 2 2 3 2 2" xfId="32530"/>
    <cellStyle name="Normal 5 3 3 3 2 2 2 3 3" xfId="32531"/>
    <cellStyle name="Normal 5 3 3 3 2 2 2 4" xfId="32532"/>
    <cellStyle name="Normal 5 3 3 3 2 2 2 4 2" xfId="32533"/>
    <cellStyle name="Normal 5 3 3 3 2 2 2 5" xfId="32534"/>
    <cellStyle name="Normal 5 3 3 3 2 2 3" xfId="32535"/>
    <cellStyle name="Normal 5 3 3 3 2 2 3 2" xfId="32536"/>
    <cellStyle name="Normal 5 3 3 3 2 2 3 2 2" xfId="32537"/>
    <cellStyle name="Normal 5 3 3 3 2 2 3 2 2 2" xfId="32538"/>
    <cellStyle name="Normal 5 3 3 3 2 2 3 2 3" xfId="32539"/>
    <cellStyle name="Normal 5 3 3 3 2 2 3 3" xfId="32540"/>
    <cellStyle name="Normal 5 3 3 3 2 2 3 3 2" xfId="32541"/>
    <cellStyle name="Normal 5 3 3 3 2 2 3 4" xfId="32542"/>
    <cellStyle name="Normal 5 3 3 3 2 2 4" xfId="32543"/>
    <cellStyle name="Normal 5 3 3 3 2 2 4 2" xfId="32544"/>
    <cellStyle name="Normal 5 3 3 3 2 2 4 2 2" xfId="32545"/>
    <cellStyle name="Normal 5 3 3 3 2 2 4 3" xfId="32546"/>
    <cellStyle name="Normal 5 3 3 3 2 2 5" xfId="32547"/>
    <cellStyle name="Normal 5 3 3 3 2 2 5 2" xfId="32548"/>
    <cellStyle name="Normal 5 3 3 3 2 2 6" xfId="32549"/>
    <cellStyle name="Normal 5 3 3 3 2 3" xfId="32550"/>
    <cellStyle name="Normal 5 3 3 3 2 3 2" xfId="32551"/>
    <cellStyle name="Normal 5 3 3 3 2 3 2 2" xfId="32552"/>
    <cellStyle name="Normal 5 3 3 3 2 3 2 2 2" xfId="32553"/>
    <cellStyle name="Normal 5 3 3 3 2 3 2 2 2 2" xfId="32554"/>
    <cellStyle name="Normal 5 3 3 3 2 3 2 2 3" xfId="32555"/>
    <cellStyle name="Normal 5 3 3 3 2 3 2 3" xfId="32556"/>
    <cellStyle name="Normal 5 3 3 3 2 3 2 3 2" xfId="32557"/>
    <cellStyle name="Normal 5 3 3 3 2 3 2 4" xfId="32558"/>
    <cellStyle name="Normal 5 3 3 3 2 3 3" xfId="32559"/>
    <cellStyle name="Normal 5 3 3 3 2 3 3 2" xfId="32560"/>
    <cellStyle name="Normal 5 3 3 3 2 3 3 2 2" xfId="32561"/>
    <cellStyle name="Normal 5 3 3 3 2 3 3 3" xfId="32562"/>
    <cellStyle name="Normal 5 3 3 3 2 3 4" xfId="32563"/>
    <cellStyle name="Normal 5 3 3 3 2 3 4 2" xfId="32564"/>
    <cellStyle name="Normal 5 3 3 3 2 3 5" xfId="32565"/>
    <cellStyle name="Normal 5 3 3 3 2 4" xfId="32566"/>
    <cellStyle name="Normal 5 3 3 3 2 4 2" xfId="32567"/>
    <cellStyle name="Normal 5 3 3 3 2 4 2 2" xfId="32568"/>
    <cellStyle name="Normal 5 3 3 3 2 4 2 2 2" xfId="32569"/>
    <cellStyle name="Normal 5 3 3 3 2 4 2 3" xfId="32570"/>
    <cellStyle name="Normal 5 3 3 3 2 4 3" xfId="32571"/>
    <cellStyle name="Normal 5 3 3 3 2 4 3 2" xfId="32572"/>
    <cellStyle name="Normal 5 3 3 3 2 4 4" xfId="32573"/>
    <cellStyle name="Normal 5 3 3 3 2 5" xfId="32574"/>
    <cellStyle name="Normal 5 3 3 3 2 5 2" xfId="32575"/>
    <cellStyle name="Normal 5 3 3 3 2 5 2 2" xfId="32576"/>
    <cellStyle name="Normal 5 3 3 3 2 5 3" xfId="32577"/>
    <cellStyle name="Normal 5 3 3 3 2 6" xfId="32578"/>
    <cellStyle name="Normal 5 3 3 3 2 6 2" xfId="32579"/>
    <cellStyle name="Normal 5 3 3 3 2 7" xfId="32580"/>
    <cellStyle name="Normal 5 3 3 3 3" xfId="32581"/>
    <cellStyle name="Normal 5 3 3 3 3 2" xfId="32582"/>
    <cellStyle name="Normal 5 3 3 3 3 2 2" xfId="32583"/>
    <cellStyle name="Normal 5 3 3 3 3 2 2 2" xfId="32584"/>
    <cellStyle name="Normal 5 3 3 3 3 2 2 2 2" xfId="32585"/>
    <cellStyle name="Normal 5 3 3 3 3 2 2 2 2 2" xfId="32586"/>
    <cellStyle name="Normal 5 3 3 3 3 2 2 2 3" xfId="32587"/>
    <cellStyle name="Normal 5 3 3 3 3 2 2 3" xfId="32588"/>
    <cellStyle name="Normal 5 3 3 3 3 2 2 3 2" xfId="32589"/>
    <cellStyle name="Normal 5 3 3 3 3 2 2 4" xfId="32590"/>
    <cellStyle name="Normal 5 3 3 3 3 2 3" xfId="32591"/>
    <cellStyle name="Normal 5 3 3 3 3 2 3 2" xfId="32592"/>
    <cellStyle name="Normal 5 3 3 3 3 2 3 2 2" xfId="32593"/>
    <cellStyle name="Normal 5 3 3 3 3 2 3 3" xfId="32594"/>
    <cellStyle name="Normal 5 3 3 3 3 2 4" xfId="32595"/>
    <cellStyle name="Normal 5 3 3 3 3 2 4 2" xfId="32596"/>
    <cellStyle name="Normal 5 3 3 3 3 2 5" xfId="32597"/>
    <cellStyle name="Normal 5 3 3 3 3 3" xfId="32598"/>
    <cellStyle name="Normal 5 3 3 3 3 3 2" xfId="32599"/>
    <cellStyle name="Normal 5 3 3 3 3 3 2 2" xfId="32600"/>
    <cellStyle name="Normal 5 3 3 3 3 3 2 2 2" xfId="32601"/>
    <cellStyle name="Normal 5 3 3 3 3 3 2 3" xfId="32602"/>
    <cellStyle name="Normal 5 3 3 3 3 3 3" xfId="32603"/>
    <cellStyle name="Normal 5 3 3 3 3 3 3 2" xfId="32604"/>
    <cellStyle name="Normal 5 3 3 3 3 3 4" xfId="32605"/>
    <cellStyle name="Normal 5 3 3 3 3 4" xfId="32606"/>
    <cellStyle name="Normal 5 3 3 3 3 4 2" xfId="32607"/>
    <cellStyle name="Normal 5 3 3 3 3 4 2 2" xfId="32608"/>
    <cellStyle name="Normal 5 3 3 3 3 4 3" xfId="32609"/>
    <cellStyle name="Normal 5 3 3 3 3 5" xfId="32610"/>
    <cellStyle name="Normal 5 3 3 3 3 5 2" xfId="32611"/>
    <cellStyle name="Normal 5 3 3 3 3 6" xfId="32612"/>
    <cellStyle name="Normal 5 3 3 3 4" xfId="32613"/>
    <cellStyle name="Normal 5 3 3 3 4 2" xfId="32614"/>
    <cellStyle name="Normal 5 3 3 3 4 2 2" xfId="32615"/>
    <cellStyle name="Normal 5 3 3 3 4 2 2 2" xfId="32616"/>
    <cellStyle name="Normal 5 3 3 3 4 2 2 2 2" xfId="32617"/>
    <cellStyle name="Normal 5 3 3 3 4 2 2 3" xfId="32618"/>
    <cellStyle name="Normal 5 3 3 3 4 2 3" xfId="32619"/>
    <cellStyle name="Normal 5 3 3 3 4 2 3 2" xfId="32620"/>
    <cellStyle name="Normal 5 3 3 3 4 2 4" xfId="32621"/>
    <cellStyle name="Normal 5 3 3 3 4 3" xfId="32622"/>
    <cellStyle name="Normal 5 3 3 3 4 3 2" xfId="32623"/>
    <cellStyle name="Normal 5 3 3 3 4 3 2 2" xfId="32624"/>
    <cellStyle name="Normal 5 3 3 3 4 3 3" xfId="32625"/>
    <cellStyle name="Normal 5 3 3 3 4 4" xfId="32626"/>
    <cellStyle name="Normal 5 3 3 3 4 4 2" xfId="32627"/>
    <cellStyle name="Normal 5 3 3 3 4 5" xfId="32628"/>
    <cellStyle name="Normal 5 3 3 3 5" xfId="32629"/>
    <cellStyle name="Normal 5 3 3 3 5 2" xfId="32630"/>
    <cellStyle name="Normal 5 3 3 3 5 2 2" xfId="32631"/>
    <cellStyle name="Normal 5 3 3 3 5 2 2 2" xfId="32632"/>
    <cellStyle name="Normal 5 3 3 3 5 2 3" xfId="32633"/>
    <cellStyle name="Normal 5 3 3 3 5 3" xfId="32634"/>
    <cellStyle name="Normal 5 3 3 3 5 3 2" xfId="32635"/>
    <cellStyle name="Normal 5 3 3 3 5 4" xfId="32636"/>
    <cellStyle name="Normal 5 3 3 3 6" xfId="32637"/>
    <cellStyle name="Normal 5 3 3 3 6 2" xfId="32638"/>
    <cellStyle name="Normal 5 3 3 3 6 2 2" xfId="32639"/>
    <cellStyle name="Normal 5 3 3 3 6 3" xfId="32640"/>
    <cellStyle name="Normal 5 3 3 3 7" xfId="32641"/>
    <cellStyle name="Normal 5 3 3 3 7 2" xfId="32642"/>
    <cellStyle name="Normal 5 3 3 3 8" xfId="32643"/>
    <cellStyle name="Normal 5 3 3 4" xfId="32644"/>
    <cellStyle name="Normal 5 3 3 4 2" xfId="32645"/>
    <cellStyle name="Normal 5 3 3 4 2 2" xfId="32646"/>
    <cellStyle name="Normal 5 3 3 4 2 2 2" xfId="32647"/>
    <cellStyle name="Normal 5 3 3 4 2 2 2 2" xfId="32648"/>
    <cellStyle name="Normal 5 3 3 4 2 2 2 2 2" xfId="32649"/>
    <cellStyle name="Normal 5 3 3 4 2 2 2 2 2 2" xfId="32650"/>
    <cellStyle name="Normal 5 3 3 4 2 2 2 2 3" xfId="32651"/>
    <cellStyle name="Normal 5 3 3 4 2 2 2 3" xfId="32652"/>
    <cellStyle name="Normal 5 3 3 4 2 2 2 3 2" xfId="32653"/>
    <cellStyle name="Normal 5 3 3 4 2 2 2 4" xfId="32654"/>
    <cellStyle name="Normal 5 3 3 4 2 2 3" xfId="32655"/>
    <cellStyle name="Normal 5 3 3 4 2 2 3 2" xfId="32656"/>
    <cellStyle name="Normal 5 3 3 4 2 2 3 2 2" xfId="32657"/>
    <cellStyle name="Normal 5 3 3 4 2 2 3 3" xfId="32658"/>
    <cellStyle name="Normal 5 3 3 4 2 2 4" xfId="32659"/>
    <cellStyle name="Normal 5 3 3 4 2 2 4 2" xfId="32660"/>
    <cellStyle name="Normal 5 3 3 4 2 2 5" xfId="32661"/>
    <cellStyle name="Normal 5 3 3 4 2 3" xfId="32662"/>
    <cellStyle name="Normal 5 3 3 4 2 3 2" xfId="32663"/>
    <cellStyle name="Normal 5 3 3 4 2 3 2 2" xfId="32664"/>
    <cellStyle name="Normal 5 3 3 4 2 3 2 2 2" xfId="32665"/>
    <cellStyle name="Normal 5 3 3 4 2 3 2 3" xfId="32666"/>
    <cellStyle name="Normal 5 3 3 4 2 3 3" xfId="32667"/>
    <cellStyle name="Normal 5 3 3 4 2 3 3 2" xfId="32668"/>
    <cellStyle name="Normal 5 3 3 4 2 3 4" xfId="32669"/>
    <cellStyle name="Normal 5 3 3 4 2 4" xfId="32670"/>
    <cellStyle name="Normal 5 3 3 4 2 4 2" xfId="32671"/>
    <cellStyle name="Normal 5 3 3 4 2 4 2 2" xfId="32672"/>
    <cellStyle name="Normal 5 3 3 4 2 4 3" xfId="32673"/>
    <cellStyle name="Normal 5 3 3 4 2 5" xfId="32674"/>
    <cellStyle name="Normal 5 3 3 4 2 5 2" xfId="32675"/>
    <cellStyle name="Normal 5 3 3 4 2 6" xfId="32676"/>
    <cellStyle name="Normal 5 3 3 4 3" xfId="32677"/>
    <cellStyle name="Normal 5 3 3 4 3 2" xfId="32678"/>
    <cellStyle name="Normal 5 3 3 4 3 2 2" xfId="32679"/>
    <cellStyle name="Normal 5 3 3 4 3 2 2 2" xfId="32680"/>
    <cellStyle name="Normal 5 3 3 4 3 2 2 2 2" xfId="32681"/>
    <cellStyle name="Normal 5 3 3 4 3 2 2 3" xfId="32682"/>
    <cellStyle name="Normal 5 3 3 4 3 2 3" xfId="32683"/>
    <cellStyle name="Normal 5 3 3 4 3 2 3 2" xfId="32684"/>
    <cellStyle name="Normal 5 3 3 4 3 2 4" xfId="32685"/>
    <cellStyle name="Normal 5 3 3 4 3 3" xfId="32686"/>
    <cellStyle name="Normal 5 3 3 4 3 3 2" xfId="32687"/>
    <cellStyle name="Normal 5 3 3 4 3 3 2 2" xfId="32688"/>
    <cellStyle name="Normal 5 3 3 4 3 3 3" xfId="32689"/>
    <cellStyle name="Normal 5 3 3 4 3 4" xfId="32690"/>
    <cellStyle name="Normal 5 3 3 4 3 4 2" xfId="32691"/>
    <cellStyle name="Normal 5 3 3 4 3 5" xfId="32692"/>
    <cellStyle name="Normal 5 3 3 4 4" xfId="32693"/>
    <cellStyle name="Normal 5 3 3 4 4 2" xfId="32694"/>
    <cellStyle name="Normal 5 3 3 4 4 2 2" xfId="32695"/>
    <cellStyle name="Normal 5 3 3 4 4 2 2 2" xfId="32696"/>
    <cellStyle name="Normal 5 3 3 4 4 2 3" xfId="32697"/>
    <cellStyle name="Normal 5 3 3 4 4 3" xfId="32698"/>
    <cellStyle name="Normal 5 3 3 4 4 3 2" xfId="32699"/>
    <cellStyle name="Normal 5 3 3 4 4 4" xfId="32700"/>
    <cellStyle name="Normal 5 3 3 4 5" xfId="32701"/>
    <cellStyle name="Normal 5 3 3 4 5 2" xfId="32702"/>
    <cellStyle name="Normal 5 3 3 4 5 2 2" xfId="32703"/>
    <cellStyle name="Normal 5 3 3 4 5 3" xfId="32704"/>
    <cellStyle name="Normal 5 3 3 4 6" xfId="32705"/>
    <cellStyle name="Normal 5 3 3 4 6 2" xfId="32706"/>
    <cellStyle name="Normal 5 3 3 4 7" xfId="32707"/>
    <cellStyle name="Normal 5 3 3 5" xfId="32708"/>
    <cellStyle name="Normal 5 3 3 5 2" xfId="32709"/>
    <cellStyle name="Normal 5 3 3 5 2 2" xfId="32710"/>
    <cellStyle name="Normal 5 3 3 5 2 2 2" xfId="32711"/>
    <cellStyle name="Normal 5 3 3 5 2 2 2 2" xfId="32712"/>
    <cellStyle name="Normal 5 3 3 5 2 2 2 2 2" xfId="32713"/>
    <cellStyle name="Normal 5 3 3 5 2 2 2 3" xfId="32714"/>
    <cellStyle name="Normal 5 3 3 5 2 2 3" xfId="32715"/>
    <cellStyle name="Normal 5 3 3 5 2 2 3 2" xfId="32716"/>
    <cellStyle name="Normal 5 3 3 5 2 2 4" xfId="32717"/>
    <cellStyle name="Normal 5 3 3 5 2 3" xfId="32718"/>
    <cellStyle name="Normal 5 3 3 5 2 3 2" xfId="32719"/>
    <cellStyle name="Normal 5 3 3 5 2 3 2 2" xfId="32720"/>
    <cellStyle name="Normal 5 3 3 5 2 3 3" xfId="32721"/>
    <cellStyle name="Normal 5 3 3 5 2 4" xfId="32722"/>
    <cellStyle name="Normal 5 3 3 5 2 4 2" xfId="32723"/>
    <cellStyle name="Normal 5 3 3 5 2 5" xfId="32724"/>
    <cellStyle name="Normal 5 3 3 5 3" xfId="32725"/>
    <cellStyle name="Normal 5 3 3 5 3 2" xfId="32726"/>
    <cellStyle name="Normal 5 3 3 5 3 2 2" xfId="32727"/>
    <cellStyle name="Normal 5 3 3 5 3 2 2 2" xfId="32728"/>
    <cellStyle name="Normal 5 3 3 5 3 2 3" xfId="32729"/>
    <cellStyle name="Normal 5 3 3 5 3 3" xfId="32730"/>
    <cellStyle name="Normal 5 3 3 5 3 3 2" xfId="32731"/>
    <cellStyle name="Normal 5 3 3 5 3 4" xfId="32732"/>
    <cellStyle name="Normal 5 3 3 5 4" xfId="32733"/>
    <cellStyle name="Normal 5 3 3 5 4 2" xfId="32734"/>
    <cellStyle name="Normal 5 3 3 5 4 2 2" xfId="32735"/>
    <cellStyle name="Normal 5 3 3 5 4 3" xfId="32736"/>
    <cellStyle name="Normal 5 3 3 5 5" xfId="32737"/>
    <cellStyle name="Normal 5 3 3 5 5 2" xfId="32738"/>
    <cellStyle name="Normal 5 3 3 5 6" xfId="32739"/>
    <cellStyle name="Normal 5 3 3 6" xfId="32740"/>
    <cellStyle name="Normal 5 3 3 6 2" xfId="32741"/>
    <cellStyle name="Normal 5 3 3 6 2 2" xfId="32742"/>
    <cellStyle name="Normal 5 3 3 6 2 2 2" xfId="32743"/>
    <cellStyle name="Normal 5 3 3 6 2 2 2 2" xfId="32744"/>
    <cellStyle name="Normal 5 3 3 6 2 2 3" xfId="32745"/>
    <cellStyle name="Normal 5 3 3 6 2 3" xfId="32746"/>
    <cellStyle name="Normal 5 3 3 6 2 3 2" xfId="32747"/>
    <cellStyle name="Normal 5 3 3 6 2 4" xfId="32748"/>
    <cellStyle name="Normal 5 3 3 6 3" xfId="32749"/>
    <cellStyle name="Normal 5 3 3 6 3 2" xfId="32750"/>
    <cellStyle name="Normal 5 3 3 6 3 2 2" xfId="32751"/>
    <cellStyle name="Normal 5 3 3 6 3 3" xfId="32752"/>
    <cellStyle name="Normal 5 3 3 6 4" xfId="32753"/>
    <cellStyle name="Normal 5 3 3 6 4 2" xfId="32754"/>
    <cellStyle name="Normal 5 3 3 6 5" xfId="32755"/>
    <cellStyle name="Normal 5 3 3 7" xfId="32756"/>
    <cellStyle name="Normal 5 3 3 7 2" xfId="32757"/>
    <cellStyle name="Normal 5 3 3 7 2 2" xfId="32758"/>
    <cellStyle name="Normal 5 3 3 7 2 2 2" xfId="32759"/>
    <cellStyle name="Normal 5 3 3 7 2 3" xfId="32760"/>
    <cellStyle name="Normal 5 3 3 7 3" xfId="32761"/>
    <cellStyle name="Normal 5 3 3 7 3 2" xfId="32762"/>
    <cellStyle name="Normal 5 3 3 7 4" xfId="32763"/>
    <cellStyle name="Normal 5 3 3 8" xfId="32764"/>
    <cellStyle name="Normal 5 3 3 8 2" xfId="32765"/>
    <cellStyle name="Normal 5 3 3 8 2 2" xfId="32766"/>
    <cellStyle name="Normal 5 3 3 8 3" xfId="32767"/>
    <cellStyle name="Normal 5 3 3 9" xfId="32768"/>
    <cellStyle name="Normal 5 3 3 9 2" xfId="32769"/>
    <cellStyle name="Normal 5 3 4" xfId="32770"/>
    <cellStyle name="Normal 5 3 4 2" xfId="32771"/>
    <cellStyle name="Normal 5 3 4 2 2" xfId="32772"/>
    <cellStyle name="Normal 5 3 4 2 2 2" xfId="32773"/>
    <cellStyle name="Normal 5 3 4 2 2 2 2" xfId="32774"/>
    <cellStyle name="Normal 5 3 4 2 2 2 2 2" xfId="32775"/>
    <cellStyle name="Normal 5 3 4 2 2 2 2 2 2" xfId="32776"/>
    <cellStyle name="Normal 5 3 4 2 2 2 2 2 2 2" xfId="32777"/>
    <cellStyle name="Normal 5 3 4 2 2 2 2 2 2 2 2" xfId="32778"/>
    <cellStyle name="Normal 5 3 4 2 2 2 2 2 2 3" xfId="32779"/>
    <cellStyle name="Normal 5 3 4 2 2 2 2 2 3" xfId="32780"/>
    <cellStyle name="Normal 5 3 4 2 2 2 2 2 3 2" xfId="32781"/>
    <cellStyle name="Normal 5 3 4 2 2 2 2 2 4" xfId="32782"/>
    <cellStyle name="Normal 5 3 4 2 2 2 2 3" xfId="32783"/>
    <cellStyle name="Normal 5 3 4 2 2 2 2 3 2" xfId="32784"/>
    <cellStyle name="Normal 5 3 4 2 2 2 2 3 2 2" xfId="32785"/>
    <cellStyle name="Normal 5 3 4 2 2 2 2 3 3" xfId="32786"/>
    <cellStyle name="Normal 5 3 4 2 2 2 2 4" xfId="32787"/>
    <cellStyle name="Normal 5 3 4 2 2 2 2 4 2" xfId="32788"/>
    <cellStyle name="Normal 5 3 4 2 2 2 2 5" xfId="32789"/>
    <cellStyle name="Normal 5 3 4 2 2 2 3" xfId="32790"/>
    <cellStyle name="Normal 5 3 4 2 2 2 3 2" xfId="32791"/>
    <cellStyle name="Normal 5 3 4 2 2 2 3 2 2" xfId="32792"/>
    <cellStyle name="Normal 5 3 4 2 2 2 3 2 2 2" xfId="32793"/>
    <cellStyle name="Normal 5 3 4 2 2 2 3 2 3" xfId="32794"/>
    <cellStyle name="Normal 5 3 4 2 2 2 3 3" xfId="32795"/>
    <cellStyle name="Normal 5 3 4 2 2 2 3 3 2" xfId="32796"/>
    <cellStyle name="Normal 5 3 4 2 2 2 3 4" xfId="32797"/>
    <cellStyle name="Normal 5 3 4 2 2 2 4" xfId="32798"/>
    <cellStyle name="Normal 5 3 4 2 2 2 4 2" xfId="32799"/>
    <cellStyle name="Normal 5 3 4 2 2 2 4 2 2" xfId="32800"/>
    <cellStyle name="Normal 5 3 4 2 2 2 4 3" xfId="32801"/>
    <cellStyle name="Normal 5 3 4 2 2 2 5" xfId="32802"/>
    <cellStyle name="Normal 5 3 4 2 2 2 5 2" xfId="32803"/>
    <cellStyle name="Normal 5 3 4 2 2 2 6" xfId="32804"/>
    <cellStyle name="Normal 5 3 4 2 2 3" xfId="32805"/>
    <cellStyle name="Normal 5 3 4 2 2 3 2" xfId="32806"/>
    <cellStyle name="Normal 5 3 4 2 2 3 2 2" xfId="32807"/>
    <cellStyle name="Normal 5 3 4 2 2 3 2 2 2" xfId="32808"/>
    <cellStyle name="Normal 5 3 4 2 2 3 2 2 2 2" xfId="32809"/>
    <cellStyle name="Normal 5 3 4 2 2 3 2 2 3" xfId="32810"/>
    <cellStyle name="Normal 5 3 4 2 2 3 2 3" xfId="32811"/>
    <cellStyle name="Normal 5 3 4 2 2 3 2 3 2" xfId="32812"/>
    <cellStyle name="Normal 5 3 4 2 2 3 2 4" xfId="32813"/>
    <cellStyle name="Normal 5 3 4 2 2 3 3" xfId="32814"/>
    <cellStyle name="Normal 5 3 4 2 2 3 3 2" xfId="32815"/>
    <cellStyle name="Normal 5 3 4 2 2 3 3 2 2" xfId="32816"/>
    <cellStyle name="Normal 5 3 4 2 2 3 3 3" xfId="32817"/>
    <cellStyle name="Normal 5 3 4 2 2 3 4" xfId="32818"/>
    <cellStyle name="Normal 5 3 4 2 2 3 4 2" xfId="32819"/>
    <cellStyle name="Normal 5 3 4 2 2 3 5" xfId="32820"/>
    <cellStyle name="Normal 5 3 4 2 2 4" xfId="32821"/>
    <cellStyle name="Normal 5 3 4 2 2 4 2" xfId="32822"/>
    <cellStyle name="Normal 5 3 4 2 2 4 2 2" xfId="32823"/>
    <cellStyle name="Normal 5 3 4 2 2 4 2 2 2" xfId="32824"/>
    <cellStyle name="Normal 5 3 4 2 2 4 2 3" xfId="32825"/>
    <cellStyle name="Normal 5 3 4 2 2 4 3" xfId="32826"/>
    <cellStyle name="Normal 5 3 4 2 2 4 3 2" xfId="32827"/>
    <cellStyle name="Normal 5 3 4 2 2 4 4" xfId="32828"/>
    <cellStyle name="Normal 5 3 4 2 2 5" xfId="32829"/>
    <cellStyle name="Normal 5 3 4 2 2 5 2" xfId="32830"/>
    <cellStyle name="Normal 5 3 4 2 2 5 2 2" xfId="32831"/>
    <cellStyle name="Normal 5 3 4 2 2 5 3" xfId="32832"/>
    <cellStyle name="Normal 5 3 4 2 2 6" xfId="32833"/>
    <cellStyle name="Normal 5 3 4 2 2 6 2" xfId="32834"/>
    <cellStyle name="Normal 5 3 4 2 2 7" xfId="32835"/>
    <cellStyle name="Normal 5 3 4 2 3" xfId="32836"/>
    <cellStyle name="Normal 5 3 4 2 3 2" xfId="32837"/>
    <cellStyle name="Normal 5 3 4 2 3 2 2" xfId="32838"/>
    <cellStyle name="Normal 5 3 4 2 3 2 2 2" xfId="32839"/>
    <cellStyle name="Normal 5 3 4 2 3 2 2 2 2" xfId="32840"/>
    <cellStyle name="Normal 5 3 4 2 3 2 2 2 2 2" xfId="32841"/>
    <cellStyle name="Normal 5 3 4 2 3 2 2 2 3" xfId="32842"/>
    <cellStyle name="Normal 5 3 4 2 3 2 2 3" xfId="32843"/>
    <cellStyle name="Normal 5 3 4 2 3 2 2 3 2" xfId="32844"/>
    <cellStyle name="Normal 5 3 4 2 3 2 2 4" xfId="32845"/>
    <cellStyle name="Normal 5 3 4 2 3 2 3" xfId="32846"/>
    <cellStyle name="Normal 5 3 4 2 3 2 3 2" xfId="32847"/>
    <cellStyle name="Normal 5 3 4 2 3 2 3 2 2" xfId="32848"/>
    <cellStyle name="Normal 5 3 4 2 3 2 3 3" xfId="32849"/>
    <cellStyle name="Normal 5 3 4 2 3 2 4" xfId="32850"/>
    <cellStyle name="Normal 5 3 4 2 3 2 4 2" xfId="32851"/>
    <cellStyle name="Normal 5 3 4 2 3 2 5" xfId="32852"/>
    <cellStyle name="Normal 5 3 4 2 3 3" xfId="32853"/>
    <cellStyle name="Normal 5 3 4 2 3 3 2" xfId="32854"/>
    <cellStyle name="Normal 5 3 4 2 3 3 2 2" xfId="32855"/>
    <cellStyle name="Normal 5 3 4 2 3 3 2 2 2" xfId="32856"/>
    <cellStyle name="Normal 5 3 4 2 3 3 2 3" xfId="32857"/>
    <cellStyle name="Normal 5 3 4 2 3 3 3" xfId="32858"/>
    <cellStyle name="Normal 5 3 4 2 3 3 3 2" xfId="32859"/>
    <cellStyle name="Normal 5 3 4 2 3 3 4" xfId="32860"/>
    <cellStyle name="Normal 5 3 4 2 3 4" xfId="32861"/>
    <cellStyle name="Normal 5 3 4 2 3 4 2" xfId="32862"/>
    <cellStyle name="Normal 5 3 4 2 3 4 2 2" xfId="32863"/>
    <cellStyle name="Normal 5 3 4 2 3 4 3" xfId="32864"/>
    <cellStyle name="Normal 5 3 4 2 3 5" xfId="32865"/>
    <cellStyle name="Normal 5 3 4 2 3 5 2" xfId="32866"/>
    <cellStyle name="Normal 5 3 4 2 3 6" xfId="32867"/>
    <cellStyle name="Normal 5 3 4 2 4" xfId="32868"/>
    <cellStyle name="Normal 5 3 4 2 4 2" xfId="32869"/>
    <cellStyle name="Normal 5 3 4 2 4 2 2" xfId="32870"/>
    <cellStyle name="Normal 5 3 4 2 4 2 2 2" xfId="32871"/>
    <cellStyle name="Normal 5 3 4 2 4 2 2 2 2" xfId="32872"/>
    <cellStyle name="Normal 5 3 4 2 4 2 2 3" xfId="32873"/>
    <cellStyle name="Normal 5 3 4 2 4 2 3" xfId="32874"/>
    <cellStyle name="Normal 5 3 4 2 4 2 3 2" xfId="32875"/>
    <cellStyle name="Normal 5 3 4 2 4 2 4" xfId="32876"/>
    <cellStyle name="Normal 5 3 4 2 4 3" xfId="32877"/>
    <cellStyle name="Normal 5 3 4 2 4 3 2" xfId="32878"/>
    <cellStyle name="Normal 5 3 4 2 4 3 2 2" xfId="32879"/>
    <cellStyle name="Normal 5 3 4 2 4 3 3" xfId="32880"/>
    <cellStyle name="Normal 5 3 4 2 4 4" xfId="32881"/>
    <cellStyle name="Normal 5 3 4 2 4 4 2" xfId="32882"/>
    <cellStyle name="Normal 5 3 4 2 4 5" xfId="32883"/>
    <cellStyle name="Normal 5 3 4 2 5" xfId="32884"/>
    <cellStyle name="Normal 5 3 4 2 5 2" xfId="32885"/>
    <cellStyle name="Normal 5 3 4 2 5 2 2" xfId="32886"/>
    <cellStyle name="Normal 5 3 4 2 5 2 2 2" xfId="32887"/>
    <cellStyle name="Normal 5 3 4 2 5 2 3" xfId="32888"/>
    <cellStyle name="Normal 5 3 4 2 5 3" xfId="32889"/>
    <cellStyle name="Normal 5 3 4 2 5 3 2" xfId="32890"/>
    <cellStyle name="Normal 5 3 4 2 5 4" xfId="32891"/>
    <cellStyle name="Normal 5 3 4 2 6" xfId="32892"/>
    <cellStyle name="Normal 5 3 4 2 6 2" xfId="32893"/>
    <cellStyle name="Normal 5 3 4 2 6 2 2" xfId="32894"/>
    <cellStyle name="Normal 5 3 4 2 6 3" xfId="32895"/>
    <cellStyle name="Normal 5 3 4 2 7" xfId="32896"/>
    <cellStyle name="Normal 5 3 4 2 7 2" xfId="32897"/>
    <cellStyle name="Normal 5 3 4 2 8" xfId="32898"/>
    <cellStyle name="Normal 5 3 4 3" xfId="32899"/>
    <cellStyle name="Normal 5 3 4 3 2" xfId="32900"/>
    <cellStyle name="Normal 5 3 4 3 2 2" xfId="32901"/>
    <cellStyle name="Normal 5 3 4 3 2 2 2" xfId="32902"/>
    <cellStyle name="Normal 5 3 4 3 2 2 2 2" xfId="32903"/>
    <cellStyle name="Normal 5 3 4 3 2 2 2 2 2" xfId="32904"/>
    <cellStyle name="Normal 5 3 4 3 2 2 2 2 2 2" xfId="32905"/>
    <cellStyle name="Normal 5 3 4 3 2 2 2 2 3" xfId="32906"/>
    <cellStyle name="Normal 5 3 4 3 2 2 2 3" xfId="32907"/>
    <cellStyle name="Normal 5 3 4 3 2 2 2 3 2" xfId="32908"/>
    <cellStyle name="Normal 5 3 4 3 2 2 2 4" xfId="32909"/>
    <cellStyle name="Normal 5 3 4 3 2 2 3" xfId="32910"/>
    <cellStyle name="Normal 5 3 4 3 2 2 3 2" xfId="32911"/>
    <cellStyle name="Normal 5 3 4 3 2 2 3 2 2" xfId="32912"/>
    <cellStyle name="Normal 5 3 4 3 2 2 3 3" xfId="32913"/>
    <cellStyle name="Normal 5 3 4 3 2 2 4" xfId="32914"/>
    <cellStyle name="Normal 5 3 4 3 2 2 4 2" xfId="32915"/>
    <cellStyle name="Normal 5 3 4 3 2 2 5" xfId="32916"/>
    <cellStyle name="Normal 5 3 4 3 2 3" xfId="32917"/>
    <cellStyle name="Normal 5 3 4 3 2 3 2" xfId="32918"/>
    <cellStyle name="Normal 5 3 4 3 2 3 2 2" xfId="32919"/>
    <cellStyle name="Normal 5 3 4 3 2 3 2 2 2" xfId="32920"/>
    <cellStyle name="Normal 5 3 4 3 2 3 2 3" xfId="32921"/>
    <cellStyle name="Normal 5 3 4 3 2 3 3" xfId="32922"/>
    <cellStyle name="Normal 5 3 4 3 2 3 3 2" xfId="32923"/>
    <cellStyle name="Normal 5 3 4 3 2 3 4" xfId="32924"/>
    <cellStyle name="Normal 5 3 4 3 2 4" xfId="32925"/>
    <cellStyle name="Normal 5 3 4 3 2 4 2" xfId="32926"/>
    <cellStyle name="Normal 5 3 4 3 2 4 2 2" xfId="32927"/>
    <cellStyle name="Normal 5 3 4 3 2 4 3" xfId="32928"/>
    <cellStyle name="Normal 5 3 4 3 2 5" xfId="32929"/>
    <cellStyle name="Normal 5 3 4 3 2 5 2" xfId="32930"/>
    <cellStyle name="Normal 5 3 4 3 2 6" xfId="32931"/>
    <cellStyle name="Normal 5 3 4 3 3" xfId="32932"/>
    <cellStyle name="Normal 5 3 4 3 3 2" xfId="32933"/>
    <cellStyle name="Normal 5 3 4 3 3 2 2" xfId="32934"/>
    <cellStyle name="Normal 5 3 4 3 3 2 2 2" xfId="32935"/>
    <cellStyle name="Normal 5 3 4 3 3 2 2 2 2" xfId="32936"/>
    <cellStyle name="Normal 5 3 4 3 3 2 2 3" xfId="32937"/>
    <cellStyle name="Normal 5 3 4 3 3 2 3" xfId="32938"/>
    <cellStyle name="Normal 5 3 4 3 3 2 3 2" xfId="32939"/>
    <cellStyle name="Normal 5 3 4 3 3 2 4" xfId="32940"/>
    <cellStyle name="Normal 5 3 4 3 3 3" xfId="32941"/>
    <cellStyle name="Normal 5 3 4 3 3 3 2" xfId="32942"/>
    <cellStyle name="Normal 5 3 4 3 3 3 2 2" xfId="32943"/>
    <cellStyle name="Normal 5 3 4 3 3 3 3" xfId="32944"/>
    <cellStyle name="Normal 5 3 4 3 3 4" xfId="32945"/>
    <cellStyle name="Normal 5 3 4 3 3 4 2" xfId="32946"/>
    <cellStyle name="Normal 5 3 4 3 3 5" xfId="32947"/>
    <cellStyle name="Normal 5 3 4 3 4" xfId="32948"/>
    <cellStyle name="Normal 5 3 4 3 4 2" xfId="32949"/>
    <cellStyle name="Normal 5 3 4 3 4 2 2" xfId="32950"/>
    <cellStyle name="Normal 5 3 4 3 4 2 2 2" xfId="32951"/>
    <cellStyle name="Normal 5 3 4 3 4 2 3" xfId="32952"/>
    <cellStyle name="Normal 5 3 4 3 4 3" xfId="32953"/>
    <cellStyle name="Normal 5 3 4 3 4 3 2" xfId="32954"/>
    <cellStyle name="Normal 5 3 4 3 4 4" xfId="32955"/>
    <cellStyle name="Normal 5 3 4 3 5" xfId="32956"/>
    <cellStyle name="Normal 5 3 4 3 5 2" xfId="32957"/>
    <cellStyle name="Normal 5 3 4 3 5 2 2" xfId="32958"/>
    <cellStyle name="Normal 5 3 4 3 5 3" xfId="32959"/>
    <cellStyle name="Normal 5 3 4 3 6" xfId="32960"/>
    <cellStyle name="Normal 5 3 4 3 6 2" xfId="32961"/>
    <cellStyle name="Normal 5 3 4 3 7" xfId="32962"/>
    <cellStyle name="Normal 5 3 4 4" xfId="32963"/>
    <cellStyle name="Normal 5 3 4 4 2" xfId="32964"/>
    <cellStyle name="Normal 5 3 4 4 2 2" xfId="32965"/>
    <cellStyle name="Normal 5 3 4 4 2 2 2" xfId="32966"/>
    <cellStyle name="Normal 5 3 4 4 2 2 2 2" xfId="32967"/>
    <cellStyle name="Normal 5 3 4 4 2 2 2 2 2" xfId="32968"/>
    <cellStyle name="Normal 5 3 4 4 2 2 2 3" xfId="32969"/>
    <cellStyle name="Normal 5 3 4 4 2 2 3" xfId="32970"/>
    <cellStyle name="Normal 5 3 4 4 2 2 3 2" xfId="32971"/>
    <cellStyle name="Normal 5 3 4 4 2 2 4" xfId="32972"/>
    <cellStyle name="Normal 5 3 4 4 2 3" xfId="32973"/>
    <cellStyle name="Normal 5 3 4 4 2 3 2" xfId="32974"/>
    <cellStyle name="Normal 5 3 4 4 2 3 2 2" xfId="32975"/>
    <cellStyle name="Normal 5 3 4 4 2 3 3" xfId="32976"/>
    <cellStyle name="Normal 5 3 4 4 2 4" xfId="32977"/>
    <cellStyle name="Normal 5 3 4 4 2 4 2" xfId="32978"/>
    <cellStyle name="Normal 5 3 4 4 2 5" xfId="32979"/>
    <cellStyle name="Normal 5 3 4 4 3" xfId="32980"/>
    <cellStyle name="Normal 5 3 4 4 3 2" xfId="32981"/>
    <cellStyle name="Normal 5 3 4 4 3 2 2" xfId="32982"/>
    <cellStyle name="Normal 5 3 4 4 3 2 2 2" xfId="32983"/>
    <cellStyle name="Normal 5 3 4 4 3 2 3" xfId="32984"/>
    <cellStyle name="Normal 5 3 4 4 3 3" xfId="32985"/>
    <cellStyle name="Normal 5 3 4 4 3 3 2" xfId="32986"/>
    <cellStyle name="Normal 5 3 4 4 3 4" xfId="32987"/>
    <cellStyle name="Normal 5 3 4 4 4" xfId="32988"/>
    <cellStyle name="Normal 5 3 4 4 4 2" xfId="32989"/>
    <cellStyle name="Normal 5 3 4 4 4 2 2" xfId="32990"/>
    <cellStyle name="Normal 5 3 4 4 4 3" xfId="32991"/>
    <cellStyle name="Normal 5 3 4 4 5" xfId="32992"/>
    <cellStyle name="Normal 5 3 4 4 5 2" xfId="32993"/>
    <cellStyle name="Normal 5 3 4 4 6" xfId="32994"/>
    <cellStyle name="Normal 5 3 4 5" xfId="32995"/>
    <cellStyle name="Normal 5 3 4 5 2" xfId="32996"/>
    <cellStyle name="Normal 5 3 4 5 2 2" xfId="32997"/>
    <cellStyle name="Normal 5 3 4 5 2 2 2" xfId="32998"/>
    <cellStyle name="Normal 5 3 4 5 2 2 2 2" xfId="32999"/>
    <cellStyle name="Normal 5 3 4 5 2 2 3" xfId="33000"/>
    <cellStyle name="Normal 5 3 4 5 2 3" xfId="33001"/>
    <cellStyle name="Normal 5 3 4 5 2 3 2" xfId="33002"/>
    <cellStyle name="Normal 5 3 4 5 2 4" xfId="33003"/>
    <cellStyle name="Normal 5 3 4 5 3" xfId="33004"/>
    <cellStyle name="Normal 5 3 4 5 3 2" xfId="33005"/>
    <cellStyle name="Normal 5 3 4 5 3 2 2" xfId="33006"/>
    <cellStyle name="Normal 5 3 4 5 3 3" xfId="33007"/>
    <cellStyle name="Normal 5 3 4 5 4" xfId="33008"/>
    <cellStyle name="Normal 5 3 4 5 4 2" xfId="33009"/>
    <cellStyle name="Normal 5 3 4 5 5" xfId="33010"/>
    <cellStyle name="Normal 5 3 4 6" xfId="33011"/>
    <cellStyle name="Normal 5 3 4 6 2" xfId="33012"/>
    <cellStyle name="Normal 5 3 4 6 2 2" xfId="33013"/>
    <cellStyle name="Normal 5 3 4 6 2 2 2" xfId="33014"/>
    <cellStyle name="Normal 5 3 4 6 2 3" xfId="33015"/>
    <cellStyle name="Normal 5 3 4 6 3" xfId="33016"/>
    <cellStyle name="Normal 5 3 4 6 3 2" xfId="33017"/>
    <cellStyle name="Normal 5 3 4 6 4" xfId="33018"/>
    <cellStyle name="Normal 5 3 4 7" xfId="33019"/>
    <cellStyle name="Normal 5 3 4 7 2" xfId="33020"/>
    <cellStyle name="Normal 5 3 4 7 2 2" xfId="33021"/>
    <cellStyle name="Normal 5 3 4 7 3" xfId="33022"/>
    <cellStyle name="Normal 5 3 4 8" xfId="33023"/>
    <cellStyle name="Normal 5 3 4 8 2" xfId="33024"/>
    <cellStyle name="Normal 5 3 4 9" xfId="33025"/>
    <cellStyle name="Normal 5 3 5" xfId="33026"/>
    <cellStyle name="Normal 5 3 5 2" xfId="33027"/>
    <cellStyle name="Normal 5 3 5 2 2" xfId="33028"/>
    <cellStyle name="Normal 5 3 5 2 2 2" xfId="33029"/>
    <cellStyle name="Normal 5 3 5 2 2 2 2" xfId="33030"/>
    <cellStyle name="Normal 5 3 5 2 2 2 2 2" xfId="33031"/>
    <cellStyle name="Normal 5 3 5 2 2 2 2 2 2" xfId="33032"/>
    <cellStyle name="Normal 5 3 5 2 2 2 2 2 2 2" xfId="33033"/>
    <cellStyle name="Normal 5 3 5 2 2 2 2 2 3" xfId="33034"/>
    <cellStyle name="Normal 5 3 5 2 2 2 2 3" xfId="33035"/>
    <cellStyle name="Normal 5 3 5 2 2 2 2 3 2" xfId="33036"/>
    <cellStyle name="Normal 5 3 5 2 2 2 2 4" xfId="33037"/>
    <cellStyle name="Normal 5 3 5 2 2 2 3" xfId="33038"/>
    <cellStyle name="Normal 5 3 5 2 2 2 3 2" xfId="33039"/>
    <cellStyle name="Normal 5 3 5 2 2 2 3 2 2" xfId="33040"/>
    <cellStyle name="Normal 5 3 5 2 2 2 3 3" xfId="33041"/>
    <cellStyle name="Normal 5 3 5 2 2 2 4" xfId="33042"/>
    <cellStyle name="Normal 5 3 5 2 2 2 4 2" xfId="33043"/>
    <cellStyle name="Normal 5 3 5 2 2 2 5" xfId="33044"/>
    <cellStyle name="Normal 5 3 5 2 2 3" xfId="33045"/>
    <cellStyle name="Normal 5 3 5 2 2 3 2" xfId="33046"/>
    <cellStyle name="Normal 5 3 5 2 2 3 2 2" xfId="33047"/>
    <cellStyle name="Normal 5 3 5 2 2 3 2 2 2" xfId="33048"/>
    <cellStyle name="Normal 5 3 5 2 2 3 2 3" xfId="33049"/>
    <cellStyle name="Normal 5 3 5 2 2 3 3" xfId="33050"/>
    <cellStyle name="Normal 5 3 5 2 2 3 3 2" xfId="33051"/>
    <cellStyle name="Normal 5 3 5 2 2 3 4" xfId="33052"/>
    <cellStyle name="Normal 5 3 5 2 2 4" xfId="33053"/>
    <cellStyle name="Normal 5 3 5 2 2 4 2" xfId="33054"/>
    <cellStyle name="Normal 5 3 5 2 2 4 2 2" xfId="33055"/>
    <cellStyle name="Normal 5 3 5 2 2 4 3" xfId="33056"/>
    <cellStyle name="Normal 5 3 5 2 2 5" xfId="33057"/>
    <cellStyle name="Normal 5 3 5 2 2 5 2" xfId="33058"/>
    <cellStyle name="Normal 5 3 5 2 2 6" xfId="33059"/>
    <cellStyle name="Normal 5 3 5 2 3" xfId="33060"/>
    <cellStyle name="Normal 5 3 5 2 3 2" xfId="33061"/>
    <cellStyle name="Normal 5 3 5 2 3 2 2" xfId="33062"/>
    <cellStyle name="Normal 5 3 5 2 3 2 2 2" xfId="33063"/>
    <cellStyle name="Normal 5 3 5 2 3 2 2 2 2" xfId="33064"/>
    <cellStyle name="Normal 5 3 5 2 3 2 2 3" xfId="33065"/>
    <cellStyle name="Normal 5 3 5 2 3 2 3" xfId="33066"/>
    <cellStyle name="Normal 5 3 5 2 3 2 3 2" xfId="33067"/>
    <cellStyle name="Normal 5 3 5 2 3 2 4" xfId="33068"/>
    <cellStyle name="Normal 5 3 5 2 3 3" xfId="33069"/>
    <cellStyle name="Normal 5 3 5 2 3 3 2" xfId="33070"/>
    <cellStyle name="Normal 5 3 5 2 3 3 2 2" xfId="33071"/>
    <cellStyle name="Normal 5 3 5 2 3 3 3" xfId="33072"/>
    <cellStyle name="Normal 5 3 5 2 3 4" xfId="33073"/>
    <cellStyle name="Normal 5 3 5 2 3 4 2" xfId="33074"/>
    <cellStyle name="Normal 5 3 5 2 3 5" xfId="33075"/>
    <cellStyle name="Normal 5 3 5 2 4" xfId="33076"/>
    <cellStyle name="Normal 5 3 5 2 4 2" xfId="33077"/>
    <cellStyle name="Normal 5 3 5 2 4 2 2" xfId="33078"/>
    <cellStyle name="Normal 5 3 5 2 4 2 2 2" xfId="33079"/>
    <cellStyle name="Normal 5 3 5 2 4 2 3" xfId="33080"/>
    <cellStyle name="Normal 5 3 5 2 4 3" xfId="33081"/>
    <cellStyle name="Normal 5 3 5 2 4 3 2" xfId="33082"/>
    <cellStyle name="Normal 5 3 5 2 4 4" xfId="33083"/>
    <cellStyle name="Normal 5 3 5 2 5" xfId="33084"/>
    <cellStyle name="Normal 5 3 5 2 5 2" xfId="33085"/>
    <cellStyle name="Normal 5 3 5 2 5 2 2" xfId="33086"/>
    <cellStyle name="Normal 5 3 5 2 5 3" xfId="33087"/>
    <cellStyle name="Normal 5 3 5 2 6" xfId="33088"/>
    <cellStyle name="Normal 5 3 5 2 6 2" xfId="33089"/>
    <cellStyle name="Normal 5 3 5 2 7" xfId="33090"/>
    <cellStyle name="Normal 5 3 5 3" xfId="33091"/>
    <cellStyle name="Normal 5 3 5 3 2" xfId="33092"/>
    <cellStyle name="Normal 5 3 5 3 2 2" xfId="33093"/>
    <cellStyle name="Normal 5 3 5 3 2 2 2" xfId="33094"/>
    <cellStyle name="Normal 5 3 5 3 2 2 2 2" xfId="33095"/>
    <cellStyle name="Normal 5 3 5 3 2 2 2 2 2" xfId="33096"/>
    <cellStyle name="Normal 5 3 5 3 2 2 2 3" xfId="33097"/>
    <cellStyle name="Normal 5 3 5 3 2 2 3" xfId="33098"/>
    <cellStyle name="Normal 5 3 5 3 2 2 3 2" xfId="33099"/>
    <cellStyle name="Normal 5 3 5 3 2 2 4" xfId="33100"/>
    <cellStyle name="Normal 5 3 5 3 2 3" xfId="33101"/>
    <cellStyle name="Normal 5 3 5 3 2 3 2" xfId="33102"/>
    <cellStyle name="Normal 5 3 5 3 2 3 2 2" xfId="33103"/>
    <cellStyle name="Normal 5 3 5 3 2 3 3" xfId="33104"/>
    <cellStyle name="Normal 5 3 5 3 2 4" xfId="33105"/>
    <cellStyle name="Normal 5 3 5 3 2 4 2" xfId="33106"/>
    <cellStyle name="Normal 5 3 5 3 2 5" xfId="33107"/>
    <cellStyle name="Normal 5 3 5 3 3" xfId="33108"/>
    <cellStyle name="Normal 5 3 5 3 3 2" xfId="33109"/>
    <cellStyle name="Normal 5 3 5 3 3 2 2" xfId="33110"/>
    <cellStyle name="Normal 5 3 5 3 3 2 2 2" xfId="33111"/>
    <cellStyle name="Normal 5 3 5 3 3 2 3" xfId="33112"/>
    <cellStyle name="Normal 5 3 5 3 3 3" xfId="33113"/>
    <cellStyle name="Normal 5 3 5 3 3 3 2" xfId="33114"/>
    <cellStyle name="Normal 5 3 5 3 3 4" xfId="33115"/>
    <cellStyle name="Normal 5 3 5 3 4" xfId="33116"/>
    <cellStyle name="Normal 5 3 5 3 4 2" xfId="33117"/>
    <cellStyle name="Normal 5 3 5 3 4 2 2" xfId="33118"/>
    <cellStyle name="Normal 5 3 5 3 4 3" xfId="33119"/>
    <cellStyle name="Normal 5 3 5 3 5" xfId="33120"/>
    <cellStyle name="Normal 5 3 5 3 5 2" xfId="33121"/>
    <cellStyle name="Normal 5 3 5 3 6" xfId="33122"/>
    <cellStyle name="Normal 5 3 5 4" xfId="33123"/>
    <cellStyle name="Normal 5 3 5 4 2" xfId="33124"/>
    <cellStyle name="Normal 5 3 5 4 2 2" xfId="33125"/>
    <cellStyle name="Normal 5 3 5 4 2 2 2" xfId="33126"/>
    <cellStyle name="Normal 5 3 5 4 2 2 2 2" xfId="33127"/>
    <cellStyle name="Normal 5 3 5 4 2 2 3" xfId="33128"/>
    <cellStyle name="Normal 5 3 5 4 2 3" xfId="33129"/>
    <cellStyle name="Normal 5 3 5 4 2 3 2" xfId="33130"/>
    <cellStyle name="Normal 5 3 5 4 2 4" xfId="33131"/>
    <cellStyle name="Normal 5 3 5 4 3" xfId="33132"/>
    <cellStyle name="Normal 5 3 5 4 3 2" xfId="33133"/>
    <cellStyle name="Normal 5 3 5 4 3 2 2" xfId="33134"/>
    <cellStyle name="Normal 5 3 5 4 3 3" xfId="33135"/>
    <cellStyle name="Normal 5 3 5 4 4" xfId="33136"/>
    <cellStyle name="Normal 5 3 5 4 4 2" xfId="33137"/>
    <cellStyle name="Normal 5 3 5 4 5" xfId="33138"/>
    <cellStyle name="Normal 5 3 5 5" xfId="33139"/>
    <cellStyle name="Normal 5 3 5 5 2" xfId="33140"/>
    <cellStyle name="Normal 5 3 5 5 2 2" xfId="33141"/>
    <cellStyle name="Normal 5 3 5 5 2 2 2" xfId="33142"/>
    <cellStyle name="Normal 5 3 5 5 2 3" xfId="33143"/>
    <cellStyle name="Normal 5 3 5 5 3" xfId="33144"/>
    <cellStyle name="Normal 5 3 5 5 3 2" xfId="33145"/>
    <cellStyle name="Normal 5 3 5 5 4" xfId="33146"/>
    <cellStyle name="Normal 5 3 5 6" xfId="33147"/>
    <cellStyle name="Normal 5 3 5 6 2" xfId="33148"/>
    <cellStyle name="Normal 5 3 5 6 2 2" xfId="33149"/>
    <cellStyle name="Normal 5 3 5 6 3" xfId="33150"/>
    <cellStyle name="Normal 5 3 5 7" xfId="33151"/>
    <cellStyle name="Normal 5 3 5 7 2" xfId="33152"/>
    <cellStyle name="Normal 5 3 5 8" xfId="33153"/>
    <cellStyle name="Normal 5 3 6" xfId="33154"/>
    <cellStyle name="Normal 5 3 6 2" xfId="33155"/>
    <cellStyle name="Normal 5 3 6 2 2" xfId="33156"/>
    <cellStyle name="Normal 5 3 6 2 2 2" xfId="33157"/>
    <cellStyle name="Normal 5 3 6 2 2 2 2" xfId="33158"/>
    <cellStyle name="Normal 5 3 6 2 2 2 2 2" xfId="33159"/>
    <cellStyle name="Normal 5 3 6 2 2 2 2 2 2" xfId="33160"/>
    <cellStyle name="Normal 5 3 6 2 2 2 2 3" xfId="33161"/>
    <cellStyle name="Normal 5 3 6 2 2 2 3" xfId="33162"/>
    <cellStyle name="Normal 5 3 6 2 2 2 3 2" xfId="33163"/>
    <cellStyle name="Normal 5 3 6 2 2 2 4" xfId="33164"/>
    <cellStyle name="Normal 5 3 6 2 2 3" xfId="33165"/>
    <cellStyle name="Normal 5 3 6 2 2 3 2" xfId="33166"/>
    <cellStyle name="Normal 5 3 6 2 2 3 2 2" xfId="33167"/>
    <cellStyle name="Normal 5 3 6 2 2 3 3" xfId="33168"/>
    <cellStyle name="Normal 5 3 6 2 2 4" xfId="33169"/>
    <cellStyle name="Normal 5 3 6 2 2 4 2" xfId="33170"/>
    <cellStyle name="Normal 5 3 6 2 2 5" xfId="33171"/>
    <cellStyle name="Normal 5 3 6 2 3" xfId="33172"/>
    <cellStyle name="Normal 5 3 6 2 3 2" xfId="33173"/>
    <cellStyle name="Normal 5 3 6 2 3 2 2" xfId="33174"/>
    <cellStyle name="Normal 5 3 6 2 3 2 2 2" xfId="33175"/>
    <cellStyle name="Normal 5 3 6 2 3 2 3" xfId="33176"/>
    <cellStyle name="Normal 5 3 6 2 3 3" xfId="33177"/>
    <cellStyle name="Normal 5 3 6 2 3 3 2" xfId="33178"/>
    <cellStyle name="Normal 5 3 6 2 3 4" xfId="33179"/>
    <cellStyle name="Normal 5 3 6 2 4" xfId="33180"/>
    <cellStyle name="Normal 5 3 6 2 4 2" xfId="33181"/>
    <cellStyle name="Normal 5 3 6 2 4 2 2" xfId="33182"/>
    <cellStyle name="Normal 5 3 6 2 4 3" xfId="33183"/>
    <cellStyle name="Normal 5 3 6 2 5" xfId="33184"/>
    <cellStyle name="Normal 5 3 6 2 5 2" xfId="33185"/>
    <cellStyle name="Normal 5 3 6 2 6" xfId="33186"/>
    <cellStyle name="Normal 5 3 6 3" xfId="33187"/>
    <cellStyle name="Normal 5 3 6 3 2" xfId="33188"/>
    <cellStyle name="Normal 5 3 6 3 2 2" xfId="33189"/>
    <cellStyle name="Normal 5 3 6 3 2 2 2" xfId="33190"/>
    <cellStyle name="Normal 5 3 6 3 2 2 2 2" xfId="33191"/>
    <cellStyle name="Normal 5 3 6 3 2 2 3" xfId="33192"/>
    <cellStyle name="Normal 5 3 6 3 2 3" xfId="33193"/>
    <cellStyle name="Normal 5 3 6 3 2 3 2" xfId="33194"/>
    <cellStyle name="Normal 5 3 6 3 2 4" xfId="33195"/>
    <cellStyle name="Normal 5 3 6 3 3" xfId="33196"/>
    <cellStyle name="Normal 5 3 6 3 3 2" xfId="33197"/>
    <cellStyle name="Normal 5 3 6 3 3 2 2" xfId="33198"/>
    <cellStyle name="Normal 5 3 6 3 3 3" xfId="33199"/>
    <cellStyle name="Normal 5 3 6 3 4" xfId="33200"/>
    <cellStyle name="Normal 5 3 6 3 4 2" xfId="33201"/>
    <cellStyle name="Normal 5 3 6 3 5" xfId="33202"/>
    <cellStyle name="Normal 5 3 6 4" xfId="33203"/>
    <cellStyle name="Normal 5 3 6 4 2" xfId="33204"/>
    <cellStyle name="Normal 5 3 6 4 2 2" xfId="33205"/>
    <cellStyle name="Normal 5 3 6 4 2 2 2" xfId="33206"/>
    <cellStyle name="Normal 5 3 6 4 2 3" xfId="33207"/>
    <cellStyle name="Normal 5 3 6 4 3" xfId="33208"/>
    <cellStyle name="Normal 5 3 6 4 3 2" xfId="33209"/>
    <cellStyle name="Normal 5 3 6 4 4" xfId="33210"/>
    <cellStyle name="Normal 5 3 6 5" xfId="33211"/>
    <cellStyle name="Normal 5 3 6 5 2" xfId="33212"/>
    <cellStyle name="Normal 5 3 6 5 2 2" xfId="33213"/>
    <cellStyle name="Normal 5 3 6 5 3" xfId="33214"/>
    <cellStyle name="Normal 5 3 6 6" xfId="33215"/>
    <cellStyle name="Normal 5 3 6 6 2" xfId="33216"/>
    <cellStyle name="Normal 5 3 6 7" xfId="33217"/>
    <cellStyle name="Normal 5 3 7" xfId="33218"/>
    <cellStyle name="Normal 5 3 7 2" xfId="33219"/>
    <cellStyle name="Normal 5 3 7 2 2" xfId="33220"/>
    <cellStyle name="Normal 5 3 7 2 2 2" xfId="33221"/>
    <cellStyle name="Normal 5 3 7 2 2 2 2" xfId="33222"/>
    <cellStyle name="Normal 5 3 7 2 2 2 2 2" xfId="33223"/>
    <cellStyle name="Normal 5 3 7 2 2 2 3" xfId="33224"/>
    <cellStyle name="Normal 5 3 7 2 2 3" xfId="33225"/>
    <cellStyle name="Normal 5 3 7 2 2 3 2" xfId="33226"/>
    <cellStyle name="Normal 5 3 7 2 2 4" xfId="33227"/>
    <cellStyle name="Normal 5 3 7 2 3" xfId="33228"/>
    <cellStyle name="Normal 5 3 7 2 3 2" xfId="33229"/>
    <cellStyle name="Normal 5 3 7 2 3 2 2" xfId="33230"/>
    <cellStyle name="Normal 5 3 7 2 3 3" xfId="33231"/>
    <cellStyle name="Normal 5 3 7 2 4" xfId="33232"/>
    <cellStyle name="Normal 5 3 7 2 4 2" xfId="33233"/>
    <cellStyle name="Normal 5 3 7 2 5" xfId="33234"/>
    <cellStyle name="Normal 5 3 7 3" xfId="33235"/>
    <cellStyle name="Normal 5 3 7 3 2" xfId="33236"/>
    <cellStyle name="Normal 5 3 7 3 2 2" xfId="33237"/>
    <cellStyle name="Normal 5 3 7 3 2 2 2" xfId="33238"/>
    <cellStyle name="Normal 5 3 7 3 2 3" xfId="33239"/>
    <cellStyle name="Normal 5 3 7 3 3" xfId="33240"/>
    <cellStyle name="Normal 5 3 7 3 3 2" xfId="33241"/>
    <cellStyle name="Normal 5 3 7 3 4" xfId="33242"/>
    <cellStyle name="Normal 5 3 7 4" xfId="33243"/>
    <cellStyle name="Normal 5 3 7 4 2" xfId="33244"/>
    <cellStyle name="Normal 5 3 7 4 2 2" xfId="33245"/>
    <cellStyle name="Normal 5 3 7 4 3" xfId="33246"/>
    <cellStyle name="Normal 5 3 7 5" xfId="33247"/>
    <cellStyle name="Normal 5 3 7 5 2" xfId="33248"/>
    <cellStyle name="Normal 5 3 7 6" xfId="33249"/>
    <cellStyle name="Normal 5 3 8" xfId="33250"/>
    <cellStyle name="Normal 5 3 8 2" xfId="33251"/>
    <cellStyle name="Normal 5 3 8 2 2" xfId="33252"/>
    <cellStyle name="Normal 5 3 8 2 2 2" xfId="33253"/>
    <cellStyle name="Normal 5 3 8 2 2 2 2" xfId="33254"/>
    <cellStyle name="Normal 5 3 8 2 2 3" xfId="33255"/>
    <cellStyle name="Normal 5 3 8 2 3" xfId="33256"/>
    <cellStyle name="Normal 5 3 8 2 3 2" xfId="33257"/>
    <cellStyle name="Normal 5 3 8 2 4" xfId="33258"/>
    <cellStyle name="Normal 5 3 8 3" xfId="33259"/>
    <cellStyle name="Normal 5 3 8 3 2" xfId="33260"/>
    <cellStyle name="Normal 5 3 8 3 2 2" xfId="33261"/>
    <cellStyle name="Normal 5 3 8 3 3" xfId="33262"/>
    <cellStyle name="Normal 5 3 8 4" xfId="33263"/>
    <cellStyle name="Normal 5 3 8 4 2" xfId="33264"/>
    <cellStyle name="Normal 5 3 8 5" xfId="33265"/>
    <cellStyle name="Normal 5 3 9" xfId="33266"/>
    <cellStyle name="Normal 5 3 9 2" xfId="33267"/>
    <cellStyle name="Normal 5 3 9 2 2" xfId="33268"/>
    <cellStyle name="Normal 5 3 9 2 2 2" xfId="33269"/>
    <cellStyle name="Normal 5 3 9 2 3" xfId="33270"/>
    <cellStyle name="Normal 5 3 9 3" xfId="33271"/>
    <cellStyle name="Normal 5 3 9 3 2" xfId="33272"/>
    <cellStyle name="Normal 5 3 9 4" xfId="33273"/>
    <cellStyle name="Normal 5 4" xfId="33274"/>
    <cellStyle name="Normal 5 4 10" xfId="33275"/>
    <cellStyle name="Normal 5 4 10 2" xfId="33276"/>
    <cellStyle name="Normal 5 4 11" xfId="33277"/>
    <cellStyle name="Normal 5 4 12" xfId="33278"/>
    <cellStyle name="Normal 5 4 2" xfId="33279"/>
    <cellStyle name="Normal 5 4 2 10" xfId="33280"/>
    <cellStyle name="Normal 5 4 2 2" xfId="33281"/>
    <cellStyle name="Normal 5 4 2 2 2" xfId="33282"/>
    <cellStyle name="Normal 5 4 2 2 2 2" xfId="33283"/>
    <cellStyle name="Normal 5 4 2 2 2 2 2" xfId="33284"/>
    <cellStyle name="Normal 5 4 2 2 2 2 2 2" xfId="33285"/>
    <cellStyle name="Normal 5 4 2 2 2 2 2 2 2" xfId="33286"/>
    <cellStyle name="Normal 5 4 2 2 2 2 2 2 2 2" xfId="33287"/>
    <cellStyle name="Normal 5 4 2 2 2 2 2 2 2 2 2" xfId="33288"/>
    <cellStyle name="Normal 5 4 2 2 2 2 2 2 2 2 2 2" xfId="33289"/>
    <cellStyle name="Normal 5 4 2 2 2 2 2 2 2 2 3" xfId="33290"/>
    <cellStyle name="Normal 5 4 2 2 2 2 2 2 2 3" xfId="33291"/>
    <cellStyle name="Normal 5 4 2 2 2 2 2 2 2 3 2" xfId="33292"/>
    <cellStyle name="Normal 5 4 2 2 2 2 2 2 2 4" xfId="33293"/>
    <cellStyle name="Normal 5 4 2 2 2 2 2 2 3" xfId="33294"/>
    <cellStyle name="Normal 5 4 2 2 2 2 2 2 3 2" xfId="33295"/>
    <cellStyle name="Normal 5 4 2 2 2 2 2 2 3 2 2" xfId="33296"/>
    <cellStyle name="Normal 5 4 2 2 2 2 2 2 3 3" xfId="33297"/>
    <cellStyle name="Normal 5 4 2 2 2 2 2 2 4" xfId="33298"/>
    <cellStyle name="Normal 5 4 2 2 2 2 2 2 4 2" xfId="33299"/>
    <cellStyle name="Normal 5 4 2 2 2 2 2 2 5" xfId="33300"/>
    <cellStyle name="Normal 5 4 2 2 2 2 2 3" xfId="33301"/>
    <cellStyle name="Normal 5 4 2 2 2 2 2 3 2" xfId="33302"/>
    <cellStyle name="Normal 5 4 2 2 2 2 2 3 2 2" xfId="33303"/>
    <cellStyle name="Normal 5 4 2 2 2 2 2 3 2 2 2" xfId="33304"/>
    <cellStyle name="Normal 5 4 2 2 2 2 2 3 2 3" xfId="33305"/>
    <cellStyle name="Normal 5 4 2 2 2 2 2 3 3" xfId="33306"/>
    <cellStyle name="Normal 5 4 2 2 2 2 2 3 3 2" xfId="33307"/>
    <cellStyle name="Normal 5 4 2 2 2 2 2 3 4" xfId="33308"/>
    <cellStyle name="Normal 5 4 2 2 2 2 2 4" xfId="33309"/>
    <cellStyle name="Normal 5 4 2 2 2 2 2 4 2" xfId="33310"/>
    <cellStyle name="Normal 5 4 2 2 2 2 2 4 2 2" xfId="33311"/>
    <cellStyle name="Normal 5 4 2 2 2 2 2 4 3" xfId="33312"/>
    <cellStyle name="Normal 5 4 2 2 2 2 2 5" xfId="33313"/>
    <cellStyle name="Normal 5 4 2 2 2 2 2 5 2" xfId="33314"/>
    <cellStyle name="Normal 5 4 2 2 2 2 2 6" xfId="33315"/>
    <cellStyle name="Normal 5 4 2 2 2 2 3" xfId="33316"/>
    <cellStyle name="Normal 5 4 2 2 2 2 3 2" xfId="33317"/>
    <cellStyle name="Normal 5 4 2 2 2 2 3 2 2" xfId="33318"/>
    <cellStyle name="Normal 5 4 2 2 2 2 3 2 2 2" xfId="33319"/>
    <cellStyle name="Normal 5 4 2 2 2 2 3 2 2 2 2" xfId="33320"/>
    <cellStyle name="Normal 5 4 2 2 2 2 3 2 2 3" xfId="33321"/>
    <cellStyle name="Normal 5 4 2 2 2 2 3 2 3" xfId="33322"/>
    <cellStyle name="Normal 5 4 2 2 2 2 3 2 3 2" xfId="33323"/>
    <cellStyle name="Normal 5 4 2 2 2 2 3 2 4" xfId="33324"/>
    <cellStyle name="Normal 5 4 2 2 2 2 3 3" xfId="33325"/>
    <cellStyle name="Normal 5 4 2 2 2 2 3 3 2" xfId="33326"/>
    <cellStyle name="Normal 5 4 2 2 2 2 3 3 2 2" xfId="33327"/>
    <cellStyle name="Normal 5 4 2 2 2 2 3 3 3" xfId="33328"/>
    <cellStyle name="Normal 5 4 2 2 2 2 3 4" xfId="33329"/>
    <cellStyle name="Normal 5 4 2 2 2 2 3 4 2" xfId="33330"/>
    <cellStyle name="Normal 5 4 2 2 2 2 3 5" xfId="33331"/>
    <cellStyle name="Normal 5 4 2 2 2 2 4" xfId="33332"/>
    <cellStyle name="Normal 5 4 2 2 2 2 4 2" xfId="33333"/>
    <cellStyle name="Normal 5 4 2 2 2 2 4 2 2" xfId="33334"/>
    <cellStyle name="Normal 5 4 2 2 2 2 4 2 2 2" xfId="33335"/>
    <cellStyle name="Normal 5 4 2 2 2 2 4 2 3" xfId="33336"/>
    <cellStyle name="Normal 5 4 2 2 2 2 4 3" xfId="33337"/>
    <cellStyle name="Normal 5 4 2 2 2 2 4 3 2" xfId="33338"/>
    <cellStyle name="Normal 5 4 2 2 2 2 4 4" xfId="33339"/>
    <cellStyle name="Normal 5 4 2 2 2 2 5" xfId="33340"/>
    <cellStyle name="Normal 5 4 2 2 2 2 5 2" xfId="33341"/>
    <cellStyle name="Normal 5 4 2 2 2 2 5 2 2" xfId="33342"/>
    <cellStyle name="Normal 5 4 2 2 2 2 5 3" xfId="33343"/>
    <cellStyle name="Normal 5 4 2 2 2 2 6" xfId="33344"/>
    <cellStyle name="Normal 5 4 2 2 2 2 6 2" xfId="33345"/>
    <cellStyle name="Normal 5 4 2 2 2 2 7" xfId="33346"/>
    <cellStyle name="Normal 5 4 2 2 2 3" xfId="33347"/>
    <cellStyle name="Normal 5 4 2 2 2 3 2" xfId="33348"/>
    <cellStyle name="Normal 5 4 2 2 2 3 2 2" xfId="33349"/>
    <cellStyle name="Normal 5 4 2 2 2 3 2 2 2" xfId="33350"/>
    <cellStyle name="Normal 5 4 2 2 2 3 2 2 2 2" xfId="33351"/>
    <cellStyle name="Normal 5 4 2 2 2 3 2 2 2 2 2" xfId="33352"/>
    <cellStyle name="Normal 5 4 2 2 2 3 2 2 2 3" xfId="33353"/>
    <cellStyle name="Normal 5 4 2 2 2 3 2 2 3" xfId="33354"/>
    <cellStyle name="Normal 5 4 2 2 2 3 2 2 3 2" xfId="33355"/>
    <cellStyle name="Normal 5 4 2 2 2 3 2 2 4" xfId="33356"/>
    <cellStyle name="Normal 5 4 2 2 2 3 2 3" xfId="33357"/>
    <cellStyle name="Normal 5 4 2 2 2 3 2 3 2" xfId="33358"/>
    <cellStyle name="Normal 5 4 2 2 2 3 2 3 2 2" xfId="33359"/>
    <cellStyle name="Normal 5 4 2 2 2 3 2 3 3" xfId="33360"/>
    <cellStyle name="Normal 5 4 2 2 2 3 2 4" xfId="33361"/>
    <cellStyle name="Normal 5 4 2 2 2 3 2 4 2" xfId="33362"/>
    <cellStyle name="Normal 5 4 2 2 2 3 2 5" xfId="33363"/>
    <cellStyle name="Normal 5 4 2 2 2 3 3" xfId="33364"/>
    <cellStyle name="Normal 5 4 2 2 2 3 3 2" xfId="33365"/>
    <cellStyle name="Normal 5 4 2 2 2 3 3 2 2" xfId="33366"/>
    <cellStyle name="Normal 5 4 2 2 2 3 3 2 2 2" xfId="33367"/>
    <cellStyle name="Normal 5 4 2 2 2 3 3 2 3" xfId="33368"/>
    <cellStyle name="Normal 5 4 2 2 2 3 3 3" xfId="33369"/>
    <cellStyle name="Normal 5 4 2 2 2 3 3 3 2" xfId="33370"/>
    <cellStyle name="Normal 5 4 2 2 2 3 3 4" xfId="33371"/>
    <cellStyle name="Normal 5 4 2 2 2 3 4" xfId="33372"/>
    <cellStyle name="Normal 5 4 2 2 2 3 4 2" xfId="33373"/>
    <cellStyle name="Normal 5 4 2 2 2 3 4 2 2" xfId="33374"/>
    <cellStyle name="Normal 5 4 2 2 2 3 4 3" xfId="33375"/>
    <cellStyle name="Normal 5 4 2 2 2 3 5" xfId="33376"/>
    <cellStyle name="Normal 5 4 2 2 2 3 5 2" xfId="33377"/>
    <cellStyle name="Normal 5 4 2 2 2 3 6" xfId="33378"/>
    <cellStyle name="Normal 5 4 2 2 2 4" xfId="33379"/>
    <cellStyle name="Normal 5 4 2 2 2 4 2" xfId="33380"/>
    <cellStyle name="Normal 5 4 2 2 2 4 2 2" xfId="33381"/>
    <cellStyle name="Normal 5 4 2 2 2 4 2 2 2" xfId="33382"/>
    <cellStyle name="Normal 5 4 2 2 2 4 2 2 2 2" xfId="33383"/>
    <cellStyle name="Normal 5 4 2 2 2 4 2 2 3" xfId="33384"/>
    <cellStyle name="Normal 5 4 2 2 2 4 2 3" xfId="33385"/>
    <cellStyle name="Normal 5 4 2 2 2 4 2 3 2" xfId="33386"/>
    <cellStyle name="Normal 5 4 2 2 2 4 2 4" xfId="33387"/>
    <cellStyle name="Normal 5 4 2 2 2 4 3" xfId="33388"/>
    <cellStyle name="Normal 5 4 2 2 2 4 3 2" xfId="33389"/>
    <cellStyle name="Normal 5 4 2 2 2 4 3 2 2" xfId="33390"/>
    <cellStyle name="Normal 5 4 2 2 2 4 3 3" xfId="33391"/>
    <cellStyle name="Normal 5 4 2 2 2 4 4" xfId="33392"/>
    <cellStyle name="Normal 5 4 2 2 2 4 4 2" xfId="33393"/>
    <cellStyle name="Normal 5 4 2 2 2 4 5" xfId="33394"/>
    <cellStyle name="Normal 5 4 2 2 2 5" xfId="33395"/>
    <cellStyle name="Normal 5 4 2 2 2 5 2" xfId="33396"/>
    <cellStyle name="Normal 5 4 2 2 2 5 2 2" xfId="33397"/>
    <cellStyle name="Normal 5 4 2 2 2 5 2 2 2" xfId="33398"/>
    <cellStyle name="Normal 5 4 2 2 2 5 2 3" xfId="33399"/>
    <cellStyle name="Normal 5 4 2 2 2 5 3" xfId="33400"/>
    <cellStyle name="Normal 5 4 2 2 2 5 3 2" xfId="33401"/>
    <cellStyle name="Normal 5 4 2 2 2 5 4" xfId="33402"/>
    <cellStyle name="Normal 5 4 2 2 2 6" xfId="33403"/>
    <cellStyle name="Normal 5 4 2 2 2 6 2" xfId="33404"/>
    <cellStyle name="Normal 5 4 2 2 2 6 2 2" xfId="33405"/>
    <cellStyle name="Normal 5 4 2 2 2 6 3" xfId="33406"/>
    <cellStyle name="Normal 5 4 2 2 2 7" xfId="33407"/>
    <cellStyle name="Normal 5 4 2 2 2 7 2" xfId="33408"/>
    <cellStyle name="Normal 5 4 2 2 2 8" xfId="33409"/>
    <cellStyle name="Normal 5 4 2 2 3" xfId="33410"/>
    <cellStyle name="Normal 5 4 2 2 3 2" xfId="33411"/>
    <cellStyle name="Normal 5 4 2 2 3 2 2" xfId="33412"/>
    <cellStyle name="Normal 5 4 2 2 3 2 2 2" xfId="33413"/>
    <cellStyle name="Normal 5 4 2 2 3 2 2 2 2" xfId="33414"/>
    <cellStyle name="Normal 5 4 2 2 3 2 2 2 2 2" xfId="33415"/>
    <cellStyle name="Normal 5 4 2 2 3 2 2 2 2 2 2" xfId="33416"/>
    <cellStyle name="Normal 5 4 2 2 3 2 2 2 2 3" xfId="33417"/>
    <cellStyle name="Normal 5 4 2 2 3 2 2 2 3" xfId="33418"/>
    <cellStyle name="Normal 5 4 2 2 3 2 2 2 3 2" xfId="33419"/>
    <cellStyle name="Normal 5 4 2 2 3 2 2 2 4" xfId="33420"/>
    <cellStyle name="Normal 5 4 2 2 3 2 2 3" xfId="33421"/>
    <cellStyle name="Normal 5 4 2 2 3 2 2 3 2" xfId="33422"/>
    <cellStyle name="Normal 5 4 2 2 3 2 2 3 2 2" xfId="33423"/>
    <cellStyle name="Normal 5 4 2 2 3 2 2 3 3" xfId="33424"/>
    <cellStyle name="Normal 5 4 2 2 3 2 2 4" xfId="33425"/>
    <cellStyle name="Normal 5 4 2 2 3 2 2 4 2" xfId="33426"/>
    <cellStyle name="Normal 5 4 2 2 3 2 2 5" xfId="33427"/>
    <cellStyle name="Normal 5 4 2 2 3 2 3" xfId="33428"/>
    <cellStyle name="Normal 5 4 2 2 3 2 3 2" xfId="33429"/>
    <cellStyle name="Normal 5 4 2 2 3 2 3 2 2" xfId="33430"/>
    <cellStyle name="Normal 5 4 2 2 3 2 3 2 2 2" xfId="33431"/>
    <cellStyle name="Normal 5 4 2 2 3 2 3 2 3" xfId="33432"/>
    <cellStyle name="Normal 5 4 2 2 3 2 3 3" xfId="33433"/>
    <cellStyle name="Normal 5 4 2 2 3 2 3 3 2" xfId="33434"/>
    <cellStyle name="Normal 5 4 2 2 3 2 3 4" xfId="33435"/>
    <cellStyle name="Normal 5 4 2 2 3 2 4" xfId="33436"/>
    <cellStyle name="Normal 5 4 2 2 3 2 4 2" xfId="33437"/>
    <cellStyle name="Normal 5 4 2 2 3 2 4 2 2" xfId="33438"/>
    <cellStyle name="Normal 5 4 2 2 3 2 4 3" xfId="33439"/>
    <cellStyle name="Normal 5 4 2 2 3 2 5" xfId="33440"/>
    <cellStyle name="Normal 5 4 2 2 3 2 5 2" xfId="33441"/>
    <cellStyle name="Normal 5 4 2 2 3 2 6" xfId="33442"/>
    <cellStyle name="Normal 5 4 2 2 3 3" xfId="33443"/>
    <cellStyle name="Normal 5 4 2 2 3 3 2" xfId="33444"/>
    <cellStyle name="Normal 5 4 2 2 3 3 2 2" xfId="33445"/>
    <cellStyle name="Normal 5 4 2 2 3 3 2 2 2" xfId="33446"/>
    <cellStyle name="Normal 5 4 2 2 3 3 2 2 2 2" xfId="33447"/>
    <cellStyle name="Normal 5 4 2 2 3 3 2 2 3" xfId="33448"/>
    <cellStyle name="Normal 5 4 2 2 3 3 2 3" xfId="33449"/>
    <cellStyle name="Normal 5 4 2 2 3 3 2 3 2" xfId="33450"/>
    <cellStyle name="Normal 5 4 2 2 3 3 2 4" xfId="33451"/>
    <cellStyle name="Normal 5 4 2 2 3 3 3" xfId="33452"/>
    <cellStyle name="Normal 5 4 2 2 3 3 3 2" xfId="33453"/>
    <cellStyle name="Normal 5 4 2 2 3 3 3 2 2" xfId="33454"/>
    <cellStyle name="Normal 5 4 2 2 3 3 3 3" xfId="33455"/>
    <cellStyle name="Normal 5 4 2 2 3 3 4" xfId="33456"/>
    <cellStyle name="Normal 5 4 2 2 3 3 4 2" xfId="33457"/>
    <cellStyle name="Normal 5 4 2 2 3 3 5" xfId="33458"/>
    <cellStyle name="Normal 5 4 2 2 3 4" xfId="33459"/>
    <cellStyle name="Normal 5 4 2 2 3 4 2" xfId="33460"/>
    <cellStyle name="Normal 5 4 2 2 3 4 2 2" xfId="33461"/>
    <cellStyle name="Normal 5 4 2 2 3 4 2 2 2" xfId="33462"/>
    <cellStyle name="Normal 5 4 2 2 3 4 2 3" xfId="33463"/>
    <cellStyle name="Normal 5 4 2 2 3 4 3" xfId="33464"/>
    <cellStyle name="Normal 5 4 2 2 3 4 3 2" xfId="33465"/>
    <cellStyle name="Normal 5 4 2 2 3 4 4" xfId="33466"/>
    <cellStyle name="Normal 5 4 2 2 3 5" xfId="33467"/>
    <cellStyle name="Normal 5 4 2 2 3 5 2" xfId="33468"/>
    <cellStyle name="Normal 5 4 2 2 3 5 2 2" xfId="33469"/>
    <cellStyle name="Normal 5 4 2 2 3 5 3" xfId="33470"/>
    <cellStyle name="Normal 5 4 2 2 3 6" xfId="33471"/>
    <cellStyle name="Normal 5 4 2 2 3 6 2" xfId="33472"/>
    <cellStyle name="Normal 5 4 2 2 3 7" xfId="33473"/>
    <cellStyle name="Normal 5 4 2 2 4" xfId="33474"/>
    <cellStyle name="Normal 5 4 2 2 4 2" xfId="33475"/>
    <cellStyle name="Normal 5 4 2 2 4 2 2" xfId="33476"/>
    <cellStyle name="Normal 5 4 2 2 4 2 2 2" xfId="33477"/>
    <cellStyle name="Normal 5 4 2 2 4 2 2 2 2" xfId="33478"/>
    <cellStyle name="Normal 5 4 2 2 4 2 2 2 2 2" xfId="33479"/>
    <cellStyle name="Normal 5 4 2 2 4 2 2 2 3" xfId="33480"/>
    <cellStyle name="Normal 5 4 2 2 4 2 2 3" xfId="33481"/>
    <cellStyle name="Normal 5 4 2 2 4 2 2 3 2" xfId="33482"/>
    <cellStyle name="Normal 5 4 2 2 4 2 2 4" xfId="33483"/>
    <cellStyle name="Normal 5 4 2 2 4 2 3" xfId="33484"/>
    <cellStyle name="Normal 5 4 2 2 4 2 3 2" xfId="33485"/>
    <cellStyle name="Normal 5 4 2 2 4 2 3 2 2" xfId="33486"/>
    <cellStyle name="Normal 5 4 2 2 4 2 3 3" xfId="33487"/>
    <cellStyle name="Normal 5 4 2 2 4 2 4" xfId="33488"/>
    <cellStyle name="Normal 5 4 2 2 4 2 4 2" xfId="33489"/>
    <cellStyle name="Normal 5 4 2 2 4 2 5" xfId="33490"/>
    <cellStyle name="Normal 5 4 2 2 4 3" xfId="33491"/>
    <cellStyle name="Normal 5 4 2 2 4 3 2" xfId="33492"/>
    <cellStyle name="Normal 5 4 2 2 4 3 2 2" xfId="33493"/>
    <cellStyle name="Normal 5 4 2 2 4 3 2 2 2" xfId="33494"/>
    <cellStyle name="Normal 5 4 2 2 4 3 2 3" xfId="33495"/>
    <cellStyle name="Normal 5 4 2 2 4 3 3" xfId="33496"/>
    <cellStyle name="Normal 5 4 2 2 4 3 3 2" xfId="33497"/>
    <cellStyle name="Normal 5 4 2 2 4 3 4" xfId="33498"/>
    <cellStyle name="Normal 5 4 2 2 4 4" xfId="33499"/>
    <cellStyle name="Normal 5 4 2 2 4 4 2" xfId="33500"/>
    <cellStyle name="Normal 5 4 2 2 4 4 2 2" xfId="33501"/>
    <cellStyle name="Normal 5 4 2 2 4 4 3" xfId="33502"/>
    <cellStyle name="Normal 5 4 2 2 4 5" xfId="33503"/>
    <cellStyle name="Normal 5 4 2 2 4 5 2" xfId="33504"/>
    <cellStyle name="Normal 5 4 2 2 4 6" xfId="33505"/>
    <cellStyle name="Normal 5 4 2 2 5" xfId="33506"/>
    <cellStyle name="Normal 5 4 2 2 5 2" xfId="33507"/>
    <cellStyle name="Normal 5 4 2 2 5 2 2" xfId="33508"/>
    <cellStyle name="Normal 5 4 2 2 5 2 2 2" xfId="33509"/>
    <cellStyle name="Normal 5 4 2 2 5 2 2 2 2" xfId="33510"/>
    <cellStyle name="Normal 5 4 2 2 5 2 2 3" xfId="33511"/>
    <cellStyle name="Normal 5 4 2 2 5 2 3" xfId="33512"/>
    <cellStyle name="Normal 5 4 2 2 5 2 3 2" xfId="33513"/>
    <cellStyle name="Normal 5 4 2 2 5 2 4" xfId="33514"/>
    <cellStyle name="Normal 5 4 2 2 5 3" xfId="33515"/>
    <cellStyle name="Normal 5 4 2 2 5 3 2" xfId="33516"/>
    <cellStyle name="Normal 5 4 2 2 5 3 2 2" xfId="33517"/>
    <cellStyle name="Normal 5 4 2 2 5 3 3" xfId="33518"/>
    <cellStyle name="Normal 5 4 2 2 5 4" xfId="33519"/>
    <cellStyle name="Normal 5 4 2 2 5 4 2" xfId="33520"/>
    <cellStyle name="Normal 5 4 2 2 5 5" xfId="33521"/>
    <cellStyle name="Normal 5 4 2 2 6" xfId="33522"/>
    <cellStyle name="Normal 5 4 2 2 6 2" xfId="33523"/>
    <cellStyle name="Normal 5 4 2 2 6 2 2" xfId="33524"/>
    <cellStyle name="Normal 5 4 2 2 6 2 2 2" xfId="33525"/>
    <cellStyle name="Normal 5 4 2 2 6 2 3" xfId="33526"/>
    <cellStyle name="Normal 5 4 2 2 6 3" xfId="33527"/>
    <cellStyle name="Normal 5 4 2 2 6 3 2" xfId="33528"/>
    <cellStyle name="Normal 5 4 2 2 6 4" xfId="33529"/>
    <cellStyle name="Normal 5 4 2 2 7" xfId="33530"/>
    <cellStyle name="Normal 5 4 2 2 7 2" xfId="33531"/>
    <cellStyle name="Normal 5 4 2 2 7 2 2" xfId="33532"/>
    <cellStyle name="Normal 5 4 2 2 7 3" xfId="33533"/>
    <cellStyle name="Normal 5 4 2 2 8" xfId="33534"/>
    <cellStyle name="Normal 5 4 2 2 8 2" xfId="33535"/>
    <cellStyle name="Normal 5 4 2 2 9" xfId="33536"/>
    <cellStyle name="Normal 5 4 2 3" xfId="33537"/>
    <cellStyle name="Normal 5 4 2 3 2" xfId="33538"/>
    <cellStyle name="Normal 5 4 2 3 2 2" xfId="33539"/>
    <cellStyle name="Normal 5 4 2 3 2 2 2" xfId="33540"/>
    <cellStyle name="Normal 5 4 2 3 2 2 2 2" xfId="33541"/>
    <cellStyle name="Normal 5 4 2 3 2 2 2 2 2" xfId="33542"/>
    <cellStyle name="Normal 5 4 2 3 2 2 2 2 2 2" xfId="33543"/>
    <cellStyle name="Normal 5 4 2 3 2 2 2 2 2 2 2" xfId="33544"/>
    <cellStyle name="Normal 5 4 2 3 2 2 2 2 2 3" xfId="33545"/>
    <cellStyle name="Normal 5 4 2 3 2 2 2 2 3" xfId="33546"/>
    <cellStyle name="Normal 5 4 2 3 2 2 2 2 3 2" xfId="33547"/>
    <cellStyle name="Normal 5 4 2 3 2 2 2 2 4" xfId="33548"/>
    <cellStyle name="Normal 5 4 2 3 2 2 2 3" xfId="33549"/>
    <cellStyle name="Normal 5 4 2 3 2 2 2 3 2" xfId="33550"/>
    <cellStyle name="Normal 5 4 2 3 2 2 2 3 2 2" xfId="33551"/>
    <cellStyle name="Normal 5 4 2 3 2 2 2 3 3" xfId="33552"/>
    <cellStyle name="Normal 5 4 2 3 2 2 2 4" xfId="33553"/>
    <cellStyle name="Normal 5 4 2 3 2 2 2 4 2" xfId="33554"/>
    <cellStyle name="Normal 5 4 2 3 2 2 2 5" xfId="33555"/>
    <cellStyle name="Normal 5 4 2 3 2 2 3" xfId="33556"/>
    <cellStyle name="Normal 5 4 2 3 2 2 3 2" xfId="33557"/>
    <cellStyle name="Normal 5 4 2 3 2 2 3 2 2" xfId="33558"/>
    <cellStyle name="Normal 5 4 2 3 2 2 3 2 2 2" xfId="33559"/>
    <cellStyle name="Normal 5 4 2 3 2 2 3 2 3" xfId="33560"/>
    <cellStyle name="Normal 5 4 2 3 2 2 3 3" xfId="33561"/>
    <cellStyle name="Normal 5 4 2 3 2 2 3 3 2" xfId="33562"/>
    <cellStyle name="Normal 5 4 2 3 2 2 3 4" xfId="33563"/>
    <cellStyle name="Normal 5 4 2 3 2 2 4" xfId="33564"/>
    <cellStyle name="Normal 5 4 2 3 2 2 4 2" xfId="33565"/>
    <cellStyle name="Normal 5 4 2 3 2 2 4 2 2" xfId="33566"/>
    <cellStyle name="Normal 5 4 2 3 2 2 4 3" xfId="33567"/>
    <cellStyle name="Normal 5 4 2 3 2 2 5" xfId="33568"/>
    <cellStyle name="Normal 5 4 2 3 2 2 5 2" xfId="33569"/>
    <cellStyle name="Normal 5 4 2 3 2 2 6" xfId="33570"/>
    <cellStyle name="Normal 5 4 2 3 2 3" xfId="33571"/>
    <cellStyle name="Normal 5 4 2 3 2 3 2" xfId="33572"/>
    <cellStyle name="Normal 5 4 2 3 2 3 2 2" xfId="33573"/>
    <cellStyle name="Normal 5 4 2 3 2 3 2 2 2" xfId="33574"/>
    <cellStyle name="Normal 5 4 2 3 2 3 2 2 2 2" xfId="33575"/>
    <cellStyle name="Normal 5 4 2 3 2 3 2 2 3" xfId="33576"/>
    <cellStyle name="Normal 5 4 2 3 2 3 2 3" xfId="33577"/>
    <cellStyle name="Normal 5 4 2 3 2 3 2 3 2" xfId="33578"/>
    <cellStyle name="Normal 5 4 2 3 2 3 2 4" xfId="33579"/>
    <cellStyle name="Normal 5 4 2 3 2 3 3" xfId="33580"/>
    <cellStyle name="Normal 5 4 2 3 2 3 3 2" xfId="33581"/>
    <cellStyle name="Normal 5 4 2 3 2 3 3 2 2" xfId="33582"/>
    <cellStyle name="Normal 5 4 2 3 2 3 3 3" xfId="33583"/>
    <cellStyle name="Normal 5 4 2 3 2 3 4" xfId="33584"/>
    <cellStyle name="Normal 5 4 2 3 2 3 4 2" xfId="33585"/>
    <cellStyle name="Normal 5 4 2 3 2 3 5" xfId="33586"/>
    <cellStyle name="Normal 5 4 2 3 2 4" xfId="33587"/>
    <cellStyle name="Normal 5 4 2 3 2 4 2" xfId="33588"/>
    <cellStyle name="Normal 5 4 2 3 2 4 2 2" xfId="33589"/>
    <cellStyle name="Normal 5 4 2 3 2 4 2 2 2" xfId="33590"/>
    <cellStyle name="Normal 5 4 2 3 2 4 2 3" xfId="33591"/>
    <cellStyle name="Normal 5 4 2 3 2 4 3" xfId="33592"/>
    <cellStyle name="Normal 5 4 2 3 2 4 3 2" xfId="33593"/>
    <cellStyle name="Normal 5 4 2 3 2 4 4" xfId="33594"/>
    <cellStyle name="Normal 5 4 2 3 2 5" xfId="33595"/>
    <cellStyle name="Normal 5 4 2 3 2 5 2" xfId="33596"/>
    <cellStyle name="Normal 5 4 2 3 2 5 2 2" xfId="33597"/>
    <cellStyle name="Normal 5 4 2 3 2 5 3" xfId="33598"/>
    <cellStyle name="Normal 5 4 2 3 2 6" xfId="33599"/>
    <cellStyle name="Normal 5 4 2 3 2 6 2" xfId="33600"/>
    <cellStyle name="Normal 5 4 2 3 2 7" xfId="33601"/>
    <cellStyle name="Normal 5 4 2 3 3" xfId="33602"/>
    <cellStyle name="Normal 5 4 2 3 3 2" xfId="33603"/>
    <cellStyle name="Normal 5 4 2 3 3 2 2" xfId="33604"/>
    <cellStyle name="Normal 5 4 2 3 3 2 2 2" xfId="33605"/>
    <cellStyle name="Normal 5 4 2 3 3 2 2 2 2" xfId="33606"/>
    <cellStyle name="Normal 5 4 2 3 3 2 2 2 2 2" xfId="33607"/>
    <cellStyle name="Normal 5 4 2 3 3 2 2 2 3" xfId="33608"/>
    <cellStyle name="Normal 5 4 2 3 3 2 2 3" xfId="33609"/>
    <cellStyle name="Normal 5 4 2 3 3 2 2 3 2" xfId="33610"/>
    <cellStyle name="Normal 5 4 2 3 3 2 2 4" xfId="33611"/>
    <cellStyle name="Normal 5 4 2 3 3 2 3" xfId="33612"/>
    <cellStyle name="Normal 5 4 2 3 3 2 3 2" xfId="33613"/>
    <cellStyle name="Normal 5 4 2 3 3 2 3 2 2" xfId="33614"/>
    <cellStyle name="Normal 5 4 2 3 3 2 3 3" xfId="33615"/>
    <cellStyle name="Normal 5 4 2 3 3 2 4" xfId="33616"/>
    <cellStyle name="Normal 5 4 2 3 3 2 4 2" xfId="33617"/>
    <cellStyle name="Normal 5 4 2 3 3 2 5" xfId="33618"/>
    <cellStyle name="Normal 5 4 2 3 3 3" xfId="33619"/>
    <cellStyle name="Normal 5 4 2 3 3 3 2" xfId="33620"/>
    <cellStyle name="Normal 5 4 2 3 3 3 2 2" xfId="33621"/>
    <cellStyle name="Normal 5 4 2 3 3 3 2 2 2" xfId="33622"/>
    <cellStyle name="Normal 5 4 2 3 3 3 2 3" xfId="33623"/>
    <cellStyle name="Normal 5 4 2 3 3 3 3" xfId="33624"/>
    <cellStyle name="Normal 5 4 2 3 3 3 3 2" xfId="33625"/>
    <cellStyle name="Normal 5 4 2 3 3 3 4" xfId="33626"/>
    <cellStyle name="Normal 5 4 2 3 3 4" xfId="33627"/>
    <cellStyle name="Normal 5 4 2 3 3 4 2" xfId="33628"/>
    <cellStyle name="Normal 5 4 2 3 3 4 2 2" xfId="33629"/>
    <cellStyle name="Normal 5 4 2 3 3 4 3" xfId="33630"/>
    <cellStyle name="Normal 5 4 2 3 3 5" xfId="33631"/>
    <cellStyle name="Normal 5 4 2 3 3 5 2" xfId="33632"/>
    <cellStyle name="Normal 5 4 2 3 3 6" xfId="33633"/>
    <cellStyle name="Normal 5 4 2 3 4" xfId="33634"/>
    <cellStyle name="Normal 5 4 2 3 4 2" xfId="33635"/>
    <cellStyle name="Normal 5 4 2 3 4 2 2" xfId="33636"/>
    <cellStyle name="Normal 5 4 2 3 4 2 2 2" xfId="33637"/>
    <cellStyle name="Normal 5 4 2 3 4 2 2 2 2" xfId="33638"/>
    <cellStyle name="Normal 5 4 2 3 4 2 2 3" xfId="33639"/>
    <cellStyle name="Normal 5 4 2 3 4 2 3" xfId="33640"/>
    <cellStyle name="Normal 5 4 2 3 4 2 3 2" xfId="33641"/>
    <cellStyle name="Normal 5 4 2 3 4 2 4" xfId="33642"/>
    <cellStyle name="Normal 5 4 2 3 4 3" xfId="33643"/>
    <cellStyle name="Normal 5 4 2 3 4 3 2" xfId="33644"/>
    <cellStyle name="Normal 5 4 2 3 4 3 2 2" xfId="33645"/>
    <cellStyle name="Normal 5 4 2 3 4 3 3" xfId="33646"/>
    <cellStyle name="Normal 5 4 2 3 4 4" xfId="33647"/>
    <cellStyle name="Normal 5 4 2 3 4 4 2" xfId="33648"/>
    <cellStyle name="Normal 5 4 2 3 4 5" xfId="33649"/>
    <cellStyle name="Normal 5 4 2 3 5" xfId="33650"/>
    <cellStyle name="Normal 5 4 2 3 5 2" xfId="33651"/>
    <cellStyle name="Normal 5 4 2 3 5 2 2" xfId="33652"/>
    <cellStyle name="Normal 5 4 2 3 5 2 2 2" xfId="33653"/>
    <cellStyle name="Normal 5 4 2 3 5 2 3" xfId="33654"/>
    <cellStyle name="Normal 5 4 2 3 5 3" xfId="33655"/>
    <cellStyle name="Normal 5 4 2 3 5 3 2" xfId="33656"/>
    <cellStyle name="Normal 5 4 2 3 5 4" xfId="33657"/>
    <cellStyle name="Normal 5 4 2 3 6" xfId="33658"/>
    <cellStyle name="Normal 5 4 2 3 6 2" xfId="33659"/>
    <cellStyle name="Normal 5 4 2 3 6 2 2" xfId="33660"/>
    <cellStyle name="Normal 5 4 2 3 6 3" xfId="33661"/>
    <cellStyle name="Normal 5 4 2 3 7" xfId="33662"/>
    <cellStyle name="Normal 5 4 2 3 7 2" xfId="33663"/>
    <cellStyle name="Normal 5 4 2 3 8" xfId="33664"/>
    <cellStyle name="Normal 5 4 2 4" xfId="33665"/>
    <cellStyle name="Normal 5 4 2 4 2" xfId="33666"/>
    <cellStyle name="Normal 5 4 2 4 2 2" xfId="33667"/>
    <cellStyle name="Normal 5 4 2 4 2 2 2" xfId="33668"/>
    <cellStyle name="Normal 5 4 2 4 2 2 2 2" xfId="33669"/>
    <cellStyle name="Normal 5 4 2 4 2 2 2 2 2" xfId="33670"/>
    <cellStyle name="Normal 5 4 2 4 2 2 2 2 2 2" xfId="33671"/>
    <cellStyle name="Normal 5 4 2 4 2 2 2 2 3" xfId="33672"/>
    <cellStyle name="Normal 5 4 2 4 2 2 2 3" xfId="33673"/>
    <cellStyle name="Normal 5 4 2 4 2 2 2 3 2" xfId="33674"/>
    <cellStyle name="Normal 5 4 2 4 2 2 2 4" xfId="33675"/>
    <cellStyle name="Normal 5 4 2 4 2 2 3" xfId="33676"/>
    <cellStyle name="Normal 5 4 2 4 2 2 3 2" xfId="33677"/>
    <cellStyle name="Normal 5 4 2 4 2 2 3 2 2" xfId="33678"/>
    <cellStyle name="Normal 5 4 2 4 2 2 3 3" xfId="33679"/>
    <cellStyle name="Normal 5 4 2 4 2 2 4" xfId="33680"/>
    <cellStyle name="Normal 5 4 2 4 2 2 4 2" xfId="33681"/>
    <cellStyle name="Normal 5 4 2 4 2 2 5" xfId="33682"/>
    <cellStyle name="Normal 5 4 2 4 2 3" xfId="33683"/>
    <cellStyle name="Normal 5 4 2 4 2 3 2" xfId="33684"/>
    <cellStyle name="Normal 5 4 2 4 2 3 2 2" xfId="33685"/>
    <cellStyle name="Normal 5 4 2 4 2 3 2 2 2" xfId="33686"/>
    <cellStyle name="Normal 5 4 2 4 2 3 2 3" xfId="33687"/>
    <cellStyle name="Normal 5 4 2 4 2 3 3" xfId="33688"/>
    <cellStyle name="Normal 5 4 2 4 2 3 3 2" xfId="33689"/>
    <cellStyle name="Normal 5 4 2 4 2 3 4" xfId="33690"/>
    <cellStyle name="Normal 5 4 2 4 2 4" xfId="33691"/>
    <cellStyle name="Normal 5 4 2 4 2 4 2" xfId="33692"/>
    <cellStyle name="Normal 5 4 2 4 2 4 2 2" xfId="33693"/>
    <cellStyle name="Normal 5 4 2 4 2 4 3" xfId="33694"/>
    <cellStyle name="Normal 5 4 2 4 2 5" xfId="33695"/>
    <cellStyle name="Normal 5 4 2 4 2 5 2" xfId="33696"/>
    <cellStyle name="Normal 5 4 2 4 2 6" xfId="33697"/>
    <cellStyle name="Normal 5 4 2 4 3" xfId="33698"/>
    <cellStyle name="Normal 5 4 2 4 3 2" xfId="33699"/>
    <cellStyle name="Normal 5 4 2 4 3 2 2" xfId="33700"/>
    <cellStyle name="Normal 5 4 2 4 3 2 2 2" xfId="33701"/>
    <cellStyle name="Normal 5 4 2 4 3 2 2 2 2" xfId="33702"/>
    <cellStyle name="Normal 5 4 2 4 3 2 2 3" xfId="33703"/>
    <cellStyle name="Normal 5 4 2 4 3 2 3" xfId="33704"/>
    <cellStyle name="Normal 5 4 2 4 3 2 3 2" xfId="33705"/>
    <cellStyle name="Normal 5 4 2 4 3 2 4" xfId="33706"/>
    <cellStyle name="Normal 5 4 2 4 3 3" xfId="33707"/>
    <cellStyle name="Normal 5 4 2 4 3 3 2" xfId="33708"/>
    <cellStyle name="Normal 5 4 2 4 3 3 2 2" xfId="33709"/>
    <cellStyle name="Normal 5 4 2 4 3 3 3" xfId="33710"/>
    <cellStyle name="Normal 5 4 2 4 3 4" xfId="33711"/>
    <cellStyle name="Normal 5 4 2 4 3 4 2" xfId="33712"/>
    <cellStyle name="Normal 5 4 2 4 3 5" xfId="33713"/>
    <cellStyle name="Normal 5 4 2 4 4" xfId="33714"/>
    <cellStyle name="Normal 5 4 2 4 4 2" xfId="33715"/>
    <cellStyle name="Normal 5 4 2 4 4 2 2" xfId="33716"/>
    <cellStyle name="Normal 5 4 2 4 4 2 2 2" xfId="33717"/>
    <cellStyle name="Normal 5 4 2 4 4 2 3" xfId="33718"/>
    <cellStyle name="Normal 5 4 2 4 4 3" xfId="33719"/>
    <cellStyle name="Normal 5 4 2 4 4 3 2" xfId="33720"/>
    <cellStyle name="Normal 5 4 2 4 4 4" xfId="33721"/>
    <cellStyle name="Normal 5 4 2 4 5" xfId="33722"/>
    <cellStyle name="Normal 5 4 2 4 5 2" xfId="33723"/>
    <cellStyle name="Normal 5 4 2 4 5 2 2" xfId="33724"/>
    <cellStyle name="Normal 5 4 2 4 5 3" xfId="33725"/>
    <cellStyle name="Normal 5 4 2 4 6" xfId="33726"/>
    <cellStyle name="Normal 5 4 2 4 6 2" xfId="33727"/>
    <cellStyle name="Normal 5 4 2 4 7" xfId="33728"/>
    <cellStyle name="Normal 5 4 2 5" xfId="33729"/>
    <cellStyle name="Normal 5 4 2 5 2" xfId="33730"/>
    <cellStyle name="Normal 5 4 2 5 2 2" xfId="33731"/>
    <cellStyle name="Normal 5 4 2 5 2 2 2" xfId="33732"/>
    <cellStyle name="Normal 5 4 2 5 2 2 2 2" xfId="33733"/>
    <cellStyle name="Normal 5 4 2 5 2 2 2 2 2" xfId="33734"/>
    <cellStyle name="Normal 5 4 2 5 2 2 2 3" xfId="33735"/>
    <cellStyle name="Normal 5 4 2 5 2 2 3" xfId="33736"/>
    <cellStyle name="Normal 5 4 2 5 2 2 3 2" xfId="33737"/>
    <cellStyle name="Normal 5 4 2 5 2 2 4" xfId="33738"/>
    <cellStyle name="Normal 5 4 2 5 2 3" xfId="33739"/>
    <cellStyle name="Normal 5 4 2 5 2 3 2" xfId="33740"/>
    <cellStyle name="Normal 5 4 2 5 2 3 2 2" xfId="33741"/>
    <cellStyle name="Normal 5 4 2 5 2 3 3" xfId="33742"/>
    <cellStyle name="Normal 5 4 2 5 2 4" xfId="33743"/>
    <cellStyle name="Normal 5 4 2 5 2 4 2" xfId="33744"/>
    <cellStyle name="Normal 5 4 2 5 2 5" xfId="33745"/>
    <cellStyle name="Normal 5 4 2 5 3" xfId="33746"/>
    <cellStyle name="Normal 5 4 2 5 3 2" xfId="33747"/>
    <cellStyle name="Normal 5 4 2 5 3 2 2" xfId="33748"/>
    <cellStyle name="Normal 5 4 2 5 3 2 2 2" xfId="33749"/>
    <cellStyle name="Normal 5 4 2 5 3 2 3" xfId="33750"/>
    <cellStyle name="Normal 5 4 2 5 3 3" xfId="33751"/>
    <cellStyle name="Normal 5 4 2 5 3 3 2" xfId="33752"/>
    <cellStyle name="Normal 5 4 2 5 3 4" xfId="33753"/>
    <cellStyle name="Normal 5 4 2 5 4" xfId="33754"/>
    <cellStyle name="Normal 5 4 2 5 4 2" xfId="33755"/>
    <cellStyle name="Normal 5 4 2 5 4 2 2" xfId="33756"/>
    <cellStyle name="Normal 5 4 2 5 4 3" xfId="33757"/>
    <cellStyle name="Normal 5 4 2 5 5" xfId="33758"/>
    <cellStyle name="Normal 5 4 2 5 5 2" xfId="33759"/>
    <cellStyle name="Normal 5 4 2 5 6" xfId="33760"/>
    <cellStyle name="Normal 5 4 2 6" xfId="33761"/>
    <cellStyle name="Normal 5 4 2 6 2" xfId="33762"/>
    <cellStyle name="Normal 5 4 2 6 2 2" xfId="33763"/>
    <cellStyle name="Normal 5 4 2 6 2 2 2" xfId="33764"/>
    <cellStyle name="Normal 5 4 2 6 2 2 2 2" xfId="33765"/>
    <cellStyle name="Normal 5 4 2 6 2 2 3" xfId="33766"/>
    <cellStyle name="Normal 5 4 2 6 2 3" xfId="33767"/>
    <cellStyle name="Normal 5 4 2 6 2 3 2" xfId="33768"/>
    <cellStyle name="Normal 5 4 2 6 2 4" xfId="33769"/>
    <cellStyle name="Normal 5 4 2 6 3" xfId="33770"/>
    <cellStyle name="Normal 5 4 2 6 3 2" xfId="33771"/>
    <cellStyle name="Normal 5 4 2 6 3 2 2" xfId="33772"/>
    <cellStyle name="Normal 5 4 2 6 3 3" xfId="33773"/>
    <cellStyle name="Normal 5 4 2 6 4" xfId="33774"/>
    <cellStyle name="Normal 5 4 2 6 4 2" xfId="33775"/>
    <cellStyle name="Normal 5 4 2 6 5" xfId="33776"/>
    <cellStyle name="Normal 5 4 2 7" xfId="33777"/>
    <cellStyle name="Normal 5 4 2 7 2" xfId="33778"/>
    <cellStyle name="Normal 5 4 2 7 2 2" xfId="33779"/>
    <cellStyle name="Normal 5 4 2 7 2 2 2" xfId="33780"/>
    <cellStyle name="Normal 5 4 2 7 2 3" xfId="33781"/>
    <cellStyle name="Normal 5 4 2 7 3" xfId="33782"/>
    <cellStyle name="Normal 5 4 2 7 3 2" xfId="33783"/>
    <cellStyle name="Normal 5 4 2 7 4" xfId="33784"/>
    <cellStyle name="Normal 5 4 2 8" xfId="33785"/>
    <cellStyle name="Normal 5 4 2 8 2" xfId="33786"/>
    <cellStyle name="Normal 5 4 2 8 2 2" xfId="33787"/>
    <cellStyle name="Normal 5 4 2 8 3" xfId="33788"/>
    <cellStyle name="Normal 5 4 2 9" xfId="33789"/>
    <cellStyle name="Normal 5 4 2 9 2" xfId="33790"/>
    <cellStyle name="Normal 5 4 3" xfId="33791"/>
    <cellStyle name="Normal 5 4 3 2" xfId="33792"/>
    <cellStyle name="Normal 5 4 3 2 2" xfId="33793"/>
    <cellStyle name="Normal 5 4 3 2 2 2" xfId="33794"/>
    <cellStyle name="Normal 5 4 3 2 2 2 2" xfId="33795"/>
    <cellStyle name="Normal 5 4 3 2 2 2 2 2" xfId="33796"/>
    <cellStyle name="Normal 5 4 3 2 2 2 2 2 2" xfId="33797"/>
    <cellStyle name="Normal 5 4 3 2 2 2 2 2 2 2" xfId="33798"/>
    <cellStyle name="Normal 5 4 3 2 2 2 2 2 2 2 2" xfId="33799"/>
    <cellStyle name="Normal 5 4 3 2 2 2 2 2 2 3" xfId="33800"/>
    <cellStyle name="Normal 5 4 3 2 2 2 2 2 3" xfId="33801"/>
    <cellStyle name="Normal 5 4 3 2 2 2 2 2 3 2" xfId="33802"/>
    <cellStyle name="Normal 5 4 3 2 2 2 2 2 4" xfId="33803"/>
    <cellStyle name="Normal 5 4 3 2 2 2 2 3" xfId="33804"/>
    <cellStyle name="Normal 5 4 3 2 2 2 2 3 2" xfId="33805"/>
    <cellStyle name="Normal 5 4 3 2 2 2 2 3 2 2" xfId="33806"/>
    <cellStyle name="Normal 5 4 3 2 2 2 2 3 3" xfId="33807"/>
    <cellStyle name="Normal 5 4 3 2 2 2 2 4" xfId="33808"/>
    <cellStyle name="Normal 5 4 3 2 2 2 2 4 2" xfId="33809"/>
    <cellStyle name="Normal 5 4 3 2 2 2 2 5" xfId="33810"/>
    <cellStyle name="Normal 5 4 3 2 2 2 3" xfId="33811"/>
    <cellStyle name="Normal 5 4 3 2 2 2 3 2" xfId="33812"/>
    <cellStyle name="Normal 5 4 3 2 2 2 3 2 2" xfId="33813"/>
    <cellStyle name="Normal 5 4 3 2 2 2 3 2 2 2" xfId="33814"/>
    <cellStyle name="Normal 5 4 3 2 2 2 3 2 3" xfId="33815"/>
    <cellStyle name="Normal 5 4 3 2 2 2 3 3" xfId="33816"/>
    <cellStyle name="Normal 5 4 3 2 2 2 3 3 2" xfId="33817"/>
    <cellStyle name="Normal 5 4 3 2 2 2 3 4" xfId="33818"/>
    <cellStyle name="Normal 5 4 3 2 2 2 4" xfId="33819"/>
    <cellStyle name="Normal 5 4 3 2 2 2 4 2" xfId="33820"/>
    <cellStyle name="Normal 5 4 3 2 2 2 4 2 2" xfId="33821"/>
    <cellStyle name="Normal 5 4 3 2 2 2 4 3" xfId="33822"/>
    <cellStyle name="Normal 5 4 3 2 2 2 5" xfId="33823"/>
    <cellStyle name="Normal 5 4 3 2 2 2 5 2" xfId="33824"/>
    <cellStyle name="Normal 5 4 3 2 2 2 6" xfId="33825"/>
    <cellStyle name="Normal 5 4 3 2 2 3" xfId="33826"/>
    <cellStyle name="Normal 5 4 3 2 2 3 2" xfId="33827"/>
    <cellStyle name="Normal 5 4 3 2 2 3 2 2" xfId="33828"/>
    <cellStyle name="Normal 5 4 3 2 2 3 2 2 2" xfId="33829"/>
    <cellStyle name="Normal 5 4 3 2 2 3 2 2 2 2" xfId="33830"/>
    <cellStyle name="Normal 5 4 3 2 2 3 2 2 3" xfId="33831"/>
    <cellStyle name="Normal 5 4 3 2 2 3 2 3" xfId="33832"/>
    <cellStyle name="Normal 5 4 3 2 2 3 2 3 2" xfId="33833"/>
    <cellStyle name="Normal 5 4 3 2 2 3 2 4" xfId="33834"/>
    <cellStyle name="Normal 5 4 3 2 2 3 3" xfId="33835"/>
    <cellStyle name="Normal 5 4 3 2 2 3 3 2" xfId="33836"/>
    <cellStyle name="Normal 5 4 3 2 2 3 3 2 2" xfId="33837"/>
    <cellStyle name="Normal 5 4 3 2 2 3 3 3" xfId="33838"/>
    <cellStyle name="Normal 5 4 3 2 2 3 4" xfId="33839"/>
    <cellStyle name="Normal 5 4 3 2 2 3 4 2" xfId="33840"/>
    <cellStyle name="Normal 5 4 3 2 2 3 5" xfId="33841"/>
    <cellStyle name="Normal 5 4 3 2 2 4" xfId="33842"/>
    <cellStyle name="Normal 5 4 3 2 2 4 2" xfId="33843"/>
    <cellStyle name="Normal 5 4 3 2 2 4 2 2" xfId="33844"/>
    <cellStyle name="Normal 5 4 3 2 2 4 2 2 2" xfId="33845"/>
    <cellStyle name="Normal 5 4 3 2 2 4 2 3" xfId="33846"/>
    <cellStyle name="Normal 5 4 3 2 2 4 3" xfId="33847"/>
    <cellStyle name="Normal 5 4 3 2 2 4 3 2" xfId="33848"/>
    <cellStyle name="Normal 5 4 3 2 2 4 4" xfId="33849"/>
    <cellStyle name="Normal 5 4 3 2 2 5" xfId="33850"/>
    <cellStyle name="Normal 5 4 3 2 2 5 2" xfId="33851"/>
    <cellStyle name="Normal 5 4 3 2 2 5 2 2" xfId="33852"/>
    <cellStyle name="Normal 5 4 3 2 2 5 3" xfId="33853"/>
    <cellStyle name="Normal 5 4 3 2 2 6" xfId="33854"/>
    <cellStyle name="Normal 5 4 3 2 2 6 2" xfId="33855"/>
    <cellStyle name="Normal 5 4 3 2 2 7" xfId="33856"/>
    <cellStyle name="Normal 5 4 3 2 3" xfId="33857"/>
    <cellStyle name="Normal 5 4 3 2 3 2" xfId="33858"/>
    <cellStyle name="Normal 5 4 3 2 3 2 2" xfId="33859"/>
    <cellStyle name="Normal 5 4 3 2 3 2 2 2" xfId="33860"/>
    <cellStyle name="Normal 5 4 3 2 3 2 2 2 2" xfId="33861"/>
    <cellStyle name="Normal 5 4 3 2 3 2 2 2 2 2" xfId="33862"/>
    <cellStyle name="Normal 5 4 3 2 3 2 2 2 3" xfId="33863"/>
    <cellStyle name="Normal 5 4 3 2 3 2 2 3" xfId="33864"/>
    <cellStyle name="Normal 5 4 3 2 3 2 2 3 2" xfId="33865"/>
    <cellStyle name="Normal 5 4 3 2 3 2 2 4" xfId="33866"/>
    <cellStyle name="Normal 5 4 3 2 3 2 3" xfId="33867"/>
    <cellStyle name="Normal 5 4 3 2 3 2 3 2" xfId="33868"/>
    <cellStyle name="Normal 5 4 3 2 3 2 3 2 2" xfId="33869"/>
    <cellStyle name="Normal 5 4 3 2 3 2 3 3" xfId="33870"/>
    <cellStyle name="Normal 5 4 3 2 3 2 4" xfId="33871"/>
    <cellStyle name="Normal 5 4 3 2 3 2 4 2" xfId="33872"/>
    <cellStyle name="Normal 5 4 3 2 3 2 5" xfId="33873"/>
    <cellStyle name="Normal 5 4 3 2 3 3" xfId="33874"/>
    <cellStyle name="Normal 5 4 3 2 3 3 2" xfId="33875"/>
    <cellStyle name="Normal 5 4 3 2 3 3 2 2" xfId="33876"/>
    <cellStyle name="Normal 5 4 3 2 3 3 2 2 2" xfId="33877"/>
    <cellStyle name="Normal 5 4 3 2 3 3 2 3" xfId="33878"/>
    <cellStyle name="Normal 5 4 3 2 3 3 3" xfId="33879"/>
    <cellStyle name="Normal 5 4 3 2 3 3 3 2" xfId="33880"/>
    <cellStyle name="Normal 5 4 3 2 3 3 4" xfId="33881"/>
    <cellStyle name="Normal 5 4 3 2 3 4" xfId="33882"/>
    <cellStyle name="Normal 5 4 3 2 3 4 2" xfId="33883"/>
    <cellStyle name="Normal 5 4 3 2 3 4 2 2" xfId="33884"/>
    <cellStyle name="Normal 5 4 3 2 3 4 3" xfId="33885"/>
    <cellStyle name="Normal 5 4 3 2 3 5" xfId="33886"/>
    <cellStyle name="Normal 5 4 3 2 3 5 2" xfId="33887"/>
    <cellStyle name="Normal 5 4 3 2 3 6" xfId="33888"/>
    <cellStyle name="Normal 5 4 3 2 4" xfId="33889"/>
    <cellStyle name="Normal 5 4 3 2 4 2" xfId="33890"/>
    <cellStyle name="Normal 5 4 3 2 4 2 2" xfId="33891"/>
    <cellStyle name="Normal 5 4 3 2 4 2 2 2" xfId="33892"/>
    <cellStyle name="Normal 5 4 3 2 4 2 2 2 2" xfId="33893"/>
    <cellStyle name="Normal 5 4 3 2 4 2 2 3" xfId="33894"/>
    <cellStyle name="Normal 5 4 3 2 4 2 3" xfId="33895"/>
    <cellStyle name="Normal 5 4 3 2 4 2 3 2" xfId="33896"/>
    <cellStyle name="Normal 5 4 3 2 4 2 4" xfId="33897"/>
    <cellStyle name="Normal 5 4 3 2 4 3" xfId="33898"/>
    <cellStyle name="Normal 5 4 3 2 4 3 2" xfId="33899"/>
    <cellStyle name="Normal 5 4 3 2 4 3 2 2" xfId="33900"/>
    <cellStyle name="Normal 5 4 3 2 4 3 3" xfId="33901"/>
    <cellStyle name="Normal 5 4 3 2 4 4" xfId="33902"/>
    <cellStyle name="Normal 5 4 3 2 4 4 2" xfId="33903"/>
    <cellStyle name="Normal 5 4 3 2 4 5" xfId="33904"/>
    <cellStyle name="Normal 5 4 3 2 5" xfId="33905"/>
    <cellStyle name="Normal 5 4 3 2 5 2" xfId="33906"/>
    <cellStyle name="Normal 5 4 3 2 5 2 2" xfId="33907"/>
    <cellStyle name="Normal 5 4 3 2 5 2 2 2" xfId="33908"/>
    <cellStyle name="Normal 5 4 3 2 5 2 3" xfId="33909"/>
    <cellStyle name="Normal 5 4 3 2 5 3" xfId="33910"/>
    <cellStyle name="Normal 5 4 3 2 5 3 2" xfId="33911"/>
    <cellStyle name="Normal 5 4 3 2 5 4" xfId="33912"/>
    <cellStyle name="Normal 5 4 3 2 6" xfId="33913"/>
    <cellStyle name="Normal 5 4 3 2 6 2" xfId="33914"/>
    <cellStyle name="Normal 5 4 3 2 6 2 2" xfId="33915"/>
    <cellStyle name="Normal 5 4 3 2 6 3" xfId="33916"/>
    <cellStyle name="Normal 5 4 3 2 7" xfId="33917"/>
    <cellStyle name="Normal 5 4 3 2 7 2" xfId="33918"/>
    <cellStyle name="Normal 5 4 3 2 8" xfId="33919"/>
    <cellStyle name="Normal 5 4 3 3" xfId="33920"/>
    <cellStyle name="Normal 5 4 3 3 2" xfId="33921"/>
    <cellStyle name="Normal 5 4 3 3 2 2" xfId="33922"/>
    <cellStyle name="Normal 5 4 3 3 2 2 2" xfId="33923"/>
    <cellStyle name="Normal 5 4 3 3 2 2 2 2" xfId="33924"/>
    <cellStyle name="Normal 5 4 3 3 2 2 2 2 2" xfId="33925"/>
    <cellStyle name="Normal 5 4 3 3 2 2 2 2 2 2" xfId="33926"/>
    <cellStyle name="Normal 5 4 3 3 2 2 2 2 3" xfId="33927"/>
    <cellStyle name="Normal 5 4 3 3 2 2 2 3" xfId="33928"/>
    <cellStyle name="Normal 5 4 3 3 2 2 2 3 2" xfId="33929"/>
    <cellStyle name="Normal 5 4 3 3 2 2 2 4" xfId="33930"/>
    <cellStyle name="Normal 5 4 3 3 2 2 3" xfId="33931"/>
    <cellStyle name="Normal 5 4 3 3 2 2 3 2" xfId="33932"/>
    <cellStyle name="Normal 5 4 3 3 2 2 3 2 2" xfId="33933"/>
    <cellStyle name="Normal 5 4 3 3 2 2 3 3" xfId="33934"/>
    <cellStyle name="Normal 5 4 3 3 2 2 4" xfId="33935"/>
    <cellStyle name="Normal 5 4 3 3 2 2 4 2" xfId="33936"/>
    <cellStyle name="Normal 5 4 3 3 2 2 5" xfId="33937"/>
    <cellStyle name="Normal 5 4 3 3 2 3" xfId="33938"/>
    <cellStyle name="Normal 5 4 3 3 2 3 2" xfId="33939"/>
    <cellStyle name="Normal 5 4 3 3 2 3 2 2" xfId="33940"/>
    <cellStyle name="Normal 5 4 3 3 2 3 2 2 2" xfId="33941"/>
    <cellStyle name="Normal 5 4 3 3 2 3 2 3" xfId="33942"/>
    <cellStyle name="Normal 5 4 3 3 2 3 3" xfId="33943"/>
    <cellStyle name="Normal 5 4 3 3 2 3 3 2" xfId="33944"/>
    <cellStyle name="Normal 5 4 3 3 2 3 4" xfId="33945"/>
    <cellStyle name="Normal 5 4 3 3 2 4" xfId="33946"/>
    <cellStyle name="Normal 5 4 3 3 2 4 2" xfId="33947"/>
    <cellStyle name="Normal 5 4 3 3 2 4 2 2" xfId="33948"/>
    <cellStyle name="Normal 5 4 3 3 2 4 3" xfId="33949"/>
    <cellStyle name="Normal 5 4 3 3 2 5" xfId="33950"/>
    <cellStyle name="Normal 5 4 3 3 2 5 2" xfId="33951"/>
    <cellStyle name="Normal 5 4 3 3 2 6" xfId="33952"/>
    <cellStyle name="Normal 5 4 3 3 3" xfId="33953"/>
    <cellStyle name="Normal 5 4 3 3 3 2" xfId="33954"/>
    <cellStyle name="Normal 5 4 3 3 3 2 2" xfId="33955"/>
    <cellStyle name="Normal 5 4 3 3 3 2 2 2" xfId="33956"/>
    <cellStyle name="Normal 5 4 3 3 3 2 2 2 2" xfId="33957"/>
    <cellStyle name="Normal 5 4 3 3 3 2 2 3" xfId="33958"/>
    <cellStyle name="Normal 5 4 3 3 3 2 3" xfId="33959"/>
    <cellStyle name="Normal 5 4 3 3 3 2 3 2" xfId="33960"/>
    <cellStyle name="Normal 5 4 3 3 3 2 4" xfId="33961"/>
    <cellStyle name="Normal 5 4 3 3 3 3" xfId="33962"/>
    <cellStyle name="Normal 5 4 3 3 3 3 2" xfId="33963"/>
    <cellStyle name="Normal 5 4 3 3 3 3 2 2" xfId="33964"/>
    <cellStyle name="Normal 5 4 3 3 3 3 3" xfId="33965"/>
    <cellStyle name="Normal 5 4 3 3 3 4" xfId="33966"/>
    <cellStyle name="Normal 5 4 3 3 3 4 2" xfId="33967"/>
    <cellStyle name="Normal 5 4 3 3 3 5" xfId="33968"/>
    <cellStyle name="Normal 5 4 3 3 4" xfId="33969"/>
    <cellStyle name="Normal 5 4 3 3 4 2" xfId="33970"/>
    <cellStyle name="Normal 5 4 3 3 4 2 2" xfId="33971"/>
    <cellStyle name="Normal 5 4 3 3 4 2 2 2" xfId="33972"/>
    <cellStyle name="Normal 5 4 3 3 4 2 3" xfId="33973"/>
    <cellStyle name="Normal 5 4 3 3 4 3" xfId="33974"/>
    <cellStyle name="Normal 5 4 3 3 4 3 2" xfId="33975"/>
    <cellStyle name="Normal 5 4 3 3 4 4" xfId="33976"/>
    <cellStyle name="Normal 5 4 3 3 5" xfId="33977"/>
    <cellStyle name="Normal 5 4 3 3 5 2" xfId="33978"/>
    <cellStyle name="Normal 5 4 3 3 5 2 2" xfId="33979"/>
    <cellStyle name="Normal 5 4 3 3 5 3" xfId="33980"/>
    <cellStyle name="Normal 5 4 3 3 6" xfId="33981"/>
    <cellStyle name="Normal 5 4 3 3 6 2" xfId="33982"/>
    <cellStyle name="Normal 5 4 3 3 7" xfId="33983"/>
    <cellStyle name="Normal 5 4 3 4" xfId="33984"/>
    <cellStyle name="Normal 5 4 3 4 2" xfId="33985"/>
    <cellStyle name="Normal 5 4 3 4 2 2" xfId="33986"/>
    <cellStyle name="Normal 5 4 3 4 2 2 2" xfId="33987"/>
    <cellStyle name="Normal 5 4 3 4 2 2 2 2" xfId="33988"/>
    <cellStyle name="Normal 5 4 3 4 2 2 2 2 2" xfId="33989"/>
    <cellStyle name="Normal 5 4 3 4 2 2 2 3" xfId="33990"/>
    <cellStyle name="Normal 5 4 3 4 2 2 3" xfId="33991"/>
    <cellStyle name="Normal 5 4 3 4 2 2 3 2" xfId="33992"/>
    <cellStyle name="Normal 5 4 3 4 2 2 4" xfId="33993"/>
    <cellStyle name="Normal 5 4 3 4 2 3" xfId="33994"/>
    <cellStyle name="Normal 5 4 3 4 2 3 2" xfId="33995"/>
    <cellStyle name="Normal 5 4 3 4 2 3 2 2" xfId="33996"/>
    <cellStyle name="Normal 5 4 3 4 2 3 3" xfId="33997"/>
    <cellStyle name="Normal 5 4 3 4 2 4" xfId="33998"/>
    <cellStyle name="Normal 5 4 3 4 2 4 2" xfId="33999"/>
    <cellStyle name="Normal 5 4 3 4 2 5" xfId="34000"/>
    <cellStyle name="Normal 5 4 3 4 3" xfId="34001"/>
    <cellStyle name="Normal 5 4 3 4 3 2" xfId="34002"/>
    <cellStyle name="Normal 5 4 3 4 3 2 2" xfId="34003"/>
    <cellStyle name="Normal 5 4 3 4 3 2 2 2" xfId="34004"/>
    <cellStyle name="Normal 5 4 3 4 3 2 3" xfId="34005"/>
    <cellStyle name="Normal 5 4 3 4 3 3" xfId="34006"/>
    <cellStyle name="Normal 5 4 3 4 3 3 2" xfId="34007"/>
    <cellStyle name="Normal 5 4 3 4 3 4" xfId="34008"/>
    <cellStyle name="Normal 5 4 3 4 4" xfId="34009"/>
    <cellStyle name="Normal 5 4 3 4 4 2" xfId="34010"/>
    <cellStyle name="Normal 5 4 3 4 4 2 2" xfId="34011"/>
    <cellStyle name="Normal 5 4 3 4 4 3" xfId="34012"/>
    <cellStyle name="Normal 5 4 3 4 5" xfId="34013"/>
    <cellStyle name="Normal 5 4 3 4 5 2" xfId="34014"/>
    <cellStyle name="Normal 5 4 3 4 6" xfId="34015"/>
    <cellStyle name="Normal 5 4 3 5" xfId="34016"/>
    <cellStyle name="Normal 5 4 3 5 2" xfId="34017"/>
    <cellStyle name="Normal 5 4 3 5 2 2" xfId="34018"/>
    <cellStyle name="Normal 5 4 3 5 2 2 2" xfId="34019"/>
    <cellStyle name="Normal 5 4 3 5 2 2 2 2" xfId="34020"/>
    <cellStyle name="Normal 5 4 3 5 2 2 3" xfId="34021"/>
    <cellStyle name="Normal 5 4 3 5 2 3" xfId="34022"/>
    <cellStyle name="Normal 5 4 3 5 2 3 2" xfId="34023"/>
    <cellStyle name="Normal 5 4 3 5 2 4" xfId="34024"/>
    <cellStyle name="Normal 5 4 3 5 3" xfId="34025"/>
    <cellStyle name="Normal 5 4 3 5 3 2" xfId="34026"/>
    <cellStyle name="Normal 5 4 3 5 3 2 2" xfId="34027"/>
    <cellStyle name="Normal 5 4 3 5 3 3" xfId="34028"/>
    <cellStyle name="Normal 5 4 3 5 4" xfId="34029"/>
    <cellStyle name="Normal 5 4 3 5 4 2" xfId="34030"/>
    <cellStyle name="Normal 5 4 3 5 5" xfId="34031"/>
    <cellStyle name="Normal 5 4 3 6" xfId="34032"/>
    <cellStyle name="Normal 5 4 3 6 2" xfId="34033"/>
    <cellStyle name="Normal 5 4 3 6 2 2" xfId="34034"/>
    <cellStyle name="Normal 5 4 3 6 2 2 2" xfId="34035"/>
    <cellStyle name="Normal 5 4 3 6 2 3" xfId="34036"/>
    <cellStyle name="Normal 5 4 3 6 3" xfId="34037"/>
    <cellStyle name="Normal 5 4 3 6 3 2" xfId="34038"/>
    <cellStyle name="Normal 5 4 3 6 4" xfId="34039"/>
    <cellStyle name="Normal 5 4 3 7" xfId="34040"/>
    <cellStyle name="Normal 5 4 3 7 2" xfId="34041"/>
    <cellStyle name="Normal 5 4 3 7 2 2" xfId="34042"/>
    <cellStyle name="Normal 5 4 3 7 3" xfId="34043"/>
    <cellStyle name="Normal 5 4 3 8" xfId="34044"/>
    <cellStyle name="Normal 5 4 3 8 2" xfId="34045"/>
    <cellStyle name="Normal 5 4 3 9" xfId="34046"/>
    <cellStyle name="Normal 5 4 4" xfId="34047"/>
    <cellStyle name="Normal 5 4 4 2" xfId="34048"/>
    <cellStyle name="Normal 5 4 4 2 2" xfId="34049"/>
    <cellStyle name="Normal 5 4 4 2 2 2" xfId="34050"/>
    <cellStyle name="Normal 5 4 4 2 2 2 2" xfId="34051"/>
    <cellStyle name="Normal 5 4 4 2 2 2 2 2" xfId="34052"/>
    <cellStyle name="Normal 5 4 4 2 2 2 2 2 2" xfId="34053"/>
    <cellStyle name="Normal 5 4 4 2 2 2 2 2 2 2" xfId="34054"/>
    <cellStyle name="Normal 5 4 4 2 2 2 2 2 3" xfId="34055"/>
    <cellStyle name="Normal 5 4 4 2 2 2 2 3" xfId="34056"/>
    <cellStyle name="Normal 5 4 4 2 2 2 2 3 2" xfId="34057"/>
    <cellStyle name="Normal 5 4 4 2 2 2 2 4" xfId="34058"/>
    <cellStyle name="Normal 5 4 4 2 2 2 3" xfId="34059"/>
    <cellStyle name="Normal 5 4 4 2 2 2 3 2" xfId="34060"/>
    <cellStyle name="Normal 5 4 4 2 2 2 3 2 2" xfId="34061"/>
    <cellStyle name="Normal 5 4 4 2 2 2 3 3" xfId="34062"/>
    <cellStyle name="Normal 5 4 4 2 2 2 4" xfId="34063"/>
    <cellStyle name="Normal 5 4 4 2 2 2 4 2" xfId="34064"/>
    <cellStyle name="Normal 5 4 4 2 2 2 5" xfId="34065"/>
    <cellStyle name="Normal 5 4 4 2 2 3" xfId="34066"/>
    <cellStyle name="Normal 5 4 4 2 2 3 2" xfId="34067"/>
    <cellStyle name="Normal 5 4 4 2 2 3 2 2" xfId="34068"/>
    <cellStyle name="Normal 5 4 4 2 2 3 2 2 2" xfId="34069"/>
    <cellStyle name="Normal 5 4 4 2 2 3 2 3" xfId="34070"/>
    <cellStyle name="Normal 5 4 4 2 2 3 3" xfId="34071"/>
    <cellStyle name="Normal 5 4 4 2 2 3 3 2" xfId="34072"/>
    <cellStyle name="Normal 5 4 4 2 2 3 4" xfId="34073"/>
    <cellStyle name="Normal 5 4 4 2 2 4" xfId="34074"/>
    <cellStyle name="Normal 5 4 4 2 2 4 2" xfId="34075"/>
    <cellStyle name="Normal 5 4 4 2 2 4 2 2" xfId="34076"/>
    <cellStyle name="Normal 5 4 4 2 2 4 3" xfId="34077"/>
    <cellStyle name="Normal 5 4 4 2 2 5" xfId="34078"/>
    <cellStyle name="Normal 5 4 4 2 2 5 2" xfId="34079"/>
    <cellStyle name="Normal 5 4 4 2 2 6" xfId="34080"/>
    <cellStyle name="Normal 5 4 4 2 3" xfId="34081"/>
    <cellStyle name="Normal 5 4 4 2 3 2" xfId="34082"/>
    <cellStyle name="Normal 5 4 4 2 3 2 2" xfId="34083"/>
    <cellStyle name="Normal 5 4 4 2 3 2 2 2" xfId="34084"/>
    <cellStyle name="Normal 5 4 4 2 3 2 2 2 2" xfId="34085"/>
    <cellStyle name="Normal 5 4 4 2 3 2 2 3" xfId="34086"/>
    <cellStyle name="Normal 5 4 4 2 3 2 3" xfId="34087"/>
    <cellStyle name="Normal 5 4 4 2 3 2 3 2" xfId="34088"/>
    <cellStyle name="Normal 5 4 4 2 3 2 4" xfId="34089"/>
    <cellStyle name="Normal 5 4 4 2 3 3" xfId="34090"/>
    <cellStyle name="Normal 5 4 4 2 3 3 2" xfId="34091"/>
    <cellStyle name="Normal 5 4 4 2 3 3 2 2" xfId="34092"/>
    <cellStyle name="Normal 5 4 4 2 3 3 3" xfId="34093"/>
    <cellStyle name="Normal 5 4 4 2 3 4" xfId="34094"/>
    <cellStyle name="Normal 5 4 4 2 3 4 2" xfId="34095"/>
    <cellStyle name="Normal 5 4 4 2 3 5" xfId="34096"/>
    <cellStyle name="Normal 5 4 4 2 4" xfId="34097"/>
    <cellStyle name="Normal 5 4 4 2 4 2" xfId="34098"/>
    <cellStyle name="Normal 5 4 4 2 4 2 2" xfId="34099"/>
    <cellStyle name="Normal 5 4 4 2 4 2 2 2" xfId="34100"/>
    <cellStyle name="Normal 5 4 4 2 4 2 3" xfId="34101"/>
    <cellStyle name="Normal 5 4 4 2 4 3" xfId="34102"/>
    <cellStyle name="Normal 5 4 4 2 4 3 2" xfId="34103"/>
    <cellStyle name="Normal 5 4 4 2 4 4" xfId="34104"/>
    <cellStyle name="Normal 5 4 4 2 5" xfId="34105"/>
    <cellStyle name="Normal 5 4 4 2 5 2" xfId="34106"/>
    <cellStyle name="Normal 5 4 4 2 5 2 2" xfId="34107"/>
    <cellStyle name="Normal 5 4 4 2 5 3" xfId="34108"/>
    <cellStyle name="Normal 5 4 4 2 6" xfId="34109"/>
    <cellStyle name="Normal 5 4 4 2 6 2" xfId="34110"/>
    <cellStyle name="Normal 5 4 4 2 7" xfId="34111"/>
    <cellStyle name="Normal 5 4 4 3" xfId="34112"/>
    <cellStyle name="Normal 5 4 4 3 2" xfId="34113"/>
    <cellStyle name="Normal 5 4 4 3 2 2" xfId="34114"/>
    <cellStyle name="Normal 5 4 4 3 2 2 2" xfId="34115"/>
    <cellStyle name="Normal 5 4 4 3 2 2 2 2" xfId="34116"/>
    <cellStyle name="Normal 5 4 4 3 2 2 2 2 2" xfId="34117"/>
    <cellStyle name="Normal 5 4 4 3 2 2 2 3" xfId="34118"/>
    <cellStyle name="Normal 5 4 4 3 2 2 3" xfId="34119"/>
    <cellStyle name="Normal 5 4 4 3 2 2 3 2" xfId="34120"/>
    <cellStyle name="Normal 5 4 4 3 2 2 4" xfId="34121"/>
    <cellStyle name="Normal 5 4 4 3 2 3" xfId="34122"/>
    <cellStyle name="Normal 5 4 4 3 2 3 2" xfId="34123"/>
    <cellStyle name="Normal 5 4 4 3 2 3 2 2" xfId="34124"/>
    <cellStyle name="Normal 5 4 4 3 2 3 3" xfId="34125"/>
    <cellStyle name="Normal 5 4 4 3 2 4" xfId="34126"/>
    <cellStyle name="Normal 5 4 4 3 2 4 2" xfId="34127"/>
    <cellStyle name="Normal 5 4 4 3 2 5" xfId="34128"/>
    <cellStyle name="Normal 5 4 4 3 3" xfId="34129"/>
    <cellStyle name="Normal 5 4 4 3 3 2" xfId="34130"/>
    <cellStyle name="Normal 5 4 4 3 3 2 2" xfId="34131"/>
    <cellStyle name="Normal 5 4 4 3 3 2 2 2" xfId="34132"/>
    <cellStyle name="Normal 5 4 4 3 3 2 3" xfId="34133"/>
    <cellStyle name="Normal 5 4 4 3 3 3" xfId="34134"/>
    <cellStyle name="Normal 5 4 4 3 3 3 2" xfId="34135"/>
    <cellStyle name="Normal 5 4 4 3 3 4" xfId="34136"/>
    <cellStyle name="Normal 5 4 4 3 4" xfId="34137"/>
    <cellStyle name="Normal 5 4 4 3 4 2" xfId="34138"/>
    <cellStyle name="Normal 5 4 4 3 4 2 2" xfId="34139"/>
    <cellStyle name="Normal 5 4 4 3 4 3" xfId="34140"/>
    <cellStyle name="Normal 5 4 4 3 5" xfId="34141"/>
    <cellStyle name="Normal 5 4 4 3 5 2" xfId="34142"/>
    <cellStyle name="Normal 5 4 4 3 6" xfId="34143"/>
    <cellStyle name="Normal 5 4 4 4" xfId="34144"/>
    <cellStyle name="Normal 5 4 4 4 2" xfId="34145"/>
    <cellStyle name="Normal 5 4 4 4 2 2" xfId="34146"/>
    <cellStyle name="Normal 5 4 4 4 2 2 2" xfId="34147"/>
    <cellStyle name="Normal 5 4 4 4 2 2 2 2" xfId="34148"/>
    <cellStyle name="Normal 5 4 4 4 2 2 3" xfId="34149"/>
    <cellStyle name="Normal 5 4 4 4 2 3" xfId="34150"/>
    <cellStyle name="Normal 5 4 4 4 2 3 2" xfId="34151"/>
    <cellStyle name="Normal 5 4 4 4 2 4" xfId="34152"/>
    <cellStyle name="Normal 5 4 4 4 3" xfId="34153"/>
    <cellStyle name="Normal 5 4 4 4 3 2" xfId="34154"/>
    <cellStyle name="Normal 5 4 4 4 3 2 2" xfId="34155"/>
    <cellStyle name="Normal 5 4 4 4 3 3" xfId="34156"/>
    <cellStyle name="Normal 5 4 4 4 4" xfId="34157"/>
    <cellStyle name="Normal 5 4 4 4 4 2" xfId="34158"/>
    <cellStyle name="Normal 5 4 4 4 5" xfId="34159"/>
    <cellStyle name="Normal 5 4 4 5" xfId="34160"/>
    <cellStyle name="Normal 5 4 4 5 2" xfId="34161"/>
    <cellStyle name="Normal 5 4 4 5 2 2" xfId="34162"/>
    <cellStyle name="Normal 5 4 4 5 2 2 2" xfId="34163"/>
    <cellStyle name="Normal 5 4 4 5 2 3" xfId="34164"/>
    <cellStyle name="Normal 5 4 4 5 3" xfId="34165"/>
    <cellStyle name="Normal 5 4 4 5 3 2" xfId="34166"/>
    <cellStyle name="Normal 5 4 4 5 4" xfId="34167"/>
    <cellStyle name="Normal 5 4 4 6" xfId="34168"/>
    <cellStyle name="Normal 5 4 4 6 2" xfId="34169"/>
    <cellStyle name="Normal 5 4 4 6 2 2" xfId="34170"/>
    <cellStyle name="Normal 5 4 4 6 3" xfId="34171"/>
    <cellStyle name="Normal 5 4 4 7" xfId="34172"/>
    <cellStyle name="Normal 5 4 4 7 2" xfId="34173"/>
    <cellStyle name="Normal 5 4 4 8" xfId="34174"/>
    <cellStyle name="Normal 5 4 5" xfId="34175"/>
    <cellStyle name="Normal 5 4 5 2" xfId="34176"/>
    <cellStyle name="Normal 5 4 5 2 2" xfId="34177"/>
    <cellStyle name="Normal 5 4 5 2 2 2" xfId="34178"/>
    <cellStyle name="Normal 5 4 5 2 2 2 2" xfId="34179"/>
    <cellStyle name="Normal 5 4 5 2 2 2 2 2" xfId="34180"/>
    <cellStyle name="Normal 5 4 5 2 2 2 2 2 2" xfId="34181"/>
    <cellStyle name="Normal 5 4 5 2 2 2 2 3" xfId="34182"/>
    <cellStyle name="Normal 5 4 5 2 2 2 3" xfId="34183"/>
    <cellStyle name="Normal 5 4 5 2 2 2 3 2" xfId="34184"/>
    <cellStyle name="Normal 5 4 5 2 2 2 4" xfId="34185"/>
    <cellStyle name="Normal 5 4 5 2 2 3" xfId="34186"/>
    <cellStyle name="Normal 5 4 5 2 2 3 2" xfId="34187"/>
    <cellStyle name="Normal 5 4 5 2 2 3 2 2" xfId="34188"/>
    <cellStyle name="Normal 5 4 5 2 2 3 3" xfId="34189"/>
    <cellStyle name="Normal 5 4 5 2 2 4" xfId="34190"/>
    <cellStyle name="Normal 5 4 5 2 2 4 2" xfId="34191"/>
    <cellStyle name="Normal 5 4 5 2 2 5" xfId="34192"/>
    <cellStyle name="Normal 5 4 5 2 3" xfId="34193"/>
    <cellStyle name="Normal 5 4 5 2 3 2" xfId="34194"/>
    <cellStyle name="Normal 5 4 5 2 3 2 2" xfId="34195"/>
    <cellStyle name="Normal 5 4 5 2 3 2 2 2" xfId="34196"/>
    <cellStyle name="Normal 5 4 5 2 3 2 3" xfId="34197"/>
    <cellStyle name="Normal 5 4 5 2 3 3" xfId="34198"/>
    <cellStyle name="Normal 5 4 5 2 3 3 2" xfId="34199"/>
    <cellStyle name="Normal 5 4 5 2 3 4" xfId="34200"/>
    <cellStyle name="Normal 5 4 5 2 4" xfId="34201"/>
    <cellStyle name="Normal 5 4 5 2 4 2" xfId="34202"/>
    <cellStyle name="Normal 5 4 5 2 4 2 2" xfId="34203"/>
    <cellStyle name="Normal 5 4 5 2 4 3" xfId="34204"/>
    <cellStyle name="Normal 5 4 5 2 5" xfId="34205"/>
    <cellStyle name="Normal 5 4 5 2 5 2" xfId="34206"/>
    <cellStyle name="Normal 5 4 5 2 6" xfId="34207"/>
    <cellStyle name="Normal 5 4 5 3" xfId="34208"/>
    <cellStyle name="Normal 5 4 5 3 2" xfId="34209"/>
    <cellStyle name="Normal 5 4 5 3 2 2" xfId="34210"/>
    <cellStyle name="Normal 5 4 5 3 2 2 2" xfId="34211"/>
    <cellStyle name="Normal 5 4 5 3 2 2 2 2" xfId="34212"/>
    <cellStyle name="Normal 5 4 5 3 2 2 3" xfId="34213"/>
    <cellStyle name="Normal 5 4 5 3 2 3" xfId="34214"/>
    <cellStyle name="Normal 5 4 5 3 2 3 2" xfId="34215"/>
    <cellStyle name="Normal 5 4 5 3 2 4" xfId="34216"/>
    <cellStyle name="Normal 5 4 5 3 3" xfId="34217"/>
    <cellStyle name="Normal 5 4 5 3 3 2" xfId="34218"/>
    <cellStyle name="Normal 5 4 5 3 3 2 2" xfId="34219"/>
    <cellStyle name="Normal 5 4 5 3 3 3" xfId="34220"/>
    <cellStyle name="Normal 5 4 5 3 4" xfId="34221"/>
    <cellStyle name="Normal 5 4 5 3 4 2" xfId="34222"/>
    <cellStyle name="Normal 5 4 5 3 5" xfId="34223"/>
    <cellStyle name="Normal 5 4 5 4" xfId="34224"/>
    <cellStyle name="Normal 5 4 5 4 2" xfId="34225"/>
    <cellStyle name="Normal 5 4 5 4 2 2" xfId="34226"/>
    <cellStyle name="Normal 5 4 5 4 2 2 2" xfId="34227"/>
    <cellStyle name="Normal 5 4 5 4 2 3" xfId="34228"/>
    <cellStyle name="Normal 5 4 5 4 3" xfId="34229"/>
    <cellStyle name="Normal 5 4 5 4 3 2" xfId="34230"/>
    <cellStyle name="Normal 5 4 5 4 4" xfId="34231"/>
    <cellStyle name="Normal 5 4 5 5" xfId="34232"/>
    <cellStyle name="Normal 5 4 5 5 2" xfId="34233"/>
    <cellStyle name="Normal 5 4 5 5 2 2" xfId="34234"/>
    <cellStyle name="Normal 5 4 5 5 3" xfId="34235"/>
    <cellStyle name="Normal 5 4 5 6" xfId="34236"/>
    <cellStyle name="Normal 5 4 5 6 2" xfId="34237"/>
    <cellStyle name="Normal 5 4 5 7" xfId="34238"/>
    <cellStyle name="Normal 5 4 6" xfId="34239"/>
    <cellStyle name="Normal 5 4 6 2" xfId="34240"/>
    <cellStyle name="Normal 5 4 6 2 2" xfId="34241"/>
    <cellStyle name="Normal 5 4 6 2 2 2" xfId="34242"/>
    <cellStyle name="Normal 5 4 6 2 2 2 2" xfId="34243"/>
    <cellStyle name="Normal 5 4 6 2 2 2 2 2" xfId="34244"/>
    <cellStyle name="Normal 5 4 6 2 2 2 3" xfId="34245"/>
    <cellStyle name="Normal 5 4 6 2 2 3" xfId="34246"/>
    <cellStyle name="Normal 5 4 6 2 2 3 2" xfId="34247"/>
    <cellStyle name="Normal 5 4 6 2 2 4" xfId="34248"/>
    <cellStyle name="Normal 5 4 6 2 3" xfId="34249"/>
    <cellStyle name="Normal 5 4 6 2 3 2" xfId="34250"/>
    <cellStyle name="Normal 5 4 6 2 3 2 2" xfId="34251"/>
    <cellStyle name="Normal 5 4 6 2 3 3" xfId="34252"/>
    <cellStyle name="Normal 5 4 6 2 4" xfId="34253"/>
    <cellStyle name="Normal 5 4 6 2 4 2" xfId="34254"/>
    <cellStyle name="Normal 5 4 6 2 5" xfId="34255"/>
    <cellStyle name="Normal 5 4 6 3" xfId="34256"/>
    <cellStyle name="Normal 5 4 6 3 2" xfId="34257"/>
    <cellStyle name="Normal 5 4 6 3 2 2" xfId="34258"/>
    <cellStyle name="Normal 5 4 6 3 2 2 2" xfId="34259"/>
    <cellStyle name="Normal 5 4 6 3 2 3" xfId="34260"/>
    <cellStyle name="Normal 5 4 6 3 3" xfId="34261"/>
    <cellStyle name="Normal 5 4 6 3 3 2" xfId="34262"/>
    <cellStyle name="Normal 5 4 6 3 4" xfId="34263"/>
    <cellStyle name="Normal 5 4 6 4" xfId="34264"/>
    <cellStyle name="Normal 5 4 6 4 2" xfId="34265"/>
    <cellStyle name="Normal 5 4 6 4 2 2" xfId="34266"/>
    <cellStyle name="Normal 5 4 6 4 3" xfId="34267"/>
    <cellStyle name="Normal 5 4 6 5" xfId="34268"/>
    <cellStyle name="Normal 5 4 6 5 2" xfId="34269"/>
    <cellStyle name="Normal 5 4 6 6" xfId="34270"/>
    <cellStyle name="Normal 5 4 7" xfId="34271"/>
    <cellStyle name="Normal 5 4 7 2" xfId="34272"/>
    <cellStyle name="Normal 5 4 7 2 2" xfId="34273"/>
    <cellStyle name="Normal 5 4 7 2 2 2" xfId="34274"/>
    <cellStyle name="Normal 5 4 7 2 2 2 2" xfId="34275"/>
    <cellStyle name="Normal 5 4 7 2 2 3" xfId="34276"/>
    <cellStyle name="Normal 5 4 7 2 3" xfId="34277"/>
    <cellStyle name="Normal 5 4 7 2 3 2" xfId="34278"/>
    <cellStyle name="Normal 5 4 7 2 4" xfId="34279"/>
    <cellStyle name="Normal 5 4 7 3" xfId="34280"/>
    <cellStyle name="Normal 5 4 7 3 2" xfId="34281"/>
    <cellStyle name="Normal 5 4 7 3 2 2" xfId="34282"/>
    <cellStyle name="Normal 5 4 7 3 3" xfId="34283"/>
    <cellStyle name="Normal 5 4 7 4" xfId="34284"/>
    <cellStyle name="Normal 5 4 7 4 2" xfId="34285"/>
    <cellStyle name="Normal 5 4 7 5" xfId="34286"/>
    <cellStyle name="Normal 5 4 8" xfId="34287"/>
    <cellStyle name="Normal 5 4 8 2" xfId="34288"/>
    <cellStyle name="Normal 5 4 8 2 2" xfId="34289"/>
    <cellStyle name="Normal 5 4 8 2 2 2" xfId="34290"/>
    <cellStyle name="Normal 5 4 8 2 3" xfId="34291"/>
    <cellStyle name="Normal 5 4 8 3" xfId="34292"/>
    <cellStyle name="Normal 5 4 8 3 2" xfId="34293"/>
    <cellStyle name="Normal 5 4 8 4" xfId="34294"/>
    <cellStyle name="Normal 5 4 9" xfId="34295"/>
    <cellStyle name="Normal 5 4 9 2" xfId="34296"/>
    <cellStyle name="Normal 5 4 9 2 2" xfId="34297"/>
    <cellStyle name="Normal 5 4 9 3" xfId="34298"/>
    <cellStyle name="Normal 5 5" xfId="34299"/>
    <cellStyle name="Normal 5 5 10" xfId="34300"/>
    <cellStyle name="Normal 5 5 2" xfId="34301"/>
    <cellStyle name="Normal 5 5 2 2" xfId="34302"/>
    <cellStyle name="Normal 5 5 2 2 2" xfId="34303"/>
    <cellStyle name="Normal 5 5 2 2 2 2" xfId="34304"/>
    <cellStyle name="Normal 5 5 2 2 2 2 2" xfId="34305"/>
    <cellStyle name="Normal 5 5 2 2 2 2 2 2" xfId="34306"/>
    <cellStyle name="Normal 5 5 2 2 2 2 2 2 2" xfId="34307"/>
    <cellStyle name="Normal 5 5 2 2 2 2 2 2 2 2" xfId="34308"/>
    <cellStyle name="Normal 5 5 2 2 2 2 2 2 2 2 2" xfId="34309"/>
    <cellStyle name="Normal 5 5 2 2 2 2 2 2 2 3" xfId="34310"/>
    <cellStyle name="Normal 5 5 2 2 2 2 2 2 3" xfId="34311"/>
    <cellStyle name="Normal 5 5 2 2 2 2 2 2 3 2" xfId="34312"/>
    <cellStyle name="Normal 5 5 2 2 2 2 2 2 4" xfId="34313"/>
    <cellStyle name="Normal 5 5 2 2 2 2 2 3" xfId="34314"/>
    <cellStyle name="Normal 5 5 2 2 2 2 2 3 2" xfId="34315"/>
    <cellStyle name="Normal 5 5 2 2 2 2 2 3 2 2" xfId="34316"/>
    <cellStyle name="Normal 5 5 2 2 2 2 2 3 3" xfId="34317"/>
    <cellStyle name="Normal 5 5 2 2 2 2 2 4" xfId="34318"/>
    <cellStyle name="Normal 5 5 2 2 2 2 2 4 2" xfId="34319"/>
    <cellStyle name="Normal 5 5 2 2 2 2 2 5" xfId="34320"/>
    <cellStyle name="Normal 5 5 2 2 2 2 3" xfId="34321"/>
    <cellStyle name="Normal 5 5 2 2 2 2 3 2" xfId="34322"/>
    <cellStyle name="Normal 5 5 2 2 2 2 3 2 2" xfId="34323"/>
    <cellStyle name="Normal 5 5 2 2 2 2 3 2 2 2" xfId="34324"/>
    <cellStyle name="Normal 5 5 2 2 2 2 3 2 3" xfId="34325"/>
    <cellStyle name="Normal 5 5 2 2 2 2 3 3" xfId="34326"/>
    <cellStyle name="Normal 5 5 2 2 2 2 3 3 2" xfId="34327"/>
    <cellStyle name="Normal 5 5 2 2 2 2 3 4" xfId="34328"/>
    <cellStyle name="Normal 5 5 2 2 2 2 4" xfId="34329"/>
    <cellStyle name="Normal 5 5 2 2 2 2 4 2" xfId="34330"/>
    <cellStyle name="Normal 5 5 2 2 2 2 4 2 2" xfId="34331"/>
    <cellStyle name="Normal 5 5 2 2 2 2 4 3" xfId="34332"/>
    <cellStyle name="Normal 5 5 2 2 2 2 5" xfId="34333"/>
    <cellStyle name="Normal 5 5 2 2 2 2 5 2" xfId="34334"/>
    <cellStyle name="Normal 5 5 2 2 2 2 6" xfId="34335"/>
    <cellStyle name="Normal 5 5 2 2 2 3" xfId="34336"/>
    <cellStyle name="Normal 5 5 2 2 2 3 2" xfId="34337"/>
    <cellStyle name="Normal 5 5 2 2 2 3 2 2" xfId="34338"/>
    <cellStyle name="Normal 5 5 2 2 2 3 2 2 2" xfId="34339"/>
    <cellStyle name="Normal 5 5 2 2 2 3 2 2 2 2" xfId="34340"/>
    <cellStyle name="Normal 5 5 2 2 2 3 2 2 3" xfId="34341"/>
    <cellStyle name="Normal 5 5 2 2 2 3 2 3" xfId="34342"/>
    <cellStyle name="Normal 5 5 2 2 2 3 2 3 2" xfId="34343"/>
    <cellStyle name="Normal 5 5 2 2 2 3 2 4" xfId="34344"/>
    <cellStyle name="Normal 5 5 2 2 2 3 3" xfId="34345"/>
    <cellStyle name="Normal 5 5 2 2 2 3 3 2" xfId="34346"/>
    <cellStyle name="Normal 5 5 2 2 2 3 3 2 2" xfId="34347"/>
    <cellStyle name="Normal 5 5 2 2 2 3 3 3" xfId="34348"/>
    <cellStyle name="Normal 5 5 2 2 2 3 4" xfId="34349"/>
    <cellStyle name="Normal 5 5 2 2 2 3 4 2" xfId="34350"/>
    <cellStyle name="Normal 5 5 2 2 2 3 5" xfId="34351"/>
    <cellStyle name="Normal 5 5 2 2 2 4" xfId="34352"/>
    <cellStyle name="Normal 5 5 2 2 2 4 2" xfId="34353"/>
    <cellStyle name="Normal 5 5 2 2 2 4 2 2" xfId="34354"/>
    <cellStyle name="Normal 5 5 2 2 2 4 2 2 2" xfId="34355"/>
    <cellStyle name="Normal 5 5 2 2 2 4 2 3" xfId="34356"/>
    <cellStyle name="Normal 5 5 2 2 2 4 3" xfId="34357"/>
    <cellStyle name="Normal 5 5 2 2 2 4 3 2" xfId="34358"/>
    <cellStyle name="Normal 5 5 2 2 2 4 4" xfId="34359"/>
    <cellStyle name="Normal 5 5 2 2 2 5" xfId="34360"/>
    <cellStyle name="Normal 5 5 2 2 2 5 2" xfId="34361"/>
    <cellStyle name="Normal 5 5 2 2 2 5 2 2" xfId="34362"/>
    <cellStyle name="Normal 5 5 2 2 2 5 3" xfId="34363"/>
    <cellStyle name="Normal 5 5 2 2 2 6" xfId="34364"/>
    <cellStyle name="Normal 5 5 2 2 2 6 2" xfId="34365"/>
    <cellStyle name="Normal 5 5 2 2 2 7" xfId="34366"/>
    <cellStyle name="Normal 5 5 2 2 3" xfId="34367"/>
    <cellStyle name="Normal 5 5 2 2 3 2" xfId="34368"/>
    <cellStyle name="Normal 5 5 2 2 3 2 2" xfId="34369"/>
    <cellStyle name="Normal 5 5 2 2 3 2 2 2" xfId="34370"/>
    <cellStyle name="Normal 5 5 2 2 3 2 2 2 2" xfId="34371"/>
    <cellStyle name="Normal 5 5 2 2 3 2 2 2 2 2" xfId="34372"/>
    <cellStyle name="Normal 5 5 2 2 3 2 2 2 3" xfId="34373"/>
    <cellStyle name="Normal 5 5 2 2 3 2 2 3" xfId="34374"/>
    <cellStyle name="Normal 5 5 2 2 3 2 2 3 2" xfId="34375"/>
    <cellStyle name="Normal 5 5 2 2 3 2 2 4" xfId="34376"/>
    <cellStyle name="Normal 5 5 2 2 3 2 3" xfId="34377"/>
    <cellStyle name="Normal 5 5 2 2 3 2 3 2" xfId="34378"/>
    <cellStyle name="Normal 5 5 2 2 3 2 3 2 2" xfId="34379"/>
    <cellStyle name="Normal 5 5 2 2 3 2 3 3" xfId="34380"/>
    <cellStyle name="Normal 5 5 2 2 3 2 4" xfId="34381"/>
    <cellStyle name="Normal 5 5 2 2 3 2 4 2" xfId="34382"/>
    <cellStyle name="Normal 5 5 2 2 3 2 5" xfId="34383"/>
    <cellStyle name="Normal 5 5 2 2 3 3" xfId="34384"/>
    <cellStyle name="Normal 5 5 2 2 3 3 2" xfId="34385"/>
    <cellStyle name="Normal 5 5 2 2 3 3 2 2" xfId="34386"/>
    <cellStyle name="Normal 5 5 2 2 3 3 2 2 2" xfId="34387"/>
    <cellStyle name="Normal 5 5 2 2 3 3 2 3" xfId="34388"/>
    <cellStyle name="Normal 5 5 2 2 3 3 3" xfId="34389"/>
    <cellStyle name="Normal 5 5 2 2 3 3 3 2" xfId="34390"/>
    <cellStyle name="Normal 5 5 2 2 3 3 4" xfId="34391"/>
    <cellStyle name="Normal 5 5 2 2 3 4" xfId="34392"/>
    <cellStyle name="Normal 5 5 2 2 3 4 2" xfId="34393"/>
    <cellStyle name="Normal 5 5 2 2 3 4 2 2" xfId="34394"/>
    <cellStyle name="Normal 5 5 2 2 3 4 3" xfId="34395"/>
    <cellStyle name="Normal 5 5 2 2 3 5" xfId="34396"/>
    <cellStyle name="Normal 5 5 2 2 3 5 2" xfId="34397"/>
    <cellStyle name="Normal 5 5 2 2 3 6" xfId="34398"/>
    <cellStyle name="Normal 5 5 2 2 4" xfId="34399"/>
    <cellStyle name="Normal 5 5 2 2 4 2" xfId="34400"/>
    <cellStyle name="Normal 5 5 2 2 4 2 2" xfId="34401"/>
    <cellStyle name="Normal 5 5 2 2 4 2 2 2" xfId="34402"/>
    <cellStyle name="Normal 5 5 2 2 4 2 2 2 2" xfId="34403"/>
    <cellStyle name="Normal 5 5 2 2 4 2 2 3" xfId="34404"/>
    <cellStyle name="Normal 5 5 2 2 4 2 3" xfId="34405"/>
    <cellStyle name="Normal 5 5 2 2 4 2 3 2" xfId="34406"/>
    <cellStyle name="Normal 5 5 2 2 4 2 4" xfId="34407"/>
    <cellStyle name="Normal 5 5 2 2 4 3" xfId="34408"/>
    <cellStyle name="Normal 5 5 2 2 4 3 2" xfId="34409"/>
    <cellStyle name="Normal 5 5 2 2 4 3 2 2" xfId="34410"/>
    <cellStyle name="Normal 5 5 2 2 4 3 3" xfId="34411"/>
    <cellStyle name="Normal 5 5 2 2 4 4" xfId="34412"/>
    <cellStyle name="Normal 5 5 2 2 4 4 2" xfId="34413"/>
    <cellStyle name="Normal 5 5 2 2 4 5" xfId="34414"/>
    <cellStyle name="Normal 5 5 2 2 5" xfId="34415"/>
    <cellStyle name="Normal 5 5 2 2 5 2" xfId="34416"/>
    <cellStyle name="Normal 5 5 2 2 5 2 2" xfId="34417"/>
    <cellStyle name="Normal 5 5 2 2 5 2 2 2" xfId="34418"/>
    <cellStyle name="Normal 5 5 2 2 5 2 3" xfId="34419"/>
    <cellStyle name="Normal 5 5 2 2 5 3" xfId="34420"/>
    <cellStyle name="Normal 5 5 2 2 5 3 2" xfId="34421"/>
    <cellStyle name="Normal 5 5 2 2 5 4" xfId="34422"/>
    <cellStyle name="Normal 5 5 2 2 6" xfId="34423"/>
    <cellStyle name="Normal 5 5 2 2 6 2" xfId="34424"/>
    <cellStyle name="Normal 5 5 2 2 6 2 2" xfId="34425"/>
    <cellStyle name="Normal 5 5 2 2 6 3" xfId="34426"/>
    <cellStyle name="Normal 5 5 2 2 7" xfId="34427"/>
    <cellStyle name="Normal 5 5 2 2 7 2" xfId="34428"/>
    <cellStyle name="Normal 5 5 2 2 8" xfId="34429"/>
    <cellStyle name="Normal 5 5 2 3" xfId="34430"/>
    <cellStyle name="Normal 5 5 2 3 2" xfId="34431"/>
    <cellStyle name="Normal 5 5 2 3 2 2" xfId="34432"/>
    <cellStyle name="Normal 5 5 2 3 2 2 2" xfId="34433"/>
    <cellStyle name="Normal 5 5 2 3 2 2 2 2" xfId="34434"/>
    <cellStyle name="Normal 5 5 2 3 2 2 2 2 2" xfId="34435"/>
    <cellStyle name="Normal 5 5 2 3 2 2 2 2 2 2" xfId="34436"/>
    <cellStyle name="Normal 5 5 2 3 2 2 2 2 3" xfId="34437"/>
    <cellStyle name="Normal 5 5 2 3 2 2 2 3" xfId="34438"/>
    <cellStyle name="Normal 5 5 2 3 2 2 2 3 2" xfId="34439"/>
    <cellStyle name="Normal 5 5 2 3 2 2 2 4" xfId="34440"/>
    <cellStyle name="Normal 5 5 2 3 2 2 3" xfId="34441"/>
    <cellStyle name="Normal 5 5 2 3 2 2 3 2" xfId="34442"/>
    <cellStyle name="Normal 5 5 2 3 2 2 3 2 2" xfId="34443"/>
    <cellStyle name="Normal 5 5 2 3 2 2 3 3" xfId="34444"/>
    <cellStyle name="Normal 5 5 2 3 2 2 4" xfId="34445"/>
    <cellStyle name="Normal 5 5 2 3 2 2 4 2" xfId="34446"/>
    <cellStyle name="Normal 5 5 2 3 2 2 5" xfId="34447"/>
    <cellStyle name="Normal 5 5 2 3 2 3" xfId="34448"/>
    <cellStyle name="Normal 5 5 2 3 2 3 2" xfId="34449"/>
    <cellStyle name="Normal 5 5 2 3 2 3 2 2" xfId="34450"/>
    <cellStyle name="Normal 5 5 2 3 2 3 2 2 2" xfId="34451"/>
    <cellStyle name="Normal 5 5 2 3 2 3 2 3" xfId="34452"/>
    <cellStyle name="Normal 5 5 2 3 2 3 3" xfId="34453"/>
    <cellStyle name="Normal 5 5 2 3 2 3 3 2" xfId="34454"/>
    <cellStyle name="Normal 5 5 2 3 2 3 4" xfId="34455"/>
    <cellStyle name="Normal 5 5 2 3 2 4" xfId="34456"/>
    <cellStyle name="Normal 5 5 2 3 2 4 2" xfId="34457"/>
    <cellStyle name="Normal 5 5 2 3 2 4 2 2" xfId="34458"/>
    <cellStyle name="Normal 5 5 2 3 2 4 3" xfId="34459"/>
    <cellStyle name="Normal 5 5 2 3 2 5" xfId="34460"/>
    <cellStyle name="Normal 5 5 2 3 2 5 2" xfId="34461"/>
    <cellStyle name="Normal 5 5 2 3 2 6" xfId="34462"/>
    <cellStyle name="Normal 5 5 2 3 3" xfId="34463"/>
    <cellStyle name="Normal 5 5 2 3 3 2" xfId="34464"/>
    <cellStyle name="Normal 5 5 2 3 3 2 2" xfId="34465"/>
    <cellStyle name="Normal 5 5 2 3 3 2 2 2" xfId="34466"/>
    <cellStyle name="Normal 5 5 2 3 3 2 2 2 2" xfId="34467"/>
    <cellStyle name="Normal 5 5 2 3 3 2 2 3" xfId="34468"/>
    <cellStyle name="Normal 5 5 2 3 3 2 3" xfId="34469"/>
    <cellStyle name="Normal 5 5 2 3 3 2 3 2" xfId="34470"/>
    <cellStyle name="Normal 5 5 2 3 3 2 4" xfId="34471"/>
    <cellStyle name="Normal 5 5 2 3 3 3" xfId="34472"/>
    <cellStyle name="Normal 5 5 2 3 3 3 2" xfId="34473"/>
    <cellStyle name="Normal 5 5 2 3 3 3 2 2" xfId="34474"/>
    <cellStyle name="Normal 5 5 2 3 3 3 3" xfId="34475"/>
    <cellStyle name="Normal 5 5 2 3 3 4" xfId="34476"/>
    <cellStyle name="Normal 5 5 2 3 3 4 2" xfId="34477"/>
    <cellStyle name="Normal 5 5 2 3 3 5" xfId="34478"/>
    <cellStyle name="Normal 5 5 2 3 4" xfId="34479"/>
    <cellStyle name="Normal 5 5 2 3 4 2" xfId="34480"/>
    <cellStyle name="Normal 5 5 2 3 4 2 2" xfId="34481"/>
    <cellStyle name="Normal 5 5 2 3 4 2 2 2" xfId="34482"/>
    <cellStyle name="Normal 5 5 2 3 4 2 3" xfId="34483"/>
    <cellStyle name="Normal 5 5 2 3 4 3" xfId="34484"/>
    <cellStyle name="Normal 5 5 2 3 4 3 2" xfId="34485"/>
    <cellStyle name="Normal 5 5 2 3 4 4" xfId="34486"/>
    <cellStyle name="Normal 5 5 2 3 5" xfId="34487"/>
    <cellStyle name="Normal 5 5 2 3 5 2" xfId="34488"/>
    <cellStyle name="Normal 5 5 2 3 5 2 2" xfId="34489"/>
    <cellStyle name="Normal 5 5 2 3 5 3" xfId="34490"/>
    <cellStyle name="Normal 5 5 2 3 6" xfId="34491"/>
    <cellStyle name="Normal 5 5 2 3 6 2" xfId="34492"/>
    <cellStyle name="Normal 5 5 2 3 7" xfId="34493"/>
    <cellStyle name="Normal 5 5 2 4" xfId="34494"/>
    <cellStyle name="Normal 5 5 2 4 2" xfId="34495"/>
    <cellStyle name="Normal 5 5 2 4 2 2" xfId="34496"/>
    <cellStyle name="Normal 5 5 2 4 2 2 2" xfId="34497"/>
    <cellStyle name="Normal 5 5 2 4 2 2 2 2" xfId="34498"/>
    <cellStyle name="Normal 5 5 2 4 2 2 2 2 2" xfId="34499"/>
    <cellStyle name="Normal 5 5 2 4 2 2 2 3" xfId="34500"/>
    <cellStyle name="Normal 5 5 2 4 2 2 3" xfId="34501"/>
    <cellStyle name="Normal 5 5 2 4 2 2 3 2" xfId="34502"/>
    <cellStyle name="Normal 5 5 2 4 2 2 4" xfId="34503"/>
    <cellStyle name="Normal 5 5 2 4 2 3" xfId="34504"/>
    <cellStyle name="Normal 5 5 2 4 2 3 2" xfId="34505"/>
    <cellStyle name="Normal 5 5 2 4 2 3 2 2" xfId="34506"/>
    <cellStyle name="Normal 5 5 2 4 2 3 3" xfId="34507"/>
    <cellStyle name="Normal 5 5 2 4 2 4" xfId="34508"/>
    <cellStyle name="Normal 5 5 2 4 2 4 2" xfId="34509"/>
    <cellStyle name="Normal 5 5 2 4 2 5" xfId="34510"/>
    <cellStyle name="Normal 5 5 2 4 3" xfId="34511"/>
    <cellStyle name="Normal 5 5 2 4 3 2" xfId="34512"/>
    <cellStyle name="Normal 5 5 2 4 3 2 2" xfId="34513"/>
    <cellStyle name="Normal 5 5 2 4 3 2 2 2" xfId="34514"/>
    <cellStyle name="Normal 5 5 2 4 3 2 3" xfId="34515"/>
    <cellStyle name="Normal 5 5 2 4 3 3" xfId="34516"/>
    <cellStyle name="Normal 5 5 2 4 3 3 2" xfId="34517"/>
    <cellStyle name="Normal 5 5 2 4 3 4" xfId="34518"/>
    <cellStyle name="Normal 5 5 2 4 4" xfId="34519"/>
    <cellStyle name="Normal 5 5 2 4 4 2" xfId="34520"/>
    <cellStyle name="Normal 5 5 2 4 4 2 2" xfId="34521"/>
    <cellStyle name="Normal 5 5 2 4 4 3" xfId="34522"/>
    <cellStyle name="Normal 5 5 2 4 5" xfId="34523"/>
    <cellStyle name="Normal 5 5 2 4 5 2" xfId="34524"/>
    <cellStyle name="Normal 5 5 2 4 6" xfId="34525"/>
    <cellStyle name="Normal 5 5 2 5" xfId="34526"/>
    <cellStyle name="Normal 5 5 2 5 2" xfId="34527"/>
    <cellStyle name="Normal 5 5 2 5 2 2" xfId="34528"/>
    <cellStyle name="Normal 5 5 2 5 2 2 2" xfId="34529"/>
    <cellStyle name="Normal 5 5 2 5 2 2 2 2" xfId="34530"/>
    <cellStyle name="Normal 5 5 2 5 2 2 3" xfId="34531"/>
    <cellStyle name="Normal 5 5 2 5 2 3" xfId="34532"/>
    <cellStyle name="Normal 5 5 2 5 2 3 2" xfId="34533"/>
    <cellStyle name="Normal 5 5 2 5 2 4" xfId="34534"/>
    <cellStyle name="Normal 5 5 2 5 3" xfId="34535"/>
    <cellStyle name="Normal 5 5 2 5 3 2" xfId="34536"/>
    <cellStyle name="Normal 5 5 2 5 3 2 2" xfId="34537"/>
    <cellStyle name="Normal 5 5 2 5 3 3" xfId="34538"/>
    <cellStyle name="Normal 5 5 2 5 4" xfId="34539"/>
    <cellStyle name="Normal 5 5 2 5 4 2" xfId="34540"/>
    <cellStyle name="Normal 5 5 2 5 5" xfId="34541"/>
    <cellStyle name="Normal 5 5 2 6" xfId="34542"/>
    <cellStyle name="Normal 5 5 2 6 2" xfId="34543"/>
    <cellStyle name="Normal 5 5 2 6 2 2" xfId="34544"/>
    <cellStyle name="Normal 5 5 2 6 2 2 2" xfId="34545"/>
    <cellStyle name="Normal 5 5 2 6 2 3" xfId="34546"/>
    <cellStyle name="Normal 5 5 2 6 3" xfId="34547"/>
    <cellStyle name="Normal 5 5 2 6 3 2" xfId="34548"/>
    <cellStyle name="Normal 5 5 2 6 4" xfId="34549"/>
    <cellStyle name="Normal 5 5 2 7" xfId="34550"/>
    <cellStyle name="Normal 5 5 2 7 2" xfId="34551"/>
    <cellStyle name="Normal 5 5 2 7 2 2" xfId="34552"/>
    <cellStyle name="Normal 5 5 2 7 3" xfId="34553"/>
    <cellStyle name="Normal 5 5 2 8" xfId="34554"/>
    <cellStyle name="Normal 5 5 2 8 2" xfId="34555"/>
    <cellStyle name="Normal 5 5 2 9" xfId="34556"/>
    <cellStyle name="Normal 5 5 3" xfId="34557"/>
    <cellStyle name="Normal 5 5 3 2" xfId="34558"/>
    <cellStyle name="Normal 5 5 3 2 2" xfId="34559"/>
    <cellStyle name="Normal 5 5 3 2 2 2" xfId="34560"/>
    <cellStyle name="Normal 5 5 3 2 2 2 2" xfId="34561"/>
    <cellStyle name="Normal 5 5 3 2 2 2 2 2" xfId="34562"/>
    <cellStyle name="Normal 5 5 3 2 2 2 2 2 2" xfId="34563"/>
    <cellStyle name="Normal 5 5 3 2 2 2 2 2 2 2" xfId="34564"/>
    <cellStyle name="Normal 5 5 3 2 2 2 2 2 3" xfId="34565"/>
    <cellStyle name="Normal 5 5 3 2 2 2 2 3" xfId="34566"/>
    <cellStyle name="Normal 5 5 3 2 2 2 2 3 2" xfId="34567"/>
    <cellStyle name="Normal 5 5 3 2 2 2 2 4" xfId="34568"/>
    <cellStyle name="Normal 5 5 3 2 2 2 3" xfId="34569"/>
    <cellStyle name="Normal 5 5 3 2 2 2 3 2" xfId="34570"/>
    <cellStyle name="Normal 5 5 3 2 2 2 3 2 2" xfId="34571"/>
    <cellStyle name="Normal 5 5 3 2 2 2 3 3" xfId="34572"/>
    <cellStyle name="Normal 5 5 3 2 2 2 4" xfId="34573"/>
    <cellStyle name="Normal 5 5 3 2 2 2 4 2" xfId="34574"/>
    <cellStyle name="Normal 5 5 3 2 2 2 5" xfId="34575"/>
    <cellStyle name="Normal 5 5 3 2 2 3" xfId="34576"/>
    <cellStyle name="Normal 5 5 3 2 2 3 2" xfId="34577"/>
    <cellStyle name="Normal 5 5 3 2 2 3 2 2" xfId="34578"/>
    <cellStyle name="Normal 5 5 3 2 2 3 2 2 2" xfId="34579"/>
    <cellStyle name="Normal 5 5 3 2 2 3 2 3" xfId="34580"/>
    <cellStyle name="Normal 5 5 3 2 2 3 3" xfId="34581"/>
    <cellStyle name="Normal 5 5 3 2 2 3 3 2" xfId="34582"/>
    <cellStyle name="Normal 5 5 3 2 2 3 4" xfId="34583"/>
    <cellStyle name="Normal 5 5 3 2 2 4" xfId="34584"/>
    <cellStyle name="Normal 5 5 3 2 2 4 2" xfId="34585"/>
    <cellStyle name="Normal 5 5 3 2 2 4 2 2" xfId="34586"/>
    <cellStyle name="Normal 5 5 3 2 2 4 3" xfId="34587"/>
    <cellStyle name="Normal 5 5 3 2 2 5" xfId="34588"/>
    <cellStyle name="Normal 5 5 3 2 2 5 2" xfId="34589"/>
    <cellStyle name="Normal 5 5 3 2 2 6" xfId="34590"/>
    <cellStyle name="Normal 5 5 3 2 3" xfId="34591"/>
    <cellStyle name="Normal 5 5 3 2 3 2" xfId="34592"/>
    <cellStyle name="Normal 5 5 3 2 3 2 2" xfId="34593"/>
    <cellStyle name="Normal 5 5 3 2 3 2 2 2" xfId="34594"/>
    <cellStyle name="Normal 5 5 3 2 3 2 2 2 2" xfId="34595"/>
    <cellStyle name="Normal 5 5 3 2 3 2 2 3" xfId="34596"/>
    <cellStyle name="Normal 5 5 3 2 3 2 3" xfId="34597"/>
    <cellStyle name="Normal 5 5 3 2 3 2 3 2" xfId="34598"/>
    <cellStyle name="Normal 5 5 3 2 3 2 4" xfId="34599"/>
    <cellStyle name="Normal 5 5 3 2 3 3" xfId="34600"/>
    <cellStyle name="Normal 5 5 3 2 3 3 2" xfId="34601"/>
    <cellStyle name="Normal 5 5 3 2 3 3 2 2" xfId="34602"/>
    <cellStyle name="Normal 5 5 3 2 3 3 3" xfId="34603"/>
    <cellStyle name="Normal 5 5 3 2 3 4" xfId="34604"/>
    <cellStyle name="Normal 5 5 3 2 3 4 2" xfId="34605"/>
    <cellStyle name="Normal 5 5 3 2 3 5" xfId="34606"/>
    <cellStyle name="Normal 5 5 3 2 4" xfId="34607"/>
    <cellStyle name="Normal 5 5 3 2 4 2" xfId="34608"/>
    <cellStyle name="Normal 5 5 3 2 4 2 2" xfId="34609"/>
    <cellStyle name="Normal 5 5 3 2 4 2 2 2" xfId="34610"/>
    <cellStyle name="Normal 5 5 3 2 4 2 3" xfId="34611"/>
    <cellStyle name="Normal 5 5 3 2 4 3" xfId="34612"/>
    <cellStyle name="Normal 5 5 3 2 4 3 2" xfId="34613"/>
    <cellStyle name="Normal 5 5 3 2 4 4" xfId="34614"/>
    <cellStyle name="Normal 5 5 3 2 5" xfId="34615"/>
    <cellStyle name="Normal 5 5 3 2 5 2" xfId="34616"/>
    <cellStyle name="Normal 5 5 3 2 5 2 2" xfId="34617"/>
    <cellStyle name="Normal 5 5 3 2 5 3" xfId="34618"/>
    <cellStyle name="Normal 5 5 3 2 6" xfId="34619"/>
    <cellStyle name="Normal 5 5 3 2 6 2" xfId="34620"/>
    <cellStyle name="Normal 5 5 3 2 7" xfId="34621"/>
    <cellStyle name="Normal 5 5 3 3" xfId="34622"/>
    <cellStyle name="Normal 5 5 3 3 2" xfId="34623"/>
    <cellStyle name="Normal 5 5 3 3 2 2" xfId="34624"/>
    <cellStyle name="Normal 5 5 3 3 2 2 2" xfId="34625"/>
    <cellStyle name="Normal 5 5 3 3 2 2 2 2" xfId="34626"/>
    <cellStyle name="Normal 5 5 3 3 2 2 2 2 2" xfId="34627"/>
    <cellStyle name="Normal 5 5 3 3 2 2 2 3" xfId="34628"/>
    <cellStyle name="Normal 5 5 3 3 2 2 3" xfId="34629"/>
    <cellStyle name="Normal 5 5 3 3 2 2 3 2" xfId="34630"/>
    <cellStyle name="Normal 5 5 3 3 2 2 4" xfId="34631"/>
    <cellStyle name="Normal 5 5 3 3 2 3" xfId="34632"/>
    <cellStyle name="Normal 5 5 3 3 2 3 2" xfId="34633"/>
    <cellStyle name="Normal 5 5 3 3 2 3 2 2" xfId="34634"/>
    <cellStyle name="Normal 5 5 3 3 2 3 3" xfId="34635"/>
    <cellStyle name="Normal 5 5 3 3 2 4" xfId="34636"/>
    <cellStyle name="Normal 5 5 3 3 2 4 2" xfId="34637"/>
    <cellStyle name="Normal 5 5 3 3 2 5" xfId="34638"/>
    <cellStyle name="Normal 5 5 3 3 3" xfId="34639"/>
    <cellStyle name="Normal 5 5 3 3 3 2" xfId="34640"/>
    <cellStyle name="Normal 5 5 3 3 3 2 2" xfId="34641"/>
    <cellStyle name="Normal 5 5 3 3 3 2 2 2" xfId="34642"/>
    <cellStyle name="Normal 5 5 3 3 3 2 3" xfId="34643"/>
    <cellStyle name="Normal 5 5 3 3 3 3" xfId="34644"/>
    <cellStyle name="Normal 5 5 3 3 3 3 2" xfId="34645"/>
    <cellStyle name="Normal 5 5 3 3 3 4" xfId="34646"/>
    <cellStyle name="Normal 5 5 3 3 4" xfId="34647"/>
    <cellStyle name="Normal 5 5 3 3 4 2" xfId="34648"/>
    <cellStyle name="Normal 5 5 3 3 4 2 2" xfId="34649"/>
    <cellStyle name="Normal 5 5 3 3 4 3" xfId="34650"/>
    <cellStyle name="Normal 5 5 3 3 5" xfId="34651"/>
    <cellStyle name="Normal 5 5 3 3 5 2" xfId="34652"/>
    <cellStyle name="Normal 5 5 3 3 6" xfId="34653"/>
    <cellStyle name="Normal 5 5 3 4" xfId="34654"/>
    <cellStyle name="Normal 5 5 3 4 2" xfId="34655"/>
    <cellStyle name="Normal 5 5 3 4 2 2" xfId="34656"/>
    <cellStyle name="Normal 5 5 3 4 2 2 2" xfId="34657"/>
    <cellStyle name="Normal 5 5 3 4 2 2 2 2" xfId="34658"/>
    <cellStyle name="Normal 5 5 3 4 2 2 3" xfId="34659"/>
    <cellStyle name="Normal 5 5 3 4 2 3" xfId="34660"/>
    <cellStyle name="Normal 5 5 3 4 2 3 2" xfId="34661"/>
    <cellStyle name="Normal 5 5 3 4 2 4" xfId="34662"/>
    <cellStyle name="Normal 5 5 3 4 3" xfId="34663"/>
    <cellStyle name="Normal 5 5 3 4 3 2" xfId="34664"/>
    <cellStyle name="Normal 5 5 3 4 3 2 2" xfId="34665"/>
    <cellStyle name="Normal 5 5 3 4 3 3" xfId="34666"/>
    <cellStyle name="Normal 5 5 3 4 4" xfId="34667"/>
    <cellStyle name="Normal 5 5 3 4 4 2" xfId="34668"/>
    <cellStyle name="Normal 5 5 3 4 5" xfId="34669"/>
    <cellStyle name="Normal 5 5 3 5" xfId="34670"/>
    <cellStyle name="Normal 5 5 3 5 2" xfId="34671"/>
    <cellStyle name="Normal 5 5 3 5 2 2" xfId="34672"/>
    <cellStyle name="Normal 5 5 3 5 2 2 2" xfId="34673"/>
    <cellStyle name="Normal 5 5 3 5 2 3" xfId="34674"/>
    <cellStyle name="Normal 5 5 3 5 3" xfId="34675"/>
    <cellStyle name="Normal 5 5 3 5 3 2" xfId="34676"/>
    <cellStyle name="Normal 5 5 3 5 4" xfId="34677"/>
    <cellStyle name="Normal 5 5 3 6" xfId="34678"/>
    <cellStyle name="Normal 5 5 3 6 2" xfId="34679"/>
    <cellStyle name="Normal 5 5 3 6 2 2" xfId="34680"/>
    <cellStyle name="Normal 5 5 3 6 3" xfId="34681"/>
    <cellStyle name="Normal 5 5 3 7" xfId="34682"/>
    <cellStyle name="Normal 5 5 3 7 2" xfId="34683"/>
    <cellStyle name="Normal 5 5 3 8" xfId="34684"/>
    <cellStyle name="Normal 5 5 4" xfId="34685"/>
    <cellStyle name="Normal 5 5 4 2" xfId="34686"/>
    <cellStyle name="Normal 5 5 4 2 2" xfId="34687"/>
    <cellStyle name="Normal 5 5 4 2 2 2" xfId="34688"/>
    <cellStyle name="Normal 5 5 4 2 2 2 2" xfId="34689"/>
    <cellStyle name="Normal 5 5 4 2 2 2 2 2" xfId="34690"/>
    <cellStyle name="Normal 5 5 4 2 2 2 2 2 2" xfId="34691"/>
    <cellStyle name="Normal 5 5 4 2 2 2 2 3" xfId="34692"/>
    <cellStyle name="Normal 5 5 4 2 2 2 3" xfId="34693"/>
    <cellStyle name="Normal 5 5 4 2 2 2 3 2" xfId="34694"/>
    <cellStyle name="Normal 5 5 4 2 2 2 4" xfId="34695"/>
    <cellStyle name="Normal 5 5 4 2 2 3" xfId="34696"/>
    <cellStyle name="Normal 5 5 4 2 2 3 2" xfId="34697"/>
    <cellStyle name="Normal 5 5 4 2 2 3 2 2" xfId="34698"/>
    <cellStyle name="Normal 5 5 4 2 2 3 3" xfId="34699"/>
    <cellStyle name="Normal 5 5 4 2 2 4" xfId="34700"/>
    <cellStyle name="Normal 5 5 4 2 2 4 2" xfId="34701"/>
    <cellStyle name="Normal 5 5 4 2 2 5" xfId="34702"/>
    <cellStyle name="Normal 5 5 4 2 3" xfId="34703"/>
    <cellStyle name="Normal 5 5 4 2 3 2" xfId="34704"/>
    <cellStyle name="Normal 5 5 4 2 3 2 2" xfId="34705"/>
    <cellStyle name="Normal 5 5 4 2 3 2 2 2" xfId="34706"/>
    <cellStyle name="Normal 5 5 4 2 3 2 3" xfId="34707"/>
    <cellStyle name="Normal 5 5 4 2 3 3" xfId="34708"/>
    <cellStyle name="Normal 5 5 4 2 3 3 2" xfId="34709"/>
    <cellStyle name="Normal 5 5 4 2 3 4" xfId="34710"/>
    <cellStyle name="Normal 5 5 4 2 4" xfId="34711"/>
    <cellStyle name="Normal 5 5 4 2 4 2" xfId="34712"/>
    <cellStyle name="Normal 5 5 4 2 4 2 2" xfId="34713"/>
    <cellStyle name="Normal 5 5 4 2 4 3" xfId="34714"/>
    <cellStyle name="Normal 5 5 4 2 5" xfId="34715"/>
    <cellStyle name="Normal 5 5 4 2 5 2" xfId="34716"/>
    <cellStyle name="Normal 5 5 4 2 6" xfId="34717"/>
    <cellStyle name="Normal 5 5 4 3" xfId="34718"/>
    <cellStyle name="Normal 5 5 4 3 2" xfId="34719"/>
    <cellStyle name="Normal 5 5 4 3 2 2" xfId="34720"/>
    <cellStyle name="Normal 5 5 4 3 2 2 2" xfId="34721"/>
    <cellStyle name="Normal 5 5 4 3 2 2 2 2" xfId="34722"/>
    <cellStyle name="Normal 5 5 4 3 2 2 3" xfId="34723"/>
    <cellStyle name="Normal 5 5 4 3 2 3" xfId="34724"/>
    <cellStyle name="Normal 5 5 4 3 2 3 2" xfId="34725"/>
    <cellStyle name="Normal 5 5 4 3 2 4" xfId="34726"/>
    <cellStyle name="Normal 5 5 4 3 3" xfId="34727"/>
    <cellStyle name="Normal 5 5 4 3 3 2" xfId="34728"/>
    <cellStyle name="Normal 5 5 4 3 3 2 2" xfId="34729"/>
    <cellStyle name="Normal 5 5 4 3 3 3" xfId="34730"/>
    <cellStyle name="Normal 5 5 4 3 4" xfId="34731"/>
    <cellStyle name="Normal 5 5 4 3 4 2" xfId="34732"/>
    <cellStyle name="Normal 5 5 4 3 5" xfId="34733"/>
    <cellStyle name="Normal 5 5 4 4" xfId="34734"/>
    <cellStyle name="Normal 5 5 4 4 2" xfId="34735"/>
    <cellStyle name="Normal 5 5 4 4 2 2" xfId="34736"/>
    <cellStyle name="Normal 5 5 4 4 2 2 2" xfId="34737"/>
    <cellStyle name="Normal 5 5 4 4 2 3" xfId="34738"/>
    <cellStyle name="Normal 5 5 4 4 3" xfId="34739"/>
    <cellStyle name="Normal 5 5 4 4 3 2" xfId="34740"/>
    <cellStyle name="Normal 5 5 4 4 4" xfId="34741"/>
    <cellStyle name="Normal 5 5 4 5" xfId="34742"/>
    <cellStyle name="Normal 5 5 4 5 2" xfId="34743"/>
    <cellStyle name="Normal 5 5 4 5 2 2" xfId="34744"/>
    <cellStyle name="Normal 5 5 4 5 3" xfId="34745"/>
    <cellStyle name="Normal 5 5 4 6" xfId="34746"/>
    <cellStyle name="Normal 5 5 4 6 2" xfId="34747"/>
    <cellStyle name="Normal 5 5 4 7" xfId="34748"/>
    <cellStyle name="Normal 5 5 5" xfId="34749"/>
    <cellStyle name="Normal 5 5 5 2" xfId="34750"/>
    <cellStyle name="Normal 5 5 5 2 2" xfId="34751"/>
    <cellStyle name="Normal 5 5 5 2 2 2" xfId="34752"/>
    <cellStyle name="Normal 5 5 5 2 2 2 2" xfId="34753"/>
    <cellStyle name="Normal 5 5 5 2 2 2 2 2" xfId="34754"/>
    <cellStyle name="Normal 5 5 5 2 2 2 3" xfId="34755"/>
    <cellStyle name="Normal 5 5 5 2 2 3" xfId="34756"/>
    <cellStyle name="Normal 5 5 5 2 2 3 2" xfId="34757"/>
    <cellStyle name="Normal 5 5 5 2 2 4" xfId="34758"/>
    <cellStyle name="Normal 5 5 5 2 3" xfId="34759"/>
    <cellStyle name="Normal 5 5 5 2 3 2" xfId="34760"/>
    <cellStyle name="Normal 5 5 5 2 3 2 2" xfId="34761"/>
    <cellStyle name="Normal 5 5 5 2 3 3" xfId="34762"/>
    <cellStyle name="Normal 5 5 5 2 4" xfId="34763"/>
    <cellStyle name="Normal 5 5 5 2 4 2" xfId="34764"/>
    <cellStyle name="Normal 5 5 5 2 5" xfId="34765"/>
    <cellStyle name="Normal 5 5 5 3" xfId="34766"/>
    <cellStyle name="Normal 5 5 5 3 2" xfId="34767"/>
    <cellStyle name="Normal 5 5 5 3 2 2" xfId="34768"/>
    <cellStyle name="Normal 5 5 5 3 2 2 2" xfId="34769"/>
    <cellStyle name="Normal 5 5 5 3 2 3" xfId="34770"/>
    <cellStyle name="Normal 5 5 5 3 3" xfId="34771"/>
    <cellStyle name="Normal 5 5 5 3 3 2" xfId="34772"/>
    <cellStyle name="Normal 5 5 5 3 4" xfId="34773"/>
    <cellStyle name="Normal 5 5 5 4" xfId="34774"/>
    <cellStyle name="Normal 5 5 5 4 2" xfId="34775"/>
    <cellStyle name="Normal 5 5 5 4 2 2" xfId="34776"/>
    <cellStyle name="Normal 5 5 5 4 3" xfId="34777"/>
    <cellStyle name="Normal 5 5 5 5" xfId="34778"/>
    <cellStyle name="Normal 5 5 5 5 2" xfId="34779"/>
    <cellStyle name="Normal 5 5 5 6" xfId="34780"/>
    <cellStyle name="Normal 5 5 6" xfId="34781"/>
    <cellStyle name="Normal 5 5 6 2" xfId="34782"/>
    <cellStyle name="Normal 5 5 6 2 2" xfId="34783"/>
    <cellStyle name="Normal 5 5 6 2 2 2" xfId="34784"/>
    <cellStyle name="Normal 5 5 6 2 2 2 2" xfId="34785"/>
    <cellStyle name="Normal 5 5 6 2 2 3" xfId="34786"/>
    <cellStyle name="Normal 5 5 6 2 3" xfId="34787"/>
    <cellStyle name="Normal 5 5 6 2 3 2" xfId="34788"/>
    <cellStyle name="Normal 5 5 6 2 4" xfId="34789"/>
    <cellStyle name="Normal 5 5 6 3" xfId="34790"/>
    <cellStyle name="Normal 5 5 6 3 2" xfId="34791"/>
    <cellStyle name="Normal 5 5 6 3 2 2" xfId="34792"/>
    <cellStyle name="Normal 5 5 6 3 3" xfId="34793"/>
    <cellStyle name="Normal 5 5 6 4" xfId="34794"/>
    <cellStyle name="Normal 5 5 6 4 2" xfId="34795"/>
    <cellStyle name="Normal 5 5 6 5" xfId="34796"/>
    <cellStyle name="Normal 5 5 7" xfId="34797"/>
    <cellStyle name="Normal 5 5 7 2" xfId="34798"/>
    <cellStyle name="Normal 5 5 7 2 2" xfId="34799"/>
    <cellStyle name="Normal 5 5 7 2 2 2" xfId="34800"/>
    <cellStyle name="Normal 5 5 7 2 3" xfId="34801"/>
    <cellStyle name="Normal 5 5 7 3" xfId="34802"/>
    <cellStyle name="Normal 5 5 7 3 2" xfId="34803"/>
    <cellStyle name="Normal 5 5 7 4" xfId="34804"/>
    <cellStyle name="Normal 5 5 8" xfId="34805"/>
    <cellStyle name="Normal 5 5 8 2" xfId="34806"/>
    <cellStyle name="Normal 5 5 8 2 2" xfId="34807"/>
    <cellStyle name="Normal 5 5 8 3" xfId="34808"/>
    <cellStyle name="Normal 5 5 9" xfId="34809"/>
    <cellStyle name="Normal 5 5 9 2" xfId="34810"/>
    <cellStyle name="Normal 5 6" xfId="34811"/>
    <cellStyle name="Normal 5 6 2" xfId="34812"/>
    <cellStyle name="Normal 5 6 2 2" xfId="34813"/>
    <cellStyle name="Normal 5 6 2 2 2" xfId="34814"/>
    <cellStyle name="Normal 5 6 2 2 2 2" xfId="34815"/>
    <cellStyle name="Normal 5 6 2 2 2 2 2" xfId="34816"/>
    <cellStyle name="Normal 5 6 2 2 2 2 2 2" xfId="34817"/>
    <cellStyle name="Normal 5 6 2 2 2 2 2 2 2" xfId="34818"/>
    <cellStyle name="Normal 5 6 2 2 2 2 2 2 2 2" xfId="34819"/>
    <cellStyle name="Normal 5 6 2 2 2 2 2 2 3" xfId="34820"/>
    <cellStyle name="Normal 5 6 2 2 2 2 2 3" xfId="34821"/>
    <cellStyle name="Normal 5 6 2 2 2 2 2 3 2" xfId="34822"/>
    <cellStyle name="Normal 5 6 2 2 2 2 2 4" xfId="34823"/>
    <cellStyle name="Normal 5 6 2 2 2 2 3" xfId="34824"/>
    <cellStyle name="Normal 5 6 2 2 2 2 3 2" xfId="34825"/>
    <cellStyle name="Normal 5 6 2 2 2 2 3 2 2" xfId="34826"/>
    <cellStyle name="Normal 5 6 2 2 2 2 3 3" xfId="34827"/>
    <cellStyle name="Normal 5 6 2 2 2 2 4" xfId="34828"/>
    <cellStyle name="Normal 5 6 2 2 2 2 4 2" xfId="34829"/>
    <cellStyle name="Normal 5 6 2 2 2 2 5" xfId="34830"/>
    <cellStyle name="Normal 5 6 2 2 2 3" xfId="34831"/>
    <cellStyle name="Normal 5 6 2 2 2 3 2" xfId="34832"/>
    <cellStyle name="Normal 5 6 2 2 2 3 2 2" xfId="34833"/>
    <cellStyle name="Normal 5 6 2 2 2 3 2 2 2" xfId="34834"/>
    <cellStyle name="Normal 5 6 2 2 2 3 2 3" xfId="34835"/>
    <cellStyle name="Normal 5 6 2 2 2 3 3" xfId="34836"/>
    <cellStyle name="Normal 5 6 2 2 2 3 3 2" xfId="34837"/>
    <cellStyle name="Normal 5 6 2 2 2 3 4" xfId="34838"/>
    <cellStyle name="Normal 5 6 2 2 2 4" xfId="34839"/>
    <cellStyle name="Normal 5 6 2 2 2 4 2" xfId="34840"/>
    <cellStyle name="Normal 5 6 2 2 2 4 2 2" xfId="34841"/>
    <cellStyle name="Normal 5 6 2 2 2 4 3" xfId="34842"/>
    <cellStyle name="Normal 5 6 2 2 2 5" xfId="34843"/>
    <cellStyle name="Normal 5 6 2 2 2 5 2" xfId="34844"/>
    <cellStyle name="Normal 5 6 2 2 2 6" xfId="34845"/>
    <cellStyle name="Normal 5 6 2 2 3" xfId="34846"/>
    <cellStyle name="Normal 5 6 2 2 3 2" xfId="34847"/>
    <cellStyle name="Normal 5 6 2 2 3 2 2" xfId="34848"/>
    <cellStyle name="Normal 5 6 2 2 3 2 2 2" xfId="34849"/>
    <cellStyle name="Normal 5 6 2 2 3 2 2 2 2" xfId="34850"/>
    <cellStyle name="Normal 5 6 2 2 3 2 2 3" xfId="34851"/>
    <cellStyle name="Normal 5 6 2 2 3 2 3" xfId="34852"/>
    <cellStyle name="Normal 5 6 2 2 3 2 3 2" xfId="34853"/>
    <cellStyle name="Normal 5 6 2 2 3 2 4" xfId="34854"/>
    <cellStyle name="Normal 5 6 2 2 3 3" xfId="34855"/>
    <cellStyle name="Normal 5 6 2 2 3 3 2" xfId="34856"/>
    <cellStyle name="Normal 5 6 2 2 3 3 2 2" xfId="34857"/>
    <cellStyle name="Normal 5 6 2 2 3 3 3" xfId="34858"/>
    <cellStyle name="Normal 5 6 2 2 3 4" xfId="34859"/>
    <cellStyle name="Normal 5 6 2 2 3 4 2" xfId="34860"/>
    <cellStyle name="Normal 5 6 2 2 3 5" xfId="34861"/>
    <cellStyle name="Normal 5 6 2 2 4" xfId="34862"/>
    <cellStyle name="Normal 5 6 2 2 4 2" xfId="34863"/>
    <cellStyle name="Normal 5 6 2 2 4 2 2" xfId="34864"/>
    <cellStyle name="Normal 5 6 2 2 4 2 2 2" xfId="34865"/>
    <cellStyle name="Normal 5 6 2 2 4 2 3" xfId="34866"/>
    <cellStyle name="Normal 5 6 2 2 4 3" xfId="34867"/>
    <cellStyle name="Normal 5 6 2 2 4 3 2" xfId="34868"/>
    <cellStyle name="Normal 5 6 2 2 4 4" xfId="34869"/>
    <cellStyle name="Normal 5 6 2 2 5" xfId="34870"/>
    <cellStyle name="Normal 5 6 2 2 5 2" xfId="34871"/>
    <cellStyle name="Normal 5 6 2 2 5 2 2" xfId="34872"/>
    <cellStyle name="Normal 5 6 2 2 5 3" xfId="34873"/>
    <cellStyle name="Normal 5 6 2 2 6" xfId="34874"/>
    <cellStyle name="Normal 5 6 2 2 6 2" xfId="34875"/>
    <cellStyle name="Normal 5 6 2 2 7" xfId="34876"/>
    <cellStyle name="Normal 5 6 2 3" xfId="34877"/>
    <cellStyle name="Normal 5 6 2 3 2" xfId="34878"/>
    <cellStyle name="Normal 5 6 2 3 2 2" xfId="34879"/>
    <cellStyle name="Normal 5 6 2 3 2 2 2" xfId="34880"/>
    <cellStyle name="Normal 5 6 2 3 2 2 2 2" xfId="34881"/>
    <cellStyle name="Normal 5 6 2 3 2 2 2 2 2" xfId="34882"/>
    <cellStyle name="Normal 5 6 2 3 2 2 2 3" xfId="34883"/>
    <cellStyle name="Normal 5 6 2 3 2 2 3" xfId="34884"/>
    <cellStyle name="Normal 5 6 2 3 2 2 3 2" xfId="34885"/>
    <cellStyle name="Normal 5 6 2 3 2 2 4" xfId="34886"/>
    <cellStyle name="Normal 5 6 2 3 2 3" xfId="34887"/>
    <cellStyle name="Normal 5 6 2 3 2 3 2" xfId="34888"/>
    <cellStyle name="Normal 5 6 2 3 2 3 2 2" xfId="34889"/>
    <cellStyle name="Normal 5 6 2 3 2 3 3" xfId="34890"/>
    <cellStyle name="Normal 5 6 2 3 2 4" xfId="34891"/>
    <cellStyle name="Normal 5 6 2 3 2 4 2" xfId="34892"/>
    <cellStyle name="Normal 5 6 2 3 2 5" xfId="34893"/>
    <cellStyle name="Normal 5 6 2 3 3" xfId="34894"/>
    <cellStyle name="Normal 5 6 2 3 3 2" xfId="34895"/>
    <cellStyle name="Normal 5 6 2 3 3 2 2" xfId="34896"/>
    <cellStyle name="Normal 5 6 2 3 3 2 2 2" xfId="34897"/>
    <cellStyle name="Normal 5 6 2 3 3 2 3" xfId="34898"/>
    <cellStyle name="Normal 5 6 2 3 3 3" xfId="34899"/>
    <cellStyle name="Normal 5 6 2 3 3 3 2" xfId="34900"/>
    <cellStyle name="Normal 5 6 2 3 3 4" xfId="34901"/>
    <cellStyle name="Normal 5 6 2 3 4" xfId="34902"/>
    <cellStyle name="Normal 5 6 2 3 4 2" xfId="34903"/>
    <cellStyle name="Normal 5 6 2 3 4 2 2" xfId="34904"/>
    <cellStyle name="Normal 5 6 2 3 4 3" xfId="34905"/>
    <cellStyle name="Normal 5 6 2 3 5" xfId="34906"/>
    <cellStyle name="Normal 5 6 2 3 5 2" xfId="34907"/>
    <cellStyle name="Normal 5 6 2 3 6" xfId="34908"/>
    <cellStyle name="Normal 5 6 2 4" xfId="34909"/>
    <cellStyle name="Normal 5 6 2 4 2" xfId="34910"/>
    <cellStyle name="Normal 5 6 2 4 2 2" xfId="34911"/>
    <cellStyle name="Normal 5 6 2 4 2 2 2" xfId="34912"/>
    <cellStyle name="Normal 5 6 2 4 2 2 2 2" xfId="34913"/>
    <cellStyle name="Normal 5 6 2 4 2 2 3" xfId="34914"/>
    <cellStyle name="Normal 5 6 2 4 2 3" xfId="34915"/>
    <cellStyle name="Normal 5 6 2 4 2 3 2" xfId="34916"/>
    <cellStyle name="Normal 5 6 2 4 2 4" xfId="34917"/>
    <cellStyle name="Normal 5 6 2 4 3" xfId="34918"/>
    <cellStyle name="Normal 5 6 2 4 3 2" xfId="34919"/>
    <cellStyle name="Normal 5 6 2 4 3 2 2" xfId="34920"/>
    <cellStyle name="Normal 5 6 2 4 3 3" xfId="34921"/>
    <cellStyle name="Normal 5 6 2 4 4" xfId="34922"/>
    <cellStyle name="Normal 5 6 2 4 4 2" xfId="34923"/>
    <cellStyle name="Normal 5 6 2 4 5" xfId="34924"/>
    <cellStyle name="Normal 5 6 2 5" xfId="34925"/>
    <cellStyle name="Normal 5 6 2 5 2" xfId="34926"/>
    <cellStyle name="Normal 5 6 2 5 2 2" xfId="34927"/>
    <cellStyle name="Normal 5 6 2 5 2 2 2" xfId="34928"/>
    <cellStyle name="Normal 5 6 2 5 2 3" xfId="34929"/>
    <cellStyle name="Normal 5 6 2 5 3" xfId="34930"/>
    <cellStyle name="Normal 5 6 2 5 3 2" xfId="34931"/>
    <cellStyle name="Normal 5 6 2 5 4" xfId="34932"/>
    <cellStyle name="Normal 5 6 2 6" xfId="34933"/>
    <cellStyle name="Normal 5 6 2 6 2" xfId="34934"/>
    <cellStyle name="Normal 5 6 2 6 2 2" xfId="34935"/>
    <cellStyle name="Normal 5 6 2 6 3" xfId="34936"/>
    <cellStyle name="Normal 5 6 2 7" xfId="34937"/>
    <cellStyle name="Normal 5 6 2 7 2" xfId="34938"/>
    <cellStyle name="Normal 5 6 2 8" xfId="34939"/>
    <cellStyle name="Normal 5 6 3" xfId="34940"/>
    <cellStyle name="Normal 5 6 3 2" xfId="34941"/>
    <cellStyle name="Normal 5 6 3 2 2" xfId="34942"/>
    <cellStyle name="Normal 5 6 3 2 2 2" xfId="34943"/>
    <cellStyle name="Normal 5 6 3 2 2 2 2" xfId="34944"/>
    <cellStyle name="Normal 5 6 3 2 2 2 2 2" xfId="34945"/>
    <cellStyle name="Normal 5 6 3 2 2 2 2 2 2" xfId="34946"/>
    <cellStyle name="Normal 5 6 3 2 2 2 2 3" xfId="34947"/>
    <cellStyle name="Normal 5 6 3 2 2 2 3" xfId="34948"/>
    <cellStyle name="Normal 5 6 3 2 2 2 3 2" xfId="34949"/>
    <cellStyle name="Normal 5 6 3 2 2 2 4" xfId="34950"/>
    <cellStyle name="Normal 5 6 3 2 2 3" xfId="34951"/>
    <cellStyle name="Normal 5 6 3 2 2 3 2" xfId="34952"/>
    <cellStyle name="Normal 5 6 3 2 2 3 2 2" xfId="34953"/>
    <cellStyle name="Normal 5 6 3 2 2 3 3" xfId="34954"/>
    <cellStyle name="Normal 5 6 3 2 2 4" xfId="34955"/>
    <cellStyle name="Normal 5 6 3 2 2 4 2" xfId="34956"/>
    <cellStyle name="Normal 5 6 3 2 2 5" xfId="34957"/>
    <cellStyle name="Normal 5 6 3 2 3" xfId="34958"/>
    <cellStyle name="Normal 5 6 3 2 3 2" xfId="34959"/>
    <cellStyle name="Normal 5 6 3 2 3 2 2" xfId="34960"/>
    <cellStyle name="Normal 5 6 3 2 3 2 2 2" xfId="34961"/>
    <cellStyle name="Normal 5 6 3 2 3 2 3" xfId="34962"/>
    <cellStyle name="Normal 5 6 3 2 3 3" xfId="34963"/>
    <cellStyle name="Normal 5 6 3 2 3 3 2" xfId="34964"/>
    <cellStyle name="Normal 5 6 3 2 3 4" xfId="34965"/>
    <cellStyle name="Normal 5 6 3 2 4" xfId="34966"/>
    <cellStyle name="Normal 5 6 3 2 4 2" xfId="34967"/>
    <cellStyle name="Normal 5 6 3 2 4 2 2" xfId="34968"/>
    <cellStyle name="Normal 5 6 3 2 4 3" xfId="34969"/>
    <cellStyle name="Normal 5 6 3 2 5" xfId="34970"/>
    <cellStyle name="Normal 5 6 3 2 5 2" xfId="34971"/>
    <cellStyle name="Normal 5 6 3 2 6" xfId="34972"/>
    <cellStyle name="Normal 5 6 3 3" xfId="34973"/>
    <cellStyle name="Normal 5 6 3 3 2" xfId="34974"/>
    <cellStyle name="Normal 5 6 3 3 2 2" xfId="34975"/>
    <cellStyle name="Normal 5 6 3 3 2 2 2" xfId="34976"/>
    <cellStyle name="Normal 5 6 3 3 2 2 2 2" xfId="34977"/>
    <cellStyle name="Normal 5 6 3 3 2 2 3" xfId="34978"/>
    <cellStyle name="Normal 5 6 3 3 2 3" xfId="34979"/>
    <cellStyle name="Normal 5 6 3 3 2 3 2" xfId="34980"/>
    <cellStyle name="Normal 5 6 3 3 2 4" xfId="34981"/>
    <cellStyle name="Normal 5 6 3 3 3" xfId="34982"/>
    <cellStyle name="Normal 5 6 3 3 3 2" xfId="34983"/>
    <cellStyle name="Normal 5 6 3 3 3 2 2" xfId="34984"/>
    <cellStyle name="Normal 5 6 3 3 3 3" xfId="34985"/>
    <cellStyle name="Normal 5 6 3 3 4" xfId="34986"/>
    <cellStyle name="Normal 5 6 3 3 4 2" xfId="34987"/>
    <cellStyle name="Normal 5 6 3 3 5" xfId="34988"/>
    <cellStyle name="Normal 5 6 3 4" xfId="34989"/>
    <cellStyle name="Normal 5 6 3 4 2" xfId="34990"/>
    <cellStyle name="Normal 5 6 3 4 2 2" xfId="34991"/>
    <cellStyle name="Normal 5 6 3 4 2 2 2" xfId="34992"/>
    <cellStyle name="Normal 5 6 3 4 2 3" xfId="34993"/>
    <cellStyle name="Normal 5 6 3 4 3" xfId="34994"/>
    <cellStyle name="Normal 5 6 3 4 3 2" xfId="34995"/>
    <cellStyle name="Normal 5 6 3 4 4" xfId="34996"/>
    <cellStyle name="Normal 5 6 3 5" xfId="34997"/>
    <cellStyle name="Normal 5 6 3 5 2" xfId="34998"/>
    <cellStyle name="Normal 5 6 3 5 2 2" xfId="34999"/>
    <cellStyle name="Normal 5 6 3 5 3" xfId="35000"/>
    <cellStyle name="Normal 5 6 3 6" xfId="35001"/>
    <cellStyle name="Normal 5 6 3 6 2" xfId="35002"/>
    <cellStyle name="Normal 5 6 3 7" xfId="35003"/>
    <cellStyle name="Normal 5 6 4" xfId="35004"/>
    <cellStyle name="Normal 5 6 4 2" xfId="35005"/>
    <cellStyle name="Normal 5 6 4 2 2" xfId="35006"/>
    <cellStyle name="Normal 5 6 4 2 2 2" xfId="35007"/>
    <cellStyle name="Normal 5 6 4 2 2 2 2" xfId="35008"/>
    <cellStyle name="Normal 5 6 4 2 2 2 2 2" xfId="35009"/>
    <cellStyle name="Normal 5 6 4 2 2 2 3" xfId="35010"/>
    <cellStyle name="Normal 5 6 4 2 2 3" xfId="35011"/>
    <cellStyle name="Normal 5 6 4 2 2 3 2" xfId="35012"/>
    <cellStyle name="Normal 5 6 4 2 2 4" xfId="35013"/>
    <cellStyle name="Normal 5 6 4 2 3" xfId="35014"/>
    <cellStyle name="Normal 5 6 4 2 3 2" xfId="35015"/>
    <cellStyle name="Normal 5 6 4 2 3 2 2" xfId="35016"/>
    <cellStyle name="Normal 5 6 4 2 3 3" xfId="35017"/>
    <cellStyle name="Normal 5 6 4 2 4" xfId="35018"/>
    <cellStyle name="Normal 5 6 4 2 4 2" xfId="35019"/>
    <cellStyle name="Normal 5 6 4 2 5" xfId="35020"/>
    <cellStyle name="Normal 5 6 4 3" xfId="35021"/>
    <cellStyle name="Normal 5 6 4 3 2" xfId="35022"/>
    <cellStyle name="Normal 5 6 4 3 2 2" xfId="35023"/>
    <cellStyle name="Normal 5 6 4 3 2 2 2" xfId="35024"/>
    <cellStyle name="Normal 5 6 4 3 2 3" xfId="35025"/>
    <cellStyle name="Normal 5 6 4 3 3" xfId="35026"/>
    <cellStyle name="Normal 5 6 4 3 3 2" xfId="35027"/>
    <cellStyle name="Normal 5 6 4 3 4" xfId="35028"/>
    <cellStyle name="Normal 5 6 4 4" xfId="35029"/>
    <cellStyle name="Normal 5 6 4 4 2" xfId="35030"/>
    <cellStyle name="Normal 5 6 4 4 2 2" xfId="35031"/>
    <cellStyle name="Normal 5 6 4 4 3" xfId="35032"/>
    <cellStyle name="Normal 5 6 4 5" xfId="35033"/>
    <cellStyle name="Normal 5 6 4 5 2" xfId="35034"/>
    <cellStyle name="Normal 5 6 4 6" xfId="35035"/>
    <cellStyle name="Normal 5 6 5" xfId="35036"/>
    <cellStyle name="Normal 5 6 5 2" xfId="35037"/>
    <cellStyle name="Normal 5 6 5 2 2" xfId="35038"/>
    <cellStyle name="Normal 5 6 5 2 2 2" xfId="35039"/>
    <cellStyle name="Normal 5 6 5 2 2 2 2" xfId="35040"/>
    <cellStyle name="Normal 5 6 5 2 2 3" xfId="35041"/>
    <cellStyle name="Normal 5 6 5 2 3" xfId="35042"/>
    <cellStyle name="Normal 5 6 5 2 3 2" xfId="35043"/>
    <cellStyle name="Normal 5 6 5 2 4" xfId="35044"/>
    <cellStyle name="Normal 5 6 5 3" xfId="35045"/>
    <cellStyle name="Normal 5 6 5 3 2" xfId="35046"/>
    <cellStyle name="Normal 5 6 5 3 2 2" xfId="35047"/>
    <cellStyle name="Normal 5 6 5 3 3" xfId="35048"/>
    <cellStyle name="Normal 5 6 5 4" xfId="35049"/>
    <cellStyle name="Normal 5 6 5 4 2" xfId="35050"/>
    <cellStyle name="Normal 5 6 5 5" xfId="35051"/>
    <cellStyle name="Normal 5 6 6" xfId="35052"/>
    <cellStyle name="Normal 5 6 6 2" xfId="35053"/>
    <cellStyle name="Normal 5 6 6 2 2" xfId="35054"/>
    <cellStyle name="Normal 5 6 6 2 2 2" xfId="35055"/>
    <cellStyle name="Normal 5 6 6 2 3" xfId="35056"/>
    <cellStyle name="Normal 5 6 6 3" xfId="35057"/>
    <cellStyle name="Normal 5 6 6 3 2" xfId="35058"/>
    <cellStyle name="Normal 5 6 6 4" xfId="35059"/>
    <cellStyle name="Normal 5 6 7" xfId="35060"/>
    <cellStyle name="Normal 5 6 7 2" xfId="35061"/>
    <cellStyle name="Normal 5 6 7 2 2" xfId="35062"/>
    <cellStyle name="Normal 5 6 7 3" xfId="35063"/>
    <cellStyle name="Normal 5 6 8" xfId="35064"/>
    <cellStyle name="Normal 5 6 8 2" xfId="35065"/>
    <cellStyle name="Normal 5 6 9" xfId="35066"/>
    <cellStyle name="Normal 5 7" xfId="35067"/>
    <cellStyle name="Normal 5 7 2" xfId="35068"/>
    <cellStyle name="Normal 5 7 2 2" xfId="35069"/>
    <cellStyle name="Normal 5 7 2 2 2" xfId="35070"/>
    <cellStyle name="Normal 5 7 2 2 2 2" xfId="35071"/>
    <cellStyle name="Normal 5 7 2 2 2 2 2" xfId="35072"/>
    <cellStyle name="Normal 5 7 2 2 2 2 2 2" xfId="35073"/>
    <cellStyle name="Normal 5 7 2 2 2 2 2 2 2" xfId="35074"/>
    <cellStyle name="Normal 5 7 2 2 2 2 2 3" xfId="35075"/>
    <cellStyle name="Normal 5 7 2 2 2 2 3" xfId="35076"/>
    <cellStyle name="Normal 5 7 2 2 2 2 3 2" xfId="35077"/>
    <cellStyle name="Normal 5 7 2 2 2 2 4" xfId="35078"/>
    <cellStyle name="Normal 5 7 2 2 2 3" xfId="35079"/>
    <cellStyle name="Normal 5 7 2 2 2 3 2" xfId="35080"/>
    <cellStyle name="Normal 5 7 2 2 2 3 2 2" xfId="35081"/>
    <cellStyle name="Normal 5 7 2 2 2 3 3" xfId="35082"/>
    <cellStyle name="Normal 5 7 2 2 2 4" xfId="35083"/>
    <cellStyle name="Normal 5 7 2 2 2 4 2" xfId="35084"/>
    <cellStyle name="Normal 5 7 2 2 2 5" xfId="35085"/>
    <cellStyle name="Normal 5 7 2 2 3" xfId="35086"/>
    <cellStyle name="Normal 5 7 2 2 3 2" xfId="35087"/>
    <cellStyle name="Normal 5 7 2 2 3 2 2" xfId="35088"/>
    <cellStyle name="Normal 5 7 2 2 3 2 2 2" xfId="35089"/>
    <cellStyle name="Normal 5 7 2 2 3 2 3" xfId="35090"/>
    <cellStyle name="Normal 5 7 2 2 3 3" xfId="35091"/>
    <cellStyle name="Normal 5 7 2 2 3 3 2" xfId="35092"/>
    <cellStyle name="Normal 5 7 2 2 3 4" xfId="35093"/>
    <cellStyle name="Normal 5 7 2 2 4" xfId="35094"/>
    <cellStyle name="Normal 5 7 2 2 4 2" xfId="35095"/>
    <cellStyle name="Normal 5 7 2 2 4 2 2" xfId="35096"/>
    <cellStyle name="Normal 5 7 2 2 4 3" xfId="35097"/>
    <cellStyle name="Normal 5 7 2 2 5" xfId="35098"/>
    <cellStyle name="Normal 5 7 2 2 5 2" xfId="35099"/>
    <cellStyle name="Normal 5 7 2 2 6" xfId="35100"/>
    <cellStyle name="Normal 5 7 2 3" xfId="35101"/>
    <cellStyle name="Normal 5 7 2 3 2" xfId="35102"/>
    <cellStyle name="Normal 5 7 2 3 2 2" xfId="35103"/>
    <cellStyle name="Normal 5 7 2 3 2 2 2" xfId="35104"/>
    <cellStyle name="Normal 5 7 2 3 2 2 2 2" xfId="35105"/>
    <cellStyle name="Normal 5 7 2 3 2 2 3" xfId="35106"/>
    <cellStyle name="Normal 5 7 2 3 2 3" xfId="35107"/>
    <cellStyle name="Normal 5 7 2 3 2 3 2" xfId="35108"/>
    <cellStyle name="Normal 5 7 2 3 2 4" xfId="35109"/>
    <cellStyle name="Normal 5 7 2 3 3" xfId="35110"/>
    <cellStyle name="Normal 5 7 2 3 3 2" xfId="35111"/>
    <cellStyle name="Normal 5 7 2 3 3 2 2" xfId="35112"/>
    <cellStyle name="Normal 5 7 2 3 3 3" xfId="35113"/>
    <cellStyle name="Normal 5 7 2 3 4" xfId="35114"/>
    <cellStyle name="Normal 5 7 2 3 4 2" xfId="35115"/>
    <cellStyle name="Normal 5 7 2 3 5" xfId="35116"/>
    <cellStyle name="Normal 5 7 2 4" xfId="35117"/>
    <cellStyle name="Normal 5 7 2 4 2" xfId="35118"/>
    <cellStyle name="Normal 5 7 2 4 2 2" xfId="35119"/>
    <cellStyle name="Normal 5 7 2 4 2 2 2" xfId="35120"/>
    <cellStyle name="Normal 5 7 2 4 2 3" xfId="35121"/>
    <cellStyle name="Normal 5 7 2 4 3" xfId="35122"/>
    <cellStyle name="Normal 5 7 2 4 3 2" xfId="35123"/>
    <cellStyle name="Normal 5 7 2 4 4" xfId="35124"/>
    <cellStyle name="Normal 5 7 2 5" xfId="35125"/>
    <cellStyle name="Normal 5 7 2 5 2" xfId="35126"/>
    <cellStyle name="Normal 5 7 2 5 2 2" xfId="35127"/>
    <cellStyle name="Normal 5 7 2 5 3" xfId="35128"/>
    <cellStyle name="Normal 5 7 2 6" xfId="35129"/>
    <cellStyle name="Normal 5 7 2 6 2" xfId="35130"/>
    <cellStyle name="Normal 5 7 2 7" xfId="35131"/>
    <cellStyle name="Normal 5 7 3" xfId="35132"/>
    <cellStyle name="Normal 5 7 3 2" xfId="35133"/>
    <cellStyle name="Normal 5 7 3 2 2" xfId="35134"/>
    <cellStyle name="Normal 5 7 3 2 2 2" xfId="35135"/>
    <cellStyle name="Normal 5 7 3 2 2 2 2" xfId="35136"/>
    <cellStyle name="Normal 5 7 3 2 2 2 2 2" xfId="35137"/>
    <cellStyle name="Normal 5 7 3 2 2 2 3" xfId="35138"/>
    <cellStyle name="Normal 5 7 3 2 2 3" xfId="35139"/>
    <cellStyle name="Normal 5 7 3 2 2 3 2" xfId="35140"/>
    <cellStyle name="Normal 5 7 3 2 2 4" xfId="35141"/>
    <cellStyle name="Normal 5 7 3 2 3" xfId="35142"/>
    <cellStyle name="Normal 5 7 3 2 3 2" xfId="35143"/>
    <cellStyle name="Normal 5 7 3 2 3 2 2" xfId="35144"/>
    <cellStyle name="Normal 5 7 3 2 3 3" xfId="35145"/>
    <cellStyle name="Normal 5 7 3 2 4" xfId="35146"/>
    <cellStyle name="Normal 5 7 3 2 4 2" xfId="35147"/>
    <cellStyle name="Normal 5 7 3 2 5" xfId="35148"/>
    <cellStyle name="Normal 5 7 3 3" xfId="35149"/>
    <cellStyle name="Normal 5 7 3 3 2" xfId="35150"/>
    <cellStyle name="Normal 5 7 3 3 2 2" xfId="35151"/>
    <cellStyle name="Normal 5 7 3 3 2 2 2" xfId="35152"/>
    <cellStyle name="Normal 5 7 3 3 2 3" xfId="35153"/>
    <cellStyle name="Normal 5 7 3 3 3" xfId="35154"/>
    <cellStyle name="Normal 5 7 3 3 3 2" xfId="35155"/>
    <cellStyle name="Normal 5 7 3 3 4" xfId="35156"/>
    <cellStyle name="Normal 5 7 3 4" xfId="35157"/>
    <cellStyle name="Normal 5 7 3 4 2" xfId="35158"/>
    <cellStyle name="Normal 5 7 3 4 2 2" xfId="35159"/>
    <cellStyle name="Normal 5 7 3 4 3" xfId="35160"/>
    <cellStyle name="Normal 5 7 3 5" xfId="35161"/>
    <cellStyle name="Normal 5 7 3 5 2" xfId="35162"/>
    <cellStyle name="Normal 5 7 3 6" xfId="35163"/>
    <cellStyle name="Normal 5 7 4" xfId="35164"/>
    <cellStyle name="Normal 5 7 4 2" xfId="35165"/>
    <cellStyle name="Normal 5 7 4 2 2" xfId="35166"/>
    <cellStyle name="Normal 5 7 4 2 2 2" xfId="35167"/>
    <cellStyle name="Normal 5 7 4 2 2 2 2" xfId="35168"/>
    <cellStyle name="Normal 5 7 4 2 2 3" xfId="35169"/>
    <cellStyle name="Normal 5 7 4 2 3" xfId="35170"/>
    <cellStyle name="Normal 5 7 4 2 3 2" xfId="35171"/>
    <cellStyle name="Normal 5 7 4 2 4" xfId="35172"/>
    <cellStyle name="Normal 5 7 4 3" xfId="35173"/>
    <cellStyle name="Normal 5 7 4 3 2" xfId="35174"/>
    <cellStyle name="Normal 5 7 4 3 2 2" xfId="35175"/>
    <cellStyle name="Normal 5 7 4 3 3" xfId="35176"/>
    <cellStyle name="Normal 5 7 4 4" xfId="35177"/>
    <cellStyle name="Normal 5 7 4 4 2" xfId="35178"/>
    <cellStyle name="Normal 5 7 4 5" xfId="35179"/>
    <cellStyle name="Normal 5 7 5" xfId="35180"/>
    <cellStyle name="Normal 5 7 5 2" xfId="35181"/>
    <cellStyle name="Normal 5 7 5 2 2" xfId="35182"/>
    <cellStyle name="Normal 5 7 5 2 2 2" xfId="35183"/>
    <cellStyle name="Normal 5 7 5 2 3" xfId="35184"/>
    <cellStyle name="Normal 5 7 5 3" xfId="35185"/>
    <cellStyle name="Normal 5 7 5 3 2" xfId="35186"/>
    <cellStyle name="Normal 5 7 5 4" xfId="35187"/>
    <cellStyle name="Normal 5 7 6" xfId="35188"/>
    <cellStyle name="Normal 5 7 6 2" xfId="35189"/>
    <cellStyle name="Normal 5 7 6 2 2" xfId="35190"/>
    <cellStyle name="Normal 5 7 6 3" xfId="35191"/>
    <cellStyle name="Normal 5 7 7" xfId="35192"/>
    <cellStyle name="Normal 5 7 7 2" xfId="35193"/>
    <cellStyle name="Normal 5 7 8" xfId="35194"/>
    <cellStyle name="Normal 5 8" xfId="35195"/>
    <cellStyle name="Normal 5 8 2" xfId="35196"/>
    <cellStyle name="Normal 5 8 2 2" xfId="35197"/>
    <cellStyle name="Normal 5 8 2 2 2" xfId="35198"/>
    <cellStyle name="Normal 5 8 2 2 2 2" xfId="35199"/>
    <cellStyle name="Normal 5 8 2 2 2 2 2" xfId="35200"/>
    <cellStyle name="Normal 5 8 2 2 2 2 2 2" xfId="35201"/>
    <cellStyle name="Normal 5 8 2 2 2 2 3" xfId="35202"/>
    <cellStyle name="Normal 5 8 2 2 2 3" xfId="35203"/>
    <cellStyle name="Normal 5 8 2 2 2 3 2" xfId="35204"/>
    <cellStyle name="Normal 5 8 2 2 2 4" xfId="35205"/>
    <cellStyle name="Normal 5 8 2 2 3" xfId="35206"/>
    <cellStyle name="Normal 5 8 2 2 3 2" xfId="35207"/>
    <cellStyle name="Normal 5 8 2 2 3 2 2" xfId="35208"/>
    <cellStyle name="Normal 5 8 2 2 3 3" xfId="35209"/>
    <cellStyle name="Normal 5 8 2 2 4" xfId="35210"/>
    <cellStyle name="Normal 5 8 2 2 4 2" xfId="35211"/>
    <cellStyle name="Normal 5 8 2 2 5" xfId="35212"/>
    <cellStyle name="Normal 5 8 2 3" xfId="35213"/>
    <cellStyle name="Normal 5 8 2 3 2" xfId="35214"/>
    <cellStyle name="Normal 5 8 2 3 2 2" xfId="35215"/>
    <cellStyle name="Normal 5 8 2 3 2 2 2" xfId="35216"/>
    <cellStyle name="Normal 5 8 2 3 2 3" xfId="35217"/>
    <cellStyle name="Normal 5 8 2 3 3" xfId="35218"/>
    <cellStyle name="Normal 5 8 2 3 3 2" xfId="35219"/>
    <cellStyle name="Normal 5 8 2 3 4" xfId="35220"/>
    <cellStyle name="Normal 5 8 2 4" xfId="35221"/>
    <cellStyle name="Normal 5 8 2 4 2" xfId="35222"/>
    <cellStyle name="Normal 5 8 2 4 2 2" xfId="35223"/>
    <cellStyle name="Normal 5 8 2 4 3" xfId="35224"/>
    <cellStyle name="Normal 5 8 2 5" xfId="35225"/>
    <cellStyle name="Normal 5 8 2 5 2" xfId="35226"/>
    <cellStyle name="Normal 5 8 2 6" xfId="35227"/>
    <cellStyle name="Normal 5 8 3" xfId="35228"/>
    <cellStyle name="Normal 5 8 3 2" xfId="35229"/>
    <cellStyle name="Normal 5 8 3 2 2" xfId="35230"/>
    <cellStyle name="Normal 5 8 3 2 2 2" xfId="35231"/>
    <cellStyle name="Normal 5 8 3 2 2 2 2" xfId="35232"/>
    <cellStyle name="Normal 5 8 3 2 2 3" xfId="35233"/>
    <cellStyle name="Normal 5 8 3 2 3" xfId="35234"/>
    <cellStyle name="Normal 5 8 3 2 3 2" xfId="35235"/>
    <cellStyle name="Normal 5 8 3 2 4" xfId="35236"/>
    <cellStyle name="Normal 5 8 3 3" xfId="35237"/>
    <cellStyle name="Normal 5 8 3 3 2" xfId="35238"/>
    <cellStyle name="Normal 5 8 3 3 2 2" xfId="35239"/>
    <cellStyle name="Normal 5 8 3 3 3" xfId="35240"/>
    <cellStyle name="Normal 5 8 3 4" xfId="35241"/>
    <cellStyle name="Normal 5 8 3 4 2" xfId="35242"/>
    <cellStyle name="Normal 5 8 3 5" xfId="35243"/>
    <cellStyle name="Normal 5 8 4" xfId="35244"/>
    <cellStyle name="Normal 5 8 4 2" xfId="35245"/>
    <cellStyle name="Normal 5 8 4 2 2" xfId="35246"/>
    <cellStyle name="Normal 5 8 4 2 2 2" xfId="35247"/>
    <cellStyle name="Normal 5 8 4 2 3" xfId="35248"/>
    <cellStyle name="Normal 5 8 4 3" xfId="35249"/>
    <cellStyle name="Normal 5 8 4 3 2" xfId="35250"/>
    <cellStyle name="Normal 5 8 4 4" xfId="35251"/>
    <cellStyle name="Normal 5 8 5" xfId="35252"/>
    <cellStyle name="Normal 5 8 5 2" xfId="35253"/>
    <cellStyle name="Normal 5 8 5 2 2" xfId="35254"/>
    <cellStyle name="Normal 5 8 5 3" xfId="35255"/>
    <cellStyle name="Normal 5 8 6" xfId="35256"/>
    <cellStyle name="Normal 5 8 6 2" xfId="35257"/>
    <cellStyle name="Normal 5 8 7" xfId="35258"/>
    <cellStyle name="Normal 5 9" xfId="35259"/>
    <cellStyle name="Normal 5 9 2" xfId="35260"/>
    <cellStyle name="Normal 5 9 2 2" xfId="35261"/>
    <cellStyle name="Normal 5 9 2 2 2" xfId="35262"/>
    <cellStyle name="Normal 5 9 2 2 2 2" xfId="35263"/>
    <cellStyle name="Normal 5 9 2 2 2 2 2" xfId="35264"/>
    <cellStyle name="Normal 5 9 2 2 2 3" xfId="35265"/>
    <cellStyle name="Normal 5 9 2 2 3" xfId="35266"/>
    <cellStyle name="Normal 5 9 2 2 3 2" xfId="35267"/>
    <cellStyle name="Normal 5 9 2 2 4" xfId="35268"/>
    <cellStyle name="Normal 5 9 2 3" xfId="35269"/>
    <cellStyle name="Normal 5 9 2 3 2" xfId="35270"/>
    <cellStyle name="Normal 5 9 2 3 2 2" xfId="35271"/>
    <cellStyle name="Normal 5 9 2 3 3" xfId="35272"/>
    <cellStyle name="Normal 5 9 2 4" xfId="35273"/>
    <cellStyle name="Normal 5 9 2 4 2" xfId="35274"/>
    <cellStyle name="Normal 5 9 2 5" xfId="35275"/>
    <cellStyle name="Normal 5 9 3" xfId="35276"/>
    <cellStyle name="Normal 5 9 3 2" xfId="35277"/>
    <cellStyle name="Normal 5 9 3 2 2" xfId="35278"/>
    <cellStyle name="Normal 5 9 3 2 2 2" xfId="35279"/>
    <cellStyle name="Normal 5 9 3 2 3" xfId="35280"/>
    <cellStyle name="Normal 5 9 3 3" xfId="35281"/>
    <cellStyle name="Normal 5 9 3 3 2" xfId="35282"/>
    <cellStyle name="Normal 5 9 3 4" xfId="35283"/>
    <cellStyle name="Normal 5 9 4" xfId="35284"/>
    <cellStyle name="Normal 5 9 4 2" xfId="35285"/>
    <cellStyle name="Normal 5 9 4 2 2" xfId="35286"/>
    <cellStyle name="Normal 5 9 4 3" xfId="35287"/>
    <cellStyle name="Normal 5 9 5" xfId="35288"/>
    <cellStyle name="Normal 5 9 5 2" xfId="35289"/>
    <cellStyle name="Normal 5 9 6" xfId="35290"/>
    <cellStyle name="Normal 50" xfId="35291"/>
    <cellStyle name="Normal 50 2" xfId="35292"/>
    <cellStyle name="Normal 51" xfId="35293"/>
    <cellStyle name="Normal 51 2" xfId="35294"/>
    <cellStyle name="Normal 51 3" xfId="35295"/>
    <cellStyle name="Normal 52" xfId="35296"/>
    <cellStyle name="Normal 53" xfId="35297"/>
    <cellStyle name="Normal 53 2" xfId="35298"/>
    <cellStyle name="Normal 53 3" xfId="35299"/>
    <cellStyle name="Normal 54" xfId="35300"/>
    <cellStyle name="Normal 54 2" xfId="35301"/>
    <cellStyle name="Normal 54 3" xfId="35302"/>
    <cellStyle name="Normal 54 4" xfId="35303"/>
    <cellStyle name="Normal 55" xfId="35304"/>
    <cellStyle name="Normal 55 2" xfId="35305"/>
    <cellStyle name="Normal 55 3" xfId="35306"/>
    <cellStyle name="Normal 56" xfId="35307"/>
    <cellStyle name="Normal 56 2" xfId="35308"/>
    <cellStyle name="Normal 57" xfId="35309"/>
    <cellStyle name="Normal 57 2" xfId="35310"/>
    <cellStyle name="Normal 58" xfId="35311"/>
    <cellStyle name="Normal 58 2" xfId="35312"/>
    <cellStyle name="Normal 59" xfId="35313"/>
    <cellStyle name="Normal 59 2" xfId="35314"/>
    <cellStyle name="Normal 59 3" xfId="35315"/>
    <cellStyle name="Normal 6" xfId="35316"/>
    <cellStyle name="Normal 6 2" xfId="35317"/>
    <cellStyle name="Normal 6 2 2" xfId="35318"/>
    <cellStyle name="Normal 6 3" xfId="35319"/>
    <cellStyle name="Normal 6 4" xfId="35320"/>
    <cellStyle name="Normal 6 5" xfId="35321"/>
    <cellStyle name="Normal 6 6" xfId="35322"/>
    <cellStyle name="Normal 60" xfId="35323"/>
    <cellStyle name="Normal 60 2" xfId="35324"/>
    <cellStyle name="Normal 61" xfId="35325"/>
    <cellStyle name="Normal 62" xfId="35326"/>
    <cellStyle name="Normal 63" xfId="35327"/>
    <cellStyle name="Normal 64" xfId="35328"/>
    <cellStyle name="Normal 67" xfId="35329"/>
    <cellStyle name="Normal 68" xfId="41544"/>
    <cellStyle name="Normal 7" xfId="35330"/>
    <cellStyle name="Normal 7 10" xfId="35331"/>
    <cellStyle name="Normal 7 10 2" xfId="35332"/>
    <cellStyle name="Normal 7 10 2 2" xfId="35333"/>
    <cellStyle name="Normal 7 10 2 2 2" xfId="35334"/>
    <cellStyle name="Normal 7 10 2 3" xfId="35335"/>
    <cellStyle name="Normal 7 10 3" xfId="35336"/>
    <cellStyle name="Normal 7 10 3 2" xfId="35337"/>
    <cellStyle name="Normal 7 10 4" xfId="35338"/>
    <cellStyle name="Normal 7 11" xfId="35339"/>
    <cellStyle name="Normal 7 11 2" xfId="35340"/>
    <cellStyle name="Normal 7 11 2 2" xfId="35341"/>
    <cellStyle name="Normal 7 11 3" xfId="35342"/>
    <cellStyle name="Normal 7 12" xfId="35343"/>
    <cellStyle name="Normal 7 12 2" xfId="35344"/>
    <cellStyle name="Normal 7 13" xfId="35345"/>
    <cellStyle name="Normal 7 14" xfId="35346"/>
    <cellStyle name="Normal 7 2" xfId="35347"/>
    <cellStyle name="Normal 7 2 10" xfId="35348"/>
    <cellStyle name="Normal 7 2 10 2" xfId="35349"/>
    <cellStyle name="Normal 7 2 10 2 2" xfId="35350"/>
    <cellStyle name="Normal 7 2 10 3" xfId="35351"/>
    <cellStyle name="Normal 7 2 11" xfId="35352"/>
    <cellStyle name="Normal 7 2 11 2" xfId="35353"/>
    <cellStyle name="Normal 7 2 12" xfId="35354"/>
    <cellStyle name="Normal 7 2 13" xfId="35355"/>
    <cellStyle name="Normal 7 2 2" xfId="35356"/>
    <cellStyle name="Normal 7 2 2 10" xfId="35357"/>
    <cellStyle name="Normal 7 2 2 10 2" xfId="35358"/>
    <cellStyle name="Normal 7 2 2 11" xfId="35359"/>
    <cellStyle name="Normal 7 2 2 2" xfId="35360"/>
    <cellStyle name="Normal 7 2 2 2 10" xfId="35361"/>
    <cellStyle name="Normal 7 2 2 2 2" xfId="35362"/>
    <cellStyle name="Normal 7 2 2 2 2 2" xfId="35363"/>
    <cellStyle name="Normal 7 2 2 2 2 2 2" xfId="35364"/>
    <cellStyle name="Normal 7 2 2 2 2 2 2 2" xfId="35365"/>
    <cellStyle name="Normal 7 2 2 2 2 2 2 2 2" xfId="35366"/>
    <cellStyle name="Normal 7 2 2 2 2 2 2 2 2 2" xfId="35367"/>
    <cellStyle name="Normal 7 2 2 2 2 2 2 2 2 2 2" xfId="35368"/>
    <cellStyle name="Normal 7 2 2 2 2 2 2 2 2 2 2 2" xfId="35369"/>
    <cellStyle name="Normal 7 2 2 2 2 2 2 2 2 2 2 2 2" xfId="35370"/>
    <cellStyle name="Normal 7 2 2 2 2 2 2 2 2 2 2 3" xfId="35371"/>
    <cellStyle name="Normal 7 2 2 2 2 2 2 2 2 2 3" xfId="35372"/>
    <cellStyle name="Normal 7 2 2 2 2 2 2 2 2 2 3 2" xfId="35373"/>
    <cellStyle name="Normal 7 2 2 2 2 2 2 2 2 2 4" xfId="35374"/>
    <cellStyle name="Normal 7 2 2 2 2 2 2 2 2 3" xfId="35375"/>
    <cellStyle name="Normal 7 2 2 2 2 2 2 2 2 3 2" xfId="35376"/>
    <cellStyle name="Normal 7 2 2 2 2 2 2 2 2 3 2 2" xfId="35377"/>
    <cellStyle name="Normal 7 2 2 2 2 2 2 2 2 3 3" xfId="35378"/>
    <cellStyle name="Normal 7 2 2 2 2 2 2 2 2 4" xfId="35379"/>
    <cellStyle name="Normal 7 2 2 2 2 2 2 2 2 4 2" xfId="35380"/>
    <cellStyle name="Normal 7 2 2 2 2 2 2 2 2 5" xfId="35381"/>
    <cellStyle name="Normal 7 2 2 2 2 2 2 2 3" xfId="35382"/>
    <cellStyle name="Normal 7 2 2 2 2 2 2 2 3 2" xfId="35383"/>
    <cellStyle name="Normal 7 2 2 2 2 2 2 2 3 2 2" xfId="35384"/>
    <cellStyle name="Normal 7 2 2 2 2 2 2 2 3 2 2 2" xfId="35385"/>
    <cellStyle name="Normal 7 2 2 2 2 2 2 2 3 2 3" xfId="35386"/>
    <cellStyle name="Normal 7 2 2 2 2 2 2 2 3 3" xfId="35387"/>
    <cellStyle name="Normal 7 2 2 2 2 2 2 2 3 3 2" xfId="35388"/>
    <cellStyle name="Normal 7 2 2 2 2 2 2 2 3 4" xfId="35389"/>
    <cellStyle name="Normal 7 2 2 2 2 2 2 2 4" xfId="35390"/>
    <cellStyle name="Normal 7 2 2 2 2 2 2 2 4 2" xfId="35391"/>
    <cellStyle name="Normal 7 2 2 2 2 2 2 2 4 2 2" xfId="35392"/>
    <cellStyle name="Normal 7 2 2 2 2 2 2 2 4 3" xfId="35393"/>
    <cellStyle name="Normal 7 2 2 2 2 2 2 2 5" xfId="35394"/>
    <cellStyle name="Normal 7 2 2 2 2 2 2 2 5 2" xfId="35395"/>
    <cellStyle name="Normal 7 2 2 2 2 2 2 2 6" xfId="35396"/>
    <cellStyle name="Normal 7 2 2 2 2 2 2 3" xfId="35397"/>
    <cellStyle name="Normal 7 2 2 2 2 2 2 3 2" xfId="35398"/>
    <cellStyle name="Normal 7 2 2 2 2 2 2 3 2 2" xfId="35399"/>
    <cellStyle name="Normal 7 2 2 2 2 2 2 3 2 2 2" xfId="35400"/>
    <cellStyle name="Normal 7 2 2 2 2 2 2 3 2 2 2 2" xfId="35401"/>
    <cellStyle name="Normal 7 2 2 2 2 2 2 3 2 2 3" xfId="35402"/>
    <cellStyle name="Normal 7 2 2 2 2 2 2 3 2 3" xfId="35403"/>
    <cellStyle name="Normal 7 2 2 2 2 2 2 3 2 3 2" xfId="35404"/>
    <cellStyle name="Normal 7 2 2 2 2 2 2 3 2 4" xfId="35405"/>
    <cellStyle name="Normal 7 2 2 2 2 2 2 3 3" xfId="35406"/>
    <cellStyle name="Normal 7 2 2 2 2 2 2 3 3 2" xfId="35407"/>
    <cellStyle name="Normal 7 2 2 2 2 2 2 3 3 2 2" xfId="35408"/>
    <cellStyle name="Normal 7 2 2 2 2 2 2 3 3 3" xfId="35409"/>
    <cellStyle name="Normal 7 2 2 2 2 2 2 3 4" xfId="35410"/>
    <cellStyle name="Normal 7 2 2 2 2 2 2 3 4 2" xfId="35411"/>
    <cellStyle name="Normal 7 2 2 2 2 2 2 3 5" xfId="35412"/>
    <cellStyle name="Normal 7 2 2 2 2 2 2 4" xfId="35413"/>
    <cellStyle name="Normal 7 2 2 2 2 2 2 4 2" xfId="35414"/>
    <cellStyle name="Normal 7 2 2 2 2 2 2 4 2 2" xfId="35415"/>
    <cellStyle name="Normal 7 2 2 2 2 2 2 4 2 2 2" xfId="35416"/>
    <cellStyle name="Normal 7 2 2 2 2 2 2 4 2 3" xfId="35417"/>
    <cellStyle name="Normal 7 2 2 2 2 2 2 4 3" xfId="35418"/>
    <cellStyle name="Normal 7 2 2 2 2 2 2 4 3 2" xfId="35419"/>
    <cellStyle name="Normal 7 2 2 2 2 2 2 4 4" xfId="35420"/>
    <cellStyle name="Normal 7 2 2 2 2 2 2 5" xfId="35421"/>
    <cellStyle name="Normal 7 2 2 2 2 2 2 5 2" xfId="35422"/>
    <cellStyle name="Normal 7 2 2 2 2 2 2 5 2 2" xfId="35423"/>
    <cellStyle name="Normal 7 2 2 2 2 2 2 5 3" xfId="35424"/>
    <cellStyle name="Normal 7 2 2 2 2 2 2 6" xfId="35425"/>
    <cellStyle name="Normal 7 2 2 2 2 2 2 6 2" xfId="35426"/>
    <cellStyle name="Normal 7 2 2 2 2 2 2 7" xfId="35427"/>
    <cellStyle name="Normal 7 2 2 2 2 2 3" xfId="35428"/>
    <cellStyle name="Normal 7 2 2 2 2 2 3 2" xfId="35429"/>
    <cellStyle name="Normal 7 2 2 2 2 2 3 2 2" xfId="35430"/>
    <cellStyle name="Normal 7 2 2 2 2 2 3 2 2 2" xfId="35431"/>
    <cellStyle name="Normal 7 2 2 2 2 2 3 2 2 2 2" xfId="35432"/>
    <cellStyle name="Normal 7 2 2 2 2 2 3 2 2 2 2 2" xfId="35433"/>
    <cellStyle name="Normal 7 2 2 2 2 2 3 2 2 2 3" xfId="35434"/>
    <cellStyle name="Normal 7 2 2 2 2 2 3 2 2 3" xfId="35435"/>
    <cellStyle name="Normal 7 2 2 2 2 2 3 2 2 3 2" xfId="35436"/>
    <cellStyle name="Normal 7 2 2 2 2 2 3 2 2 4" xfId="35437"/>
    <cellStyle name="Normal 7 2 2 2 2 2 3 2 3" xfId="35438"/>
    <cellStyle name="Normal 7 2 2 2 2 2 3 2 3 2" xfId="35439"/>
    <cellStyle name="Normal 7 2 2 2 2 2 3 2 3 2 2" xfId="35440"/>
    <cellStyle name="Normal 7 2 2 2 2 2 3 2 3 3" xfId="35441"/>
    <cellStyle name="Normal 7 2 2 2 2 2 3 2 4" xfId="35442"/>
    <cellStyle name="Normal 7 2 2 2 2 2 3 2 4 2" xfId="35443"/>
    <cellStyle name="Normal 7 2 2 2 2 2 3 2 5" xfId="35444"/>
    <cellStyle name="Normal 7 2 2 2 2 2 3 3" xfId="35445"/>
    <cellStyle name="Normal 7 2 2 2 2 2 3 3 2" xfId="35446"/>
    <cellStyle name="Normal 7 2 2 2 2 2 3 3 2 2" xfId="35447"/>
    <cellStyle name="Normal 7 2 2 2 2 2 3 3 2 2 2" xfId="35448"/>
    <cellStyle name="Normal 7 2 2 2 2 2 3 3 2 3" xfId="35449"/>
    <cellStyle name="Normal 7 2 2 2 2 2 3 3 3" xfId="35450"/>
    <cellStyle name="Normal 7 2 2 2 2 2 3 3 3 2" xfId="35451"/>
    <cellStyle name="Normal 7 2 2 2 2 2 3 3 4" xfId="35452"/>
    <cellStyle name="Normal 7 2 2 2 2 2 3 4" xfId="35453"/>
    <cellStyle name="Normal 7 2 2 2 2 2 3 4 2" xfId="35454"/>
    <cellStyle name="Normal 7 2 2 2 2 2 3 4 2 2" xfId="35455"/>
    <cellStyle name="Normal 7 2 2 2 2 2 3 4 3" xfId="35456"/>
    <cellStyle name="Normal 7 2 2 2 2 2 3 5" xfId="35457"/>
    <cellStyle name="Normal 7 2 2 2 2 2 3 5 2" xfId="35458"/>
    <cellStyle name="Normal 7 2 2 2 2 2 3 6" xfId="35459"/>
    <cellStyle name="Normal 7 2 2 2 2 2 4" xfId="35460"/>
    <cellStyle name="Normal 7 2 2 2 2 2 4 2" xfId="35461"/>
    <cellStyle name="Normal 7 2 2 2 2 2 4 2 2" xfId="35462"/>
    <cellStyle name="Normal 7 2 2 2 2 2 4 2 2 2" xfId="35463"/>
    <cellStyle name="Normal 7 2 2 2 2 2 4 2 2 2 2" xfId="35464"/>
    <cellStyle name="Normal 7 2 2 2 2 2 4 2 2 3" xfId="35465"/>
    <cellStyle name="Normal 7 2 2 2 2 2 4 2 3" xfId="35466"/>
    <cellStyle name="Normal 7 2 2 2 2 2 4 2 3 2" xfId="35467"/>
    <cellStyle name="Normal 7 2 2 2 2 2 4 2 4" xfId="35468"/>
    <cellStyle name="Normal 7 2 2 2 2 2 4 3" xfId="35469"/>
    <cellStyle name="Normal 7 2 2 2 2 2 4 3 2" xfId="35470"/>
    <cellStyle name="Normal 7 2 2 2 2 2 4 3 2 2" xfId="35471"/>
    <cellStyle name="Normal 7 2 2 2 2 2 4 3 3" xfId="35472"/>
    <cellStyle name="Normal 7 2 2 2 2 2 4 4" xfId="35473"/>
    <cellStyle name="Normal 7 2 2 2 2 2 4 4 2" xfId="35474"/>
    <cellStyle name="Normal 7 2 2 2 2 2 4 5" xfId="35475"/>
    <cellStyle name="Normal 7 2 2 2 2 2 5" xfId="35476"/>
    <cellStyle name="Normal 7 2 2 2 2 2 5 2" xfId="35477"/>
    <cellStyle name="Normal 7 2 2 2 2 2 5 2 2" xfId="35478"/>
    <cellStyle name="Normal 7 2 2 2 2 2 5 2 2 2" xfId="35479"/>
    <cellStyle name="Normal 7 2 2 2 2 2 5 2 3" xfId="35480"/>
    <cellStyle name="Normal 7 2 2 2 2 2 5 3" xfId="35481"/>
    <cellStyle name="Normal 7 2 2 2 2 2 5 3 2" xfId="35482"/>
    <cellStyle name="Normal 7 2 2 2 2 2 5 4" xfId="35483"/>
    <cellStyle name="Normal 7 2 2 2 2 2 6" xfId="35484"/>
    <cellStyle name="Normal 7 2 2 2 2 2 6 2" xfId="35485"/>
    <cellStyle name="Normal 7 2 2 2 2 2 6 2 2" xfId="35486"/>
    <cellStyle name="Normal 7 2 2 2 2 2 6 3" xfId="35487"/>
    <cellStyle name="Normal 7 2 2 2 2 2 7" xfId="35488"/>
    <cellStyle name="Normal 7 2 2 2 2 2 7 2" xfId="35489"/>
    <cellStyle name="Normal 7 2 2 2 2 2 8" xfId="35490"/>
    <cellStyle name="Normal 7 2 2 2 2 3" xfId="35491"/>
    <cellStyle name="Normal 7 2 2 2 2 3 2" xfId="35492"/>
    <cellStyle name="Normal 7 2 2 2 2 3 2 2" xfId="35493"/>
    <cellStyle name="Normal 7 2 2 2 2 3 2 2 2" xfId="35494"/>
    <cellStyle name="Normal 7 2 2 2 2 3 2 2 2 2" xfId="35495"/>
    <cellStyle name="Normal 7 2 2 2 2 3 2 2 2 2 2" xfId="35496"/>
    <cellStyle name="Normal 7 2 2 2 2 3 2 2 2 2 2 2" xfId="35497"/>
    <cellStyle name="Normal 7 2 2 2 2 3 2 2 2 2 3" xfId="35498"/>
    <cellStyle name="Normal 7 2 2 2 2 3 2 2 2 3" xfId="35499"/>
    <cellStyle name="Normal 7 2 2 2 2 3 2 2 2 3 2" xfId="35500"/>
    <cellStyle name="Normal 7 2 2 2 2 3 2 2 2 4" xfId="35501"/>
    <cellStyle name="Normal 7 2 2 2 2 3 2 2 3" xfId="35502"/>
    <cellStyle name="Normal 7 2 2 2 2 3 2 2 3 2" xfId="35503"/>
    <cellStyle name="Normal 7 2 2 2 2 3 2 2 3 2 2" xfId="35504"/>
    <cellStyle name="Normal 7 2 2 2 2 3 2 2 3 3" xfId="35505"/>
    <cellStyle name="Normal 7 2 2 2 2 3 2 2 4" xfId="35506"/>
    <cellStyle name="Normal 7 2 2 2 2 3 2 2 4 2" xfId="35507"/>
    <cellStyle name="Normal 7 2 2 2 2 3 2 2 5" xfId="35508"/>
    <cellStyle name="Normal 7 2 2 2 2 3 2 3" xfId="35509"/>
    <cellStyle name="Normal 7 2 2 2 2 3 2 3 2" xfId="35510"/>
    <cellStyle name="Normal 7 2 2 2 2 3 2 3 2 2" xfId="35511"/>
    <cellStyle name="Normal 7 2 2 2 2 3 2 3 2 2 2" xfId="35512"/>
    <cellStyle name="Normal 7 2 2 2 2 3 2 3 2 3" xfId="35513"/>
    <cellStyle name="Normal 7 2 2 2 2 3 2 3 3" xfId="35514"/>
    <cellStyle name="Normal 7 2 2 2 2 3 2 3 3 2" xfId="35515"/>
    <cellStyle name="Normal 7 2 2 2 2 3 2 3 4" xfId="35516"/>
    <cellStyle name="Normal 7 2 2 2 2 3 2 4" xfId="35517"/>
    <cellStyle name="Normal 7 2 2 2 2 3 2 4 2" xfId="35518"/>
    <cellStyle name="Normal 7 2 2 2 2 3 2 4 2 2" xfId="35519"/>
    <cellStyle name="Normal 7 2 2 2 2 3 2 4 3" xfId="35520"/>
    <cellStyle name="Normal 7 2 2 2 2 3 2 5" xfId="35521"/>
    <cellStyle name="Normal 7 2 2 2 2 3 2 5 2" xfId="35522"/>
    <cellStyle name="Normal 7 2 2 2 2 3 2 6" xfId="35523"/>
    <cellStyle name="Normal 7 2 2 2 2 3 3" xfId="35524"/>
    <cellStyle name="Normal 7 2 2 2 2 3 3 2" xfId="35525"/>
    <cellStyle name="Normal 7 2 2 2 2 3 3 2 2" xfId="35526"/>
    <cellStyle name="Normal 7 2 2 2 2 3 3 2 2 2" xfId="35527"/>
    <cellStyle name="Normal 7 2 2 2 2 3 3 2 2 2 2" xfId="35528"/>
    <cellStyle name="Normal 7 2 2 2 2 3 3 2 2 3" xfId="35529"/>
    <cellStyle name="Normal 7 2 2 2 2 3 3 2 3" xfId="35530"/>
    <cellStyle name="Normal 7 2 2 2 2 3 3 2 3 2" xfId="35531"/>
    <cellStyle name="Normal 7 2 2 2 2 3 3 2 4" xfId="35532"/>
    <cellStyle name="Normal 7 2 2 2 2 3 3 3" xfId="35533"/>
    <cellStyle name="Normal 7 2 2 2 2 3 3 3 2" xfId="35534"/>
    <cellStyle name="Normal 7 2 2 2 2 3 3 3 2 2" xfId="35535"/>
    <cellStyle name="Normal 7 2 2 2 2 3 3 3 3" xfId="35536"/>
    <cellStyle name="Normal 7 2 2 2 2 3 3 4" xfId="35537"/>
    <cellStyle name="Normal 7 2 2 2 2 3 3 4 2" xfId="35538"/>
    <cellStyle name="Normal 7 2 2 2 2 3 3 5" xfId="35539"/>
    <cellStyle name="Normal 7 2 2 2 2 3 4" xfId="35540"/>
    <cellStyle name="Normal 7 2 2 2 2 3 4 2" xfId="35541"/>
    <cellStyle name="Normal 7 2 2 2 2 3 4 2 2" xfId="35542"/>
    <cellStyle name="Normal 7 2 2 2 2 3 4 2 2 2" xfId="35543"/>
    <cellStyle name="Normal 7 2 2 2 2 3 4 2 3" xfId="35544"/>
    <cellStyle name="Normal 7 2 2 2 2 3 4 3" xfId="35545"/>
    <cellStyle name="Normal 7 2 2 2 2 3 4 3 2" xfId="35546"/>
    <cellStyle name="Normal 7 2 2 2 2 3 4 4" xfId="35547"/>
    <cellStyle name="Normal 7 2 2 2 2 3 5" xfId="35548"/>
    <cellStyle name="Normal 7 2 2 2 2 3 5 2" xfId="35549"/>
    <cellStyle name="Normal 7 2 2 2 2 3 5 2 2" xfId="35550"/>
    <cellStyle name="Normal 7 2 2 2 2 3 5 3" xfId="35551"/>
    <cellStyle name="Normal 7 2 2 2 2 3 6" xfId="35552"/>
    <cellStyle name="Normal 7 2 2 2 2 3 6 2" xfId="35553"/>
    <cellStyle name="Normal 7 2 2 2 2 3 7" xfId="35554"/>
    <cellStyle name="Normal 7 2 2 2 2 4" xfId="35555"/>
    <cellStyle name="Normal 7 2 2 2 2 4 2" xfId="35556"/>
    <cellStyle name="Normal 7 2 2 2 2 4 2 2" xfId="35557"/>
    <cellStyle name="Normal 7 2 2 2 2 4 2 2 2" xfId="35558"/>
    <cellStyle name="Normal 7 2 2 2 2 4 2 2 2 2" xfId="35559"/>
    <cellStyle name="Normal 7 2 2 2 2 4 2 2 2 2 2" xfId="35560"/>
    <cellStyle name="Normal 7 2 2 2 2 4 2 2 2 3" xfId="35561"/>
    <cellStyle name="Normal 7 2 2 2 2 4 2 2 3" xfId="35562"/>
    <cellStyle name="Normal 7 2 2 2 2 4 2 2 3 2" xfId="35563"/>
    <cellStyle name="Normal 7 2 2 2 2 4 2 2 4" xfId="35564"/>
    <cellStyle name="Normal 7 2 2 2 2 4 2 3" xfId="35565"/>
    <cellStyle name="Normal 7 2 2 2 2 4 2 3 2" xfId="35566"/>
    <cellStyle name="Normal 7 2 2 2 2 4 2 3 2 2" xfId="35567"/>
    <cellStyle name="Normal 7 2 2 2 2 4 2 3 3" xfId="35568"/>
    <cellStyle name="Normal 7 2 2 2 2 4 2 4" xfId="35569"/>
    <cellStyle name="Normal 7 2 2 2 2 4 2 4 2" xfId="35570"/>
    <cellStyle name="Normal 7 2 2 2 2 4 2 5" xfId="35571"/>
    <cellStyle name="Normal 7 2 2 2 2 4 3" xfId="35572"/>
    <cellStyle name="Normal 7 2 2 2 2 4 3 2" xfId="35573"/>
    <cellStyle name="Normal 7 2 2 2 2 4 3 2 2" xfId="35574"/>
    <cellStyle name="Normal 7 2 2 2 2 4 3 2 2 2" xfId="35575"/>
    <cellStyle name="Normal 7 2 2 2 2 4 3 2 3" xfId="35576"/>
    <cellStyle name="Normal 7 2 2 2 2 4 3 3" xfId="35577"/>
    <cellStyle name="Normal 7 2 2 2 2 4 3 3 2" xfId="35578"/>
    <cellStyle name="Normal 7 2 2 2 2 4 3 4" xfId="35579"/>
    <cellStyle name="Normal 7 2 2 2 2 4 4" xfId="35580"/>
    <cellStyle name="Normal 7 2 2 2 2 4 4 2" xfId="35581"/>
    <cellStyle name="Normal 7 2 2 2 2 4 4 2 2" xfId="35582"/>
    <cellStyle name="Normal 7 2 2 2 2 4 4 3" xfId="35583"/>
    <cellStyle name="Normal 7 2 2 2 2 4 5" xfId="35584"/>
    <cellStyle name="Normal 7 2 2 2 2 4 5 2" xfId="35585"/>
    <cellStyle name="Normal 7 2 2 2 2 4 6" xfId="35586"/>
    <cellStyle name="Normal 7 2 2 2 2 5" xfId="35587"/>
    <cellStyle name="Normal 7 2 2 2 2 5 2" xfId="35588"/>
    <cellStyle name="Normal 7 2 2 2 2 5 2 2" xfId="35589"/>
    <cellStyle name="Normal 7 2 2 2 2 5 2 2 2" xfId="35590"/>
    <cellStyle name="Normal 7 2 2 2 2 5 2 2 2 2" xfId="35591"/>
    <cellStyle name="Normal 7 2 2 2 2 5 2 2 3" xfId="35592"/>
    <cellStyle name="Normal 7 2 2 2 2 5 2 3" xfId="35593"/>
    <cellStyle name="Normal 7 2 2 2 2 5 2 3 2" xfId="35594"/>
    <cellStyle name="Normal 7 2 2 2 2 5 2 4" xfId="35595"/>
    <cellStyle name="Normal 7 2 2 2 2 5 3" xfId="35596"/>
    <cellStyle name="Normal 7 2 2 2 2 5 3 2" xfId="35597"/>
    <cellStyle name="Normal 7 2 2 2 2 5 3 2 2" xfId="35598"/>
    <cellStyle name="Normal 7 2 2 2 2 5 3 3" xfId="35599"/>
    <cellStyle name="Normal 7 2 2 2 2 5 4" xfId="35600"/>
    <cellStyle name="Normal 7 2 2 2 2 5 4 2" xfId="35601"/>
    <cellStyle name="Normal 7 2 2 2 2 5 5" xfId="35602"/>
    <cellStyle name="Normal 7 2 2 2 2 6" xfId="35603"/>
    <cellStyle name="Normal 7 2 2 2 2 6 2" xfId="35604"/>
    <cellStyle name="Normal 7 2 2 2 2 6 2 2" xfId="35605"/>
    <cellStyle name="Normal 7 2 2 2 2 6 2 2 2" xfId="35606"/>
    <cellStyle name="Normal 7 2 2 2 2 6 2 3" xfId="35607"/>
    <cellStyle name="Normal 7 2 2 2 2 6 3" xfId="35608"/>
    <cellStyle name="Normal 7 2 2 2 2 6 3 2" xfId="35609"/>
    <cellStyle name="Normal 7 2 2 2 2 6 4" xfId="35610"/>
    <cellStyle name="Normal 7 2 2 2 2 7" xfId="35611"/>
    <cellStyle name="Normal 7 2 2 2 2 7 2" xfId="35612"/>
    <cellStyle name="Normal 7 2 2 2 2 7 2 2" xfId="35613"/>
    <cellStyle name="Normal 7 2 2 2 2 7 3" xfId="35614"/>
    <cellStyle name="Normal 7 2 2 2 2 8" xfId="35615"/>
    <cellStyle name="Normal 7 2 2 2 2 8 2" xfId="35616"/>
    <cellStyle name="Normal 7 2 2 2 2 9" xfId="35617"/>
    <cellStyle name="Normal 7 2 2 2 3" xfId="35618"/>
    <cellStyle name="Normal 7 2 2 2 3 2" xfId="35619"/>
    <cellStyle name="Normal 7 2 2 2 3 2 2" xfId="35620"/>
    <cellStyle name="Normal 7 2 2 2 3 2 2 2" xfId="35621"/>
    <cellStyle name="Normal 7 2 2 2 3 2 2 2 2" xfId="35622"/>
    <cellStyle name="Normal 7 2 2 2 3 2 2 2 2 2" xfId="35623"/>
    <cellStyle name="Normal 7 2 2 2 3 2 2 2 2 2 2" xfId="35624"/>
    <cellStyle name="Normal 7 2 2 2 3 2 2 2 2 2 2 2" xfId="35625"/>
    <cellStyle name="Normal 7 2 2 2 3 2 2 2 2 2 3" xfId="35626"/>
    <cellStyle name="Normal 7 2 2 2 3 2 2 2 2 3" xfId="35627"/>
    <cellStyle name="Normal 7 2 2 2 3 2 2 2 2 3 2" xfId="35628"/>
    <cellStyle name="Normal 7 2 2 2 3 2 2 2 2 4" xfId="35629"/>
    <cellStyle name="Normal 7 2 2 2 3 2 2 2 3" xfId="35630"/>
    <cellStyle name="Normal 7 2 2 2 3 2 2 2 3 2" xfId="35631"/>
    <cellStyle name="Normal 7 2 2 2 3 2 2 2 3 2 2" xfId="35632"/>
    <cellStyle name="Normal 7 2 2 2 3 2 2 2 3 3" xfId="35633"/>
    <cellStyle name="Normal 7 2 2 2 3 2 2 2 4" xfId="35634"/>
    <cellStyle name="Normal 7 2 2 2 3 2 2 2 4 2" xfId="35635"/>
    <cellStyle name="Normal 7 2 2 2 3 2 2 2 5" xfId="35636"/>
    <cellStyle name="Normal 7 2 2 2 3 2 2 3" xfId="35637"/>
    <cellStyle name="Normal 7 2 2 2 3 2 2 3 2" xfId="35638"/>
    <cellStyle name="Normal 7 2 2 2 3 2 2 3 2 2" xfId="35639"/>
    <cellStyle name="Normal 7 2 2 2 3 2 2 3 2 2 2" xfId="35640"/>
    <cellStyle name="Normal 7 2 2 2 3 2 2 3 2 3" xfId="35641"/>
    <cellStyle name="Normal 7 2 2 2 3 2 2 3 3" xfId="35642"/>
    <cellStyle name="Normal 7 2 2 2 3 2 2 3 3 2" xfId="35643"/>
    <cellStyle name="Normal 7 2 2 2 3 2 2 3 4" xfId="35644"/>
    <cellStyle name="Normal 7 2 2 2 3 2 2 4" xfId="35645"/>
    <cellStyle name="Normal 7 2 2 2 3 2 2 4 2" xfId="35646"/>
    <cellStyle name="Normal 7 2 2 2 3 2 2 4 2 2" xfId="35647"/>
    <cellStyle name="Normal 7 2 2 2 3 2 2 4 3" xfId="35648"/>
    <cellStyle name="Normal 7 2 2 2 3 2 2 5" xfId="35649"/>
    <cellStyle name="Normal 7 2 2 2 3 2 2 5 2" xfId="35650"/>
    <cellStyle name="Normal 7 2 2 2 3 2 2 6" xfId="35651"/>
    <cellStyle name="Normal 7 2 2 2 3 2 3" xfId="35652"/>
    <cellStyle name="Normal 7 2 2 2 3 2 3 2" xfId="35653"/>
    <cellStyle name="Normal 7 2 2 2 3 2 3 2 2" xfId="35654"/>
    <cellStyle name="Normal 7 2 2 2 3 2 3 2 2 2" xfId="35655"/>
    <cellStyle name="Normal 7 2 2 2 3 2 3 2 2 2 2" xfId="35656"/>
    <cellStyle name="Normal 7 2 2 2 3 2 3 2 2 3" xfId="35657"/>
    <cellStyle name="Normal 7 2 2 2 3 2 3 2 3" xfId="35658"/>
    <cellStyle name="Normal 7 2 2 2 3 2 3 2 3 2" xfId="35659"/>
    <cellStyle name="Normal 7 2 2 2 3 2 3 2 4" xfId="35660"/>
    <cellStyle name="Normal 7 2 2 2 3 2 3 3" xfId="35661"/>
    <cellStyle name="Normal 7 2 2 2 3 2 3 3 2" xfId="35662"/>
    <cellStyle name="Normal 7 2 2 2 3 2 3 3 2 2" xfId="35663"/>
    <cellStyle name="Normal 7 2 2 2 3 2 3 3 3" xfId="35664"/>
    <cellStyle name="Normal 7 2 2 2 3 2 3 4" xfId="35665"/>
    <cellStyle name="Normal 7 2 2 2 3 2 3 4 2" xfId="35666"/>
    <cellStyle name="Normal 7 2 2 2 3 2 3 5" xfId="35667"/>
    <cellStyle name="Normal 7 2 2 2 3 2 4" xfId="35668"/>
    <cellStyle name="Normal 7 2 2 2 3 2 4 2" xfId="35669"/>
    <cellStyle name="Normal 7 2 2 2 3 2 4 2 2" xfId="35670"/>
    <cellStyle name="Normal 7 2 2 2 3 2 4 2 2 2" xfId="35671"/>
    <cellStyle name="Normal 7 2 2 2 3 2 4 2 3" xfId="35672"/>
    <cellStyle name="Normal 7 2 2 2 3 2 4 3" xfId="35673"/>
    <cellStyle name="Normal 7 2 2 2 3 2 4 3 2" xfId="35674"/>
    <cellStyle name="Normal 7 2 2 2 3 2 4 4" xfId="35675"/>
    <cellStyle name="Normal 7 2 2 2 3 2 5" xfId="35676"/>
    <cellStyle name="Normal 7 2 2 2 3 2 5 2" xfId="35677"/>
    <cellStyle name="Normal 7 2 2 2 3 2 5 2 2" xfId="35678"/>
    <cellStyle name="Normal 7 2 2 2 3 2 5 3" xfId="35679"/>
    <cellStyle name="Normal 7 2 2 2 3 2 6" xfId="35680"/>
    <cellStyle name="Normal 7 2 2 2 3 2 6 2" xfId="35681"/>
    <cellStyle name="Normal 7 2 2 2 3 2 7" xfId="35682"/>
    <cellStyle name="Normal 7 2 2 2 3 3" xfId="35683"/>
    <cellStyle name="Normal 7 2 2 2 3 3 2" xfId="35684"/>
    <cellStyle name="Normal 7 2 2 2 3 3 2 2" xfId="35685"/>
    <cellStyle name="Normal 7 2 2 2 3 3 2 2 2" xfId="35686"/>
    <cellStyle name="Normal 7 2 2 2 3 3 2 2 2 2" xfId="35687"/>
    <cellStyle name="Normal 7 2 2 2 3 3 2 2 2 2 2" xfId="35688"/>
    <cellStyle name="Normal 7 2 2 2 3 3 2 2 2 3" xfId="35689"/>
    <cellStyle name="Normal 7 2 2 2 3 3 2 2 3" xfId="35690"/>
    <cellStyle name="Normal 7 2 2 2 3 3 2 2 3 2" xfId="35691"/>
    <cellStyle name="Normal 7 2 2 2 3 3 2 2 4" xfId="35692"/>
    <cellStyle name="Normal 7 2 2 2 3 3 2 3" xfId="35693"/>
    <cellStyle name="Normal 7 2 2 2 3 3 2 3 2" xfId="35694"/>
    <cellStyle name="Normal 7 2 2 2 3 3 2 3 2 2" xfId="35695"/>
    <cellStyle name="Normal 7 2 2 2 3 3 2 3 3" xfId="35696"/>
    <cellStyle name="Normal 7 2 2 2 3 3 2 4" xfId="35697"/>
    <cellStyle name="Normal 7 2 2 2 3 3 2 4 2" xfId="35698"/>
    <cellStyle name="Normal 7 2 2 2 3 3 2 5" xfId="35699"/>
    <cellStyle name="Normal 7 2 2 2 3 3 3" xfId="35700"/>
    <cellStyle name="Normal 7 2 2 2 3 3 3 2" xfId="35701"/>
    <cellStyle name="Normal 7 2 2 2 3 3 3 2 2" xfId="35702"/>
    <cellStyle name="Normal 7 2 2 2 3 3 3 2 2 2" xfId="35703"/>
    <cellStyle name="Normal 7 2 2 2 3 3 3 2 3" xfId="35704"/>
    <cellStyle name="Normal 7 2 2 2 3 3 3 3" xfId="35705"/>
    <cellStyle name="Normal 7 2 2 2 3 3 3 3 2" xfId="35706"/>
    <cellStyle name="Normal 7 2 2 2 3 3 3 4" xfId="35707"/>
    <cellStyle name="Normal 7 2 2 2 3 3 4" xfId="35708"/>
    <cellStyle name="Normal 7 2 2 2 3 3 4 2" xfId="35709"/>
    <cellStyle name="Normal 7 2 2 2 3 3 4 2 2" xfId="35710"/>
    <cellStyle name="Normal 7 2 2 2 3 3 4 3" xfId="35711"/>
    <cellStyle name="Normal 7 2 2 2 3 3 5" xfId="35712"/>
    <cellStyle name="Normal 7 2 2 2 3 3 5 2" xfId="35713"/>
    <cellStyle name="Normal 7 2 2 2 3 3 6" xfId="35714"/>
    <cellStyle name="Normal 7 2 2 2 3 4" xfId="35715"/>
    <cellStyle name="Normal 7 2 2 2 3 4 2" xfId="35716"/>
    <cellStyle name="Normal 7 2 2 2 3 4 2 2" xfId="35717"/>
    <cellStyle name="Normal 7 2 2 2 3 4 2 2 2" xfId="35718"/>
    <cellStyle name="Normal 7 2 2 2 3 4 2 2 2 2" xfId="35719"/>
    <cellStyle name="Normal 7 2 2 2 3 4 2 2 3" xfId="35720"/>
    <cellStyle name="Normal 7 2 2 2 3 4 2 3" xfId="35721"/>
    <cellStyle name="Normal 7 2 2 2 3 4 2 3 2" xfId="35722"/>
    <cellStyle name="Normal 7 2 2 2 3 4 2 4" xfId="35723"/>
    <cellStyle name="Normal 7 2 2 2 3 4 3" xfId="35724"/>
    <cellStyle name="Normal 7 2 2 2 3 4 3 2" xfId="35725"/>
    <cellStyle name="Normal 7 2 2 2 3 4 3 2 2" xfId="35726"/>
    <cellStyle name="Normal 7 2 2 2 3 4 3 3" xfId="35727"/>
    <cellStyle name="Normal 7 2 2 2 3 4 4" xfId="35728"/>
    <cellStyle name="Normal 7 2 2 2 3 4 4 2" xfId="35729"/>
    <cellStyle name="Normal 7 2 2 2 3 4 5" xfId="35730"/>
    <cellStyle name="Normal 7 2 2 2 3 5" xfId="35731"/>
    <cellStyle name="Normal 7 2 2 2 3 5 2" xfId="35732"/>
    <cellStyle name="Normal 7 2 2 2 3 5 2 2" xfId="35733"/>
    <cellStyle name="Normal 7 2 2 2 3 5 2 2 2" xfId="35734"/>
    <cellStyle name="Normal 7 2 2 2 3 5 2 3" xfId="35735"/>
    <cellStyle name="Normal 7 2 2 2 3 5 3" xfId="35736"/>
    <cellStyle name="Normal 7 2 2 2 3 5 3 2" xfId="35737"/>
    <cellStyle name="Normal 7 2 2 2 3 5 4" xfId="35738"/>
    <cellStyle name="Normal 7 2 2 2 3 6" xfId="35739"/>
    <cellStyle name="Normal 7 2 2 2 3 6 2" xfId="35740"/>
    <cellStyle name="Normal 7 2 2 2 3 6 2 2" xfId="35741"/>
    <cellStyle name="Normal 7 2 2 2 3 6 3" xfId="35742"/>
    <cellStyle name="Normal 7 2 2 2 3 7" xfId="35743"/>
    <cellStyle name="Normal 7 2 2 2 3 7 2" xfId="35744"/>
    <cellStyle name="Normal 7 2 2 2 3 8" xfId="35745"/>
    <cellStyle name="Normal 7 2 2 2 4" xfId="35746"/>
    <cellStyle name="Normal 7 2 2 2 4 2" xfId="35747"/>
    <cellStyle name="Normal 7 2 2 2 4 2 2" xfId="35748"/>
    <cellStyle name="Normal 7 2 2 2 4 2 2 2" xfId="35749"/>
    <cellStyle name="Normal 7 2 2 2 4 2 2 2 2" xfId="35750"/>
    <cellStyle name="Normal 7 2 2 2 4 2 2 2 2 2" xfId="35751"/>
    <cellStyle name="Normal 7 2 2 2 4 2 2 2 2 2 2" xfId="35752"/>
    <cellStyle name="Normal 7 2 2 2 4 2 2 2 2 3" xfId="35753"/>
    <cellStyle name="Normal 7 2 2 2 4 2 2 2 3" xfId="35754"/>
    <cellStyle name="Normal 7 2 2 2 4 2 2 2 3 2" xfId="35755"/>
    <cellStyle name="Normal 7 2 2 2 4 2 2 2 4" xfId="35756"/>
    <cellStyle name="Normal 7 2 2 2 4 2 2 3" xfId="35757"/>
    <cellStyle name="Normal 7 2 2 2 4 2 2 3 2" xfId="35758"/>
    <cellStyle name="Normal 7 2 2 2 4 2 2 3 2 2" xfId="35759"/>
    <cellStyle name="Normal 7 2 2 2 4 2 2 3 3" xfId="35760"/>
    <cellStyle name="Normal 7 2 2 2 4 2 2 4" xfId="35761"/>
    <cellStyle name="Normal 7 2 2 2 4 2 2 4 2" xfId="35762"/>
    <cellStyle name="Normal 7 2 2 2 4 2 2 5" xfId="35763"/>
    <cellStyle name="Normal 7 2 2 2 4 2 3" xfId="35764"/>
    <cellStyle name="Normal 7 2 2 2 4 2 3 2" xfId="35765"/>
    <cellStyle name="Normal 7 2 2 2 4 2 3 2 2" xfId="35766"/>
    <cellStyle name="Normal 7 2 2 2 4 2 3 2 2 2" xfId="35767"/>
    <cellStyle name="Normal 7 2 2 2 4 2 3 2 3" xfId="35768"/>
    <cellStyle name="Normal 7 2 2 2 4 2 3 3" xfId="35769"/>
    <cellStyle name="Normal 7 2 2 2 4 2 3 3 2" xfId="35770"/>
    <cellStyle name="Normal 7 2 2 2 4 2 3 4" xfId="35771"/>
    <cellStyle name="Normal 7 2 2 2 4 2 4" xfId="35772"/>
    <cellStyle name="Normal 7 2 2 2 4 2 4 2" xfId="35773"/>
    <cellStyle name="Normal 7 2 2 2 4 2 4 2 2" xfId="35774"/>
    <cellStyle name="Normal 7 2 2 2 4 2 4 3" xfId="35775"/>
    <cellStyle name="Normal 7 2 2 2 4 2 5" xfId="35776"/>
    <cellStyle name="Normal 7 2 2 2 4 2 5 2" xfId="35777"/>
    <cellStyle name="Normal 7 2 2 2 4 2 6" xfId="35778"/>
    <cellStyle name="Normal 7 2 2 2 4 3" xfId="35779"/>
    <cellStyle name="Normal 7 2 2 2 4 3 2" xfId="35780"/>
    <cellStyle name="Normal 7 2 2 2 4 3 2 2" xfId="35781"/>
    <cellStyle name="Normal 7 2 2 2 4 3 2 2 2" xfId="35782"/>
    <cellStyle name="Normal 7 2 2 2 4 3 2 2 2 2" xfId="35783"/>
    <cellStyle name="Normal 7 2 2 2 4 3 2 2 3" xfId="35784"/>
    <cellStyle name="Normal 7 2 2 2 4 3 2 3" xfId="35785"/>
    <cellStyle name="Normal 7 2 2 2 4 3 2 3 2" xfId="35786"/>
    <cellStyle name="Normal 7 2 2 2 4 3 2 4" xfId="35787"/>
    <cellStyle name="Normal 7 2 2 2 4 3 3" xfId="35788"/>
    <cellStyle name="Normal 7 2 2 2 4 3 3 2" xfId="35789"/>
    <cellStyle name="Normal 7 2 2 2 4 3 3 2 2" xfId="35790"/>
    <cellStyle name="Normal 7 2 2 2 4 3 3 3" xfId="35791"/>
    <cellStyle name="Normal 7 2 2 2 4 3 4" xfId="35792"/>
    <cellStyle name="Normal 7 2 2 2 4 3 4 2" xfId="35793"/>
    <cellStyle name="Normal 7 2 2 2 4 3 5" xfId="35794"/>
    <cellStyle name="Normal 7 2 2 2 4 4" xfId="35795"/>
    <cellStyle name="Normal 7 2 2 2 4 4 2" xfId="35796"/>
    <cellStyle name="Normal 7 2 2 2 4 4 2 2" xfId="35797"/>
    <cellStyle name="Normal 7 2 2 2 4 4 2 2 2" xfId="35798"/>
    <cellStyle name="Normal 7 2 2 2 4 4 2 3" xfId="35799"/>
    <cellStyle name="Normal 7 2 2 2 4 4 3" xfId="35800"/>
    <cellStyle name="Normal 7 2 2 2 4 4 3 2" xfId="35801"/>
    <cellStyle name="Normal 7 2 2 2 4 4 4" xfId="35802"/>
    <cellStyle name="Normal 7 2 2 2 4 5" xfId="35803"/>
    <cellStyle name="Normal 7 2 2 2 4 5 2" xfId="35804"/>
    <cellStyle name="Normal 7 2 2 2 4 5 2 2" xfId="35805"/>
    <cellStyle name="Normal 7 2 2 2 4 5 3" xfId="35806"/>
    <cellStyle name="Normal 7 2 2 2 4 6" xfId="35807"/>
    <cellStyle name="Normal 7 2 2 2 4 6 2" xfId="35808"/>
    <cellStyle name="Normal 7 2 2 2 4 7" xfId="35809"/>
    <cellStyle name="Normal 7 2 2 2 5" xfId="35810"/>
    <cellStyle name="Normal 7 2 2 2 5 2" xfId="35811"/>
    <cellStyle name="Normal 7 2 2 2 5 2 2" xfId="35812"/>
    <cellStyle name="Normal 7 2 2 2 5 2 2 2" xfId="35813"/>
    <cellStyle name="Normal 7 2 2 2 5 2 2 2 2" xfId="35814"/>
    <cellStyle name="Normal 7 2 2 2 5 2 2 2 2 2" xfId="35815"/>
    <cellStyle name="Normal 7 2 2 2 5 2 2 2 3" xfId="35816"/>
    <cellStyle name="Normal 7 2 2 2 5 2 2 3" xfId="35817"/>
    <cellStyle name="Normal 7 2 2 2 5 2 2 3 2" xfId="35818"/>
    <cellStyle name="Normal 7 2 2 2 5 2 2 4" xfId="35819"/>
    <cellStyle name="Normal 7 2 2 2 5 2 3" xfId="35820"/>
    <cellStyle name="Normal 7 2 2 2 5 2 3 2" xfId="35821"/>
    <cellStyle name="Normal 7 2 2 2 5 2 3 2 2" xfId="35822"/>
    <cellStyle name="Normal 7 2 2 2 5 2 3 3" xfId="35823"/>
    <cellStyle name="Normal 7 2 2 2 5 2 4" xfId="35824"/>
    <cellStyle name="Normal 7 2 2 2 5 2 4 2" xfId="35825"/>
    <cellStyle name="Normal 7 2 2 2 5 2 5" xfId="35826"/>
    <cellStyle name="Normal 7 2 2 2 5 3" xfId="35827"/>
    <cellStyle name="Normal 7 2 2 2 5 3 2" xfId="35828"/>
    <cellStyle name="Normal 7 2 2 2 5 3 2 2" xfId="35829"/>
    <cellStyle name="Normal 7 2 2 2 5 3 2 2 2" xfId="35830"/>
    <cellStyle name="Normal 7 2 2 2 5 3 2 3" xfId="35831"/>
    <cellStyle name="Normal 7 2 2 2 5 3 3" xfId="35832"/>
    <cellStyle name="Normal 7 2 2 2 5 3 3 2" xfId="35833"/>
    <cellStyle name="Normal 7 2 2 2 5 3 4" xfId="35834"/>
    <cellStyle name="Normal 7 2 2 2 5 4" xfId="35835"/>
    <cellStyle name="Normal 7 2 2 2 5 4 2" xfId="35836"/>
    <cellStyle name="Normal 7 2 2 2 5 4 2 2" xfId="35837"/>
    <cellStyle name="Normal 7 2 2 2 5 4 3" xfId="35838"/>
    <cellStyle name="Normal 7 2 2 2 5 5" xfId="35839"/>
    <cellStyle name="Normal 7 2 2 2 5 5 2" xfId="35840"/>
    <cellStyle name="Normal 7 2 2 2 5 6" xfId="35841"/>
    <cellStyle name="Normal 7 2 2 2 6" xfId="35842"/>
    <cellStyle name="Normal 7 2 2 2 6 2" xfId="35843"/>
    <cellStyle name="Normal 7 2 2 2 6 2 2" xfId="35844"/>
    <cellStyle name="Normal 7 2 2 2 6 2 2 2" xfId="35845"/>
    <cellStyle name="Normal 7 2 2 2 6 2 2 2 2" xfId="35846"/>
    <cellStyle name="Normal 7 2 2 2 6 2 2 3" xfId="35847"/>
    <cellStyle name="Normal 7 2 2 2 6 2 3" xfId="35848"/>
    <cellStyle name="Normal 7 2 2 2 6 2 3 2" xfId="35849"/>
    <cellStyle name="Normal 7 2 2 2 6 2 4" xfId="35850"/>
    <cellStyle name="Normal 7 2 2 2 6 3" xfId="35851"/>
    <cellStyle name="Normal 7 2 2 2 6 3 2" xfId="35852"/>
    <cellStyle name="Normal 7 2 2 2 6 3 2 2" xfId="35853"/>
    <cellStyle name="Normal 7 2 2 2 6 3 3" xfId="35854"/>
    <cellStyle name="Normal 7 2 2 2 6 4" xfId="35855"/>
    <cellStyle name="Normal 7 2 2 2 6 4 2" xfId="35856"/>
    <cellStyle name="Normal 7 2 2 2 6 5" xfId="35857"/>
    <cellStyle name="Normal 7 2 2 2 7" xfId="35858"/>
    <cellStyle name="Normal 7 2 2 2 7 2" xfId="35859"/>
    <cellStyle name="Normal 7 2 2 2 7 2 2" xfId="35860"/>
    <cellStyle name="Normal 7 2 2 2 7 2 2 2" xfId="35861"/>
    <cellStyle name="Normal 7 2 2 2 7 2 3" xfId="35862"/>
    <cellStyle name="Normal 7 2 2 2 7 3" xfId="35863"/>
    <cellStyle name="Normal 7 2 2 2 7 3 2" xfId="35864"/>
    <cellStyle name="Normal 7 2 2 2 7 4" xfId="35865"/>
    <cellStyle name="Normal 7 2 2 2 8" xfId="35866"/>
    <cellStyle name="Normal 7 2 2 2 8 2" xfId="35867"/>
    <cellStyle name="Normal 7 2 2 2 8 2 2" xfId="35868"/>
    <cellStyle name="Normal 7 2 2 2 8 3" xfId="35869"/>
    <cellStyle name="Normal 7 2 2 2 9" xfId="35870"/>
    <cellStyle name="Normal 7 2 2 2 9 2" xfId="35871"/>
    <cellStyle name="Normal 7 2 2 3" xfId="35872"/>
    <cellStyle name="Normal 7 2 2 3 2" xfId="35873"/>
    <cellStyle name="Normal 7 2 2 3 2 2" xfId="35874"/>
    <cellStyle name="Normal 7 2 2 3 2 2 2" xfId="35875"/>
    <cellStyle name="Normal 7 2 2 3 2 2 2 2" xfId="35876"/>
    <cellStyle name="Normal 7 2 2 3 2 2 2 2 2" xfId="35877"/>
    <cellStyle name="Normal 7 2 2 3 2 2 2 2 2 2" xfId="35878"/>
    <cellStyle name="Normal 7 2 2 3 2 2 2 2 2 2 2" xfId="35879"/>
    <cellStyle name="Normal 7 2 2 3 2 2 2 2 2 2 2 2" xfId="35880"/>
    <cellStyle name="Normal 7 2 2 3 2 2 2 2 2 2 3" xfId="35881"/>
    <cellStyle name="Normal 7 2 2 3 2 2 2 2 2 3" xfId="35882"/>
    <cellStyle name="Normal 7 2 2 3 2 2 2 2 2 3 2" xfId="35883"/>
    <cellStyle name="Normal 7 2 2 3 2 2 2 2 2 4" xfId="35884"/>
    <cellStyle name="Normal 7 2 2 3 2 2 2 2 3" xfId="35885"/>
    <cellStyle name="Normal 7 2 2 3 2 2 2 2 3 2" xfId="35886"/>
    <cellStyle name="Normal 7 2 2 3 2 2 2 2 3 2 2" xfId="35887"/>
    <cellStyle name="Normal 7 2 2 3 2 2 2 2 3 3" xfId="35888"/>
    <cellStyle name="Normal 7 2 2 3 2 2 2 2 4" xfId="35889"/>
    <cellStyle name="Normal 7 2 2 3 2 2 2 2 4 2" xfId="35890"/>
    <cellStyle name="Normal 7 2 2 3 2 2 2 2 5" xfId="35891"/>
    <cellStyle name="Normal 7 2 2 3 2 2 2 3" xfId="35892"/>
    <cellStyle name="Normal 7 2 2 3 2 2 2 3 2" xfId="35893"/>
    <cellStyle name="Normal 7 2 2 3 2 2 2 3 2 2" xfId="35894"/>
    <cellStyle name="Normal 7 2 2 3 2 2 2 3 2 2 2" xfId="35895"/>
    <cellStyle name="Normal 7 2 2 3 2 2 2 3 2 3" xfId="35896"/>
    <cellStyle name="Normal 7 2 2 3 2 2 2 3 3" xfId="35897"/>
    <cellStyle name="Normal 7 2 2 3 2 2 2 3 3 2" xfId="35898"/>
    <cellStyle name="Normal 7 2 2 3 2 2 2 3 4" xfId="35899"/>
    <cellStyle name="Normal 7 2 2 3 2 2 2 4" xfId="35900"/>
    <cellStyle name="Normal 7 2 2 3 2 2 2 4 2" xfId="35901"/>
    <cellStyle name="Normal 7 2 2 3 2 2 2 4 2 2" xfId="35902"/>
    <cellStyle name="Normal 7 2 2 3 2 2 2 4 3" xfId="35903"/>
    <cellStyle name="Normal 7 2 2 3 2 2 2 5" xfId="35904"/>
    <cellStyle name="Normal 7 2 2 3 2 2 2 5 2" xfId="35905"/>
    <cellStyle name="Normal 7 2 2 3 2 2 2 6" xfId="35906"/>
    <cellStyle name="Normal 7 2 2 3 2 2 3" xfId="35907"/>
    <cellStyle name="Normal 7 2 2 3 2 2 3 2" xfId="35908"/>
    <cellStyle name="Normal 7 2 2 3 2 2 3 2 2" xfId="35909"/>
    <cellStyle name="Normal 7 2 2 3 2 2 3 2 2 2" xfId="35910"/>
    <cellStyle name="Normal 7 2 2 3 2 2 3 2 2 2 2" xfId="35911"/>
    <cellStyle name="Normal 7 2 2 3 2 2 3 2 2 3" xfId="35912"/>
    <cellStyle name="Normal 7 2 2 3 2 2 3 2 3" xfId="35913"/>
    <cellStyle name="Normal 7 2 2 3 2 2 3 2 3 2" xfId="35914"/>
    <cellStyle name="Normal 7 2 2 3 2 2 3 2 4" xfId="35915"/>
    <cellStyle name="Normal 7 2 2 3 2 2 3 3" xfId="35916"/>
    <cellStyle name="Normal 7 2 2 3 2 2 3 3 2" xfId="35917"/>
    <cellStyle name="Normal 7 2 2 3 2 2 3 3 2 2" xfId="35918"/>
    <cellStyle name="Normal 7 2 2 3 2 2 3 3 3" xfId="35919"/>
    <cellStyle name="Normal 7 2 2 3 2 2 3 4" xfId="35920"/>
    <cellStyle name="Normal 7 2 2 3 2 2 3 4 2" xfId="35921"/>
    <cellStyle name="Normal 7 2 2 3 2 2 3 5" xfId="35922"/>
    <cellStyle name="Normal 7 2 2 3 2 2 4" xfId="35923"/>
    <cellStyle name="Normal 7 2 2 3 2 2 4 2" xfId="35924"/>
    <cellStyle name="Normal 7 2 2 3 2 2 4 2 2" xfId="35925"/>
    <cellStyle name="Normal 7 2 2 3 2 2 4 2 2 2" xfId="35926"/>
    <cellStyle name="Normal 7 2 2 3 2 2 4 2 3" xfId="35927"/>
    <cellStyle name="Normal 7 2 2 3 2 2 4 3" xfId="35928"/>
    <cellStyle name="Normal 7 2 2 3 2 2 4 3 2" xfId="35929"/>
    <cellStyle name="Normal 7 2 2 3 2 2 4 4" xfId="35930"/>
    <cellStyle name="Normal 7 2 2 3 2 2 5" xfId="35931"/>
    <cellStyle name="Normal 7 2 2 3 2 2 5 2" xfId="35932"/>
    <cellStyle name="Normal 7 2 2 3 2 2 5 2 2" xfId="35933"/>
    <cellStyle name="Normal 7 2 2 3 2 2 5 3" xfId="35934"/>
    <cellStyle name="Normal 7 2 2 3 2 2 6" xfId="35935"/>
    <cellStyle name="Normal 7 2 2 3 2 2 6 2" xfId="35936"/>
    <cellStyle name="Normal 7 2 2 3 2 2 7" xfId="35937"/>
    <cellStyle name="Normal 7 2 2 3 2 3" xfId="35938"/>
    <cellStyle name="Normal 7 2 2 3 2 3 2" xfId="35939"/>
    <cellStyle name="Normal 7 2 2 3 2 3 2 2" xfId="35940"/>
    <cellStyle name="Normal 7 2 2 3 2 3 2 2 2" xfId="35941"/>
    <cellStyle name="Normal 7 2 2 3 2 3 2 2 2 2" xfId="35942"/>
    <cellStyle name="Normal 7 2 2 3 2 3 2 2 2 2 2" xfId="35943"/>
    <cellStyle name="Normal 7 2 2 3 2 3 2 2 2 3" xfId="35944"/>
    <cellStyle name="Normal 7 2 2 3 2 3 2 2 3" xfId="35945"/>
    <cellStyle name="Normal 7 2 2 3 2 3 2 2 3 2" xfId="35946"/>
    <cellStyle name="Normal 7 2 2 3 2 3 2 2 4" xfId="35947"/>
    <cellStyle name="Normal 7 2 2 3 2 3 2 3" xfId="35948"/>
    <cellStyle name="Normal 7 2 2 3 2 3 2 3 2" xfId="35949"/>
    <cellStyle name="Normal 7 2 2 3 2 3 2 3 2 2" xfId="35950"/>
    <cellStyle name="Normal 7 2 2 3 2 3 2 3 3" xfId="35951"/>
    <cellStyle name="Normal 7 2 2 3 2 3 2 4" xfId="35952"/>
    <cellStyle name="Normal 7 2 2 3 2 3 2 4 2" xfId="35953"/>
    <cellStyle name="Normal 7 2 2 3 2 3 2 5" xfId="35954"/>
    <cellStyle name="Normal 7 2 2 3 2 3 3" xfId="35955"/>
    <cellStyle name="Normal 7 2 2 3 2 3 3 2" xfId="35956"/>
    <cellStyle name="Normal 7 2 2 3 2 3 3 2 2" xfId="35957"/>
    <cellStyle name="Normal 7 2 2 3 2 3 3 2 2 2" xfId="35958"/>
    <cellStyle name="Normal 7 2 2 3 2 3 3 2 3" xfId="35959"/>
    <cellStyle name="Normal 7 2 2 3 2 3 3 3" xfId="35960"/>
    <cellStyle name="Normal 7 2 2 3 2 3 3 3 2" xfId="35961"/>
    <cellStyle name="Normal 7 2 2 3 2 3 3 4" xfId="35962"/>
    <cellStyle name="Normal 7 2 2 3 2 3 4" xfId="35963"/>
    <cellStyle name="Normal 7 2 2 3 2 3 4 2" xfId="35964"/>
    <cellStyle name="Normal 7 2 2 3 2 3 4 2 2" xfId="35965"/>
    <cellStyle name="Normal 7 2 2 3 2 3 4 3" xfId="35966"/>
    <cellStyle name="Normal 7 2 2 3 2 3 5" xfId="35967"/>
    <cellStyle name="Normal 7 2 2 3 2 3 5 2" xfId="35968"/>
    <cellStyle name="Normal 7 2 2 3 2 3 6" xfId="35969"/>
    <cellStyle name="Normal 7 2 2 3 2 4" xfId="35970"/>
    <cellStyle name="Normal 7 2 2 3 2 4 2" xfId="35971"/>
    <cellStyle name="Normal 7 2 2 3 2 4 2 2" xfId="35972"/>
    <cellStyle name="Normal 7 2 2 3 2 4 2 2 2" xfId="35973"/>
    <cellStyle name="Normal 7 2 2 3 2 4 2 2 2 2" xfId="35974"/>
    <cellStyle name="Normal 7 2 2 3 2 4 2 2 3" xfId="35975"/>
    <cellStyle name="Normal 7 2 2 3 2 4 2 3" xfId="35976"/>
    <cellStyle name="Normal 7 2 2 3 2 4 2 3 2" xfId="35977"/>
    <cellStyle name="Normal 7 2 2 3 2 4 2 4" xfId="35978"/>
    <cellStyle name="Normal 7 2 2 3 2 4 3" xfId="35979"/>
    <cellStyle name="Normal 7 2 2 3 2 4 3 2" xfId="35980"/>
    <cellStyle name="Normal 7 2 2 3 2 4 3 2 2" xfId="35981"/>
    <cellStyle name="Normal 7 2 2 3 2 4 3 3" xfId="35982"/>
    <cellStyle name="Normal 7 2 2 3 2 4 4" xfId="35983"/>
    <cellStyle name="Normal 7 2 2 3 2 4 4 2" xfId="35984"/>
    <cellStyle name="Normal 7 2 2 3 2 4 5" xfId="35985"/>
    <cellStyle name="Normal 7 2 2 3 2 5" xfId="35986"/>
    <cellStyle name="Normal 7 2 2 3 2 5 2" xfId="35987"/>
    <cellStyle name="Normal 7 2 2 3 2 5 2 2" xfId="35988"/>
    <cellStyle name="Normal 7 2 2 3 2 5 2 2 2" xfId="35989"/>
    <cellStyle name="Normal 7 2 2 3 2 5 2 3" xfId="35990"/>
    <cellStyle name="Normal 7 2 2 3 2 5 3" xfId="35991"/>
    <cellStyle name="Normal 7 2 2 3 2 5 3 2" xfId="35992"/>
    <cellStyle name="Normal 7 2 2 3 2 5 4" xfId="35993"/>
    <cellStyle name="Normal 7 2 2 3 2 6" xfId="35994"/>
    <cellStyle name="Normal 7 2 2 3 2 6 2" xfId="35995"/>
    <cellStyle name="Normal 7 2 2 3 2 6 2 2" xfId="35996"/>
    <cellStyle name="Normal 7 2 2 3 2 6 3" xfId="35997"/>
    <cellStyle name="Normal 7 2 2 3 2 7" xfId="35998"/>
    <cellStyle name="Normal 7 2 2 3 2 7 2" xfId="35999"/>
    <cellStyle name="Normal 7 2 2 3 2 8" xfId="36000"/>
    <cellStyle name="Normal 7 2 2 3 3" xfId="36001"/>
    <cellStyle name="Normal 7 2 2 3 3 2" xfId="36002"/>
    <cellStyle name="Normal 7 2 2 3 3 2 2" xfId="36003"/>
    <cellStyle name="Normal 7 2 2 3 3 2 2 2" xfId="36004"/>
    <cellStyle name="Normal 7 2 2 3 3 2 2 2 2" xfId="36005"/>
    <cellStyle name="Normal 7 2 2 3 3 2 2 2 2 2" xfId="36006"/>
    <cellStyle name="Normal 7 2 2 3 3 2 2 2 2 2 2" xfId="36007"/>
    <cellStyle name="Normal 7 2 2 3 3 2 2 2 2 3" xfId="36008"/>
    <cellStyle name="Normal 7 2 2 3 3 2 2 2 3" xfId="36009"/>
    <cellStyle name="Normal 7 2 2 3 3 2 2 2 3 2" xfId="36010"/>
    <cellStyle name="Normal 7 2 2 3 3 2 2 2 4" xfId="36011"/>
    <cellStyle name="Normal 7 2 2 3 3 2 2 3" xfId="36012"/>
    <cellStyle name="Normal 7 2 2 3 3 2 2 3 2" xfId="36013"/>
    <cellStyle name="Normal 7 2 2 3 3 2 2 3 2 2" xfId="36014"/>
    <cellStyle name="Normal 7 2 2 3 3 2 2 3 3" xfId="36015"/>
    <cellStyle name="Normal 7 2 2 3 3 2 2 4" xfId="36016"/>
    <cellStyle name="Normal 7 2 2 3 3 2 2 4 2" xfId="36017"/>
    <cellStyle name="Normal 7 2 2 3 3 2 2 5" xfId="36018"/>
    <cellStyle name="Normal 7 2 2 3 3 2 3" xfId="36019"/>
    <cellStyle name="Normal 7 2 2 3 3 2 3 2" xfId="36020"/>
    <cellStyle name="Normal 7 2 2 3 3 2 3 2 2" xfId="36021"/>
    <cellStyle name="Normal 7 2 2 3 3 2 3 2 2 2" xfId="36022"/>
    <cellStyle name="Normal 7 2 2 3 3 2 3 2 3" xfId="36023"/>
    <cellStyle name="Normal 7 2 2 3 3 2 3 3" xfId="36024"/>
    <cellStyle name="Normal 7 2 2 3 3 2 3 3 2" xfId="36025"/>
    <cellStyle name="Normal 7 2 2 3 3 2 3 4" xfId="36026"/>
    <cellStyle name="Normal 7 2 2 3 3 2 4" xfId="36027"/>
    <cellStyle name="Normal 7 2 2 3 3 2 4 2" xfId="36028"/>
    <cellStyle name="Normal 7 2 2 3 3 2 4 2 2" xfId="36029"/>
    <cellStyle name="Normal 7 2 2 3 3 2 4 3" xfId="36030"/>
    <cellStyle name="Normal 7 2 2 3 3 2 5" xfId="36031"/>
    <cellStyle name="Normal 7 2 2 3 3 2 5 2" xfId="36032"/>
    <cellStyle name="Normal 7 2 2 3 3 2 6" xfId="36033"/>
    <cellStyle name="Normal 7 2 2 3 3 3" xfId="36034"/>
    <cellStyle name="Normal 7 2 2 3 3 3 2" xfId="36035"/>
    <cellStyle name="Normal 7 2 2 3 3 3 2 2" xfId="36036"/>
    <cellStyle name="Normal 7 2 2 3 3 3 2 2 2" xfId="36037"/>
    <cellStyle name="Normal 7 2 2 3 3 3 2 2 2 2" xfId="36038"/>
    <cellStyle name="Normal 7 2 2 3 3 3 2 2 3" xfId="36039"/>
    <cellStyle name="Normal 7 2 2 3 3 3 2 3" xfId="36040"/>
    <cellStyle name="Normal 7 2 2 3 3 3 2 3 2" xfId="36041"/>
    <cellStyle name="Normal 7 2 2 3 3 3 2 4" xfId="36042"/>
    <cellStyle name="Normal 7 2 2 3 3 3 3" xfId="36043"/>
    <cellStyle name="Normal 7 2 2 3 3 3 3 2" xfId="36044"/>
    <cellStyle name="Normal 7 2 2 3 3 3 3 2 2" xfId="36045"/>
    <cellStyle name="Normal 7 2 2 3 3 3 3 3" xfId="36046"/>
    <cellStyle name="Normal 7 2 2 3 3 3 4" xfId="36047"/>
    <cellStyle name="Normal 7 2 2 3 3 3 4 2" xfId="36048"/>
    <cellStyle name="Normal 7 2 2 3 3 3 5" xfId="36049"/>
    <cellStyle name="Normal 7 2 2 3 3 4" xfId="36050"/>
    <cellStyle name="Normal 7 2 2 3 3 4 2" xfId="36051"/>
    <cellStyle name="Normal 7 2 2 3 3 4 2 2" xfId="36052"/>
    <cellStyle name="Normal 7 2 2 3 3 4 2 2 2" xfId="36053"/>
    <cellStyle name="Normal 7 2 2 3 3 4 2 3" xfId="36054"/>
    <cellStyle name="Normal 7 2 2 3 3 4 3" xfId="36055"/>
    <cellStyle name="Normal 7 2 2 3 3 4 3 2" xfId="36056"/>
    <cellStyle name="Normal 7 2 2 3 3 4 4" xfId="36057"/>
    <cellStyle name="Normal 7 2 2 3 3 5" xfId="36058"/>
    <cellStyle name="Normal 7 2 2 3 3 5 2" xfId="36059"/>
    <cellStyle name="Normal 7 2 2 3 3 5 2 2" xfId="36060"/>
    <cellStyle name="Normal 7 2 2 3 3 5 3" xfId="36061"/>
    <cellStyle name="Normal 7 2 2 3 3 6" xfId="36062"/>
    <cellStyle name="Normal 7 2 2 3 3 6 2" xfId="36063"/>
    <cellStyle name="Normal 7 2 2 3 3 7" xfId="36064"/>
    <cellStyle name="Normal 7 2 2 3 4" xfId="36065"/>
    <cellStyle name="Normal 7 2 2 3 4 2" xfId="36066"/>
    <cellStyle name="Normal 7 2 2 3 4 2 2" xfId="36067"/>
    <cellStyle name="Normal 7 2 2 3 4 2 2 2" xfId="36068"/>
    <cellStyle name="Normal 7 2 2 3 4 2 2 2 2" xfId="36069"/>
    <cellStyle name="Normal 7 2 2 3 4 2 2 2 2 2" xfId="36070"/>
    <cellStyle name="Normal 7 2 2 3 4 2 2 2 3" xfId="36071"/>
    <cellStyle name="Normal 7 2 2 3 4 2 2 3" xfId="36072"/>
    <cellStyle name="Normal 7 2 2 3 4 2 2 3 2" xfId="36073"/>
    <cellStyle name="Normal 7 2 2 3 4 2 2 4" xfId="36074"/>
    <cellStyle name="Normal 7 2 2 3 4 2 3" xfId="36075"/>
    <cellStyle name="Normal 7 2 2 3 4 2 3 2" xfId="36076"/>
    <cellStyle name="Normal 7 2 2 3 4 2 3 2 2" xfId="36077"/>
    <cellStyle name="Normal 7 2 2 3 4 2 3 3" xfId="36078"/>
    <cellStyle name="Normal 7 2 2 3 4 2 4" xfId="36079"/>
    <cellStyle name="Normal 7 2 2 3 4 2 4 2" xfId="36080"/>
    <cellStyle name="Normal 7 2 2 3 4 2 5" xfId="36081"/>
    <cellStyle name="Normal 7 2 2 3 4 3" xfId="36082"/>
    <cellStyle name="Normal 7 2 2 3 4 3 2" xfId="36083"/>
    <cellStyle name="Normal 7 2 2 3 4 3 2 2" xfId="36084"/>
    <cellStyle name="Normal 7 2 2 3 4 3 2 2 2" xfId="36085"/>
    <cellStyle name="Normal 7 2 2 3 4 3 2 3" xfId="36086"/>
    <cellStyle name="Normal 7 2 2 3 4 3 3" xfId="36087"/>
    <cellStyle name="Normal 7 2 2 3 4 3 3 2" xfId="36088"/>
    <cellStyle name="Normal 7 2 2 3 4 3 4" xfId="36089"/>
    <cellStyle name="Normal 7 2 2 3 4 4" xfId="36090"/>
    <cellStyle name="Normal 7 2 2 3 4 4 2" xfId="36091"/>
    <cellStyle name="Normal 7 2 2 3 4 4 2 2" xfId="36092"/>
    <cellStyle name="Normal 7 2 2 3 4 4 3" xfId="36093"/>
    <cellStyle name="Normal 7 2 2 3 4 5" xfId="36094"/>
    <cellStyle name="Normal 7 2 2 3 4 5 2" xfId="36095"/>
    <cellStyle name="Normal 7 2 2 3 4 6" xfId="36096"/>
    <cellStyle name="Normal 7 2 2 3 5" xfId="36097"/>
    <cellStyle name="Normal 7 2 2 3 5 2" xfId="36098"/>
    <cellStyle name="Normal 7 2 2 3 5 2 2" xfId="36099"/>
    <cellStyle name="Normal 7 2 2 3 5 2 2 2" xfId="36100"/>
    <cellStyle name="Normal 7 2 2 3 5 2 2 2 2" xfId="36101"/>
    <cellStyle name="Normal 7 2 2 3 5 2 2 3" xfId="36102"/>
    <cellStyle name="Normal 7 2 2 3 5 2 3" xfId="36103"/>
    <cellStyle name="Normal 7 2 2 3 5 2 3 2" xfId="36104"/>
    <cellStyle name="Normal 7 2 2 3 5 2 4" xfId="36105"/>
    <cellStyle name="Normal 7 2 2 3 5 3" xfId="36106"/>
    <cellStyle name="Normal 7 2 2 3 5 3 2" xfId="36107"/>
    <cellStyle name="Normal 7 2 2 3 5 3 2 2" xfId="36108"/>
    <cellStyle name="Normal 7 2 2 3 5 3 3" xfId="36109"/>
    <cellStyle name="Normal 7 2 2 3 5 4" xfId="36110"/>
    <cellStyle name="Normal 7 2 2 3 5 4 2" xfId="36111"/>
    <cellStyle name="Normal 7 2 2 3 5 5" xfId="36112"/>
    <cellStyle name="Normal 7 2 2 3 6" xfId="36113"/>
    <cellStyle name="Normal 7 2 2 3 6 2" xfId="36114"/>
    <cellStyle name="Normal 7 2 2 3 6 2 2" xfId="36115"/>
    <cellStyle name="Normal 7 2 2 3 6 2 2 2" xfId="36116"/>
    <cellStyle name="Normal 7 2 2 3 6 2 3" xfId="36117"/>
    <cellStyle name="Normal 7 2 2 3 6 3" xfId="36118"/>
    <cellStyle name="Normal 7 2 2 3 6 3 2" xfId="36119"/>
    <cellStyle name="Normal 7 2 2 3 6 4" xfId="36120"/>
    <cellStyle name="Normal 7 2 2 3 7" xfId="36121"/>
    <cellStyle name="Normal 7 2 2 3 7 2" xfId="36122"/>
    <cellStyle name="Normal 7 2 2 3 7 2 2" xfId="36123"/>
    <cellStyle name="Normal 7 2 2 3 7 3" xfId="36124"/>
    <cellStyle name="Normal 7 2 2 3 8" xfId="36125"/>
    <cellStyle name="Normal 7 2 2 3 8 2" xfId="36126"/>
    <cellStyle name="Normal 7 2 2 3 9" xfId="36127"/>
    <cellStyle name="Normal 7 2 2 4" xfId="36128"/>
    <cellStyle name="Normal 7 2 2 4 2" xfId="36129"/>
    <cellStyle name="Normal 7 2 2 4 2 2" xfId="36130"/>
    <cellStyle name="Normal 7 2 2 4 2 2 2" xfId="36131"/>
    <cellStyle name="Normal 7 2 2 4 2 2 2 2" xfId="36132"/>
    <cellStyle name="Normal 7 2 2 4 2 2 2 2 2" xfId="36133"/>
    <cellStyle name="Normal 7 2 2 4 2 2 2 2 2 2" xfId="36134"/>
    <cellStyle name="Normal 7 2 2 4 2 2 2 2 2 2 2" xfId="36135"/>
    <cellStyle name="Normal 7 2 2 4 2 2 2 2 2 3" xfId="36136"/>
    <cellStyle name="Normal 7 2 2 4 2 2 2 2 3" xfId="36137"/>
    <cellStyle name="Normal 7 2 2 4 2 2 2 2 3 2" xfId="36138"/>
    <cellStyle name="Normal 7 2 2 4 2 2 2 2 4" xfId="36139"/>
    <cellStyle name="Normal 7 2 2 4 2 2 2 3" xfId="36140"/>
    <cellStyle name="Normal 7 2 2 4 2 2 2 3 2" xfId="36141"/>
    <cellStyle name="Normal 7 2 2 4 2 2 2 3 2 2" xfId="36142"/>
    <cellStyle name="Normal 7 2 2 4 2 2 2 3 3" xfId="36143"/>
    <cellStyle name="Normal 7 2 2 4 2 2 2 4" xfId="36144"/>
    <cellStyle name="Normal 7 2 2 4 2 2 2 4 2" xfId="36145"/>
    <cellStyle name="Normal 7 2 2 4 2 2 2 5" xfId="36146"/>
    <cellStyle name="Normal 7 2 2 4 2 2 3" xfId="36147"/>
    <cellStyle name="Normal 7 2 2 4 2 2 3 2" xfId="36148"/>
    <cellStyle name="Normal 7 2 2 4 2 2 3 2 2" xfId="36149"/>
    <cellStyle name="Normal 7 2 2 4 2 2 3 2 2 2" xfId="36150"/>
    <cellStyle name="Normal 7 2 2 4 2 2 3 2 3" xfId="36151"/>
    <cellStyle name="Normal 7 2 2 4 2 2 3 3" xfId="36152"/>
    <cellStyle name="Normal 7 2 2 4 2 2 3 3 2" xfId="36153"/>
    <cellStyle name="Normal 7 2 2 4 2 2 3 4" xfId="36154"/>
    <cellStyle name="Normal 7 2 2 4 2 2 4" xfId="36155"/>
    <cellStyle name="Normal 7 2 2 4 2 2 4 2" xfId="36156"/>
    <cellStyle name="Normal 7 2 2 4 2 2 4 2 2" xfId="36157"/>
    <cellStyle name="Normal 7 2 2 4 2 2 4 3" xfId="36158"/>
    <cellStyle name="Normal 7 2 2 4 2 2 5" xfId="36159"/>
    <cellStyle name="Normal 7 2 2 4 2 2 5 2" xfId="36160"/>
    <cellStyle name="Normal 7 2 2 4 2 2 6" xfId="36161"/>
    <cellStyle name="Normal 7 2 2 4 2 3" xfId="36162"/>
    <cellStyle name="Normal 7 2 2 4 2 3 2" xfId="36163"/>
    <cellStyle name="Normal 7 2 2 4 2 3 2 2" xfId="36164"/>
    <cellStyle name="Normal 7 2 2 4 2 3 2 2 2" xfId="36165"/>
    <cellStyle name="Normal 7 2 2 4 2 3 2 2 2 2" xfId="36166"/>
    <cellStyle name="Normal 7 2 2 4 2 3 2 2 3" xfId="36167"/>
    <cellStyle name="Normal 7 2 2 4 2 3 2 3" xfId="36168"/>
    <cellStyle name="Normal 7 2 2 4 2 3 2 3 2" xfId="36169"/>
    <cellStyle name="Normal 7 2 2 4 2 3 2 4" xfId="36170"/>
    <cellStyle name="Normal 7 2 2 4 2 3 3" xfId="36171"/>
    <cellStyle name="Normal 7 2 2 4 2 3 3 2" xfId="36172"/>
    <cellStyle name="Normal 7 2 2 4 2 3 3 2 2" xfId="36173"/>
    <cellStyle name="Normal 7 2 2 4 2 3 3 3" xfId="36174"/>
    <cellStyle name="Normal 7 2 2 4 2 3 4" xfId="36175"/>
    <cellStyle name="Normal 7 2 2 4 2 3 4 2" xfId="36176"/>
    <cellStyle name="Normal 7 2 2 4 2 3 5" xfId="36177"/>
    <cellStyle name="Normal 7 2 2 4 2 4" xfId="36178"/>
    <cellStyle name="Normal 7 2 2 4 2 4 2" xfId="36179"/>
    <cellStyle name="Normal 7 2 2 4 2 4 2 2" xfId="36180"/>
    <cellStyle name="Normal 7 2 2 4 2 4 2 2 2" xfId="36181"/>
    <cellStyle name="Normal 7 2 2 4 2 4 2 3" xfId="36182"/>
    <cellStyle name="Normal 7 2 2 4 2 4 3" xfId="36183"/>
    <cellStyle name="Normal 7 2 2 4 2 4 3 2" xfId="36184"/>
    <cellStyle name="Normal 7 2 2 4 2 4 4" xfId="36185"/>
    <cellStyle name="Normal 7 2 2 4 2 5" xfId="36186"/>
    <cellStyle name="Normal 7 2 2 4 2 5 2" xfId="36187"/>
    <cellStyle name="Normal 7 2 2 4 2 5 2 2" xfId="36188"/>
    <cellStyle name="Normal 7 2 2 4 2 5 3" xfId="36189"/>
    <cellStyle name="Normal 7 2 2 4 2 6" xfId="36190"/>
    <cellStyle name="Normal 7 2 2 4 2 6 2" xfId="36191"/>
    <cellStyle name="Normal 7 2 2 4 2 7" xfId="36192"/>
    <cellStyle name="Normal 7 2 2 4 3" xfId="36193"/>
    <cellStyle name="Normal 7 2 2 4 3 2" xfId="36194"/>
    <cellStyle name="Normal 7 2 2 4 3 2 2" xfId="36195"/>
    <cellStyle name="Normal 7 2 2 4 3 2 2 2" xfId="36196"/>
    <cellStyle name="Normal 7 2 2 4 3 2 2 2 2" xfId="36197"/>
    <cellStyle name="Normal 7 2 2 4 3 2 2 2 2 2" xfId="36198"/>
    <cellStyle name="Normal 7 2 2 4 3 2 2 2 3" xfId="36199"/>
    <cellStyle name="Normal 7 2 2 4 3 2 2 3" xfId="36200"/>
    <cellStyle name="Normal 7 2 2 4 3 2 2 3 2" xfId="36201"/>
    <cellStyle name="Normal 7 2 2 4 3 2 2 4" xfId="36202"/>
    <cellStyle name="Normal 7 2 2 4 3 2 3" xfId="36203"/>
    <cellStyle name="Normal 7 2 2 4 3 2 3 2" xfId="36204"/>
    <cellStyle name="Normal 7 2 2 4 3 2 3 2 2" xfId="36205"/>
    <cellStyle name="Normal 7 2 2 4 3 2 3 3" xfId="36206"/>
    <cellStyle name="Normal 7 2 2 4 3 2 4" xfId="36207"/>
    <cellStyle name="Normal 7 2 2 4 3 2 4 2" xfId="36208"/>
    <cellStyle name="Normal 7 2 2 4 3 2 5" xfId="36209"/>
    <cellStyle name="Normal 7 2 2 4 3 3" xfId="36210"/>
    <cellStyle name="Normal 7 2 2 4 3 3 2" xfId="36211"/>
    <cellStyle name="Normal 7 2 2 4 3 3 2 2" xfId="36212"/>
    <cellStyle name="Normal 7 2 2 4 3 3 2 2 2" xfId="36213"/>
    <cellStyle name="Normal 7 2 2 4 3 3 2 3" xfId="36214"/>
    <cellStyle name="Normal 7 2 2 4 3 3 3" xfId="36215"/>
    <cellStyle name="Normal 7 2 2 4 3 3 3 2" xfId="36216"/>
    <cellStyle name="Normal 7 2 2 4 3 3 4" xfId="36217"/>
    <cellStyle name="Normal 7 2 2 4 3 4" xfId="36218"/>
    <cellStyle name="Normal 7 2 2 4 3 4 2" xfId="36219"/>
    <cellStyle name="Normal 7 2 2 4 3 4 2 2" xfId="36220"/>
    <cellStyle name="Normal 7 2 2 4 3 4 3" xfId="36221"/>
    <cellStyle name="Normal 7 2 2 4 3 5" xfId="36222"/>
    <cellStyle name="Normal 7 2 2 4 3 5 2" xfId="36223"/>
    <cellStyle name="Normal 7 2 2 4 3 6" xfId="36224"/>
    <cellStyle name="Normal 7 2 2 4 4" xfId="36225"/>
    <cellStyle name="Normal 7 2 2 4 4 2" xfId="36226"/>
    <cellStyle name="Normal 7 2 2 4 4 2 2" xfId="36227"/>
    <cellStyle name="Normal 7 2 2 4 4 2 2 2" xfId="36228"/>
    <cellStyle name="Normal 7 2 2 4 4 2 2 2 2" xfId="36229"/>
    <cellStyle name="Normal 7 2 2 4 4 2 2 3" xfId="36230"/>
    <cellStyle name="Normal 7 2 2 4 4 2 3" xfId="36231"/>
    <cellStyle name="Normal 7 2 2 4 4 2 3 2" xfId="36232"/>
    <cellStyle name="Normal 7 2 2 4 4 2 4" xfId="36233"/>
    <cellStyle name="Normal 7 2 2 4 4 3" xfId="36234"/>
    <cellStyle name="Normal 7 2 2 4 4 3 2" xfId="36235"/>
    <cellStyle name="Normal 7 2 2 4 4 3 2 2" xfId="36236"/>
    <cellStyle name="Normal 7 2 2 4 4 3 3" xfId="36237"/>
    <cellStyle name="Normal 7 2 2 4 4 4" xfId="36238"/>
    <cellStyle name="Normal 7 2 2 4 4 4 2" xfId="36239"/>
    <cellStyle name="Normal 7 2 2 4 4 5" xfId="36240"/>
    <cellStyle name="Normal 7 2 2 4 5" xfId="36241"/>
    <cellStyle name="Normal 7 2 2 4 5 2" xfId="36242"/>
    <cellStyle name="Normal 7 2 2 4 5 2 2" xfId="36243"/>
    <cellStyle name="Normal 7 2 2 4 5 2 2 2" xfId="36244"/>
    <cellStyle name="Normal 7 2 2 4 5 2 3" xfId="36245"/>
    <cellStyle name="Normal 7 2 2 4 5 3" xfId="36246"/>
    <cellStyle name="Normal 7 2 2 4 5 3 2" xfId="36247"/>
    <cellStyle name="Normal 7 2 2 4 5 4" xfId="36248"/>
    <cellStyle name="Normal 7 2 2 4 6" xfId="36249"/>
    <cellStyle name="Normal 7 2 2 4 6 2" xfId="36250"/>
    <cellStyle name="Normal 7 2 2 4 6 2 2" xfId="36251"/>
    <cellStyle name="Normal 7 2 2 4 6 3" xfId="36252"/>
    <cellStyle name="Normal 7 2 2 4 7" xfId="36253"/>
    <cellStyle name="Normal 7 2 2 4 7 2" xfId="36254"/>
    <cellStyle name="Normal 7 2 2 4 8" xfId="36255"/>
    <cellStyle name="Normal 7 2 2 5" xfId="36256"/>
    <cellStyle name="Normal 7 2 2 5 2" xfId="36257"/>
    <cellStyle name="Normal 7 2 2 5 2 2" xfId="36258"/>
    <cellStyle name="Normal 7 2 2 5 2 2 2" xfId="36259"/>
    <cellStyle name="Normal 7 2 2 5 2 2 2 2" xfId="36260"/>
    <cellStyle name="Normal 7 2 2 5 2 2 2 2 2" xfId="36261"/>
    <cellStyle name="Normal 7 2 2 5 2 2 2 2 2 2" xfId="36262"/>
    <cellStyle name="Normal 7 2 2 5 2 2 2 2 3" xfId="36263"/>
    <cellStyle name="Normal 7 2 2 5 2 2 2 3" xfId="36264"/>
    <cellStyle name="Normal 7 2 2 5 2 2 2 3 2" xfId="36265"/>
    <cellStyle name="Normal 7 2 2 5 2 2 2 4" xfId="36266"/>
    <cellStyle name="Normal 7 2 2 5 2 2 3" xfId="36267"/>
    <cellStyle name="Normal 7 2 2 5 2 2 3 2" xfId="36268"/>
    <cellStyle name="Normal 7 2 2 5 2 2 3 2 2" xfId="36269"/>
    <cellStyle name="Normal 7 2 2 5 2 2 3 3" xfId="36270"/>
    <cellStyle name="Normal 7 2 2 5 2 2 4" xfId="36271"/>
    <cellStyle name="Normal 7 2 2 5 2 2 4 2" xfId="36272"/>
    <cellStyle name="Normal 7 2 2 5 2 2 5" xfId="36273"/>
    <cellStyle name="Normal 7 2 2 5 2 3" xfId="36274"/>
    <cellStyle name="Normal 7 2 2 5 2 3 2" xfId="36275"/>
    <cellStyle name="Normal 7 2 2 5 2 3 2 2" xfId="36276"/>
    <cellStyle name="Normal 7 2 2 5 2 3 2 2 2" xfId="36277"/>
    <cellStyle name="Normal 7 2 2 5 2 3 2 3" xfId="36278"/>
    <cellStyle name="Normal 7 2 2 5 2 3 3" xfId="36279"/>
    <cellStyle name="Normal 7 2 2 5 2 3 3 2" xfId="36280"/>
    <cellStyle name="Normal 7 2 2 5 2 3 4" xfId="36281"/>
    <cellStyle name="Normal 7 2 2 5 2 4" xfId="36282"/>
    <cellStyle name="Normal 7 2 2 5 2 4 2" xfId="36283"/>
    <cellStyle name="Normal 7 2 2 5 2 4 2 2" xfId="36284"/>
    <cellStyle name="Normal 7 2 2 5 2 4 3" xfId="36285"/>
    <cellStyle name="Normal 7 2 2 5 2 5" xfId="36286"/>
    <cellStyle name="Normal 7 2 2 5 2 5 2" xfId="36287"/>
    <cellStyle name="Normal 7 2 2 5 2 6" xfId="36288"/>
    <cellStyle name="Normal 7 2 2 5 3" xfId="36289"/>
    <cellStyle name="Normal 7 2 2 5 3 2" xfId="36290"/>
    <cellStyle name="Normal 7 2 2 5 3 2 2" xfId="36291"/>
    <cellStyle name="Normal 7 2 2 5 3 2 2 2" xfId="36292"/>
    <cellStyle name="Normal 7 2 2 5 3 2 2 2 2" xfId="36293"/>
    <cellStyle name="Normal 7 2 2 5 3 2 2 3" xfId="36294"/>
    <cellStyle name="Normal 7 2 2 5 3 2 3" xfId="36295"/>
    <cellStyle name="Normal 7 2 2 5 3 2 3 2" xfId="36296"/>
    <cellStyle name="Normal 7 2 2 5 3 2 4" xfId="36297"/>
    <cellStyle name="Normal 7 2 2 5 3 3" xfId="36298"/>
    <cellStyle name="Normal 7 2 2 5 3 3 2" xfId="36299"/>
    <cellStyle name="Normal 7 2 2 5 3 3 2 2" xfId="36300"/>
    <cellStyle name="Normal 7 2 2 5 3 3 3" xfId="36301"/>
    <cellStyle name="Normal 7 2 2 5 3 4" xfId="36302"/>
    <cellStyle name="Normal 7 2 2 5 3 4 2" xfId="36303"/>
    <cellStyle name="Normal 7 2 2 5 3 5" xfId="36304"/>
    <cellStyle name="Normal 7 2 2 5 4" xfId="36305"/>
    <cellStyle name="Normal 7 2 2 5 4 2" xfId="36306"/>
    <cellStyle name="Normal 7 2 2 5 4 2 2" xfId="36307"/>
    <cellStyle name="Normal 7 2 2 5 4 2 2 2" xfId="36308"/>
    <cellStyle name="Normal 7 2 2 5 4 2 3" xfId="36309"/>
    <cellStyle name="Normal 7 2 2 5 4 3" xfId="36310"/>
    <cellStyle name="Normal 7 2 2 5 4 3 2" xfId="36311"/>
    <cellStyle name="Normal 7 2 2 5 4 4" xfId="36312"/>
    <cellStyle name="Normal 7 2 2 5 5" xfId="36313"/>
    <cellStyle name="Normal 7 2 2 5 5 2" xfId="36314"/>
    <cellStyle name="Normal 7 2 2 5 5 2 2" xfId="36315"/>
    <cellStyle name="Normal 7 2 2 5 5 3" xfId="36316"/>
    <cellStyle name="Normal 7 2 2 5 6" xfId="36317"/>
    <cellStyle name="Normal 7 2 2 5 6 2" xfId="36318"/>
    <cellStyle name="Normal 7 2 2 5 7" xfId="36319"/>
    <cellStyle name="Normal 7 2 2 6" xfId="36320"/>
    <cellStyle name="Normal 7 2 2 6 2" xfId="36321"/>
    <cellStyle name="Normal 7 2 2 6 2 2" xfId="36322"/>
    <cellStyle name="Normal 7 2 2 6 2 2 2" xfId="36323"/>
    <cellStyle name="Normal 7 2 2 6 2 2 2 2" xfId="36324"/>
    <cellStyle name="Normal 7 2 2 6 2 2 2 2 2" xfId="36325"/>
    <cellStyle name="Normal 7 2 2 6 2 2 2 3" xfId="36326"/>
    <cellStyle name="Normal 7 2 2 6 2 2 3" xfId="36327"/>
    <cellStyle name="Normal 7 2 2 6 2 2 3 2" xfId="36328"/>
    <cellStyle name="Normal 7 2 2 6 2 2 4" xfId="36329"/>
    <cellStyle name="Normal 7 2 2 6 2 3" xfId="36330"/>
    <cellStyle name="Normal 7 2 2 6 2 3 2" xfId="36331"/>
    <cellStyle name="Normal 7 2 2 6 2 3 2 2" xfId="36332"/>
    <cellStyle name="Normal 7 2 2 6 2 3 3" xfId="36333"/>
    <cellStyle name="Normal 7 2 2 6 2 4" xfId="36334"/>
    <cellStyle name="Normal 7 2 2 6 2 4 2" xfId="36335"/>
    <cellStyle name="Normal 7 2 2 6 2 5" xfId="36336"/>
    <cellStyle name="Normal 7 2 2 6 3" xfId="36337"/>
    <cellStyle name="Normal 7 2 2 6 3 2" xfId="36338"/>
    <cellStyle name="Normal 7 2 2 6 3 2 2" xfId="36339"/>
    <cellStyle name="Normal 7 2 2 6 3 2 2 2" xfId="36340"/>
    <cellStyle name="Normal 7 2 2 6 3 2 3" xfId="36341"/>
    <cellStyle name="Normal 7 2 2 6 3 3" xfId="36342"/>
    <cellStyle name="Normal 7 2 2 6 3 3 2" xfId="36343"/>
    <cellStyle name="Normal 7 2 2 6 3 4" xfId="36344"/>
    <cellStyle name="Normal 7 2 2 6 4" xfId="36345"/>
    <cellStyle name="Normal 7 2 2 6 4 2" xfId="36346"/>
    <cellStyle name="Normal 7 2 2 6 4 2 2" xfId="36347"/>
    <cellStyle name="Normal 7 2 2 6 4 3" xfId="36348"/>
    <cellStyle name="Normal 7 2 2 6 5" xfId="36349"/>
    <cellStyle name="Normal 7 2 2 6 5 2" xfId="36350"/>
    <cellStyle name="Normal 7 2 2 6 6" xfId="36351"/>
    <cellStyle name="Normal 7 2 2 7" xfId="36352"/>
    <cellStyle name="Normal 7 2 2 7 2" xfId="36353"/>
    <cellStyle name="Normal 7 2 2 7 2 2" xfId="36354"/>
    <cellStyle name="Normal 7 2 2 7 2 2 2" xfId="36355"/>
    <cellStyle name="Normal 7 2 2 7 2 2 2 2" xfId="36356"/>
    <cellStyle name="Normal 7 2 2 7 2 2 3" xfId="36357"/>
    <cellStyle name="Normal 7 2 2 7 2 3" xfId="36358"/>
    <cellStyle name="Normal 7 2 2 7 2 3 2" xfId="36359"/>
    <cellStyle name="Normal 7 2 2 7 2 4" xfId="36360"/>
    <cellStyle name="Normal 7 2 2 7 3" xfId="36361"/>
    <cellStyle name="Normal 7 2 2 7 3 2" xfId="36362"/>
    <cellStyle name="Normal 7 2 2 7 3 2 2" xfId="36363"/>
    <cellStyle name="Normal 7 2 2 7 3 3" xfId="36364"/>
    <cellStyle name="Normal 7 2 2 7 4" xfId="36365"/>
    <cellStyle name="Normal 7 2 2 7 4 2" xfId="36366"/>
    <cellStyle name="Normal 7 2 2 7 5" xfId="36367"/>
    <cellStyle name="Normal 7 2 2 8" xfId="36368"/>
    <cellStyle name="Normal 7 2 2 8 2" xfId="36369"/>
    <cellStyle name="Normal 7 2 2 8 2 2" xfId="36370"/>
    <cellStyle name="Normal 7 2 2 8 2 2 2" xfId="36371"/>
    <cellStyle name="Normal 7 2 2 8 2 3" xfId="36372"/>
    <cellStyle name="Normal 7 2 2 8 3" xfId="36373"/>
    <cellStyle name="Normal 7 2 2 8 3 2" xfId="36374"/>
    <cellStyle name="Normal 7 2 2 8 4" xfId="36375"/>
    <cellStyle name="Normal 7 2 2 9" xfId="36376"/>
    <cellStyle name="Normal 7 2 2 9 2" xfId="36377"/>
    <cellStyle name="Normal 7 2 2 9 2 2" xfId="36378"/>
    <cellStyle name="Normal 7 2 2 9 3" xfId="36379"/>
    <cellStyle name="Normal 7 2 3" xfId="36380"/>
    <cellStyle name="Normal 7 2 3 10" xfId="36381"/>
    <cellStyle name="Normal 7 2 3 2" xfId="36382"/>
    <cellStyle name="Normal 7 2 3 2 2" xfId="36383"/>
    <cellStyle name="Normal 7 2 3 2 2 2" xfId="36384"/>
    <cellStyle name="Normal 7 2 3 2 2 2 2" xfId="36385"/>
    <cellStyle name="Normal 7 2 3 2 2 2 2 2" xfId="36386"/>
    <cellStyle name="Normal 7 2 3 2 2 2 2 2 2" xfId="36387"/>
    <cellStyle name="Normal 7 2 3 2 2 2 2 2 2 2" xfId="36388"/>
    <cellStyle name="Normal 7 2 3 2 2 2 2 2 2 2 2" xfId="36389"/>
    <cellStyle name="Normal 7 2 3 2 2 2 2 2 2 2 2 2" xfId="36390"/>
    <cellStyle name="Normal 7 2 3 2 2 2 2 2 2 2 3" xfId="36391"/>
    <cellStyle name="Normal 7 2 3 2 2 2 2 2 2 3" xfId="36392"/>
    <cellStyle name="Normal 7 2 3 2 2 2 2 2 2 3 2" xfId="36393"/>
    <cellStyle name="Normal 7 2 3 2 2 2 2 2 2 4" xfId="36394"/>
    <cellStyle name="Normal 7 2 3 2 2 2 2 2 3" xfId="36395"/>
    <cellStyle name="Normal 7 2 3 2 2 2 2 2 3 2" xfId="36396"/>
    <cellStyle name="Normal 7 2 3 2 2 2 2 2 3 2 2" xfId="36397"/>
    <cellStyle name="Normal 7 2 3 2 2 2 2 2 3 3" xfId="36398"/>
    <cellStyle name="Normal 7 2 3 2 2 2 2 2 4" xfId="36399"/>
    <cellStyle name="Normal 7 2 3 2 2 2 2 2 4 2" xfId="36400"/>
    <cellStyle name="Normal 7 2 3 2 2 2 2 2 5" xfId="36401"/>
    <cellStyle name="Normal 7 2 3 2 2 2 2 3" xfId="36402"/>
    <cellStyle name="Normal 7 2 3 2 2 2 2 3 2" xfId="36403"/>
    <cellStyle name="Normal 7 2 3 2 2 2 2 3 2 2" xfId="36404"/>
    <cellStyle name="Normal 7 2 3 2 2 2 2 3 2 2 2" xfId="36405"/>
    <cellStyle name="Normal 7 2 3 2 2 2 2 3 2 3" xfId="36406"/>
    <cellStyle name="Normal 7 2 3 2 2 2 2 3 3" xfId="36407"/>
    <cellStyle name="Normal 7 2 3 2 2 2 2 3 3 2" xfId="36408"/>
    <cellStyle name="Normal 7 2 3 2 2 2 2 3 4" xfId="36409"/>
    <cellStyle name="Normal 7 2 3 2 2 2 2 4" xfId="36410"/>
    <cellStyle name="Normal 7 2 3 2 2 2 2 4 2" xfId="36411"/>
    <cellStyle name="Normal 7 2 3 2 2 2 2 4 2 2" xfId="36412"/>
    <cellStyle name="Normal 7 2 3 2 2 2 2 4 3" xfId="36413"/>
    <cellStyle name="Normal 7 2 3 2 2 2 2 5" xfId="36414"/>
    <cellStyle name="Normal 7 2 3 2 2 2 2 5 2" xfId="36415"/>
    <cellStyle name="Normal 7 2 3 2 2 2 2 6" xfId="36416"/>
    <cellStyle name="Normal 7 2 3 2 2 2 3" xfId="36417"/>
    <cellStyle name="Normal 7 2 3 2 2 2 3 2" xfId="36418"/>
    <cellStyle name="Normal 7 2 3 2 2 2 3 2 2" xfId="36419"/>
    <cellStyle name="Normal 7 2 3 2 2 2 3 2 2 2" xfId="36420"/>
    <cellStyle name="Normal 7 2 3 2 2 2 3 2 2 2 2" xfId="36421"/>
    <cellStyle name="Normal 7 2 3 2 2 2 3 2 2 3" xfId="36422"/>
    <cellStyle name="Normal 7 2 3 2 2 2 3 2 3" xfId="36423"/>
    <cellStyle name="Normal 7 2 3 2 2 2 3 2 3 2" xfId="36424"/>
    <cellStyle name="Normal 7 2 3 2 2 2 3 2 4" xfId="36425"/>
    <cellStyle name="Normal 7 2 3 2 2 2 3 3" xfId="36426"/>
    <cellStyle name="Normal 7 2 3 2 2 2 3 3 2" xfId="36427"/>
    <cellStyle name="Normal 7 2 3 2 2 2 3 3 2 2" xfId="36428"/>
    <cellStyle name="Normal 7 2 3 2 2 2 3 3 3" xfId="36429"/>
    <cellStyle name="Normal 7 2 3 2 2 2 3 4" xfId="36430"/>
    <cellStyle name="Normal 7 2 3 2 2 2 3 4 2" xfId="36431"/>
    <cellStyle name="Normal 7 2 3 2 2 2 3 5" xfId="36432"/>
    <cellStyle name="Normal 7 2 3 2 2 2 4" xfId="36433"/>
    <cellStyle name="Normal 7 2 3 2 2 2 4 2" xfId="36434"/>
    <cellStyle name="Normal 7 2 3 2 2 2 4 2 2" xfId="36435"/>
    <cellStyle name="Normal 7 2 3 2 2 2 4 2 2 2" xfId="36436"/>
    <cellStyle name="Normal 7 2 3 2 2 2 4 2 3" xfId="36437"/>
    <cellStyle name="Normal 7 2 3 2 2 2 4 3" xfId="36438"/>
    <cellStyle name="Normal 7 2 3 2 2 2 4 3 2" xfId="36439"/>
    <cellStyle name="Normal 7 2 3 2 2 2 4 4" xfId="36440"/>
    <cellStyle name="Normal 7 2 3 2 2 2 5" xfId="36441"/>
    <cellStyle name="Normal 7 2 3 2 2 2 5 2" xfId="36442"/>
    <cellStyle name="Normal 7 2 3 2 2 2 5 2 2" xfId="36443"/>
    <cellStyle name="Normal 7 2 3 2 2 2 5 3" xfId="36444"/>
    <cellStyle name="Normal 7 2 3 2 2 2 6" xfId="36445"/>
    <cellStyle name="Normal 7 2 3 2 2 2 6 2" xfId="36446"/>
    <cellStyle name="Normal 7 2 3 2 2 2 7" xfId="36447"/>
    <cellStyle name="Normal 7 2 3 2 2 3" xfId="36448"/>
    <cellStyle name="Normal 7 2 3 2 2 3 2" xfId="36449"/>
    <cellStyle name="Normal 7 2 3 2 2 3 2 2" xfId="36450"/>
    <cellStyle name="Normal 7 2 3 2 2 3 2 2 2" xfId="36451"/>
    <cellStyle name="Normal 7 2 3 2 2 3 2 2 2 2" xfId="36452"/>
    <cellStyle name="Normal 7 2 3 2 2 3 2 2 2 2 2" xfId="36453"/>
    <cellStyle name="Normal 7 2 3 2 2 3 2 2 2 3" xfId="36454"/>
    <cellStyle name="Normal 7 2 3 2 2 3 2 2 3" xfId="36455"/>
    <cellStyle name="Normal 7 2 3 2 2 3 2 2 3 2" xfId="36456"/>
    <cellStyle name="Normal 7 2 3 2 2 3 2 2 4" xfId="36457"/>
    <cellStyle name="Normal 7 2 3 2 2 3 2 3" xfId="36458"/>
    <cellStyle name="Normal 7 2 3 2 2 3 2 3 2" xfId="36459"/>
    <cellStyle name="Normal 7 2 3 2 2 3 2 3 2 2" xfId="36460"/>
    <cellStyle name="Normal 7 2 3 2 2 3 2 3 3" xfId="36461"/>
    <cellStyle name="Normal 7 2 3 2 2 3 2 4" xfId="36462"/>
    <cellStyle name="Normal 7 2 3 2 2 3 2 4 2" xfId="36463"/>
    <cellStyle name="Normal 7 2 3 2 2 3 2 5" xfId="36464"/>
    <cellStyle name="Normal 7 2 3 2 2 3 3" xfId="36465"/>
    <cellStyle name="Normal 7 2 3 2 2 3 3 2" xfId="36466"/>
    <cellStyle name="Normal 7 2 3 2 2 3 3 2 2" xfId="36467"/>
    <cellStyle name="Normal 7 2 3 2 2 3 3 2 2 2" xfId="36468"/>
    <cellStyle name="Normal 7 2 3 2 2 3 3 2 3" xfId="36469"/>
    <cellStyle name="Normal 7 2 3 2 2 3 3 3" xfId="36470"/>
    <cellStyle name="Normal 7 2 3 2 2 3 3 3 2" xfId="36471"/>
    <cellStyle name="Normal 7 2 3 2 2 3 3 4" xfId="36472"/>
    <cellStyle name="Normal 7 2 3 2 2 3 4" xfId="36473"/>
    <cellStyle name="Normal 7 2 3 2 2 3 4 2" xfId="36474"/>
    <cellStyle name="Normal 7 2 3 2 2 3 4 2 2" xfId="36475"/>
    <cellStyle name="Normal 7 2 3 2 2 3 4 3" xfId="36476"/>
    <cellStyle name="Normal 7 2 3 2 2 3 5" xfId="36477"/>
    <cellStyle name="Normal 7 2 3 2 2 3 5 2" xfId="36478"/>
    <cellStyle name="Normal 7 2 3 2 2 3 6" xfId="36479"/>
    <cellStyle name="Normal 7 2 3 2 2 4" xfId="36480"/>
    <cellStyle name="Normal 7 2 3 2 2 4 2" xfId="36481"/>
    <cellStyle name="Normal 7 2 3 2 2 4 2 2" xfId="36482"/>
    <cellStyle name="Normal 7 2 3 2 2 4 2 2 2" xfId="36483"/>
    <cellStyle name="Normal 7 2 3 2 2 4 2 2 2 2" xfId="36484"/>
    <cellStyle name="Normal 7 2 3 2 2 4 2 2 3" xfId="36485"/>
    <cellStyle name="Normal 7 2 3 2 2 4 2 3" xfId="36486"/>
    <cellStyle name="Normal 7 2 3 2 2 4 2 3 2" xfId="36487"/>
    <cellStyle name="Normal 7 2 3 2 2 4 2 4" xfId="36488"/>
    <cellStyle name="Normal 7 2 3 2 2 4 3" xfId="36489"/>
    <cellStyle name="Normal 7 2 3 2 2 4 3 2" xfId="36490"/>
    <cellStyle name="Normal 7 2 3 2 2 4 3 2 2" xfId="36491"/>
    <cellStyle name="Normal 7 2 3 2 2 4 3 3" xfId="36492"/>
    <cellStyle name="Normal 7 2 3 2 2 4 4" xfId="36493"/>
    <cellStyle name="Normal 7 2 3 2 2 4 4 2" xfId="36494"/>
    <cellStyle name="Normal 7 2 3 2 2 4 5" xfId="36495"/>
    <cellStyle name="Normal 7 2 3 2 2 5" xfId="36496"/>
    <cellStyle name="Normal 7 2 3 2 2 5 2" xfId="36497"/>
    <cellStyle name="Normal 7 2 3 2 2 5 2 2" xfId="36498"/>
    <cellStyle name="Normal 7 2 3 2 2 5 2 2 2" xfId="36499"/>
    <cellStyle name="Normal 7 2 3 2 2 5 2 3" xfId="36500"/>
    <cellStyle name="Normal 7 2 3 2 2 5 3" xfId="36501"/>
    <cellStyle name="Normal 7 2 3 2 2 5 3 2" xfId="36502"/>
    <cellStyle name="Normal 7 2 3 2 2 5 4" xfId="36503"/>
    <cellStyle name="Normal 7 2 3 2 2 6" xfId="36504"/>
    <cellStyle name="Normal 7 2 3 2 2 6 2" xfId="36505"/>
    <cellStyle name="Normal 7 2 3 2 2 6 2 2" xfId="36506"/>
    <cellStyle name="Normal 7 2 3 2 2 6 3" xfId="36507"/>
    <cellStyle name="Normal 7 2 3 2 2 7" xfId="36508"/>
    <cellStyle name="Normal 7 2 3 2 2 7 2" xfId="36509"/>
    <cellStyle name="Normal 7 2 3 2 2 8" xfId="36510"/>
    <cellStyle name="Normal 7 2 3 2 3" xfId="36511"/>
    <cellStyle name="Normal 7 2 3 2 3 2" xfId="36512"/>
    <cellStyle name="Normal 7 2 3 2 3 2 2" xfId="36513"/>
    <cellStyle name="Normal 7 2 3 2 3 2 2 2" xfId="36514"/>
    <cellStyle name="Normal 7 2 3 2 3 2 2 2 2" xfId="36515"/>
    <cellStyle name="Normal 7 2 3 2 3 2 2 2 2 2" xfId="36516"/>
    <cellStyle name="Normal 7 2 3 2 3 2 2 2 2 2 2" xfId="36517"/>
    <cellStyle name="Normal 7 2 3 2 3 2 2 2 2 3" xfId="36518"/>
    <cellStyle name="Normal 7 2 3 2 3 2 2 2 3" xfId="36519"/>
    <cellStyle name="Normal 7 2 3 2 3 2 2 2 3 2" xfId="36520"/>
    <cellStyle name="Normal 7 2 3 2 3 2 2 2 4" xfId="36521"/>
    <cellStyle name="Normal 7 2 3 2 3 2 2 3" xfId="36522"/>
    <cellStyle name="Normal 7 2 3 2 3 2 2 3 2" xfId="36523"/>
    <cellStyle name="Normal 7 2 3 2 3 2 2 3 2 2" xfId="36524"/>
    <cellStyle name="Normal 7 2 3 2 3 2 2 3 3" xfId="36525"/>
    <cellStyle name="Normal 7 2 3 2 3 2 2 4" xfId="36526"/>
    <cellStyle name="Normal 7 2 3 2 3 2 2 4 2" xfId="36527"/>
    <cellStyle name="Normal 7 2 3 2 3 2 2 5" xfId="36528"/>
    <cellStyle name="Normal 7 2 3 2 3 2 3" xfId="36529"/>
    <cellStyle name="Normal 7 2 3 2 3 2 3 2" xfId="36530"/>
    <cellStyle name="Normal 7 2 3 2 3 2 3 2 2" xfId="36531"/>
    <cellStyle name="Normal 7 2 3 2 3 2 3 2 2 2" xfId="36532"/>
    <cellStyle name="Normal 7 2 3 2 3 2 3 2 3" xfId="36533"/>
    <cellStyle name="Normal 7 2 3 2 3 2 3 3" xfId="36534"/>
    <cellStyle name="Normal 7 2 3 2 3 2 3 3 2" xfId="36535"/>
    <cellStyle name="Normal 7 2 3 2 3 2 3 4" xfId="36536"/>
    <cellStyle name="Normal 7 2 3 2 3 2 4" xfId="36537"/>
    <cellStyle name="Normal 7 2 3 2 3 2 4 2" xfId="36538"/>
    <cellStyle name="Normal 7 2 3 2 3 2 4 2 2" xfId="36539"/>
    <cellStyle name="Normal 7 2 3 2 3 2 4 3" xfId="36540"/>
    <cellStyle name="Normal 7 2 3 2 3 2 5" xfId="36541"/>
    <cellStyle name="Normal 7 2 3 2 3 2 5 2" xfId="36542"/>
    <cellStyle name="Normal 7 2 3 2 3 2 6" xfId="36543"/>
    <cellStyle name="Normal 7 2 3 2 3 3" xfId="36544"/>
    <cellStyle name="Normal 7 2 3 2 3 3 2" xfId="36545"/>
    <cellStyle name="Normal 7 2 3 2 3 3 2 2" xfId="36546"/>
    <cellStyle name="Normal 7 2 3 2 3 3 2 2 2" xfId="36547"/>
    <cellStyle name="Normal 7 2 3 2 3 3 2 2 2 2" xfId="36548"/>
    <cellStyle name="Normal 7 2 3 2 3 3 2 2 3" xfId="36549"/>
    <cellStyle name="Normal 7 2 3 2 3 3 2 3" xfId="36550"/>
    <cellStyle name="Normal 7 2 3 2 3 3 2 3 2" xfId="36551"/>
    <cellStyle name="Normal 7 2 3 2 3 3 2 4" xfId="36552"/>
    <cellStyle name="Normal 7 2 3 2 3 3 3" xfId="36553"/>
    <cellStyle name="Normal 7 2 3 2 3 3 3 2" xfId="36554"/>
    <cellStyle name="Normal 7 2 3 2 3 3 3 2 2" xfId="36555"/>
    <cellStyle name="Normal 7 2 3 2 3 3 3 3" xfId="36556"/>
    <cellStyle name="Normal 7 2 3 2 3 3 4" xfId="36557"/>
    <cellStyle name="Normal 7 2 3 2 3 3 4 2" xfId="36558"/>
    <cellStyle name="Normal 7 2 3 2 3 3 5" xfId="36559"/>
    <cellStyle name="Normal 7 2 3 2 3 4" xfId="36560"/>
    <cellStyle name="Normal 7 2 3 2 3 4 2" xfId="36561"/>
    <cellStyle name="Normal 7 2 3 2 3 4 2 2" xfId="36562"/>
    <cellStyle name="Normal 7 2 3 2 3 4 2 2 2" xfId="36563"/>
    <cellStyle name="Normal 7 2 3 2 3 4 2 3" xfId="36564"/>
    <cellStyle name="Normal 7 2 3 2 3 4 3" xfId="36565"/>
    <cellStyle name="Normal 7 2 3 2 3 4 3 2" xfId="36566"/>
    <cellStyle name="Normal 7 2 3 2 3 4 4" xfId="36567"/>
    <cellStyle name="Normal 7 2 3 2 3 5" xfId="36568"/>
    <cellStyle name="Normal 7 2 3 2 3 5 2" xfId="36569"/>
    <cellStyle name="Normal 7 2 3 2 3 5 2 2" xfId="36570"/>
    <cellStyle name="Normal 7 2 3 2 3 5 3" xfId="36571"/>
    <cellStyle name="Normal 7 2 3 2 3 6" xfId="36572"/>
    <cellStyle name="Normal 7 2 3 2 3 6 2" xfId="36573"/>
    <cellStyle name="Normal 7 2 3 2 3 7" xfId="36574"/>
    <cellStyle name="Normal 7 2 3 2 4" xfId="36575"/>
    <cellStyle name="Normal 7 2 3 2 4 2" xfId="36576"/>
    <cellStyle name="Normal 7 2 3 2 4 2 2" xfId="36577"/>
    <cellStyle name="Normal 7 2 3 2 4 2 2 2" xfId="36578"/>
    <cellStyle name="Normal 7 2 3 2 4 2 2 2 2" xfId="36579"/>
    <cellStyle name="Normal 7 2 3 2 4 2 2 2 2 2" xfId="36580"/>
    <cellStyle name="Normal 7 2 3 2 4 2 2 2 3" xfId="36581"/>
    <cellStyle name="Normal 7 2 3 2 4 2 2 3" xfId="36582"/>
    <cellStyle name="Normal 7 2 3 2 4 2 2 3 2" xfId="36583"/>
    <cellStyle name="Normal 7 2 3 2 4 2 2 4" xfId="36584"/>
    <cellStyle name="Normal 7 2 3 2 4 2 3" xfId="36585"/>
    <cellStyle name="Normal 7 2 3 2 4 2 3 2" xfId="36586"/>
    <cellStyle name="Normal 7 2 3 2 4 2 3 2 2" xfId="36587"/>
    <cellStyle name="Normal 7 2 3 2 4 2 3 3" xfId="36588"/>
    <cellStyle name="Normal 7 2 3 2 4 2 4" xfId="36589"/>
    <cellStyle name="Normal 7 2 3 2 4 2 4 2" xfId="36590"/>
    <cellStyle name="Normal 7 2 3 2 4 2 5" xfId="36591"/>
    <cellStyle name="Normal 7 2 3 2 4 3" xfId="36592"/>
    <cellStyle name="Normal 7 2 3 2 4 3 2" xfId="36593"/>
    <cellStyle name="Normal 7 2 3 2 4 3 2 2" xfId="36594"/>
    <cellStyle name="Normal 7 2 3 2 4 3 2 2 2" xfId="36595"/>
    <cellStyle name="Normal 7 2 3 2 4 3 2 3" xfId="36596"/>
    <cellStyle name="Normal 7 2 3 2 4 3 3" xfId="36597"/>
    <cellStyle name="Normal 7 2 3 2 4 3 3 2" xfId="36598"/>
    <cellStyle name="Normal 7 2 3 2 4 3 4" xfId="36599"/>
    <cellStyle name="Normal 7 2 3 2 4 4" xfId="36600"/>
    <cellStyle name="Normal 7 2 3 2 4 4 2" xfId="36601"/>
    <cellStyle name="Normal 7 2 3 2 4 4 2 2" xfId="36602"/>
    <cellStyle name="Normal 7 2 3 2 4 4 3" xfId="36603"/>
    <cellStyle name="Normal 7 2 3 2 4 5" xfId="36604"/>
    <cellStyle name="Normal 7 2 3 2 4 5 2" xfId="36605"/>
    <cellStyle name="Normal 7 2 3 2 4 6" xfId="36606"/>
    <cellStyle name="Normal 7 2 3 2 5" xfId="36607"/>
    <cellStyle name="Normal 7 2 3 2 5 2" xfId="36608"/>
    <cellStyle name="Normal 7 2 3 2 5 2 2" xfId="36609"/>
    <cellStyle name="Normal 7 2 3 2 5 2 2 2" xfId="36610"/>
    <cellStyle name="Normal 7 2 3 2 5 2 2 2 2" xfId="36611"/>
    <cellStyle name="Normal 7 2 3 2 5 2 2 3" xfId="36612"/>
    <cellStyle name="Normal 7 2 3 2 5 2 3" xfId="36613"/>
    <cellStyle name="Normal 7 2 3 2 5 2 3 2" xfId="36614"/>
    <cellStyle name="Normal 7 2 3 2 5 2 4" xfId="36615"/>
    <cellStyle name="Normal 7 2 3 2 5 3" xfId="36616"/>
    <cellStyle name="Normal 7 2 3 2 5 3 2" xfId="36617"/>
    <cellStyle name="Normal 7 2 3 2 5 3 2 2" xfId="36618"/>
    <cellStyle name="Normal 7 2 3 2 5 3 3" xfId="36619"/>
    <cellStyle name="Normal 7 2 3 2 5 4" xfId="36620"/>
    <cellStyle name="Normal 7 2 3 2 5 4 2" xfId="36621"/>
    <cellStyle name="Normal 7 2 3 2 5 5" xfId="36622"/>
    <cellStyle name="Normal 7 2 3 2 6" xfId="36623"/>
    <cellStyle name="Normal 7 2 3 2 6 2" xfId="36624"/>
    <cellStyle name="Normal 7 2 3 2 6 2 2" xfId="36625"/>
    <cellStyle name="Normal 7 2 3 2 6 2 2 2" xfId="36626"/>
    <cellStyle name="Normal 7 2 3 2 6 2 3" xfId="36627"/>
    <cellStyle name="Normal 7 2 3 2 6 3" xfId="36628"/>
    <cellStyle name="Normal 7 2 3 2 6 3 2" xfId="36629"/>
    <cellStyle name="Normal 7 2 3 2 6 4" xfId="36630"/>
    <cellStyle name="Normal 7 2 3 2 7" xfId="36631"/>
    <cellStyle name="Normal 7 2 3 2 7 2" xfId="36632"/>
    <cellStyle name="Normal 7 2 3 2 7 2 2" xfId="36633"/>
    <cellStyle name="Normal 7 2 3 2 7 3" xfId="36634"/>
    <cellStyle name="Normal 7 2 3 2 8" xfId="36635"/>
    <cellStyle name="Normal 7 2 3 2 8 2" xfId="36636"/>
    <cellStyle name="Normal 7 2 3 2 9" xfId="36637"/>
    <cellStyle name="Normal 7 2 3 3" xfId="36638"/>
    <cellStyle name="Normal 7 2 3 3 2" xfId="36639"/>
    <cellStyle name="Normal 7 2 3 3 2 2" xfId="36640"/>
    <cellStyle name="Normal 7 2 3 3 2 2 2" xfId="36641"/>
    <cellStyle name="Normal 7 2 3 3 2 2 2 2" xfId="36642"/>
    <cellStyle name="Normal 7 2 3 3 2 2 2 2 2" xfId="36643"/>
    <cellStyle name="Normal 7 2 3 3 2 2 2 2 2 2" xfId="36644"/>
    <cellStyle name="Normal 7 2 3 3 2 2 2 2 2 2 2" xfId="36645"/>
    <cellStyle name="Normal 7 2 3 3 2 2 2 2 2 3" xfId="36646"/>
    <cellStyle name="Normal 7 2 3 3 2 2 2 2 3" xfId="36647"/>
    <cellStyle name="Normal 7 2 3 3 2 2 2 2 3 2" xfId="36648"/>
    <cellStyle name="Normal 7 2 3 3 2 2 2 2 4" xfId="36649"/>
    <cellStyle name="Normal 7 2 3 3 2 2 2 3" xfId="36650"/>
    <cellStyle name="Normal 7 2 3 3 2 2 2 3 2" xfId="36651"/>
    <cellStyle name="Normal 7 2 3 3 2 2 2 3 2 2" xfId="36652"/>
    <cellStyle name="Normal 7 2 3 3 2 2 2 3 3" xfId="36653"/>
    <cellStyle name="Normal 7 2 3 3 2 2 2 4" xfId="36654"/>
    <cellStyle name="Normal 7 2 3 3 2 2 2 4 2" xfId="36655"/>
    <cellStyle name="Normal 7 2 3 3 2 2 2 5" xfId="36656"/>
    <cellStyle name="Normal 7 2 3 3 2 2 3" xfId="36657"/>
    <cellStyle name="Normal 7 2 3 3 2 2 3 2" xfId="36658"/>
    <cellStyle name="Normal 7 2 3 3 2 2 3 2 2" xfId="36659"/>
    <cellStyle name="Normal 7 2 3 3 2 2 3 2 2 2" xfId="36660"/>
    <cellStyle name="Normal 7 2 3 3 2 2 3 2 3" xfId="36661"/>
    <cellStyle name="Normal 7 2 3 3 2 2 3 3" xfId="36662"/>
    <cellStyle name="Normal 7 2 3 3 2 2 3 3 2" xfId="36663"/>
    <cellStyle name="Normal 7 2 3 3 2 2 3 4" xfId="36664"/>
    <cellStyle name="Normal 7 2 3 3 2 2 4" xfId="36665"/>
    <cellStyle name="Normal 7 2 3 3 2 2 4 2" xfId="36666"/>
    <cellStyle name="Normal 7 2 3 3 2 2 4 2 2" xfId="36667"/>
    <cellStyle name="Normal 7 2 3 3 2 2 4 3" xfId="36668"/>
    <cellStyle name="Normal 7 2 3 3 2 2 5" xfId="36669"/>
    <cellStyle name="Normal 7 2 3 3 2 2 5 2" xfId="36670"/>
    <cellStyle name="Normal 7 2 3 3 2 2 6" xfId="36671"/>
    <cellStyle name="Normal 7 2 3 3 2 3" xfId="36672"/>
    <cellStyle name="Normal 7 2 3 3 2 3 2" xfId="36673"/>
    <cellStyle name="Normal 7 2 3 3 2 3 2 2" xfId="36674"/>
    <cellStyle name="Normal 7 2 3 3 2 3 2 2 2" xfId="36675"/>
    <cellStyle name="Normal 7 2 3 3 2 3 2 2 2 2" xfId="36676"/>
    <cellStyle name="Normal 7 2 3 3 2 3 2 2 3" xfId="36677"/>
    <cellStyle name="Normal 7 2 3 3 2 3 2 3" xfId="36678"/>
    <cellStyle name="Normal 7 2 3 3 2 3 2 3 2" xfId="36679"/>
    <cellStyle name="Normal 7 2 3 3 2 3 2 4" xfId="36680"/>
    <cellStyle name="Normal 7 2 3 3 2 3 3" xfId="36681"/>
    <cellStyle name="Normal 7 2 3 3 2 3 3 2" xfId="36682"/>
    <cellStyle name="Normal 7 2 3 3 2 3 3 2 2" xfId="36683"/>
    <cellStyle name="Normal 7 2 3 3 2 3 3 3" xfId="36684"/>
    <cellStyle name="Normal 7 2 3 3 2 3 4" xfId="36685"/>
    <cellStyle name="Normal 7 2 3 3 2 3 4 2" xfId="36686"/>
    <cellStyle name="Normal 7 2 3 3 2 3 5" xfId="36687"/>
    <cellStyle name="Normal 7 2 3 3 2 4" xfId="36688"/>
    <cellStyle name="Normal 7 2 3 3 2 4 2" xfId="36689"/>
    <cellStyle name="Normal 7 2 3 3 2 4 2 2" xfId="36690"/>
    <cellStyle name="Normal 7 2 3 3 2 4 2 2 2" xfId="36691"/>
    <cellStyle name="Normal 7 2 3 3 2 4 2 3" xfId="36692"/>
    <cellStyle name="Normal 7 2 3 3 2 4 3" xfId="36693"/>
    <cellStyle name="Normal 7 2 3 3 2 4 3 2" xfId="36694"/>
    <cellStyle name="Normal 7 2 3 3 2 4 4" xfId="36695"/>
    <cellStyle name="Normal 7 2 3 3 2 5" xfId="36696"/>
    <cellStyle name="Normal 7 2 3 3 2 5 2" xfId="36697"/>
    <cellStyle name="Normal 7 2 3 3 2 5 2 2" xfId="36698"/>
    <cellStyle name="Normal 7 2 3 3 2 5 3" xfId="36699"/>
    <cellStyle name="Normal 7 2 3 3 2 6" xfId="36700"/>
    <cellStyle name="Normal 7 2 3 3 2 6 2" xfId="36701"/>
    <cellStyle name="Normal 7 2 3 3 2 7" xfId="36702"/>
    <cellStyle name="Normal 7 2 3 3 3" xfId="36703"/>
    <cellStyle name="Normal 7 2 3 3 3 2" xfId="36704"/>
    <cellStyle name="Normal 7 2 3 3 3 2 2" xfId="36705"/>
    <cellStyle name="Normal 7 2 3 3 3 2 2 2" xfId="36706"/>
    <cellStyle name="Normal 7 2 3 3 3 2 2 2 2" xfId="36707"/>
    <cellStyle name="Normal 7 2 3 3 3 2 2 2 2 2" xfId="36708"/>
    <cellStyle name="Normal 7 2 3 3 3 2 2 2 3" xfId="36709"/>
    <cellStyle name="Normal 7 2 3 3 3 2 2 3" xfId="36710"/>
    <cellStyle name="Normal 7 2 3 3 3 2 2 3 2" xfId="36711"/>
    <cellStyle name="Normal 7 2 3 3 3 2 2 4" xfId="36712"/>
    <cellStyle name="Normal 7 2 3 3 3 2 3" xfId="36713"/>
    <cellStyle name="Normal 7 2 3 3 3 2 3 2" xfId="36714"/>
    <cellStyle name="Normal 7 2 3 3 3 2 3 2 2" xfId="36715"/>
    <cellStyle name="Normal 7 2 3 3 3 2 3 3" xfId="36716"/>
    <cellStyle name="Normal 7 2 3 3 3 2 4" xfId="36717"/>
    <cellStyle name="Normal 7 2 3 3 3 2 4 2" xfId="36718"/>
    <cellStyle name="Normal 7 2 3 3 3 2 5" xfId="36719"/>
    <cellStyle name="Normal 7 2 3 3 3 3" xfId="36720"/>
    <cellStyle name="Normal 7 2 3 3 3 3 2" xfId="36721"/>
    <cellStyle name="Normal 7 2 3 3 3 3 2 2" xfId="36722"/>
    <cellStyle name="Normal 7 2 3 3 3 3 2 2 2" xfId="36723"/>
    <cellStyle name="Normal 7 2 3 3 3 3 2 3" xfId="36724"/>
    <cellStyle name="Normal 7 2 3 3 3 3 3" xfId="36725"/>
    <cellStyle name="Normal 7 2 3 3 3 3 3 2" xfId="36726"/>
    <cellStyle name="Normal 7 2 3 3 3 3 4" xfId="36727"/>
    <cellStyle name="Normal 7 2 3 3 3 4" xfId="36728"/>
    <cellStyle name="Normal 7 2 3 3 3 4 2" xfId="36729"/>
    <cellStyle name="Normal 7 2 3 3 3 4 2 2" xfId="36730"/>
    <cellStyle name="Normal 7 2 3 3 3 4 3" xfId="36731"/>
    <cellStyle name="Normal 7 2 3 3 3 5" xfId="36732"/>
    <cellStyle name="Normal 7 2 3 3 3 5 2" xfId="36733"/>
    <cellStyle name="Normal 7 2 3 3 3 6" xfId="36734"/>
    <cellStyle name="Normal 7 2 3 3 4" xfId="36735"/>
    <cellStyle name="Normal 7 2 3 3 4 2" xfId="36736"/>
    <cellStyle name="Normal 7 2 3 3 4 2 2" xfId="36737"/>
    <cellStyle name="Normal 7 2 3 3 4 2 2 2" xfId="36738"/>
    <cellStyle name="Normal 7 2 3 3 4 2 2 2 2" xfId="36739"/>
    <cellStyle name="Normal 7 2 3 3 4 2 2 3" xfId="36740"/>
    <cellStyle name="Normal 7 2 3 3 4 2 3" xfId="36741"/>
    <cellStyle name="Normal 7 2 3 3 4 2 3 2" xfId="36742"/>
    <cellStyle name="Normal 7 2 3 3 4 2 4" xfId="36743"/>
    <cellStyle name="Normal 7 2 3 3 4 3" xfId="36744"/>
    <cellStyle name="Normal 7 2 3 3 4 3 2" xfId="36745"/>
    <cellStyle name="Normal 7 2 3 3 4 3 2 2" xfId="36746"/>
    <cellStyle name="Normal 7 2 3 3 4 3 3" xfId="36747"/>
    <cellStyle name="Normal 7 2 3 3 4 4" xfId="36748"/>
    <cellStyle name="Normal 7 2 3 3 4 4 2" xfId="36749"/>
    <cellStyle name="Normal 7 2 3 3 4 5" xfId="36750"/>
    <cellStyle name="Normal 7 2 3 3 5" xfId="36751"/>
    <cellStyle name="Normal 7 2 3 3 5 2" xfId="36752"/>
    <cellStyle name="Normal 7 2 3 3 5 2 2" xfId="36753"/>
    <cellStyle name="Normal 7 2 3 3 5 2 2 2" xfId="36754"/>
    <cellStyle name="Normal 7 2 3 3 5 2 3" xfId="36755"/>
    <cellStyle name="Normal 7 2 3 3 5 3" xfId="36756"/>
    <cellStyle name="Normal 7 2 3 3 5 3 2" xfId="36757"/>
    <cellStyle name="Normal 7 2 3 3 5 4" xfId="36758"/>
    <cellStyle name="Normal 7 2 3 3 6" xfId="36759"/>
    <cellStyle name="Normal 7 2 3 3 6 2" xfId="36760"/>
    <cellStyle name="Normal 7 2 3 3 6 2 2" xfId="36761"/>
    <cellStyle name="Normal 7 2 3 3 6 3" xfId="36762"/>
    <cellStyle name="Normal 7 2 3 3 7" xfId="36763"/>
    <cellStyle name="Normal 7 2 3 3 7 2" xfId="36764"/>
    <cellStyle name="Normal 7 2 3 3 8" xfId="36765"/>
    <cellStyle name="Normal 7 2 3 4" xfId="36766"/>
    <cellStyle name="Normal 7 2 3 4 2" xfId="36767"/>
    <cellStyle name="Normal 7 2 3 4 2 2" xfId="36768"/>
    <cellStyle name="Normal 7 2 3 4 2 2 2" xfId="36769"/>
    <cellStyle name="Normal 7 2 3 4 2 2 2 2" xfId="36770"/>
    <cellStyle name="Normal 7 2 3 4 2 2 2 2 2" xfId="36771"/>
    <cellStyle name="Normal 7 2 3 4 2 2 2 2 2 2" xfId="36772"/>
    <cellStyle name="Normal 7 2 3 4 2 2 2 2 3" xfId="36773"/>
    <cellStyle name="Normal 7 2 3 4 2 2 2 3" xfId="36774"/>
    <cellStyle name="Normal 7 2 3 4 2 2 2 3 2" xfId="36775"/>
    <cellStyle name="Normal 7 2 3 4 2 2 2 4" xfId="36776"/>
    <cellStyle name="Normal 7 2 3 4 2 2 3" xfId="36777"/>
    <cellStyle name="Normal 7 2 3 4 2 2 3 2" xfId="36778"/>
    <cellStyle name="Normal 7 2 3 4 2 2 3 2 2" xfId="36779"/>
    <cellStyle name="Normal 7 2 3 4 2 2 3 3" xfId="36780"/>
    <cellStyle name="Normal 7 2 3 4 2 2 4" xfId="36781"/>
    <cellStyle name="Normal 7 2 3 4 2 2 4 2" xfId="36782"/>
    <cellStyle name="Normal 7 2 3 4 2 2 5" xfId="36783"/>
    <cellStyle name="Normal 7 2 3 4 2 3" xfId="36784"/>
    <cellStyle name="Normal 7 2 3 4 2 3 2" xfId="36785"/>
    <cellStyle name="Normal 7 2 3 4 2 3 2 2" xfId="36786"/>
    <cellStyle name="Normal 7 2 3 4 2 3 2 2 2" xfId="36787"/>
    <cellStyle name="Normal 7 2 3 4 2 3 2 3" xfId="36788"/>
    <cellStyle name="Normal 7 2 3 4 2 3 3" xfId="36789"/>
    <cellStyle name="Normal 7 2 3 4 2 3 3 2" xfId="36790"/>
    <cellStyle name="Normal 7 2 3 4 2 3 4" xfId="36791"/>
    <cellStyle name="Normal 7 2 3 4 2 4" xfId="36792"/>
    <cellStyle name="Normal 7 2 3 4 2 4 2" xfId="36793"/>
    <cellStyle name="Normal 7 2 3 4 2 4 2 2" xfId="36794"/>
    <cellStyle name="Normal 7 2 3 4 2 4 3" xfId="36795"/>
    <cellStyle name="Normal 7 2 3 4 2 5" xfId="36796"/>
    <cellStyle name="Normal 7 2 3 4 2 5 2" xfId="36797"/>
    <cellStyle name="Normal 7 2 3 4 2 6" xfId="36798"/>
    <cellStyle name="Normal 7 2 3 4 3" xfId="36799"/>
    <cellStyle name="Normal 7 2 3 4 3 2" xfId="36800"/>
    <cellStyle name="Normal 7 2 3 4 3 2 2" xfId="36801"/>
    <cellStyle name="Normal 7 2 3 4 3 2 2 2" xfId="36802"/>
    <cellStyle name="Normal 7 2 3 4 3 2 2 2 2" xfId="36803"/>
    <cellStyle name="Normal 7 2 3 4 3 2 2 3" xfId="36804"/>
    <cellStyle name="Normal 7 2 3 4 3 2 3" xfId="36805"/>
    <cellStyle name="Normal 7 2 3 4 3 2 3 2" xfId="36806"/>
    <cellStyle name="Normal 7 2 3 4 3 2 4" xfId="36807"/>
    <cellStyle name="Normal 7 2 3 4 3 3" xfId="36808"/>
    <cellStyle name="Normal 7 2 3 4 3 3 2" xfId="36809"/>
    <cellStyle name="Normal 7 2 3 4 3 3 2 2" xfId="36810"/>
    <cellStyle name="Normal 7 2 3 4 3 3 3" xfId="36811"/>
    <cellStyle name="Normal 7 2 3 4 3 4" xfId="36812"/>
    <cellStyle name="Normal 7 2 3 4 3 4 2" xfId="36813"/>
    <cellStyle name="Normal 7 2 3 4 3 5" xfId="36814"/>
    <cellStyle name="Normal 7 2 3 4 4" xfId="36815"/>
    <cellStyle name="Normal 7 2 3 4 4 2" xfId="36816"/>
    <cellStyle name="Normal 7 2 3 4 4 2 2" xfId="36817"/>
    <cellStyle name="Normal 7 2 3 4 4 2 2 2" xfId="36818"/>
    <cellStyle name="Normal 7 2 3 4 4 2 3" xfId="36819"/>
    <cellStyle name="Normal 7 2 3 4 4 3" xfId="36820"/>
    <cellStyle name="Normal 7 2 3 4 4 3 2" xfId="36821"/>
    <cellStyle name="Normal 7 2 3 4 4 4" xfId="36822"/>
    <cellStyle name="Normal 7 2 3 4 5" xfId="36823"/>
    <cellStyle name="Normal 7 2 3 4 5 2" xfId="36824"/>
    <cellStyle name="Normal 7 2 3 4 5 2 2" xfId="36825"/>
    <cellStyle name="Normal 7 2 3 4 5 3" xfId="36826"/>
    <cellStyle name="Normal 7 2 3 4 6" xfId="36827"/>
    <cellStyle name="Normal 7 2 3 4 6 2" xfId="36828"/>
    <cellStyle name="Normal 7 2 3 4 7" xfId="36829"/>
    <cellStyle name="Normal 7 2 3 5" xfId="36830"/>
    <cellStyle name="Normal 7 2 3 5 2" xfId="36831"/>
    <cellStyle name="Normal 7 2 3 5 2 2" xfId="36832"/>
    <cellStyle name="Normal 7 2 3 5 2 2 2" xfId="36833"/>
    <cellStyle name="Normal 7 2 3 5 2 2 2 2" xfId="36834"/>
    <cellStyle name="Normal 7 2 3 5 2 2 2 2 2" xfId="36835"/>
    <cellStyle name="Normal 7 2 3 5 2 2 2 3" xfId="36836"/>
    <cellStyle name="Normal 7 2 3 5 2 2 3" xfId="36837"/>
    <cellStyle name="Normal 7 2 3 5 2 2 3 2" xfId="36838"/>
    <cellStyle name="Normal 7 2 3 5 2 2 4" xfId="36839"/>
    <cellStyle name="Normal 7 2 3 5 2 3" xfId="36840"/>
    <cellStyle name="Normal 7 2 3 5 2 3 2" xfId="36841"/>
    <cellStyle name="Normal 7 2 3 5 2 3 2 2" xfId="36842"/>
    <cellStyle name="Normal 7 2 3 5 2 3 3" xfId="36843"/>
    <cellStyle name="Normal 7 2 3 5 2 4" xfId="36844"/>
    <cellStyle name="Normal 7 2 3 5 2 4 2" xfId="36845"/>
    <cellStyle name="Normal 7 2 3 5 2 5" xfId="36846"/>
    <cellStyle name="Normal 7 2 3 5 3" xfId="36847"/>
    <cellStyle name="Normal 7 2 3 5 3 2" xfId="36848"/>
    <cellStyle name="Normal 7 2 3 5 3 2 2" xfId="36849"/>
    <cellStyle name="Normal 7 2 3 5 3 2 2 2" xfId="36850"/>
    <cellStyle name="Normal 7 2 3 5 3 2 3" xfId="36851"/>
    <cellStyle name="Normal 7 2 3 5 3 3" xfId="36852"/>
    <cellStyle name="Normal 7 2 3 5 3 3 2" xfId="36853"/>
    <cellStyle name="Normal 7 2 3 5 3 4" xfId="36854"/>
    <cellStyle name="Normal 7 2 3 5 4" xfId="36855"/>
    <cellStyle name="Normal 7 2 3 5 4 2" xfId="36856"/>
    <cellStyle name="Normal 7 2 3 5 4 2 2" xfId="36857"/>
    <cellStyle name="Normal 7 2 3 5 4 3" xfId="36858"/>
    <cellStyle name="Normal 7 2 3 5 5" xfId="36859"/>
    <cellStyle name="Normal 7 2 3 5 5 2" xfId="36860"/>
    <cellStyle name="Normal 7 2 3 5 6" xfId="36861"/>
    <cellStyle name="Normal 7 2 3 6" xfId="36862"/>
    <cellStyle name="Normal 7 2 3 6 2" xfId="36863"/>
    <cellStyle name="Normal 7 2 3 6 2 2" xfId="36864"/>
    <cellStyle name="Normal 7 2 3 6 2 2 2" xfId="36865"/>
    <cellStyle name="Normal 7 2 3 6 2 2 2 2" xfId="36866"/>
    <cellStyle name="Normal 7 2 3 6 2 2 3" xfId="36867"/>
    <cellStyle name="Normal 7 2 3 6 2 3" xfId="36868"/>
    <cellStyle name="Normal 7 2 3 6 2 3 2" xfId="36869"/>
    <cellStyle name="Normal 7 2 3 6 2 4" xfId="36870"/>
    <cellStyle name="Normal 7 2 3 6 3" xfId="36871"/>
    <cellStyle name="Normal 7 2 3 6 3 2" xfId="36872"/>
    <cellStyle name="Normal 7 2 3 6 3 2 2" xfId="36873"/>
    <cellStyle name="Normal 7 2 3 6 3 3" xfId="36874"/>
    <cellStyle name="Normal 7 2 3 6 4" xfId="36875"/>
    <cellStyle name="Normal 7 2 3 6 4 2" xfId="36876"/>
    <cellStyle name="Normal 7 2 3 6 5" xfId="36877"/>
    <cellStyle name="Normal 7 2 3 7" xfId="36878"/>
    <cellStyle name="Normal 7 2 3 7 2" xfId="36879"/>
    <cellStyle name="Normal 7 2 3 7 2 2" xfId="36880"/>
    <cellStyle name="Normal 7 2 3 7 2 2 2" xfId="36881"/>
    <cellStyle name="Normal 7 2 3 7 2 3" xfId="36882"/>
    <cellStyle name="Normal 7 2 3 7 3" xfId="36883"/>
    <cellStyle name="Normal 7 2 3 7 3 2" xfId="36884"/>
    <cellStyle name="Normal 7 2 3 7 4" xfId="36885"/>
    <cellStyle name="Normal 7 2 3 8" xfId="36886"/>
    <cellStyle name="Normal 7 2 3 8 2" xfId="36887"/>
    <cellStyle name="Normal 7 2 3 8 2 2" xfId="36888"/>
    <cellStyle name="Normal 7 2 3 8 3" xfId="36889"/>
    <cellStyle name="Normal 7 2 3 9" xfId="36890"/>
    <cellStyle name="Normal 7 2 3 9 2" xfId="36891"/>
    <cellStyle name="Normal 7 2 4" xfId="36892"/>
    <cellStyle name="Normal 7 2 4 2" xfId="36893"/>
    <cellStyle name="Normal 7 2 4 2 2" xfId="36894"/>
    <cellStyle name="Normal 7 2 4 2 2 2" xfId="36895"/>
    <cellStyle name="Normal 7 2 4 2 2 2 2" xfId="36896"/>
    <cellStyle name="Normal 7 2 4 2 2 2 2 2" xfId="36897"/>
    <cellStyle name="Normal 7 2 4 2 2 2 2 2 2" xfId="36898"/>
    <cellStyle name="Normal 7 2 4 2 2 2 2 2 2 2" xfId="36899"/>
    <cellStyle name="Normal 7 2 4 2 2 2 2 2 2 2 2" xfId="36900"/>
    <cellStyle name="Normal 7 2 4 2 2 2 2 2 2 3" xfId="36901"/>
    <cellStyle name="Normal 7 2 4 2 2 2 2 2 3" xfId="36902"/>
    <cellStyle name="Normal 7 2 4 2 2 2 2 2 3 2" xfId="36903"/>
    <cellStyle name="Normal 7 2 4 2 2 2 2 2 4" xfId="36904"/>
    <cellStyle name="Normal 7 2 4 2 2 2 2 3" xfId="36905"/>
    <cellStyle name="Normal 7 2 4 2 2 2 2 3 2" xfId="36906"/>
    <cellStyle name="Normal 7 2 4 2 2 2 2 3 2 2" xfId="36907"/>
    <cellStyle name="Normal 7 2 4 2 2 2 2 3 3" xfId="36908"/>
    <cellStyle name="Normal 7 2 4 2 2 2 2 4" xfId="36909"/>
    <cellStyle name="Normal 7 2 4 2 2 2 2 4 2" xfId="36910"/>
    <cellStyle name="Normal 7 2 4 2 2 2 2 5" xfId="36911"/>
    <cellStyle name="Normal 7 2 4 2 2 2 3" xfId="36912"/>
    <cellStyle name="Normal 7 2 4 2 2 2 3 2" xfId="36913"/>
    <cellStyle name="Normal 7 2 4 2 2 2 3 2 2" xfId="36914"/>
    <cellStyle name="Normal 7 2 4 2 2 2 3 2 2 2" xfId="36915"/>
    <cellStyle name="Normal 7 2 4 2 2 2 3 2 3" xfId="36916"/>
    <cellStyle name="Normal 7 2 4 2 2 2 3 3" xfId="36917"/>
    <cellStyle name="Normal 7 2 4 2 2 2 3 3 2" xfId="36918"/>
    <cellStyle name="Normal 7 2 4 2 2 2 3 4" xfId="36919"/>
    <cellStyle name="Normal 7 2 4 2 2 2 4" xfId="36920"/>
    <cellStyle name="Normal 7 2 4 2 2 2 4 2" xfId="36921"/>
    <cellStyle name="Normal 7 2 4 2 2 2 4 2 2" xfId="36922"/>
    <cellStyle name="Normal 7 2 4 2 2 2 4 3" xfId="36923"/>
    <cellStyle name="Normal 7 2 4 2 2 2 5" xfId="36924"/>
    <cellStyle name="Normal 7 2 4 2 2 2 5 2" xfId="36925"/>
    <cellStyle name="Normal 7 2 4 2 2 2 6" xfId="36926"/>
    <cellStyle name="Normal 7 2 4 2 2 3" xfId="36927"/>
    <cellStyle name="Normal 7 2 4 2 2 3 2" xfId="36928"/>
    <cellStyle name="Normal 7 2 4 2 2 3 2 2" xfId="36929"/>
    <cellStyle name="Normal 7 2 4 2 2 3 2 2 2" xfId="36930"/>
    <cellStyle name="Normal 7 2 4 2 2 3 2 2 2 2" xfId="36931"/>
    <cellStyle name="Normal 7 2 4 2 2 3 2 2 3" xfId="36932"/>
    <cellStyle name="Normal 7 2 4 2 2 3 2 3" xfId="36933"/>
    <cellStyle name="Normal 7 2 4 2 2 3 2 3 2" xfId="36934"/>
    <cellStyle name="Normal 7 2 4 2 2 3 2 4" xfId="36935"/>
    <cellStyle name="Normal 7 2 4 2 2 3 3" xfId="36936"/>
    <cellStyle name="Normal 7 2 4 2 2 3 3 2" xfId="36937"/>
    <cellStyle name="Normal 7 2 4 2 2 3 3 2 2" xfId="36938"/>
    <cellStyle name="Normal 7 2 4 2 2 3 3 3" xfId="36939"/>
    <cellStyle name="Normal 7 2 4 2 2 3 4" xfId="36940"/>
    <cellStyle name="Normal 7 2 4 2 2 3 4 2" xfId="36941"/>
    <cellStyle name="Normal 7 2 4 2 2 3 5" xfId="36942"/>
    <cellStyle name="Normal 7 2 4 2 2 4" xfId="36943"/>
    <cellStyle name="Normal 7 2 4 2 2 4 2" xfId="36944"/>
    <cellStyle name="Normal 7 2 4 2 2 4 2 2" xfId="36945"/>
    <cellStyle name="Normal 7 2 4 2 2 4 2 2 2" xfId="36946"/>
    <cellStyle name="Normal 7 2 4 2 2 4 2 3" xfId="36947"/>
    <cellStyle name="Normal 7 2 4 2 2 4 3" xfId="36948"/>
    <cellStyle name="Normal 7 2 4 2 2 4 3 2" xfId="36949"/>
    <cellStyle name="Normal 7 2 4 2 2 4 4" xfId="36950"/>
    <cellStyle name="Normal 7 2 4 2 2 5" xfId="36951"/>
    <cellStyle name="Normal 7 2 4 2 2 5 2" xfId="36952"/>
    <cellStyle name="Normal 7 2 4 2 2 5 2 2" xfId="36953"/>
    <cellStyle name="Normal 7 2 4 2 2 5 3" xfId="36954"/>
    <cellStyle name="Normal 7 2 4 2 2 6" xfId="36955"/>
    <cellStyle name="Normal 7 2 4 2 2 6 2" xfId="36956"/>
    <cellStyle name="Normal 7 2 4 2 2 7" xfId="36957"/>
    <cellStyle name="Normal 7 2 4 2 3" xfId="36958"/>
    <cellStyle name="Normal 7 2 4 2 3 2" xfId="36959"/>
    <cellStyle name="Normal 7 2 4 2 3 2 2" xfId="36960"/>
    <cellStyle name="Normal 7 2 4 2 3 2 2 2" xfId="36961"/>
    <cellStyle name="Normal 7 2 4 2 3 2 2 2 2" xfId="36962"/>
    <cellStyle name="Normal 7 2 4 2 3 2 2 2 2 2" xfId="36963"/>
    <cellStyle name="Normal 7 2 4 2 3 2 2 2 3" xfId="36964"/>
    <cellStyle name="Normal 7 2 4 2 3 2 2 3" xfId="36965"/>
    <cellStyle name="Normal 7 2 4 2 3 2 2 3 2" xfId="36966"/>
    <cellStyle name="Normal 7 2 4 2 3 2 2 4" xfId="36967"/>
    <cellStyle name="Normal 7 2 4 2 3 2 3" xfId="36968"/>
    <cellStyle name="Normal 7 2 4 2 3 2 3 2" xfId="36969"/>
    <cellStyle name="Normal 7 2 4 2 3 2 3 2 2" xfId="36970"/>
    <cellStyle name="Normal 7 2 4 2 3 2 3 3" xfId="36971"/>
    <cellStyle name="Normal 7 2 4 2 3 2 4" xfId="36972"/>
    <cellStyle name="Normal 7 2 4 2 3 2 4 2" xfId="36973"/>
    <cellStyle name="Normal 7 2 4 2 3 2 5" xfId="36974"/>
    <cellStyle name="Normal 7 2 4 2 3 3" xfId="36975"/>
    <cellStyle name="Normal 7 2 4 2 3 3 2" xfId="36976"/>
    <cellStyle name="Normal 7 2 4 2 3 3 2 2" xfId="36977"/>
    <cellStyle name="Normal 7 2 4 2 3 3 2 2 2" xfId="36978"/>
    <cellStyle name="Normal 7 2 4 2 3 3 2 3" xfId="36979"/>
    <cellStyle name="Normal 7 2 4 2 3 3 3" xfId="36980"/>
    <cellStyle name="Normal 7 2 4 2 3 3 3 2" xfId="36981"/>
    <cellStyle name="Normal 7 2 4 2 3 3 4" xfId="36982"/>
    <cellStyle name="Normal 7 2 4 2 3 4" xfId="36983"/>
    <cellStyle name="Normal 7 2 4 2 3 4 2" xfId="36984"/>
    <cellStyle name="Normal 7 2 4 2 3 4 2 2" xfId="36985"/>
    <cellStyle name="Normal 7 2 4 2 3 4 3" xfId="36986"/>
    <cellStyle name="Normal 7 2 4 2 3 5" xfId="36987"/>
    <cellStyle name="Normal 7 2 4 2 3 5 2" xfId="36988"/>
    <cellStyle name="Normal 7 2 4 2 3 6" xfId="36989"/>
    <cellStyle name="Normal 7 2 4 2 4" xfId="36990"/>
    <cellStyle name="Normal 7 2 4 2 4 2" xfId="36991"/>
    <cellStyle name="Normal 7 2 4 2 4 2 2" xfId="36992"/>
    <cellStyle name="Normal 7 2 4 2 4 2 2 2" xfId="36993"/>
    <cellStyle name="Normal 7 2 4 2 4 2 2 2 2" xfId="36994"/>
    <cellStyle name="Normal 7 2 4 2 4 2 2 3" xfId="36995"/>
    <cellStyle name="Normal 7 2 4 2 4 2 3" xfId="36996"/>
    <cellStyle name="Normal 7 2 4 2 4 2 3 2" xfId="36997"/>
    <cellStyle name="Normal 7 2 4 2 4 2 4" xfId="36998"/>
    <cellStyle name="Normal 7 2 4 2 4 3" xfId="36999"/>
    <cellStyle name="Normal 7 2 4 2 4 3 2" xfId="37000"/>
    <cellStyle name="Normal 7 2 4 2 4 3 2 2" xfId="37001"/>
    <cellStyle name="Normal 7 2 4 2 4 3 3" xfId="37002"/>
    <cellStyle name="Normal 7 2 4 2 4 4" xfId="37003"/>
    <cellStyle name="Normal 7 2 4 2 4 4 2" xfId="37004"/>
    <cellStyle name="Normal 7 2 4 2 4 5" xfId="37005"/>
    <cellStyle name="Normal 7 2 4 2 5" xfId="37006"/>
    <cellStyle name="Normal 7 2 4 2 5 2" xfId="37007"/>
    <cellStyle name="Normal 7 2 4 2 5 2 2" xfId="37008"/>
    <cellStyle name="Normal 7 2 4 2 5 2 2 2" xfId="37009"/>
    <cellStyle name="Normal 7 2 4 2 5 2 3" xfId="37010"/>
    <cellStyle name="Normal 7 2 4 2 5 3" xfId="37011"/>
    <cellStyle name="Normal 7 2 4 2 5 3 2" xfId="37012"/>
    <cellStyle name="Normal 7 2 4 2 5 4" xfId="37013"/>
    <cellStyle name="Normal 7 2 4 2 6" xfId="37014"/>
    <cellStyle name="Normal 7 2 4 2 6 2" xfId="37015"/>
    <cellStyle name="Normal 7 2 4 2 6 2 2" xfId="37016"/>
    <cellStyle name="Normal 7 2 4 2 6 3" xfId="37017"/>
    <cellStyle name="Normal 7 2 4 2 7" xfId="37018"/>
    <cellStyle name="Normal 7 2 4 2 7 2" xfId="37019"/>
    <cellStyle name="Normal 7 2 4 2 8" xfId="37020"/>
    <cellStyle name="Normal 7 2 4 3" xfId="37021"/>
    <cellStyle name="Normal 7 2 4 3 2" xfId="37022"/>
    <cellStyle name="Normal 7 2 4 3 2 2" xfId="37023"/>
    <cellStyle name="Normal 7 2 4 3 2 2 2" xfId="37024"/>
    <cellStyle name="Normal 7 2 4 3 2 2 2 2" xfId="37025"/>
    <cellStyle name="Normal 7 2 4 3 2 2 2 2 2" xfId="37026"/>
    <cellStyle name="Normal 7 2 4 3 2 2 2 2 2 2" xfId="37027"/>
    <cellStyle name="Normal 7 2 4 3 2 2 2 2 3" xfId="37028"/>
    <cellStyle name="Normal 7 2 4 3 2 2 2 3" xfId="37029"/>
    <cellStyle name="Normal 7 2 4 3 2 2 2 3 2" xfId="37030"/>
    <cellStyle name="Normal 7 2 4 3 2 2 2 4" xfId="37031"/>
    <cellStyle name="Normal 7 2 4 3 2 2 3" xfId="37032"/>
    <cellStyle name="Normal 7 2 4 3 2 2 3 2" xfId="37033"/>
    <cellStyle name="Normal 7 2 4 3 2 2 3 2 2" xfId="37034"/>
    <cellStyle name="Normal 7 2 4 3 2 2 3 3" xfId="37035"/>
    <cellStyle name="Normal 7 2 4 3 2 2 4" xfId="37036"/>
    <cellStyle name="Normal 7 2 4 3 2 2 4 2" xfId="37037"/>
    <cellStyle name="Normal 7 2 4 3 2 2 5" xfId="37038"/>
    <cellStyle name="Normal 7 2 4 3 2 3" xfId="37039"/>
    <cellStyle name="Normal 7 2 4 3 2 3 2" xfId="37040"/>
    <cellStyle name="Normal 7 2 4 3 2 3 2 2" xfId="37041"/>
    <cellStyle name="Normal 7 2 4 3 2 3 2 2 2" xfId="37042"/>
    <cellStyle name="Normal 7 2 4 3 2 3 2 3" xfId="37043"/>
    <cellStyle name="Normal 7 2 4 3 2 3 3" xfId="37044"/>
    <cellStyle name="Normal 7 2 4 3 2 3 3 2" xfId="37045"/>
    <cellStyle name="Normal 7 2 4 3 2 3 4" xfId="37046"/>
    <cellStyle name="Normal 7 2 4 3 2 4" xfId="37047"/>
    <cellStyle name="Normal 7 2 4 3 2 4 2" xfId="37048"/>
    <cellStyle name="Normal 7 2 4 3 2 4 2 2" xfId="37049"/>
    <cellStyle name="Normal 7 2 4 3 2 4 3" xfId="37050"/>
    <cellStyle name="Normal 7 2 4 3 2 5" xfId="37051"/>
    <cellStyle name="Normal 7 2 4 3 2 5 2" xfId="37052"/>
    <cellStyle name="Normal 7 2 4 3 2 6" xfId="37053"/>
    <cellStyle name="Normal 7 2 4 3 3" xfId="37054"/>
    <cellStyle name="Normal 7 2 4 3 3 2" xfId="37055"/>
    <cellStyle name="Normal 7 2 4 3 3 2 2" xfId="37056"/>
    <cellStyle name="Normal 7 2 4 3 3 2 2 2" xfId="37057"/>
    <cellStyle name="Normal 7 2 4 3 3 2 2 2 2" xfId="37058"/>
    <cellStyle name="Normal 7 2 4 3 3 2 2 3" xfId="37059"/>
    <cellStyle name="Normal 7 2 4 3 3 2 3" xfId="37060"/>
    <cellStyle name="Normal 7 2 4 3 3 2 3 2" xfId="37061"/>
    <cellStyle name="Normal 7 2 4 3 3 2 4" xfId="37062"/>
    <cellStyle name="Normal 7 2 4 3 3 3" xfId="37063"/>
    <cellStyle name="Normal 7 2 4 3 3 3 2" xfId="37064"/>
    <cellStyle name="Normal 7 2 4 3 3 3 2 2" xfId="37065"/>
    <cellStyle name="Normal 7 2 4 3 3 3 3" xfId="37066"/>
    <cellStyle name="Normal 7 2 4 3 3 4" xfId="37067"/>
    <cellStyle name="Normal 7 2 4 3 3 4 2" xfId="37068"/>
    <cellStyle name="Normal 7 2 4 3 3 5" xfId="37069"/>
    <cellStyle name="Normal 7 2 4 3 4" xfId="37070"/>
    <cellStyle name="Normal 7 2 4 3 4 2" xfId="37071"/>
    <cellStyle name="Normal 7 2 4 3 4 2 2" xfId="37072"/>
    <cellStyle name="Normal 7 2 4 3 4 2 2 2" xfId="37073"/>
    <cellStyle name="Normal 7 2 4 3 4 2 3" xfId="37074"/>
    <cellStyle name="Normal 7 2 4 3 4 3" xfId="37075"/>
    <cellStyle name="Normal 7 2 4 3 4 3 2" xfId="37076"/>
    <cellStyle name="Normal 7 2 4 3 4 4" xfId="37077"/>
    <cellStyle name="Normal 7 2 4 3 5" xfId="37078"/>
    <cellStyle name="Normal 7 2 4 3 5 2" xfId="37079"/>
    <cellStyle name="Normal 7 2 4 3 5 2 2" xfId="37080"/>
    <cellStyle name="Normal 7 2 4 3 5 3" xfId="37081"/>
    <cellStyle name="Normal 7 2 4 3 6" xfId="37082"/>
    <cellStyle name="Normal 7 2 4 3 6 2" xfId="37083"/>
    <cellStyle name="Normal 7 2 4 3 7" xfId="37084"/>
    <cellStyle name="Normal 7 2 4 4" xfId="37085"/>
    <cellStyle name="Normal 7 2 4 4 2" xfId="37086"/>
    <cellStyle name="Normal 7 2 4 4 2 2" xfId="37087"/>
    <cellStyle name="Normal 7 2 4 4 2 2 2" xfId="37088"/>
    <cellStyle name="Normal 7 2 4 4 2 2 2 2" xfId="37089"/>
    <cellStyle name="Normal 7 2 4 4 2 2 2 2 2" xfId="37090"/>
    <cellStyle name="Normal 7 2 4 4 2 2 2 3" xfId="37091"/>
    <cellStyle name="Normal 7 2 4 4 2 2 3" xfId="37092"/>
    <cellStyle name="Normal 7 2 4 4 2 2 3 2" xfId="37093"/>
    <cellStyle name="Normal 7 2 4 4 2 2 4" xfId="37094"/>
    <cellStyle name="Normal 7 2 4 4 2 3" xfId="37095"/>
    <cellStyle name="Normal 7 2 4 4 2 3 2" xfId="37096"/>
    <cellStyle name="Normal 7 2 4 4 2 3 2 2" xfId="37097"/>
    <cellStyle name="Normal 7 2 4 4 2 3 3" xfId="37098"/>
    <cellStyle name="Normal 7 2 4 4 2 4" xfId="37099"/>
    <cellStyle name="Normal 7 2 4 4 2 4 2" xfId="37100"/>
    <cellStyle name="Normal 7 2 4 4 2 5" xfId="37101"/>
    <cellStyle name="Normal 7 2 4 4 3" xfId="37102"/>
    <cellStyle name="Normal 7 2 4 4 3 2" xfId="37103"/>
    <cellStyle name="Normal 7 2 4 4 3 2 2" xfId="37104"/>
    <cellStyle name="Normal 7 2 4 4 3 2 2 2" xfId="37105"/>
    <cellStyle name="Normal 7 2 4 4 3 2 3" xfId="37106"/>
    <cellStyle name="Normal 7 2 4 4 3 3" xfId="37107"/>
    <cellStyle name="Normal 7 2 4 4 3 3 2" xfId="37108"/>
    <cellStyle name="Normal 7 2 4 4 3 4" xfId="37109"/>
    <cellStyle name="Normal 7 2 4 4 4" xfId="37110"/>
    <cellStyle name="Normal 7 2 4 4 4 2" xfId="37111"/>
    <cellStyle name="Normal 7 2 4 4 4 2 2" xfId="37112"/>
    <cellStyle name="Normal 7 2 4 4 4 3" xfId="37113"/>
    <cellStyle name="Normal 7 2 4 4 5" xfId="37114"/>
    <cellStyle name="Normal 7 2 4 4 5 2" xfId="37115"/>
    <cellStyle name="Normal 7 2 4 4 6" xfId="37116"/>
    <cellStyle name="Normal 7 2 4 5" xfId="37117"/>
    <cellStyle name="Normal 7 2 4 5 2" xfId="37118"/>
    <cellStyle name="Normal 7 2 4 5 2 2" xfId="37119"/>
    <cellStyle name="Normal 7 2 4 5 2 2 2" xfId="37120"/>
    <cellStyle name="Normal 7 2 4 5 2 2 2 2" xfId="37121"/>
    <cellStyle name="Normal 7 2 4 5 2 2 3" xfId="37122"/>
    <cellStyle name="Normal 7 2 4 5 2 3" xfId="37123"/>
    <cellStyle name="Normal 7 2 4 5 2 3 2" xfId="37124"/>
    <cellStyle name="Normal 7 2 4 5 2 4" xfId="37125"/>
    <cellStyle name="Normal 7 2 4 5 3" xfId="37126"/>
    <cellStyle name="Normal 7 2 4 5 3 2" xfId="37127"/>
    <cellStyle name="Normal 7 2 4 5 3 2 2" xfId="37128"/>
    <cellStyle name="Normal 7 2 4 5 3 3" xfId="37129"/>
    <cellStyle name="Normal 7 2 4 5 4" xfId="37130"/>
    <cellStyle name="Normal 7 2 4 5 4 2" xfId="37131"/>
    <cellStyle name="Normal 7 2 4 5 5" xfId="37132"/>
    <cellStyle name="Normal 7 2 4 6" xfId="37133"/>
    <cellStyle name="Normal 7 2 4 6 2" xfId="37134"/>
    <cellStyle name="Normal 7 2 4 6 2 2" xfId="37135"/>
    <cellStyle name="Normal 7 2 4 6 2 2 2" xfId="37136"/>
    <cellStyle name="Normal 7 2 4 6 2 3" xfId="37137"/>
    <cellStyle name="Normal 7 2 4 6 3" xfId="37138"/>
    <cellStyle name="Normal 7 2 4 6 3 2" xfId="37139"/>
    <cellStyle name="Normal 7 2 4 6 4" xfId="37140"/>
    <cellStyle name="Normal 7 2 4 7" xfId="37141"/>
    <cellStyle name="Normal 7 2 4 7 2" xfId="37142"/>
    <cellStyle name="Normal 7 2 4 7 2 2" xfId="37143"/>
    <cellStyle name="Normal 7 2 4 7 3" xfId="37144"/>
    <cellStyle name="Normal 7 2 4 8" xfId="37145"/>
    <cellStyle name="Normal 7 2 4 8 2" xfId="37146"/>
    <cellStyle name="Normal 7 2 4 9" xfId="37147"/>
    <cellStyle name="Normal 7 2 5" xfId="37148"/>
    <cellStyle name="Normal 7 2 5 2" xfId="37149"/>
    <cellStyle name="Normal 7 2 5 2 2" xfId="37150"/>
    <cellStyle name="Normal 7 2 5 2 2 2" xfId="37151"/>
    <cellStyle name="Normal 7 2 5 2 2 2 2" xfId="37152"/>
    <cellStyle name="Normal 7 2 5 2 2 2 2 2" xfId="37153"/>
    <cellStyle name="Normal 7 2 5 2 2 2 2 2 2" xfId="37154"/>
    <cellStyle name="Normal 7 2 5 2 2 2 2 2 2 2" xfId="37155"/>
    <cellStyle name="Normal 7 2 5 2 2 2 2 2 3" xfId="37156"/>
    <cellStyle name="Normal 7 2 5 2 2 2 2 3" xfId="37157"/>
    <cellStyle name="Normal 7 2 5 2 2 2 2 3 2" xfId="37158"/>
    <cellStyle name="Normal 7 2 5 2 2 2 2 4" xfId="37159"/>
    <cellStyle name="Normal 7 2 5 2 2 2 3" xfId="37160"/>
    <cellStyle name="Normal 7 2 5 2 2 2 3 2" xfId="37161"/>
    <cellStyle name="Normal 7 2 5 2 2 2 3 2 2" xfId="37162"/>
    <cellStyle name="Normal 7 2 5 2 2 2 3 3" xfId="37163"/>
    <cellStyle name="Normal 7 2 5 2 2 2 4" xfId="37164"/>
    <cellStyle name="Normal 7 2 5 2 2 2 4 2" xfId="37165"/>
    <cellStyle name="Normal 7 2 5 2 2 2 5" xfId="37166"/>
    <cellStyle name="Normal 7 2 5 2 2 3" xfId="37167"/>
    <cellStyle name="Normal 7 2 5 2 2 3 2" xfId="37168"/>
    <cellStyle name="Normal 7 2 5 2 2 3 2 2" xfId="37169"/>
    <cellStyle name="Normal 7 2 5 2 2 3 2 2 2" xfId="37170"/>
    <cellStyle name="Normal 7 2 5 2 2 3 2 3" xfId="37171"/>
    <cellStyle name="Normal 7 2 5 2 2 3 3" xfId="37172"/>
    <cellStyle name="Normal 7 2 5 2 2 3 3 2" xfId="37173"/>
    <cellStyle name="Normal 7 2 5 2 2 3 4" xfId="37174"/>
    <cellStyle name="Normal 7 2 5 2 2 4" xfId="37175"/>
    <cellStyle name="Normal 7 2 5 2 2 4 2" xfId="37176"/>
    <cellStyle name="Normal 7 2 5 2 2 4 2 2" xfId="37177"/>
    <cellStyle name="Normal 7 2 5 2 2 4 3" xfId="37178"/>
    <cellStyle name="Normal 7 2 5 2 2 5" xfId="37179"/>
    <cellStyle name="Normal 7 2 5 2 2 5 2" xfId="37180"/>
    <cellStyle name="Normal 7 2 5 2 2 6" xfId="37181"/>
    <cellStyle name="Normal 7 2 5 2 3" xfId="37182"/>
    <cellStyle name="Normal 7 2 5 2 3 2" xfId="37183"/>
    <cellStyle name="Normal 7 2 5 2 3 2 2" xfId="37184"/>
    <cellStyle name="Normal 7 2 5 2 3 2 2 2" xfId="37185"/>
    <cellStyle name="Normal 7 2 5 2 3 2 2 2 2" xfId="37186"/>
    <cellStyle name="Normal 7 2 5 2 3 2 2 3" xfId="37187"/>
    <cellStyle name="Normal 7 2 5 2 3 2 3" xfId="37188"/>
    <cellStyle name="Normal 7 2 5 2 3 2 3 2" xfId="37189"/>
    <cellStyle name="Normal 7 2 5 2 3 2 4" xfId="37190"/>
    <cellStyle name="Normal 7 2 5 2 3 3" xfId="37191"/>
    <cellStyle name="Normal 7 2 5 2 3 3 2" xfId="37192"/>
    <cellStyle name="Normal 7 2 5 2 3 3 2 2" xfId="37193"/>
    <cellStyle name="Normal 7 2 5 2 3 3 3" xfId="37194"/>
    <cellStyle name="Normal 7 2 5 2 3 4" xfId="37195"/>
    <cellStyle name="Normal 7 2 5 2 3 4 2" xfId="37196"/>
    <cellStyle name="Normal 7 2 5 2 3 5" xfId="37197"/>
    <cellStyle name="Normal 7 2 5 2 4" xfId="37198"/>
    <cellStyle name="Normal 7 2 5 2 4 2" xfId="37199"/>
    <cellStyle name="Normal 7 2 5 2 4 2 2" xfId="37200"/>
    <cellStyle name="Normal 7 2 5 2 4 2 2 2" xfId="37201"/>
    <cellStyle name="Normal 7 2 5 2 4 2 3" xfId="37202"/>
    <cellStyle name="Normal 7 2 5 2 4 3" xfId="37203"/>
    <cellStyle name="Normal 7 2 5 2 4 3 2" xfId="37204"/>
    <cellStyle name="Normal 7 2 5 2 4 4" xfId="37205"/>
    <cellStyle name="Normal 7 2 5 2 5" xfId="37206"/>
    <cellStyle name="Normal 7 2 5 2 5 2" xfId="37207"/>
    <cellStyle name="Normal 7 2 5 2 5 2 2" xfId="37208"/>
    <cellStyle name="Normal 7 2 5 2 5 3" xfId="37209"/>
    <cellStyle name="Normal 7 2 5 2 6" xfId="37210"/>
    <cellStyle name="Normal 7 2 5 2 6 2" xfId="37211"/>
    <cellStyle name="Normal 7 2 5 2 7" xfId="37212"/>
    <cellStyle name="Normal 7 2 5 3" xfId="37213"/>
    <cellStyle name="Normal 7 2 5 3 2" xfId="37214"/>
    <cellStyle name="Normal 7 2 5 3 2 2" xfId="37215"/>
    <cellStyle name="Normal 7 2 5 3 2 2 2" xfId="37216"/>
    <cellStyle name="Normal 7 2 5 3 2 2 2 2" xfId="37217"/>
    <cellStyle name="Normal 7 2 5 3 2 2 2 2 2" xfId="37218"/>
    <cellStyle name="Normal 7 2 5 3 2 2 2 3" xfId="37219"/>
    <cellStyle name="Normal 7 2 5 3 2 2 3" xfId="37220"/>
    <cellStyle name="Normal 7 2 5 3 2 2 3 2" xfId="37221"/>
    <cellStyle name="Normal 7 2 5 3 2 2 4" xfId="37222"/>
    <cellStyle name="Normal 7 2 5 3 2 3" xfId="37223"/>
    <cellStyle name="Normal 7 2 5 3 2 3 2" xfId="37224"/>
    <cellStyle name="Normal 7 2 5 3 2 3 2 2" xfId="37225"/>
    <cellStyle name="Normal 7 2 5 3 2 3 3" xfId="37226"/>
    <cellStyle name="Normal 7 2 5 3 2 4" xfId="37227"/>
    <cellStyle name="Normal 7 2 5 3 2 4 2" xfId="37228"/>
    <cellStyle name="Normal 7 2 5 3 2 5" xfId="37229"/>
    <cellStyle name="Normal 7 2 5 3 3" xfId="37230"/>
    <cellStyle name="Normal 7 2 5 3 3 2" xfId="37231"/>
    <cellStyle name="Normal 7 2 5 3 3 2 2" xfId="37232"/>
    <cellStyle name="Normal 7 2 5 3 3 2 2 2" xfId="37233"/>
    <cellStyle name="Normal 7 2 5 3 3 2 3" xfId="37234"/>
    <cellStyle name="Normal 7 2 5 3 3 3" xfId="37235"/>
    <cellStyle name="Normal 7 2 5 3 3 3 2" xfId="37236"/>
    <cellStyle name="Normal 7 2 5 3 3 4" xfId="37237"/>
    <cellStyle name="Normal 7 2 5 3 4" xfId="37238"/>
    <cellStyle name="Normal 7 2 5 3 4 2" xfId="37239"/>
    <cellStyle name="Normal 7 2 5 3 4 2 2" xfId="37240"/>
    <cellStyle name="Normal 7 2 5 3 4 3" xfId="37241"/>
    <cellStyle name="Normal 7 2 5 3 5" xfId="37242"/>
    <cellStyle name="Normal 7 2 5 3 5 2" xfId="37243"/>
    <cellStyle name="Normal 7 2 5 3 6" xfId="37244"/>
    <cellStyle name="Normal 7 2 5 4" xfId="37245"/>
    <cellStyle name="Normal 7 2 5 4 2" xfId="37246"/>
    <cellStyle name="Normal 7 2 5 4 2 2" xfId="37247"/>
    <cellStyle name="Normal 7 2 5 4 2 2 2" xfId="37248"/>
    <cellStyle name="Normal 7 2 5 4 2 2 2 2" xfId="37249"/>
    <cellStyle name="Normal 7 2 5 4 2 2 3" xfId="37250"/>
    <cellStyle name="Normal 7 2 5 4 2 3" xfId="37251"/>
    <cellStyle name="Normal 7 2 5 4 2 3 2" xfId="37252"/>
    <cellStyle name="Normal 7 2 5 4 2 4" xfId="37253"/>
    <cellStyle name="Normal 7 2 5 4 3" xfId="37254"/>
    <cellStyle name="Normal 7 2 5 4 3 2" xfId="37255"/>
    <cellStyle name="Normal 7 2 5 4 3 2 2" xfId="37256"/>
    <cellStyle name="Normal 7 2 5 4 3 3" xfId="37257"/>
    <cellStyle name="Normal 7 2 5 4 4" xfId="37258"/>
    <cellStyle name="Normal 7 2 5 4 4 2" xfId="37259"/>
    <cellStyle name="Normal 7 2 5 4 5" xfId="37260"/>
    <cellStyle name="Normal 7 2 5 5" xfId="37261"/>
    <cellStyle name="Normal 7 2 5 5 2" xfId="37262"/>
    <cellStyle name="Normal 7 2 5 5 2 2" xfId="37263"/>
    <cellStyle name="Normal 7 2 5 5 2 2 2" xfId="37264"/>
    <cellStyle name="Normal 7 2 5 5 2 3" xfId="37265"/>
    <cellStyle name="Normal 7 2 5 5 3" xfId="37266"/>
    <cellStyle name="Normal 7 2 5 5 3 2" xfId="37267"/>
    <cellStyle name="Normal 7 2 5 5 4" xfId="37268"/>
    <cellStyle name="Normal 7 2 5 6" xfId="37269"/>
    <cellStyle name="Normal 7 2 5 6 2" xfId="37270"/>
    <cellStyle name="Normal 7 2 5 6 2 2" xfId="37271"/>
    <cellStyle name="Normal 7 2 5 6 3" xfId="37272"/>
    <cellStyle name="Normal 7 2 5 7" xfId="37273"/>
    <cellStyle name="Normal 7 2 5 7 2" xfId="37274"/>
    <cellStyle name="Normal 7 2 5 8" xfId="37275"/>
    <cellStyle name="Normal 7 2 6" xfId="37276"/>
    <cellStyle name="Normal 7 2 6 2" xfId="37277"/>
    <cellStyle name="Normal 7 2 6 2 2" xfId="37278"/>
    <cellStyle name="Normal 7 2 6 2 2 2" xfId="37279"/>
    <cellStyle name="Normal 7 2 6 2 2 2 2" xfId="37280"/>
    <cellStyle name="Normal 7 2 6 2 2 2 2 2" xfId="37281"/>
    <cellStyle name="Normal 7 2 6 2 2 2 2 2 2" xfId="37282"/>
    <cellStyle name="Normal 7 2 6 2 2 2 2 3" xfId="37283"/>
    <cellStyle name="Normal 7 2 6 2 2 2 3" xfId="37284"/>
    <cellStyle name="Normal 7 2 6 2 2 2 3 2" xfId="37285"/>
    <cellStyle name="Normal 7 2 6 2 2 2 4" xfId="37286"/>
    <cellStyle name="Normal 7 2 6 2 2 3" xfId="37287"/>
    <cellStyle name="Normal 7 2 6 2 2 3 2" xfId="37288"/>
    <cellStyle name="Normal 7 2 6 2 2 3 2 2" xfId="37289"/>
    <cellStyle name="Normal 7 2 6 2 2 3 3" xfId="37290"/>
    <cellStyle name="Normal 7 2 6 2 2 4" xfId="37291"/>
    <cellStyle name="Normal 7 2 6 2 2 4 2" xfId="37292"/>
    <cellStyle name="Normal 7 2 6 2 2 5" xfId="37293"/>
    <cellStyle name="Normal 7 2 6 2 3" xfId="37294"/>
    <cellStyle name="Normal 7 2 6 2 3 2" xfId="37295"/>
    <cellStyle name="Normal 7 2 6 2 3 2 2" xfId="37296"/>
    <cellStyle name="Normal 7 2 6 2 3 2 2 2" xfId="37297"/>
    <cellStyle name="Normal 7 2 6 2 3 2 3" xfId="37298"/>
    <cellStyle name="Normal 7 2 6 2 3 3" xfId="37299"/>
    <cellStyle name="Normal 7 2 6 2 3 3 2" xfId="37300"/>
    <cellStyle name="Normal 7 2 6 2 3 4" xfId="37301"/>
    <cellStyle name="Normal 7 2 6 2 4" xfId="37302"/>
    <cellStyle name="Normal 7 2 6 2 4 2" xfId="37303"/>
    <cellStyle name="Normal 7 2 6 2 4 2 2" xfId="37304"/>
    <cellStyle name="Normal 7 2 6 2 4 3" xfId="37305"/>
    <cellStyle name="Normal 7 2 6 2 5" xfId="37306"/>
    <cellStyle name="Normal 7 2 6 2 5 2" xfId="37307"/>
    <cellStyle name="Normal 7 2 6 2 6" xfId="37308"/>
    <cellStyle name="Normal 7 2 6 3" xfId="37309"/>
    <cellStyle name="Normal 7 2 6 3 2" xfId="37310"/>
    <cellStyle name="Normal 7 2 6 3 2 2" xfId="37311"/>
    <cellStyle name="Normal 7 2 6 3 2 2 2" xfId="37312"/>
    <cellStyle name="Normal 7 2 6 3 2 2 2 2" xfId="37313"/>
    <cellStyle name="Normal 7 2 6 3 2 2 3" xfId="37314"/>
    <cellStyle name="Normal 7 2 6 3 2 3" xfId="37315"/>
    <cellStyle name="Normal 7 2 6 3 2 3 2" xfId="37316"/>
    <cellStyle name="Normal 7 2 6 3 2 4" xfId="37317"/>
    <cellStyle name="Normal 7 2 6 3 3" xfId="37318"/>
    <cellStyle name="Normal 7 2 6 3 3 2" xfId="37319"/>
    <cellStyle name="Normal 7 2 6 3 3 2 2" xfId="37320"/>
    <cellStyle name="Normal 7 2 6 3 3 3" xfId="37321"/>
    <cellStyle name="Normal 7 2 6 3 4" xfId="37322"/>
    <cellStyle name="Normal 7 2 6 3 4 2" xfId="37323"/>
    <cellStyle name="Normal 7 2 6 3 5" xfId="37324"/>
    <cellStyle name="Normal 7 2 6 4" xfId="37325"/>
    <cellStyle name="Normal 7 2 6 4 2" xfId="37326"/>
    <cellStyle name="Normal 7 2 6 4 2 2" xfId="37327"/>
    <cellStyle name="Normal 7 2 6 4 2 2 2" xfId="37328"/>
    <cellStyle name="Normal 7 2 6 4 2 3" xfId="37329"/>
    <cellStyle name="Normal 7 2 6 4 3" xfId="37330"/>
    <cellStyle name="Normal 7 2 6 4 3 2" xfId="37331"/>
    <cellStyle name="Normal 7 2 6 4 4" xfId="37332"/>
    <cellStyle name="Normal 7 2 6 5" xfId="37333"/>
    <cellStyle name="Normal 7 2 6 5 2" xfId="37334"/>
    <cellStyle name="Normal 7 2 6 5 2 2" xfId="37335"/>
    <cellStyle name="Normal 7 2 6 5 3" xfId="37336"/>
    <cellStyle name="Normal 7 2 6 6" xfId="37337"/>
    <cellStyle name="Normal 7 2 6 6 2" xfId="37338"/>
    <cellStyle name="Normal 7 2 6 7" xfId="37339"/>
    <cellStyle name="Normal 7 2 7" xfId="37340"/>
    <cellStyle name="Normal 7 2 7 2" xfId="37341"/>
    <cellStyle name="Normal 7 2 7 2 2" xfId="37342"/>
    <cellStyle name="Normal 7 2 7 2 2 2" xfId="37343"/>
    <cellStyle name="Normal 7 2 7 2 2 2 2" xfId="37344"/>
    <cellStyle name="Normal 7 2 7 2 2 2 2 2" xfId="37345"/>
    <cellStyle name="Normal 7 2 7 2 2 2 3" xfId="37346"/>
    <cellStyle name="Normal 7 2 7 2 2 3" xfId="37347"/>
    <cellStyle name="Normal 7 2 7 2 2 3 2" xfId="37348"/>
    <cellStyle name="Normal 7 2 7 2 2 4" xfId="37349"/>
    <cellStyle name="Normal 7 2 7 2 3" xfId="37350"/>
    <cellStyle name="Normal 7 2 7 2 3 2" xfId="37351"/>
    <cellStyle name="Normal 7 2 7 2 3 2 2" xfId="37352"/>
    <cellStyle name="Normal 7 2 7 2 3 3" xfId="37353"/>
    <cellStyle name="Normal 7 2 7 2 4" xfId="37354"/>
    <cellStyle name="Normal 7 2 7 2 4 2" xfId="37355"/>
    <cellStyle name="Normal 7 2 7 2 5" xfId="37356"/>
    <cellStyle name="Normal 7 2 7 3" xfId="37357"/>
    <cellStyle name="Normal 7 2 7 3 2" xfId="37358"/>
    <cellStyle name="Normal 7 2 7 3 2 2" xfId="37359"/>
    <cellStyle name="Normal 7 2 7 3 2 2 2" xfId="37360"/>
    <cellStyle name="Normal 7 2 7 3 2 3" xfId="37361"/>
    <cellStyle name="Normal 7 2 7 3 3" xfId="37362"/>
    <cellStyle name="Normal 7 2 7 3 3 2" xfId="37363"/>
    <cellStyle name="Normal 7 2 7 3 4" xfId="37364"/>
    <cellStyle name="Normal 7 2 7 4" xfId="37365"/>
    <cellStyle name="Normal 7 2 7 4 2" xfId="37366"/>
    <cellStyle name="Normal 7 2 7 4 2 2" xfId="37367"/>
    <cellStyle name="Normal 7 2 7 4 3" xfId="37368"/>
    <cellStyle name="Normal 7 2 7 5" xfId="37369"/>
    <cellStyle name="Normal 7 2 7 5 2" xfId="37370"/>
    <cellStyle name="Normal 7 2 7 6" xfId="37371"/>
    <cellStyle name="Normal 7 2 8" xfId="37372"/>
    <cellStyle name="Normal 7 2 8 2" xfId="37373"/>
    <cellStyle name="Normal 7 2 8 2 2" xfId="37374"/>
    <cellStyle name="Normal 7 2 8 2 2 2" xfId="37375"/>
    <cellStyle name="Normal 7 2 8 2 2 2 2" xfId="37376"/>
    <cellStyle name="Normal 7 2 8 2 2 3" xfId="37377"/>
    <cellStyle name="Normal 7 2 8 2 3" xfId="37378"/>
    <cellStyle name="Normal 7 2 8 2 3 2" xfId="37379"/>
    <cellStyle name="Normal 7 2 8 2 4" xfId="37380"/>
    <cellStyle name="Normal 7 2 8 3" xfId="37381"/>
    <cellStyle name="Normal 7 2 8 3 2" xfId="37382"/>
    <cellStyle name="Normal 7 2 8 3 2 2" xfId="37383"/>
    <cellStyle name="Normal 7 2 8 3 3" xfId="37384"/>
    <cellStyle name="Normal 7 2 8 4" xfId="37385"/>
    <cellStyle name="Normal 7 2 8 4 2" xfId="37386"/>
    <cellStyle name="Normal 7 2 8 5" xfId="37387"/>
    <cellStyle name="Normal 7 2 9" xfId="37388"/>
    <cellStyle name="Normal 7 2 9 2" xfId="37389"/>
    <cellStyle name="Normal 7 2 9 2 2" xfId="37390"/>
    <cellStyle name="Normal 7 2 9 2 2 2" xfId="37391"/>
    <cellStyle name="Normal 7 2 9 2 3" xfId="37392"/>
    <cellStyle name="Normal 7 2 9 3" xfId="37393"/>
    <cellStyle name="Normal 7 2 9 3 2" xfId="37394"/>
    <cellStyle name="Normal 7 2 9 4" xfId="37395"/>
    <cellStyle name="Normal 7 3" xfId="37396"/>
    <cellStyle name="Normal 7 3 10" xfId="37397"/>
    <cellStyle name="Normal 7 3 10 2" xfId="37398"/>
    <cellStyle name="Normal 7 3 11" xfId="37399"/>
    <cellStyle name="Normal 7 3 2" xfId="37400"/>
    <cellStyle name="Normal 7 3 2 10" xfId="37401"/>
    <cellStyle name="Normal 7 3 2 2" xfId="37402"/>
    <cellStyle name="Normal 7 3 2 2 2" xfId="37403"/>
    <cellStyle name="Normal 7 3 2 2 2 2" xfId="37404"/>
    <cellStyle name="Normal 7 3 2 2 2 2 2" xfId="37405"/>
    <cellStyle name="Normal 7 3 2 2 2 2 2 2" xfId="37406"/>
    <cellStyle name="Normal 7 3 2 2 2 2 2 2 2" xfId="37407"/>
    <cellStyle name="Normal 7 3 2 2 2 2 2 2 2 2" xfId="37408"/>
    <cellStyle name="Normal 7 3 2 2 2 2 2 2 2 2 2" xfId="37409"/>
    <cellStyle name="Normal 7 3 2 2 2 2 2 2 2 2 2 2" xfId="37410"/>
    <cellStyle name="Normal 7 3 2 2 2 2 2 2 2 2 3" xfId="37411"/>
    <cellStyle name="Normal 7 3 2 2 2 2 2 2 2 3" xfId="37412"/>
    <cellStyle name="Normal 7 3 2 2 2 2 2 2 2 3 2" xfId="37413"/>
    <cellStyle name="Normal 7 3 2 2 2 2 2 2 2 4" xfId="37414"/>
    <cellStyle name="Normal 7 3 2 2 2 2 2 2 3" xfId="37415"/>
    <cellStyle name="Normal 7 3 2 2 2 2 2 2 3 2" xfId="37416"/>
    <cellStyle name="Normal 7 3 2 2 2 2 2 2 3 2 2" xfId="37417"/>
    <cellStyle name="Normal 7 3 2 2 2 2 2 2 3 3" xfId="37418"/>
    <cellStyle name="Normal 7 3 2 2 2 2 2 2 4" xfId="37419"/>
    <cellStyle name="Normal 7 3 2 2 2 2 2 2 4 2" xfId="37420"/>
    <cellStyle name="Normal 7 3 2 2 2 2 2 2 5" xfId="37421"/>
    <cellStyle name="Normal 7 3 2 2 2 2 2 3" xfId="37422"/>
    <cellStyle name="Normal 7 3 2 2 2 2 2 3 2" xfId="37423"/>
    <cellStyle name="Normal 7 3 2 2 2 2 2 3 2 2" xfId="37424"/>
    <cellStyle name="Normal 7 3 2 2 2 2 2 3 2 2 2" xfId="37425"/>
    <cellStyle name="Normal 7 3 2 2 2 2 2 3 2 3" xfId="37426"/>
    <cellStyle name="Normal 7 3 2 2 2 2 2 3 3" xfId="37427"/>
    <cellStyle name="Normal 7 3 2 2 2 2 2 3 3 2" xfId="37428"/>
    <cellStyle name="Normal 7 3 2 2 2 2 2 3 4" xfId="37429"/>
    <cellStyle name="Normal 7 3 2 2 2 2 2 4" xfId="37430"/>
    <cellStyle name="Normal 7 3 2 2 2 2 2 4 2" xfId="37431"/>
    <cellStyle name="Normal 7 3 2 2 2 2 2 4 2 2" xfId="37432"/>
    <cellStyle name="Normal 7 3 2 2 2 2 2 4 3" xfId="37433"/>
    <cellStyle name="Normal 7 3 2 2 2 2 2 5" xfId="37434"/>
    <cellStyle name="Normal 7 3 2 2 2 2 2 5 2" xfId="37435"/>
    <cellStyle name="Normal 7 3 2 2 2 2 2 6" xfId="37436"/>
    <cellStyle name="Normal 7 3 2 2 2 2 3" xfId="37437"/>
    <cellStyle name="Normal 7 3 2 2 2 2 3 2" xfId="37438"/>
    <cellStyle name="Normal 7 3 2 2 2 2 3 2 2" xfId="37439"/>
    <cellStyle name="Normal 7 3 2 2 2 2 3 2 2 2" xfId="37440"/>
    <cellStyle name="Normal 7 3 2 2 2 2 3 2 2 2 2" xfId="37441"/>
    <cellStyle name="Normal 7 3 2 2 2 2 3 2 2 3" xfId="37442"/>
    <cellStyle name="Normal 7 3 2 2 2 2 3 2 3" xfId="37443"/>
    <cellStyle name="Normal 7 3 2 2 2 2 3 2 3 2" xfId="37444"/>
    <cellStyle name="Normal 7 3 2 2 2 2 3 2 4" xfId="37445"/>
    <cellStyle name="Normal 7 3 2 2 2 2 3 3" xfId="37446"/>
    <cellStyle name="Normal 7 3 2 2 2 2 3 3 2" xfId="37447"/>
    <cellStyle name="Normal 7 3 2 2 2 2 3 3 2 2" xfId="37448"/>
    <cellStyle name="Normal 7 3 2 2 2 2 3 3 3" xfId="37449"/>
    <cellStyle name="Normal 7 3 2 2 2 2 3 4" xfId="37450"/>
    <cellStyle name="Normal 7 3 2 2 2 2 3 4 2" xfId="37451"/>
    <cellStyle name="Normal 7 3 2 2 2 2 3 5" xfId="37452"/>
    <cellStyle name="Normal 7 3 2 2 2 2 4" xfId="37453"/>
    <cellStyle name="Normal 7 3 2 2 2 2 4 2" xfId="37454"/>
    <cellStyle name="Normal 7 3 2 2 2 2 4 2 2" xfId="37455"/>
    <cellStyle name="Normal 7 3 2 2 2 2 4 2 2 2" xfId="37456"/>
    <cellStyle name="Normal 7 3 2 2 2 2 4 2 3" xfId="37457"/>
    <cellStyle name="Normal 7 3 2 2 2 2 4 3" xfId="37458"/>
    <cellStyle name="Normal 7 3 2 2 2 2 4 3 2" xfId="37459"/>
    <cellStyle name="Normal 7 3 2 2 2 2 4 4" xfId="37460"/>
    <cellStyle name="Normal 7 3 2 2 2 2 5" xfId="37461"/>
    <cellStyle name="Normal 7 3 2 2 2 2 5 2" xfId="37462"/>
    <cellStyle name="Normal 7 3 2 2 2 2 5 2 2" xfId="37463"/>
    <cellStyle name="Normal 7 3 2 2 2 2 5 3" xfId="37464"/>
    <cellStyle name="Normal 7 3 2 2 2 2 6" xfId="37465"/>
    <cellStyle name="Normal 7 3 2 2 2 2 6 2" xfId="37466"/>
    <cellStyle name="Normal 7 3 2 2 2 2 7" xfId="37467"/>
    <cellStyle name="Normal 7 3 2 2 2 3" xfId="37468"/>
    <cellStyle name="Normal 7 3 2 2 2 3 2" xfId="37469"/>
    <cellStyle name="Normal 7 3 2 2 2 3 2 2" xfId="37470"/>
    <cellStyle name="Normal 7 3 2 2 2 3 2 2 2" xfId="37471"/>
    <cellStyle name="Normal 7 3 2 2 2 3 2 2 2 2" xfId="37472"/>
    <cellStyle name="Normal 7 3 2 2 2 3 2 2 2 2 2" xfId="37473"/>
    <cellStyle name="Normal 7 3 2 2 2 3 2 2 2 3" xfId="37474"/>
    <cellStyle name="Normal 7 3 2 2 2 3 2 2 3" xfId="37475"/>
    <cellStyle name="Normal 7 3 2 2 2 3 2 2 3 2" xfId="37476"/>
    <cellStyle name="Normal 7 3 2 2 2 3 2 2 4" xfId="37477"/>
    <cellStyle name="Normal 7 3 2 2 2 3 2 3" xfId="37478"/>
    <cellStyle name="Normal 7 3 2 2 2 3 2 3 2" xfId="37479"/>
    <cellStyle name="Normal 7 3 2 2 2 3 2 3 2 2" xfId="37480"/>
    <cellStyle name="Normal 7 3 2 2 2 3 2 3 3" xfId="37481"/>
    <cellStyle name="Normal 7 3 2 2 2 3 2 4" xfId="37482"/>
    <cellStyle name="Normal 7 3 2 2 2 3 2 4 2" xfId="37483"/>
    <cellStyle name="Normal 7 3 2 2 2 3 2 5" xfId="37484"/>
    <cellStyle name="Normal 7 3 2 2 2 3 3" xfId="37485"/>
    <cellStyle name="Normal 7 3 2 2 2 3 3 2" xfId="37486"/>
    <cellStyle name="Normal 7 3 2 2 2 3 3 2 2" xfId="37487"/>
    <cellStyle name="Normal 7 3 2 2 2 3 3 2 2 2" xfId="37488"/>
    <cellStyle name="Normal 7 3 2 2 2 3 3 2 3" xfId="37489"/>
    <cellStyle name="Normal 7 3 2 2 2 3 3 3" xfId="37490"/>
    <cellStyle name="Normal 7 3 2 2 2 3 3 3 2" xfId="37491"/>
    <cellStyle name="Normal 7 3 2 2 2 3 3 4" xfId="37492"/>
    <cellStyle name="Normal 7 3 2 2 2 3 4" xfId="37493"/>
    <cellStyle name="Normal 7 3 2 2 2 3 4 2" xfId="37494"/>
    <cellStyle name="Normal 7 3 2 2 2 3 4 2 2" xfId="37495"/>
    <cellStyle name="Normal 7 3 2 2 2 3 4 3" xfId="37496"/>
    <cellStyle name="Normal 7 3 2 2 2 3 5" xfId="37497"/>
    <cellStyle name="Normal 7 3 2 2 2 3 5 2" xfId="37498"/>
    <cellStyle name="Normal 7 3 2 2 2 3 6" xfId="37499"/>
    <cellStyle name="Normal 7 3 2 2 2 4" xfId="37500"/>
    <cellStyle name="Normal 7 3 2 2 2 4 2" xfId="37501"/>
    <cellStyle name="Normal 7 3 2 2 2 4 2 2" xfId="37502"/>
    <cellStyle name="Normal 7 3 2 2 2 4 2 2 2" xfId="37503"/>
    <cellStyle name="Normal 7 3 2 2 2 4 2 2 2 2" xfId="37504"/>
    <cellStyle name="Normal 7 3 2 2 2 4 2 2 3" xfId="37505"/>
    <cellStyle name="Normal 7 3 2 2 2 4 2 3" xfId="37506"/>
    <cellStyle name="Normal 7 3 2 2 2 4 2 3 2" xfId="37507"/>
    <cellStyle name="Normal 7 3 2 2 2 4 2 4" xfId="37508"/>
    <cellStyle name="Normal 7 3 2 2 2 4 3" xfId="37509"/>
    <cellStyle name="Normal 7 3 2 2 2 4 3 2" xfId="37510"/>
    <cellStyle name="Normal 7 3 2 2 2 4 3 2 2" xfId="37511"/>
    <cellStyle name="Normal 7 3 2 2 2 4 3 3" xfId="37512"/>
    <cellStyle name="Normal 7 3 2 2 2 4 4" xfId="37513"/>
    <cellStyle name="Normal 7 3 2 2 2 4 4 2" xfId="37514"/>
    <cellStyle name="Normal 7 3 2 2 2 4 5" xfId="37515"/>
    <cellStyle name="Normal 7 3 2 2 2 5" xfId="37516"/>
    <cellStyle name="Normal 7 3 2 2 2 5 2" xfId="37517"/>
    <cellStyle name="Normal 7 3 2 2 2 5 2 2" xfId="37518"/>
    <cellStyle name="Normal 7 3 2 2 2 5 2 2 2" xfId="37519"/>
    <cellStyle name="Normal 7 3 2 2 2 5 2 3" xfId="37520"/>
    <cellStyle name="Normal 7 3 2 2 2 5 3" xfId="37521"/>
    <cellStyle name="Normal 7 3 2 2 2 5 3 2" xfId="37522"/>
    <cellStyle name="Normal 7 3 2 2 2 5 4" xfId="37523"/>
    <cellStyle name="Normal 7 3 2 2 2 6" xfId="37524"/>
    <cellStyle name="Normal 7 3 2 2 2 6 2" xfId="37525"/>
    <cellStyle name="Normal 7 3 2 2 2 6 2 2" xfId="37526"/>
    <cellStyle name="Normal 7 3 2 2 2 6 3" xfId="37527"/>
    <cellStyle name="Normal 7 3 2 2 2 7" xfId="37528"/>
    <cellStyle name="Normal 7 3 2 2 2 7 2" xfId="37529"/>
    <cellStyle name="Normal 7 3 2 2 2 8" xfId="37530"/>
    <cellStyle name="Normal 7 3 2 2 3" xfId="37531"/>
    <cellStyle name="Normal 7 3 2 2 3 2" xfId="37532"/>
    <cellStyle name="Normal 7 3 2 2 3 2 2" xfId="37533"/>
    <cellStyle name="Normal 7 3 2 2 3 2 2 2" xfId="37534"/>
    <cellStyle name="Normal 7 3 2 2 3 2 2 2 2" xfId="37535"/>
    <cellStyle name="Normal 7 3 2 2 3 2 2 2 2 2" xfId="37536"/>
    <cellStyle name="Normal 7 3 2 2 3 2 2 2 2 2 2" xfId="37537"/>
    <cellStyle name="Normal 7 3 2 2 3 2 2 2 2 3" xfId="37538"/>
    <cellStyle name="Normal 7 3 2 2 3 2 2 2 3" xfId="37539"/>
    <cellStyle name="Normal 7 3 2 2 3 2 2 2 3 2" xfId="37540"/>
    <cellStyle name="Normal 7 3 2 2 3 2 2 2 4" xfId="37541"/>
    <cellStyle name="Normal 7 3 2 2 3 2 2 3" xfId="37542"/>
    <cellStyle name="Normal 7 3 2 2 3 2 2 3 2" xfId="37543"/>
    <cellStyle name="Normal 7 3 2 2 3 2 2 3 2 2" xfId="37544"/>
    <cellStyle name="Normal 7 3 2 2 3 2 2 3 3" xfId="37545"/>
    <cellStyle name="Normal 7 3 2 2 3 2 2 4" xfId="37546"/>
    <cellStyle name="Normal 7 3 2 2 3 2 2 4 2" xfId="37547"/>
    <cellStyle name="Normal 7 3 2 2 3 2 2 5" xfId="37548"/>
    <cellStyle name="Normal 7 3 2 2 3 2 3" xfId="37549"/>
    <cellStyle name="Normal 7 3 2 2 3 2 3 2" xfId="37550"/>
    <cellStyle name="Normal 7 3 2 2 3 2 3 2 2" xfId="37551"/>
    <cellStyle name="Normal 7 3 2 2 3 2 3 2 2 2" xfId="37552"/>
    <cellStyle name="Normal 7 3 2 2 3 2 3 2 3" xfId="37553"/>
    <cellStyle name="Normal 7 3 2 2 3 2 3 3" xfId="37554"/>
    <cellStyle name="Normal 7 3 2 2 3 2 3 3 2" xfId="37555"/>
    <cellStyle name="Normal 7 3 2 2 3 2 3 4" xfId="37556"/>
    <cellStyle name="Normal 7 3 2 2 3 2 4" xfId="37557"/>
    <cellStyle name="Normal 7 3 2 2 3 2 4 2" xfId="37558"/>
    <cellStyle name="Normal 7 3 2 2 3 2 4 2 2" xfId="37559"/>
    <cellStyle name="Normal 7 3 2 2 3 2 4 3" xfId="37560"/>
    <cellStyle name="Normal 7 3 2 2 3 2 5" xfId="37561"/>
    <cellStyle name="Normal 7 3 2 2 3 2 5 2" xfId="37562"/>
    <cellStyle name="Normal 7 3 2 2 3 2 6" xfId="37563"/>
    <cellStyle name="Normal 7 3 2 2 3 3" xfId="37564"/>
    <cellStyle name="Normal 7 3 2 2 3 3 2" xfId="37565"/>
    <cellStyle name="Normal 7 3 2 2 3 3 2 2" xfId="37566"/>
    <cellStyle name="Normal 7 3 2 2 3 3 2 2 2" xfId="37567"/>
    <cellStyle name="Normal 7 3 2 2 3 3 2 2 2 2" xfId="37568"/>
    <cellStyle name="Normal 7 3 2 2 3 3 2 2 3" xfId="37569"/>
    <cellStyle name="Normal 7 3 2 2 3 3 2 3" xfId="37570"/>
    <cellStyle name="Normal 7 3 2 2 3 3 2 3 2" xfId="37571"/>
    <cellStyle name="Normal 7 3 2 2 3 3 2 4" xfId="37572"/>
    <cellStyle name="Normal 7 3 2 2 3 3 3" xfId="37573"/>
    <cellStyle name="Normal 7 3 2 2 3 3 3 2" xfId="37574"/>
    <cellStyle name="Normal 7 3 2 2 3 3 3 2 2" xfId="37575"/>
    <cellStyle name="Normal 7 3 2 2 3 3 3 3" xfId="37576"/>
    <cellStyle name="Normal 7 3 2 2 3 3 4" xfId="37577"/>
    <cellStyle name="Normal 7 3 2 2 3 3 4 2" xfId="37578"/>
    <cellStyle name="Normal 7 3 2 2 3 3 5" xfId="37579"/>
    <cellStyle name="Normal 7 3 2 2 3 4" xfId="37580"/>
    <cellStyle name="Normal 7 3 2 2 3 4 2" xfId="37581"/>
    <cellStyle name="Normal 7 3 2 2 3 4 2 2" xfId="37582"/>
    <cellStyle name="Normal 7 3 2 2 3 4 2 2 2" xfId="37583"/>
    <cellStyle name="Normal 7 3 2 2 3 4 2 3" xfId="37584"/>
    <cellStyle name="Normal 7 3 2 2 3 4 3" xfId="37585"/>
    <cellStyle name="Normal 7 3 2 2 3 4 3 2" xfId="37586"/>
    <cellStyle name="Normal 7 3 2 2 3 4 4" xfId="37587"/>
    <cellStyle name="Normal 7 3 2 2 3 5" xfId="37588"/>
    <cellStyle name="Normal 7 3 2 2 3 5 2" xfId="37589"/>
    <cellStyle name="Normal 7 3 2 2 3 5 2 2" xfId="37590"/>
    <cellStyle name="Normal 7 3 2 2 3 5 3" xfId="37591"/>
    <cellStyle name="Normal 7 3 2 2 3 6" xfId="37592"/>
    <cellStyle name="Normal 7 3 2 2 3 6 2" xfId="37593"/>
    <cellStyle name="Normal 7 3 2 2 3 7" xfId="37594"/>
    <cellStyle name="Normal 7 3 2 2 4" xfId="37595"/>
    <cellStyle name="Normal 7 3 2 2 4 2" xfId="37596"/>
    <cellStyle name="Normal 7 3 2 2 4 2 2" xfId="37597"/>
    <cellStyle name="Normal 7 3 2 2 4 2 2 2" xfId="37598"/>
    <cellStyle name="Normal 7 3 2 2 4 2 2 2 2" xfId="37599"/>
    <cellStyle name="Normal 7 3 2 2 4 2 2 2 2 2" xfId="37600"/>
    <cellStyle name="Normal 7 3 2 2 4 2 2 2 3" xfId="37601"/>
    <cellStyle name="Normal 7 3 2 2 4 2 2 3" xfId="37602"/>
    <cellStyle name="Normal 7 3 2 2 4 2 2 3 2" xfId="37603"/>
    <cellStyle name="Normal 7 3 2 2 4 2 2 4" xfId="37604"/>
    <cellStyle name="Normal 7 3 2 2 4 2 3" xfId="37605"/>
    <cellStyle name="Normal 7 3 2 2 4 2 3 2" xfId="37606"/>
    <cellStyle name="Normal 7 3 2 2 4 2 3 2 2" xfId="37607"/>
    <cellStyle name="Normal 7 3 2 2 4 2 3 3" xfId="37608"/>
    <cellStyle name="Normal 7 3 2 2 4 2 4" xfId="37609"/>
    <cellStyle name="Normal 7 3 2 2 4 2 4 2" xfId="37610"/>
    <cellStyle name="Normal 7 3 2 2 4 2 5" xfId="37611"/>
    <cellStyle name="Normal 7 3 2 2 4 3" xfId="37612"/>
    <cellStyle name="Normal 7 3 2 2 4 3 2" xfId="37613"/>
    <cellStyle name="Normal 7 3 2 2 4 3 2 2" xfId="37614"/>
    <cellStyle name="Normal 7 3 2 2 4 3 2 2 2" xfId="37615"/>
    <cellStyle name="Normal 7 3 2 2 4 3 2 3" xfId="37616"/>
    <cellStyle name="Normal 7 3 2 2 4 3 3" xfId="37617"/>
    <cellStyle name="Normal 7 3 2 2 4 3 3 2" xfId="37618"/>
    <cellStyle name="Normal 7 3 2 2 4 3 4" xfId="37619"/>
    <cellStyle name="Normal 7 3 2 2 4 4" xfId="37620"/>
    <cellStyle name="Normal 7 3 2 2 4 4 2" xfId="37621"/>
    <cellStyle name="Normal 7 3 2 2 4 4 2 2" xfId="37622"/>
    <cellStyle name="Normal 7 3 2 2 4 4 3" xfId="37623"/>
    <cellStyle name="Normal 7 3 2 2 4 5" xfId="37624"/>
    <cellStyle name="Normal 7 3 2 2 4 5 2" xfId="37625"/>
    <cellStyle name="Normal 7 3 2 2 4 6" xfId="37626"/>
    <cellStyle name="Normal 7 3 2 2 5" xfId="37627"/>
    <cellStyle name="Normal 7 3 2 2 5 2" xfId="37628"/>
    <cellStyle name="Normal 7 3 2 2 5 2 2" xfId="37629"/>
    <cellStyle name="Normal 7 3 2 2 5 2 2 2" xfId="37630"/>
    <cellStyle name="Normal 7 3 2 2 5 2 2 2 2" xfId="37631"/>
    <cellStyle name="Normal 7 3 2 2 5 2 2 3" xfId="37632"/>
    <cellStyle name="Normal 7 3 2 2 5 2 3" xfId="37633"/>
    <cellStyle name="Normal 7 3 2 2 5 2 3 2" xfId="37634"/>
    <cellStyle name="Normal 7 3 2 2 5 2 4" xfId="37635"/>
    <cellStyle name="Normal 7 3 2 2 5 3" xfId="37636"/>
    <cellStyle name="Normal 7 3 2 2 5 3 2" xfId="37637"/>
    <cellStyle name="Normal 7 3 2 2 5 3 2 2" xfId="37638"/>
    <cellStyle name="Normal 7 3 2 2 5 3 3" xfId="37639"/>
    <cellStyle name="Normal 7 3 2 2 5 4" xfId="37640"/>
    <cellStyle name="Normal 7 3 2 2 5 4 2" xfId="37641"/>
    <cellStyle name="Normal 7 3 2 2 5 5" xfId="37642"/>
    <cellStyle name="Normal 7 3 2 2 6" xfId="37643"/>
    <cellStyle name="Normal 7 3 2 2 6 2" xfId="37644"/>
    <cellStyle name="Normal 7 3 2 2 6 2 2" xfId="37645"/>
    <cellStyle name="Normal 7 3 2 2 6 2 2 2" xfId="37646"/>
    <cellStyle name="Normal 7 3 2 2 6 2 3" xfId="37647"/>
    <cellStyle name="Normal 7 3 2 2 6 3" xfId="37648"/>
    <cellStyle name="Normal 7 3 2 2 6 3 2" xfId="37649"/>
    <cellStyle name="Normal 7 3 2 2 6 4" xfId="37650"/>
    <cellStyle name="Normal 7 3 2 2 7" xfId="37651"/>
    <cellStyle name="Normal 7 3 2 2 7 2" xfId="37652"/>
    <cellStyle name="Normal 7 3 2 2 7 2 2" xfId="37653"/>
    <cellStyle name="Normal 7 3 2 2 7 3" xfId="37654"/>
    <cellStyle name="Normal 7 3 2 2 8" xfId="37655"/>
    <cellStyle name="Normal 7 3 2 2 8 2" xfId="37656"/>
    <cellStyle name="Normal 7 3 2 2 9" xfId="37657"/>
    <cellStyle name="Normal 7 3 2 3" xfId="37658"/>
    <cellStyle name="Normal 7 3 2 3 2" xfId="37659"/>
    <cellStyle name="Normal 7 3 2 3 2 2" xfId="37660"/>
    <cellStyle name="Normal 7 3 2 3 2 2 2" xfId="37661"/>
    <cellStyle name="Normal 7 3 2 3 2 2 2 2" xfId="37662"/>
    <cellStyle name="Normal 7 3 2 3 2 2 2 2 2" xfId="37663"/>
    <cellStyle name="Normal 7 3 2 3 2 2 2 2 2 2" xfId="37664"/>
    <cellStyle name="Normal 7 3 2 3 2 2 2 2 2 2 2" xfId="37665"/>
    <cellStyle name="Normal 7 3 2 3 2 2 2 2 2 3" xfId="37666"/>
    <cellStyle name="Normal 7 3 2 3 2 2 2 2 3" xfId="37667"/>
    <cellStyle name="Normal 7 3 2 3 2 2 2 2 3 2" xfId="37668"/>
    <cellStyle name="Normal 7 3 2 3 2 2 2 2 4" xfId="37669"/>
    <cellStyle name="Normal 7 3 2 3 2 2 2 3" xfId="37670"/>
    <cellStyle name="Normal 7 3 2 3 2 2 2 3 2" xfId="37671"/>
    <cellStyle name="Normal 7 3 2 3 2 2 2 3 2 2" xfId="37672"/>
    <cellStyle name="Normal 7 3 2 3 2 2 2 3 3" xfId="37673"/>
    <cellStyle name="Normal 7 3 2 3 2 2 2 4" xfId="37674"/>
    <cellStyle name="Normal 7 3 2 3 2 2 2 4 2" xfId="37675"/>
    <cellStyle name="Normal 7 3 2 3 2 2 2 5" xfId="37676"/>
    <cellStyle name="Normal 7 3 2 3 2 2 3" xfId="37677"/>
    <cellStyle name="Normal 7 3 2 3 2 2 3 2" xfId="37678"/>
    <cellStyle name="Normal 7 3 2 3 2 2 3 2 2" xfId="37679"/>
    <cellStyle name="Normal 7 3 2 3 2 2 3 2 2 2" xfId="37680"/>
    <cellStyle name="Normal 7 3 2 3 2 2 3 2 3" xfId="37681"/>
    <cellStyle name="Normal 7 3 2 3 2 2 3 3" xfId="37682"/>
    <cellStyle name="Normal 7 3 2 3 2 2 3 3 2" xfId="37683"/>
    <cellStyle name="Normal 7 3 2 3 2 2 3 4" xfId="37684"/>
    <cellStyle name="Normal 7 3 2 3 2 2 4" xfId="37685"/>
    <cellStyle name="Normal 7 3 2 3 2 2 4 2" xfId="37686"/>
    <cellStyle name="Normal 7 3 2 3 2 2 4 2 2" xfId="37687"/>
    <cellStyle name="Normal 7 3 2 3 2 2 4 3" xfId="37688"/>
    <cellStyle name="Normal 7 3 2 3 2 2 5" xfId="37689"/>
    <cellStyle name="Normal 7 3 2 3 2 2 5 2" xfId="37690"/>
    <cellStyle name="Normal 7 3 2 3 2 2 6" xfId="37691"/>
    <cellStyle name="Normal 7 3 2 3 2 3" xfId="37692"/>
    <cellStyle name="Normal 7 3 2 3 2 3 2" xfId="37693"/>
    <cellStyle name="Normal 7 3 2 3 2 3 2 2" xfId="37694"/>
    <cellStyle name="Normal 7 3 2 3 2 3 2 2 2" xfId="37695"/>
    <cellStyle name="Normal 7 3 2 3 2 3 2 2 2 2" xfId="37696"/>
    <cellStyle name="Normal 7 3 2 3 2 3 2 2 3" xfId="37697"/>
    <cellStyle name="Normal 7 3 2 3 2 3 2 3" xfId="37698"/>
    <cellStyle name="Normal 7 3 2 3 2 3 2 3 2" xfId="37699"/>
    <cellStyle name="Normal 7 3 2 3 2 3 2 4" xfId="37700"/>
    <cellStyle name="Normal 7 3 2 3 2 3 3" xfId="37701"/>
    <cellStyle name="Normal 7 3 2 3 2 3 3 2" xfId="37702"/>
    <cellStyle name="Normal 7 3 2 3 2 3 3 2 2" xfId="37703"/>
    <cellStyle name="Normal 7 3 2 3 2 3 3 3" xfId="37704"/>
    <cellStyle name="Normal 7 3 2 3 2 3 4" xfId="37705"/>
    <cellStyle name="Normal 7 3 2 3 2 3 4 2" xfId="37706"/>
    <cellStyle name="Normal 7 3 2 3 2 3 5" xfId="37707"/>
    <cellStyle name="Normal 7 3 2 3 2 4" xfId="37708"/>
    <cellStyle name="Normal 7 3 2 3 2 4 2" xfId="37709"/>
    <cellStyle name="Normal 7 3 2 3 2 4 2 2" xfId="37710"/>
    <cellStyle name="Normal 7 3 2 3 2 4 2 2 2" xfId="37711"/>
    <cellStyle name="Normal 7 3 2 3 2 4 2 3" xfId="37712"/>
    <cellStyle name="Normal 7 3 2 3 2 4 3" xfId="37713"/>
    <cellStyle name="Normal 7 3 2 3 2 4 3 2" xfId="37714"/>
    <cellStyle name="Normal 7 3 2 3 2 4 4" xfId="37715"/>
    <cellStyle name="Normal 7 3 2 3 2 5" xfId="37716"/>
    <cellStyle name="Normal 7 3 2 3 2 5 2" xfId="37717"/>
    <cellStyle name="Normal 7 3 2 3 2 5 2 2" xfId="37718"/>
    <cellStyle name="Normal 7 3 2 3 2 5 3" xfId="37719"/>
    <cellStyle name="Normal 7 3 2 3 2 6" xfId="37720"/>
    <cellStyle name="Normal 7 3 2 3 2 6 2" xfId="37721"/>
    <cellStyle name="Normal 7 3 2 3 2 7" xfId="37722"/>
    <cellStyle name="Normal 7 3 2 3 3" xfId="37723"/>
    <cellStyle name="Normal 7 3 2 3 3 2" xfId="37724"/>
    <cellStyle name="Normal 7 3 2 3 3 2 2" xfId="37725"/>
    <cellStyle name="Normal 7 3 2 3 3 2 2 2" xfId="37726"/>
    <cellStyle name="Normal 7 3 2 3 3 2 2 2 2" xfId="37727"/>
    <cellStyle name="Normal 7 3 2 3 3 2 2 2 2 2" xfId="37728"/>
    <cellStyle name="Normal 7 3 2 3 3 2 2 2 3" xfId="37729"/>
    <cellStyle name="Normal 7 3 2 3 3 2 2 3" xfId="37730"/>
    <cellStyle name="Normal 7 3 2 3 3 2 2 3 2" xfId="37731"/>
    <cellStyle name="Normal 7 3 2 3 3 2 2 4" xfId="37732"/>
    <cellStyle name="Normal 7 3 2 3 3 2 3" xfId="37733"/>
    <cellStyle name="Normal 7 3 2 3 3 2 3 2" xfId="37734"/>
    <cellStyle name="Normal 7 3 2 3 3 2 3 2 2" xfId="37735"/>
    <cellStyle name="Normal 7 3 2 3 3 2 3 3" xfId="37736"/>
    <cellStyle name="Normal 7 3 2 3 3 2 4" xfId="37737"/>
    <cellStyle name="Normal 7 3 2 3 3 2 4 2" xfId="37738"/>
    <cellStyle name="Normal 7 3 2 3 3 2 5" xfId="37739"/>
    <cellStyle name="Normal 7 3 2 3 3 3" xfId="37740"/>
    <cellStyle name="Normal 7 3 2 3 3 3 2" xfId="37741"/>
    <cellStyle name="Normal 7 3 2 3 3 3 2 2" xfId="37742"/>
    <cellStyle name="Normal 7 3 2 3 3 3 2 2 2" xfId="37743"/>
    <cellStyle name="Normal 7 3 2 3 3 3 2 3" xfId="37744"/>
    <cellStyle name="Normal 7 3 2 3 3 3 3" xfId="37745"/>
    <cellStyle name="Normal 7 3 2 3 3 3 3 2" xfId="37746"/>
    <cellStyle name="Normal 7 3 2 3 3 3 4" xfId="37747"/>
    <cellStyle name="Normal 7 3 2 3 3 4" xfId="37748"/>
    <cellStyle name="Normal 7 3 2 3 3 4 2" xfId="37749"/>
    <cellStyle name="Normal 7 3 2 3 3 4 2 2" xfId="37750"/>
    <cellStyle name="Normal 7 3 2 3 3 4 3" xfId="37751"/>
    <cellStyle name="Normal 7 3 2 3 3 5" xfId="37752"/>
    <cellStyle name="Normal 7 3 2 3 3 5 2" xfId="37753"/>
    <cellStyle name="Normal 7 3 2 3 3 6" xfId="37754"/>
    <cellStyle name="Normal 7 3 2 3 4" xfId="37755"/>
    <cellStyle name="Normal 7 3 2 3 4 2" xfId="37756"/>
    <cellStyle name="Normal 7 3 2 3 4 2 2" xfId="37757"/>
    <cellStyle name="Normal 7 3 2 3 4 2 2 2" xfId="37758"/>
    <cellStyle name="Normal 7 3 2 3 4 2 2 2 2" xfId="37759"/>
    <cellStyle name="Normal 7 3 2 3 4 2 2 3" xfId="37760"/>
    <cellStyle name="Normal 7 3 2 3 4 2 3" xfId="37761"/>
    <cellStyle name="Normal 7 3 2 3 4 2 3 2" xfId="37762"/>
    <cellStyle name="Normal 7 3 2 3 4 2 4" xfId="37763"/>
    <cellStyle name="Normal 7 3 2 3 4 3" xfId="37764"/>
    <cellStyle name="Normal 7 3 2 3 4 3 2" xfId="37765"/>
    <cellStyle name="Normal 7 3 2 3 4 3 2 2" xfId="37766"/>
    <cellStyle name="Normal 7 3 2 3 4 3 3" xfId="37767"/>
    <cellStyle name="Normal 7 3 2 3 4 4" xfId="37768"/>
    <cellStyle name="Normal 7 3 2 3 4 4 2" xfId="37769"/>
    <cellStyle name="Normal 7 3 2 3 4 5" xfId="37770"/>
    <cellStyle name="Normal 7 3 2 3 5" xfId="37771"/>
    <cellStyle name="Normal 7 3 2 3 5 2" xfId="37772"/>
    <cellStyle name="Normal 7 3 2 3 5 2 2" xfId="37773"/>
    <cellStyle name="Normal 7 3 2 3 5 2 2 2" xfId="37774"/>
    <cellStyle name="Normal 7 3 2 3 5 2 3" xfId="37775"/>
    <cellStyle name="Normal 7 3 2 3 5 3" xfId="37776"/>
    <cellStyle name="Normal 7 3 2 3 5 3 2" xfId="37777"/>
    <cellStyle name="Normal 7 3 2 3 5 4" xfId="37778"/>
    <cellStyle name="Normal 7 3 2 3 6" xfId="37779"/>
    <cellStyle name="Normal 7 3 2 3 6 2" xfId="37780"/>
    <cellStyle name="Normal 7 3 2 3 6 2 2" xfId="37781"/>
    <cellStyle name="Normal 7 3 2 3 6 3" xfId="37782"/>
    <cellStyle name="Normal 7 3 2 3 7" xfId="37783"/>
    <cellStyle name="Normal 7 3 2 3 7 2" xfId="37784"/>
    <cellStyle name="Normal 7 3 2 3 8" xfId="37785"/>
    <cellStyle name="Normal 7 3 2 4" xfId="37786"/>
    <cellStyle name="Normal 7 3 2 4 2" xfId="37787"/>
    <cellStyle name="Normal 7 3 2 4 2 2" xfId="37788"/>
    <cellStyle name="Normal 7 3 2 4 2 2 2" xfId="37789"/>
    <cellStyle name="Normal 7 3 2 4 2 2 2 2" xfId="37790"/>
    <cellStyle name="Normal 7 3 2 4 2 2 2 2 2" xfId="37791"/>
    <cellStyle name="Normal 7 3 2 4 2 2 2 2 2 2" xfId="37792"/>
    <cellStyle name="Normal 7 3 2 4 2 2 2 2 3" xfId="37793"/>
    <cellStyle name="Normal 7 3 2 4 2 2 2 3" xfId="37794"/>
    <cellStyle name="Normal 7 3 2 4 2 2 2 3 2" xfId="37795"/>
    <cellStyle name="Normal 7 3 2 4 2 2 2 4" xfId="37796"/>
    <cellStyle name="Normal 7 3 2 4 2 2 3" xfId="37797"/>
    <cellStyle name="Normal 7 3 2 4 2 2 3 2" xfId="37798"/>
    <cellStyle name="Normal 7 3 2 4 2 2 3 2 2" xfId="37799"/>
    <cellStyle name="Normal 7 3 2 4 2 2 3 3" xfId="37800"/>
    <cellStyle name="Normal 7 3 2 4 2 2 4" xfId="37801"/>
    <cellStyle name="Normal 7 3 2 4 2 2 4 2" xfId="37802"/>
    <cellStyle name="Normal 7 3 2 4 2 2 5" xfId="37803"/>
    <cellStyle name="Normal 7 3 2 4 2 3" xfId="37804"/>
    <cellStyle name="Normal 7 3 2 4 2 3 2" xfId="37805"/>
    <cellStyle name="Normal 7 3 2 4 2 3 2 2" xfId="37806"/>
    <cellStyle name="Normal 7 3 2 4 2 3 2 2 2" xfId="37807"/>
    <cellStyle name="Normal 7 3 2 4 2 3 2 3" xfId="37808"/>
    <cellStyle name="Normal 7 3 2 4 2 3 3" xfId="37809"/>
    <cellStyle name="Normal 7 3 2 4 2 3 3 2" xfId="37810"/>
    <cellStyle name="Normal 7 3 2 4 2 3 4" xfId="37811"/>
    <cellStyle name="Normal 7 3 2 4 2 4" xfId="37812"/>
    <cellStyle name="Normal 7 3 2 4 2 4 2" xfId="37813"/>
    <cellStyle name="Normal 7 3 2 4 2 4 2 2" xfId="37814"/>
    <cellStyle name="Normal 7 3 2 4 2 4 3" xfId="37815"/>
    <cellStyle name="Normal 7 3 2 4 2 5" xfId="37816"/>
    <cellStyle name="Normal 7 3 2 4 2 5 2" xfId="37817"/>
    <cellStyle name="Normal 7 3 2 4 2 6" xfId="37818"/>
    <cellStyle name="Normal 7 3 2 4 3" xfId="37819"/>
    <cellStyle name="Normal 7 3 2 4 3 2" xfId="37820"/>
    <cellStyle name="Normal 7 3 2 4 3 2 2" xfId="37821"/>
    <cellStyle name="Normal 7 3 2 4 3 2 2 2" xfId="37822"/>
    <cellStyle name="Normal 7 3 2 4 3 2 2 2 2" xfId="37823"/>
    <cellStyle name="Normal 7 3 2 4 3 2 2 3" xfId="37824"/>
    <cellStyle name="Normal 7 3 2 4 3 2 3" xfId="37825"/>
    <cellStyle name="Normal 7 3 2 4 3 2 3 2" xfId="37826"/>
    <cellStyle name="Normal 7 3 2 4 3 2 4" xfId="37827"/>
    <cellStyle name="Normal 7 3 2 4 3 3" xfId="37828"/>
    <cellStyle name="Normal 7 3 2 4 3 3 2" xfId="37829"/>
    <cellStyle name="Normal 7 3 2 4 3 3 2 2" xfId="37830"/>
    <cellStyle name="Normal 7 3 2 4 3 3 3" xfId="37831"/>
    <cellStyle name="Normal 7 3 2 4 3 4" xfId="37832"/>
    <cellStyle name="Normal 7 3 2 4 3 4 2" xfId="37833"/>
    <cellStyle name="Normal 7 3 2 4 3 5" xfId="37834"/>
    <cellStyle name="Normal 7 3 2 4 4" xfId="37835"/>
    <cellStyle name="Normal 7 3 2 4 4 2" xfId="37836"/>
    <cellStyle name="Normal 7 3 2 4 4 2 2" xfId="37837"/>
    <cellStyle name="Normal 7 3 2 4 4 2 2 2" xfId="37838"/>
    <cellStyle name="Normal 7 3 2 4 4 2 3" xfId="37839"/>
    <cellStyle name="Normal 7 3 2 4 4 3" xfId="37840"/>
    <cellStyle name="Normal 7 3 2 4 4 3 2" xfId="37841"/>
    <cellStyle name="Normal 7 3 2 4 4 4" xfId="37842"/>
    <cellStyle name="Normal 7 3 2 4 5" xfId="37843"/>
    <cellStyle name="Normal 7 3 2 4 5 2" xfId="37844"/>
    <cellStyle name="Normal 7 3 2 4 5 2 2" xfId="37845"/>
    <cellStyle name="Normal 7 3 2 4 5 3" xfId="37846"/>
    <cellStyle name="Normal 7 3 2 4 6" xfId="37847"/>
    <cellStyle name="Normal 7 3 2 4 6 2" xfId="37848"/>
    <cellStyle name="Normal 7 3 2 4 7" xfId="37849"/>
    <cellStyle name="Normal 7 3 2 5" xfId="37850"/>
    <cellStyle name="Normal 7 3 2 5 2" xfId="37851"/>
    <cellStyle name="Normal 7 3 2 5 2 2" xfId="37852"/>
    <cellStyle name="Normal 7 3 2 5 2 2 2" xfId="37853"/>
    <cellStyle name="Normal 7 3 2 5 2 2 2 2" xfId="37854"/>
    <cellStyle name="Normal 7 3 2 5 2 2 2 2 2" xfId="37855"/>
    <cellStyle name="Normal 7 3 2 5 2 2 2 3" xfId="37856"/>
    <cellStyle name="Normal 7 3 2 5 2 2 3" xfId="37857"/>
    <cellStyle name="Normal 7 3 2 5 2 2 3 2" xfId="37858"/>
    <cellStyle name="Normal 7 3 2 5 2 2 4" xfId="37859"/>
    <cellStyle name="Normal 7 3 2 5 2 3" xfId="37860"/>
    <cellStyle name="Normal 7 3 2 5 2 3 2" xfId="37861"/>
    <cellStyle name="Normal 7 3 2 5 2 3 2 2" xfId="37862"/>
    <cellStyle name="Normal 7 3 2 5 2 3 3" xfId="37863"/>
    <cellStyle name="Normal 7 3 2 5 2 4" xfId="37864"/>
    <cellStyle name="Normal 7 3 2 5 2 4 2" xfId="37865"/>
    <cellStyle name="Normal 7 3 2 5 2 5" xfId="37866"/>
    <cellStyle name="Normal 7 3 2 5 3" xfId="37867"/>
    <cellStyle name="Normal 7 3 2 5 3 2" xfId="37868"/>
    <cellStyle name="Normal 7 3 2 5 3 2 2" xfId="37869"/>
    <cellStyle name="Normal 7 3 2 5 3 2 2 2" xfId="37870"/>
    <cellStyle name="Normal 7 3 2 5 3 2 3" xfId="37871"/>
    <cellStyle name="Normal 7 3 2 5 3 3" xfId="37872"/>
    <cellStyle name="Normal 7 3 2 5 3 3 2" xfId="37873"/>
    <cellStyle name="Normal 7 3 2 5 3 4" xfId="37874"/>
    <cellStyle name="Normal 7 3 2 5 4" xfId="37875"/>
    <cellStyle name="Normal 7 3 2 5 4 2" xfId="37876"/>
    <cellStyle name="Normal 7 3 2 5 4 2 2" xfId="37877"/>
    <cellStyle name="Normal 7 3 2 5 4 3" xfId="37878"/>
    <cellStyle name="Normal 7 3 2 5 5" xfId="37879"/>
    <cellStyle name="Normal 7 3 2 5 5 2" xfId="37880"/>
    <cellStyle name="Normal 7 3 2 5 6" xfId="37881"/>
    <cellStyle name="Normal 7 3 2 6" xfId="37882"/>
    <cellStyle name="Normal 7 3 2 6 2" xfId="37883"/>
    <cellStyle name="Normal 7 3 2 6 2 2" xfId="37884"/>
    <cellStyle name="Normal 7 3 2 6 2 2 2" xfId="37885"/>
    <cellStyle name="Normal 7 3 2 6 2 2 2 2" xfId="37886"/>
    <cellStyle name="Normal 7 3 2 6 2 2 3" xfId="37887"/>
    <cellStyle name="Normal 7 3 2 6 2 3" xfId="37888"/>
    <cellStyle name="Normal 7 3 2 6 2 3 2" xfId="37889"/>
    <cellStyle name="Normal 7 3 2 6 2 4" xfId="37890"/>
    <cellStyle name="Normal 7 3 2 6 3" xfId="37891"/>
    <cellStyle name="Normal 7 3 2 6 3 2" xfId="37892"/>
    <cellStyle name="Normal 7 3 2 6 3 2 2" xfId="37893"/>
    <cellStyle name="Normal 7 3 2 6 3 3" xfId="37894"/>
    <cellStyle name="Normal 7 3 2 6 4" xfId="37895"/>
    <cellStyle name="Normal 7 3 2 6 4 2" xfId="37896"/>
    <cellStyle name="Normal 7 3 2 6 5" xfId="37897"/>
    <cellStyle name="Normal 7 3 2 7" xfId="37898"/>
    <cellStyle name="Normal 7 3 2 7 2" xfId="37899"/>
    <cellStyle name="Normal 7 3 2 7 2 2" xfId="37900"/>
    <cellStyle name="Normal 7 3 2 7 2 2 2" xfId="37901"/>
    <cellStyle name="Normal 7 3 2 7 2 3" xfId="37902"/>
    <cellStyle name="Normal 7 3 2 7 3" xfId="37903"/>
    <cellStyle name="Normal 7 3 2 7 3 2" xfId="37904"/>
    <cellStyle name="Normal 7 3 2 7 4" xfId="37905"/>
    <cellStyle name="Normal 7 3 2 8" xfId="37906"/>
    <cellStyle name="Normal 7 3 2 8 2" xfId="37907"/>
    <cellStyle name="Normal 7 3 2 8 2 2" xfId="37908"/>
    <cellStyle name="Normal 7 3 2 8 3" xfId="37909"/>
    <cellStyle name="Normal 7 3 2 9" xfId="37910"/>
    <cellStyle name="Normal 7 3 2 9 2" xfId="37911"/>
    <cellStyle name="Normal 7 3 3" xfId="37912"/>
    <cellStyle name="Normal 7 3 3 2" xfId="37913"/>
    <cellStyle name="Normal 7 3 3 2 2" xfId="37914"/>
    <cellStyle name="Normal 7 3 3 2 2 2" xfId="37915"/>
    <cellStyle name="Normal 7 3 3 2 2 2 2" xfId="37916"/>
    <cellStyle name="Normal 7 3 3 2 2 2 2 2" xfId="37917"/>
    <cellStyle name="Normal 7 3 3 2 2 2 2 2 2" xfId="37918"/>
    <cellStyle name="Normal 7 3 3 2 2 2 2 2 2 2" xfId="37919"/>
    <cellStyle name="Normal 7 3 3 2 2 2 2 2 2 2 2" xfId="37920"/>
    <cellStyle name="Normal 7 3 3 2 2 2 2 2 2 3" xfId="37921"/>
    <cellStyle name="Normal 7 3 3 2 2 2 2 2 3" xfId="37922"/>
    <cellStyle name="Normal 7 3 3 2 2 2 2 2 3 2" xfId="37923"/>
    <cellStyle name="Normal 7 3 3 2 2 2 2 2 4" xfId="37924"/>
    <cellStyle name="Normal 7 3 3 2 2 2 2 3" xfId="37925"/>
    <cellStyle name="Normal 7 3 3 2 2 2 2 3 2" xfId="37926"/>
    <cellStyle name="Normal 7 3 3 2 2 2 2 3 2 2" xfId="37927"/>
    <cellStyle name="Normal 7 3 3 2 2 2 2 3 3" xfId="37928"/>
    <cellStyle name="Normal 7 3 3 2 2 2 2 4" xfId="37929"/>
    <cellStyle name="Normal 7 3 3 2 2 2 2 4 2" xfId="37930"/>
    <cellStyle name="Normal 7 3 3 2 2 2 2 5" xfId="37931"/>
    <cellStyle name="Normal 7 3 3 2 2 2 3" xfId="37932"/>
    <cellStyle name="Normal 7 3 3 2 2 2 3 2" xfId="37933"/>
    <cellStyle name="Normal 7 3 3 2 2 2 3 2 2" xfId="37934"/>
    <cellStyle name="Normal 7 3 3 2 2 2 3 2 2 2" xfId="37935"/>
    <cellStyle name="Normal 7 3 3 2 2 2 3 2 3" xfId="37936"/>
    <cellStyle name="Normal 7 3 3 2 2 2 3 3" xfId="37937"/>
    <cellStyle name="Normal 7 3 3 2 2 2 3 3 2" xfId="37938"/>
    <cellStyle name="Normal 7 3 3 2 2 2 3 4" xfId="37939"/>
    <cellStyle name="Normal 7 3 3 2 2 2 4" xfId="37940"/>
    <cellStyle name="Normal 7 3 3 2 2 2 4 2" xfId="37941"/>
    <cellStyle name="Normal 7 3 3 2 2 2 4 2 2" xfId="37942"/>
    <cellStyle name="Normal 7 3 3 2 2 2 4 3" xfId="37943"/>
    <cellStyle name="Normal 7 3 3 2 2 2 5" xfId="37944"/>
    <cellStyle name="Normal 7 3 3 2 2 2 5 2" xfId="37945"/>
    <cellStyle name="Normal 7 3 3 2 2 2 6" xfId="37946"/>
    <cellStyle name="Normal 7 3 3 2 2 3" xfId="37947"/>
    <cellStyle name="Normal 7 3 3 2 2 3 2" xfId="37948"/>
    <cellStyle name="Normal 7 3 3 2 2 3 2 2" xfId="37949"/>
    <cellStyle name="Normal 7 3 3 2 2 3 2 2 2" xfId="37950"/>
    <cellStyle name="Normal 7 3 3 2 2 3 2 2 2 2" xfId="37951"/>
    <cellStyle name="Normal 7 3 3 2 2 3 2 2 3" xfId="37952"/>
    <cellStyle name="Normal 7 3 3 2 2 3 2 3" xfId="37953"/>
    <cellStyle name="Normal 7 3 3 2 2 3 2 3 2" xfId="37954"/>
    <cellStyle name="Normal 7 3 3 2 2 3 2 4" xfId="37955"/>
    <cellStyle name="Normal 7 3 3 2 2 3 3" xfId="37956"/>
    <cellStyle name="Normal 7 3 3 2 2 3 3 2" xfId="37957"/>
    <cellStyle name="Normal 7 3 3 2 2 3 3 2 2" xfId="37958"/>
    <cellStyle name="Normal 7 3 3 2 2 3 3 3" xfId="37959"/>
    <cellStyle name="Normal 7 3 3 2 2 3 4" xfId="37960"/>
    <cellStyle name="Normal 7 3 3 2 2 3 4 2" xfId="37961"/>
    <cellStyle name="Normal 7 3 3 2 2 3 5" xfId="37962"/>
    <cellStyle name="Normal 7 3 3 2 2 4" xfId="37963"/>
    <cellStyle name="Normal 7 3 3 2 2 4 2" xfId="37964"/>
    <cellStyle name="Normal 7 3 3 2 2 4 2 2" xfId="37965"/>
    <cellStyle name="Normal 7 3 3 2 2 4 2 2 2" xfId="37966"/>
    <cellStyle name="Normal 7 3 3 2 2 4 2 3" xfId="37967"/>
    <cellStyle name="Normal 7 3 3 2 2 4 3" xfId="37968"/>
    <cellStyle name="Normal 7 3 3 2 2 4 3 2" xfId="37969"/>
    <cellStyle name="Normal 7 3 3 2 2 4 4" xfId="37970"/>
    <cellStyle name="Normal 7 3 3 2 2 5" xfId="37971"/>
    <cellStyle name="Normal 7 3 3 2 2 5 2" xfId="37972"/>
    <cellStyle name="Normal 7 3 3 2 2 5 2 2" xfId="37973"/>
    <cellStyle name="Normal 7 3 3 2 2 5 3" xfId="37974"/>
    <cellStyle name="Normal 7 3 3 2 2 6" xfId="37975"/>
    <cellStyle name="Normal 7 3 3 2 2 6 2" xfId="37976"/>
    <cellStyle name="Normal 7 3 3 2 2 7" xfId="37977"/>
    <cellStyle name="Normal 7 3 3 2 3" xfId="37978"/>
    <cellStyle name="Normal 7 3 3 2 3 2" xfId="37979"/>
    <cellStyle name="Normal 7 3 3 2 3 2 2" xfId="37980"/>
    <cellStyle name="Normal 7 3 3 2 3 2 2 2" xfId="37981"/>
    <cellStyle name="Normal 7 3 3 2 3 2 2 2 2" xfId="37982"/>
    <cellStyle name="Normal 7 3 3 2 3 2 2 2 2 2" xfId="37983"/>
    <cellStyle name="Normal 7 3 3 2 3 2 2 2 3" xfId="37984"/>
    <cellStyle name="Normal 7 3 3 2 3 2 2 3" xfId="37985"/>
    <cellStyle name="Normal 7 3 3 2 3 2 2 3 2" xfId="37986"/>
    <cellStyle name="Normal 7 3 3 2 3 2 2 4" xfId="37987"/>
    <cellStyle name="Normal 7 3 3 2 3 2 3" xfId="37988"/>
    <cellStyle name="Normal 7 3 3 2 3 2 3 2" xfId="37989"/>
    <cellStyle name="Normal 7 3 3 2 3 2 3 2 2" xfId="37990"/>
    <cellStyle name="Normal 7 3 3 2 3 2 3 3" xfId="37991"/>
    <cellStyle name="Normal 7 3 3 2 3 2 4" xfId="37992"/>
    <cellStyle name="Normal 7 3 3 2 3 2 4 2" xfId="37993"/>
    <cellStyle name="Normal 7 3 3 2 3 2 5" xfId="37994"/>
    <cellStyle name="Normal 7 3 3 2 3 3" xfId="37995"/>
    <cellStyle name="Normal 7 3 3 2 3 3 2" xfId="37996"/>
    <cellStyle name="Normal 7 3 3 2 3 3 2 2" xfId="37997"/>
    <cellStyle name="Normal 7 3 3 2 3 3 2 2 2" xfId="37998"/>
    <cellStyle name="Normal 7 3 3 2 3 3 2 3" xfId="37999"/>
    <cellStyle name="Normal 7 3 3 2 3 3 3" xfId="38000"/>
    <cellStyle name="Normal 7 3 3 2 3 3 3 2" xfId="38001"/>
    <cellStyle name="Normal 7 3 3 2 3 3 4" xfId="38002"/>
    <cellStyle name="Normal 7 3 3 2 3 4" xfId="38003"/>
    <cellStyle name="Normal 7 3 3 2 3 4 2" xfId="38004"/>
    <cellStyle name="Normal 7 3 3 2 3 4 2 2" xfId="38005"/>
    <cellStyle name="Normal 7 3 3 2 3 4 3" xfId="38006"/>
    <cellStyle name="Normal 7 3 3 2 3 5" xfId="38007"/>
    <cellStyle name="Normal 7 3 3 2 3 5 2" xfId="38008"/>
    <cellStyle name="Normal 7 3 3 2 3 6" xfId="38009"/>
    <cellStyle name="Normal 7 3 3 2 4" xfId="38010"/>
    <cellStyle name="Normal 7 3 3 2 4 2" xfId="38011"/>
    <cellStyle name="Normal 7 3 3 2 4 2 2" xfId="38012"/>
    <cellStyle name="Normal 7 3 3 2 4 2 2 2" xfId="38013"/>
    <cellStyle name="Normal 7 3 3 2 4 2 2 2 2" xfId="38014"/>
    <cellStyle name="Normal 7 3 3 2 4 2 2 3" xfId="38015"/>
    <cellStyle name="Normal 7 3 3 2 4 2 3" xfId="38016"/>
    <cellStyle name="Normal 7 3 3 2 4 2 3 2" xfId="38017"/>
    <cellStyle name="Normal 7 3 3 2 4 2 4" xfId="38018"/>
    <cellStyle name="Normal 7 3 3 2 4 3" xfId="38019"/>
    <cellStyle name="Normal 7 3 3 2 4 3 2" xfId="38020"/>
    <cellStyle name="Normal 7 3 3 2 4 3 2 2" xfId="38021"/>
    <cellStyle name="Normal 7 3 3 2 4 3 3" xfId="38022"/>
    <cellStyle name="Normal 7 3 3 2 4 4" xfId="38023"/>
    <cellStyle name="Normal 7 3 3 2 4 4 2" xfId="38024"/>
    <cellStyle name="Normal 7 3 3 2 4 5" xfId="38025"/>
    <cellStyle name="Normal 7 3 3 2 5" xfId="38026"/>
    <cellStyle name="Normal 7 3 3 2 5 2" xfId="38027"/>
    <cellStyle name="Normal 7 3 3 2 5 2 2" xfId="38028"/>
    <cellStyle name="Normal 7 3 3 2 5 2 2 2" xfId="38029"/>
    <cellStyle name="Normal 7 3 3 2 5 2 3" xfId="38030"/>
    <cellStyle name="Normal 7 3 3 2 5 3" xfId="38031"/>
    <cellStyle name="Normal 7 3 3 2 5 3 2" xfId="38032"/>
    <cellStyle name="Normal 7 3 3 2 5 4" xfId="38033"/>
    <cellStyle name="Normal 7 3 3 2 6" xfId="38034"/>
    <cellStyle name="Normal 7 3 3 2 6 2" xfId="38035"/>
    <cellStyle name="Normal 7 3 3 2 6 2 2" xfId="38036"/>
    <cellStyle name="Normal 7 3 3 2 6 3" xfId="38037"/>
    <cellStyle name="Normal 7 3 3 2 7" xfId="38038"/>
    <cellStyle name="Normal 7 3 3 2 7 2" xfId="38039"/>
    <cellStyle name="Normal 7 3 3 2 8" xfId="38040"/>
    <cellStyle name="Normal 7 3 3 3" xfId="38041"/>
    <cellStyle name="Normal 7 3 3 3 2" xfId="38042"/>
    <cellStyle name="Normal 7 3 3 3 2 2" xfId="38043"/>
    <cellStyle name="Normal 7 3 3 3 2 2 2" xfId="38044"/>
    <cellStyle name="Normal 7 3 3 3 2 2 2 2" xfId="38045"/>
    <cellStyle name="Normal 7 3 3 3 2 2 2 2 2" xfId="38046"/>
    <cellStyle name="Normal 7 3 3 3 2 2 2 2 2 2" xfId="38047"/>
    <cellStyle name="Normal 7 3 3 3 2 2 2 2 3" xfId="38048"/>
    <cellStyle name="Normal 7 3 3 3 2 2 2 3" xfId="38049"/>
    <cellStyle name="Normal 7 3 3 3 2 2 2 3 2" xfId="38050"/>
    <cellStyle name="Normal 7 3 3 3 2 2 2 4" xfId="38051"/>
    <cellStyle name="Normal 7 3 3 3 2 2 3" xfId="38052"/>
    <cellStyle name="Normal 7 3 3 3 2 2 3 2" xfId="38053"/>
    <cellStyle name="Normal 7 3 3 3 2 2 3 2 2" xfId="38054"/>
    <cellStyle name="Normal 7 3 3 3 2 2 3 3" xfId="38055"/>
    <cellStyle name="Normal 7 3 3 3 2 2 4" xfId="38056"/>
    <cellStyle name="Normal 7 3 3 3 2 2 4 2" xfId="38057"/>
    <cellStyle name="Normal 7 3 3 3 2 2 5" xfId="38058"/>
    <cellStyle name="Normal 7 3 3 3 2 3" xfId="38059"/>
    <cellStyle name="Normal 7 3 3 3 2 3 2" xfId="38060"/>
    <cellStyle name="Normal 7 3 3 3 2 3 2 2" xfId="38061"/>
    <cellStyle name="Normal 7 3 3 3 2 3 2 2 2" xfId="38062"/>
    <cellStyle name="Normal 7 3 3 3 2 3 2 3" xfId="38063"/>
    <cellStyle name="Normal 7 3 3 3 2 3 3" xfId="38064"/>
    <cellStyle name="Normal 7 3 3 3 2 3 3 2" xfId="38065"/>
    <cellStyle name="Normal 7 3 3 3 2 3 4" xfId="38066"/>
    <cellStyle name="Normal 7 3 3 3 2 4" xfId="38067"/>
    <cellStyle name="Normal 7 3 3 3 2 4 2" xfId="38068"/>
    <cellStyle name="Normal 7 3 3 3 2 4 2 2" xfId="38069"/>
    <cellStyle name="Normal 7 3 3 3 2 4 3" xfId="38070"/>
    <cellStyle name="Normal 7 3 3 3 2 5" xfId="38071"/>
    <cellStyle name="Normal 7 3 3 3 2 5 2" xfId="38072"/>
    <cellStyle name="Normal 7 3 3 3 2 6" xfId="38073"/>
    <cellStyle name="Normal 7 3 3 3 3" xfId="38074"/>
    <cellStyle name="Normal 7 3 3 3 3 2" xfId="38075"/>
    <cellStyle name="Normal 7 3 3 3 3 2 2" xfId="38076"/>
    <cellStyle name="Normal 7 3 3 3 3 2 2 2" xfId="38077"/>
    <cellStyle name="Normal 7 3 3 3 3 2 2 2 2" xfId="38078"/>
    <cellStyle name="Normal 7 3 3 3 3 2 2 3" xfId="38079"/>
    <cellStyle name="Normal 7 3 3 3 3 2 3" xfId="38080"/>
    <cellStyle name="Normal 7 3 3 3 3 2 3 2" xfId="38081"/>
    <cellStyle name="Normal 7 3 3 3 3 2 4" xfId="38082"/>
    <cellStyle name="Normal 7 3 3 3 3 3" xfId="38083"/>
    <cellStyle name="Normal 7 3 3 3 3 3 2" xfId="38084"/>
    <cellStyle name="Normal 7 3 3 3 3 3 2 2" xfId="38085"/>
    <cellStyle name="Normal 7 3 3 3 3 3 3" xfId="38086"/>
    <cellStyle name="Normal 7 3 3 3 3 4" xfId="38087"/>
    <cellStyle name="Normal 7 3 3 3 3 4 2" xfId="38088"/>
    <cellStyle name="Normal 7 3 3 3 3 5" xfId="38089"/>
    <cellStyle name="Normal 7 3 3 3 4" xfId="38090"/>
    <cellStyle name="Normal 7 3 3 3 4 2" xfId="38091"/>
    <cellStyle name="Normal 7 3 3 3 4 2 2" xfId="38092"/>
    <cellStyle name="Normal 7 3 3 3 4 2 2 2" xfId="38093"/>
    <cellStyle name="Normal 7 3 3 3 4 2 3" xfId="38094"/>
    <cellStyle name="Normal 7 3 3 3 4 3" xfId="38095"/>
    <cellStyle name="Normal 7 3 3 3 4 3 2" xfId="38096"/>
    <cellStyle name="Normal 7 3 3 3 4 4" xfId="38097"/>
    <cellStyle name="Normal 7 3 3 3 5" xfId="38098"/>
    <cellStyle name="Normal 7 3 3 3 5 2" xfId="38099"/>
    <cellStyle name="Normal 7 3 3 3 5 2 2" xfId="38100"/>
    <cellStyle name="Normal 7 3 3 3 5 3" xfId="38101"/>
    <cellStyle name="Normal 7 3 3 3 6" xfId="38102"/>
    <cellStyle name="Normal 7 3 3 3 6 2" xfId="38103"/>
    <cellStyle name="Normal 7 3 3 3 7" xfId="38104"/>
    <cellStyle name="Normal 7 3 3 4" xfId="38105"/>
    <cellStyle name="Normal 7 3 3 4 2" xfId="38106"/>
    <cellStyle name="Normal 7 3 3 4 2 2" xfId="38107"/>
    <cellStyle name="Normal 7 3 3 4 2 2 2" xfId="38108"/>
    <cellStyle name="Normal 7 3 3 4 2 2 2 2" xfId="38109"/>
    <cellStyle name="Normal 7 3 3 4 2 2 2 2 2" xfId="38110"/>
    <cellStyle name="Normal 7 3 3 4 2 2 2 3" xfId="38111"/>
    <cellStyle name="Normal 7 3 3 4 2 2 3" xfId="38112"/>
    <cellStyle name="Normal 7 3 3 4 2 2 3 2" xfId="38113"/>
    <cellStyle name="Normal 7 3 3 4 2 2 4" xfId="38114"/>
    <cellStyle name="Normal 7 3 3 4 2 3" xfId="38115"/>
    <cellStyle name="Normal 7 3 3 4 2 3 2" xfId="38116"/>
    <cellStyle name="Normal 7 3 3 4 2 3 2 2" xfId="38117"/>
    <cellStyle name="Normal 7 3 3 4 2 3 3" xfId="38118"/>
    <cellStyle name="Normal 7 3 3 4 2 4" xfId="38119"/>
    <cellStyle name="Normal 7 3 3 4 2 4 2" xfId="38120"/>
    <cellStyle name="Normal 7 3 3 4 2 5" xfId="38121"/>
    <cellStyle name="Normal 7 3 3 4 3" xfId="38122"/>
    <cellStyle name="Normal 7 3 3 4 3 2" xfId="38123"/>
    <cellStyle name="Normal 7 3 3 4 3 2 2" xfId="38124"/>
    <cellStyle name="Normal 7 3 3 4 3 2 2 2" xfId="38125"/>
    <cellStyle name="Normal 7 3 3 4 3 2 3" xfId="38126"/>
    <cellStyle name="Normal 7 3 3 4 3 3" xfId="38127"/>
    <cellStyle name="Normal 7 3 3 4 3 3 2" xfId="38128"/>
    <cellStyle name="Normal 7 3 3 4 3 4" xfId="38129"/>
    <cellStyle name="Normal 7 3 3 4 4" xfId="38130"/>
    <cellStyle name="Normal 7 3 3 4 4 2" xfId="38131"/>
    <cellStyle name="Normal 7 3 3 4 4 2 2" xfId="38132"/>
    <cellStyle name="Normal 7 3 3 4 4 3" xfId="38133"/>
    <cellStyle name="Normal 7 3 3 4 5" xfId="38134"/>
    <cellStyle name="Normal 7 3 3 4 5 2" xfId="38135"/>
    <cellStyle name="Normal 7 3 3 4 6" xfId="38136"/>
    <cellStyle name="Normal 7 3 3 5" xfId="38137"/>
    <cellStyle name="Normal 7 3 3 5 2" xfId="38138"/>
    <cellStyle name="Normal 7 3 3 5 2 2" xfId="38139"/>
    <cellStyle name="Normal 7 3 3 5 2 2 2" xfId="38140"/>
    <cellStyle name="Normal 7 3 3 5 2 2 2 2" xfId="38141"/>
    <cellStyle name="Normal 7 3 3 5 2 2 3" xfId="38142"/>
    <cellStyle name="Normal 7 3 3 5 2 3" xfId="38143"/>
    <cellStyle name="Normal 7 3 3 5 2 3 2" xfId="38144"/>
    <cellStyle name="Normal 7 3 3 5 2 4" xfId="38145"/>
    <cellStyle name="Normal 7 3 3 5 3" xfId="38146"/>
    <cellStyle name="Normal 7 3 3 5 3 2" xfId="38147"/>
    <cellStyle name="Normal 7 3 3 5 3 2 2" xfId="38148"/>
    <cellStyle name="Normal 7 3 3 5 3 3" xfId="38149"/>
    <cellStyle name="Normal 7 3 3 5 4" xfId="38150"/>
    <cellStyle name="Normal 7 3 3 5 4 2" xfId="38151"/>
    <cellStyle name="Normal 7 3 3 5 5" xfId="38152"/>
    <cellStyle name="Normal 7 3 3 6" xfId="38153"/>
    <cellStyle name="Normal 7 3 3 6 2" xfId="38154"/>
    <cellStyle name="Normal 7 3 3 6 2 2" xfId="38155"/>
    <cellStyle name="Normal 7 3 3 6 2 2 2" xfId="38156"/>
    <cellStyle name="Normal 7 3 3 6 2 3" xfId="38157"/>
    <cellStyle name="Normal 7 3 3 6 3" xfId="38158"/>
    <cellStyle name="Normal 7 3 3 6 3 2" xfId="38159"/>
    <cellStyle name="Normal 7 3 3 6 4" xfId="38160"/>
    <cellStyle name="Normal 7 3 3 7" xfId="38161"/>
    <cellStyle name="Normal 7 3 3 7 2" xfId="38162"/>
    <cellStyle name="Normal 7 3 3 7 2 2" xfId="38163"/>
    <cellStyle name="Normal 7 3 3 7 3" xfId="38164"/>
    <cellStyle name="Normal 7 3 3 8" xfId="38165"/>
    <cellStyle name="Normal 7 3 3 8 2" xfId="38166"/>
    <cellStyle name="Normal 7 3 3 9" xfId="38167"/>
    <cellStyle name="Normal 7 3 4" xfId="38168"/>
    <cellStyle name="Normal 7 3 4 2" xfId="38169"/>
    <cellStyle name="Normal 7 3 4 2 2" xfId="38170"/>
    <cellStyle name="Normal 7 3 4 2 2 2" xfId="38171"/>
    <cellStyle name="Normal 7 3 4 2 2 2 2" xfId="38172"/>
    <cellStyle name="Normal 7 3 4 2 2 2 2 2" xfId="38173"/>
    <cellStyle name="Normal 7 3 4 2 2 2 2 2 2" xfId="38174"/>
    <cellStyle name="Normal 7 3 4 2 2 2 2 2 2 2" xfId="38175"/>
    <cellStyle name="Normal 7 3 4 2 2 2 2 2 3" xfId="38176"/>
    <cellStyle name="Normal 7 3 4 2 2 2 2 3" xfId="38177"/>
    <cellStyle name="Normal 7 3 4 2 2 2 2 3 2" xfId="38178"/>
    <cellStyle name="Normal 7 3 4 2 2 2 2 4" xfId="38179"/>
    <cellStyle name="Normal 7 3 4 2 2 2 3" xfId="38180"/>
    <cellStyle name="Normal 7 3 4 2 2 2 3 2" xfId="38181"/>
    <cellStyle name="Normal 7 3 4 2 2 2 3 2 2" xfId="38182"/>
    <cellStyle name="Normal 7 3 4 2 2 2 3 3" xfId="38183"/>
    <cellStyle name="Normal 7 3 4 2 2 2 4" xfId="38184"/>
    <cellStyle name="Normal 7 3 4 2 2 2 4 2" xfId="38185"/>
    <cellStyle name="Normal 7 3 4 2 2 2 5" xfId="38186"/>
    <cellStyle name="Normal 7 3 4 2 2 3" xfId="38187"/>
    <cellStyle name="Normal 7 3 4 2 2 3 2" xfId="38188"/>
    <cellStyle name="Normal 7 3 4 2 2 3 2 2" xfId="38189"/>
    <cellStyle name="Normal 7 3 4 2 2 3 2 2 2" xfId="38190"/>
    <cellStyle name="Normal 7 3 4 2 2 3 2 3" xfId="38191"/>
    <cellStyle name="Normal 7 3 4 2 2 3 3" xfId="38192"/>
    <cellStyle name="Normal 7 3 4 2 2 3 3 2" xfId="38193"/>
    <cellStyle name="Normal 7 3 4 2 2 3 4" xfId="38194"/>
    <cellStyle name="Normal 7 3 4 2 2 4" xfId="38195"/>
    <cellStyle name="Normal 7 3 4 2 2 4 2" xfId="38196"/>
    <cellStyle name="Normal 7 3 4 2 2 4 2 2" xfId="38197"/>
    <cellStyle name="Normal 7 3 4 2 2 4 3" xfId="38198"/>
    <cellStyle name="Normal 7 3 4 2 2 5" xfId="38199"/>
    <cellStyle name="Normal 7 3 4 2 2 5 2" xfId="38200"/>
    <cellStyle name="Normal 7 3 4 2 2 6" xfId="38201"/>
    <cellStyle name="Normal 7 3 4 2 3" xfId="38202"/>
    <cellStyle name="Normal 7 3 4 2 3 2" xfId="38203"/>
    <cellStyle name="Normal 7 3 4 2 3 2 2" xfId="38204"/>
    <cellStyle name="Normal 7 3 4 2 3 2 2 2" xfId="38205"/>
    <cellStyle name="Normal 7 3 4 2 3 2 2 2 2" xfId="38206"/>
    <cellStyle name="Normal 7 3 4 2 3 2 2 3" xfId="38207"/>
    <cellStyle name="Normal 7 3 4 2 3 2 3" xfId="38208"/>
    <cellStyle name="Normal 7 3 4 2 3 2 3 2" xfId="38209"/>
    <cellStyle name="Normal 7 3 4 2 3 2 4" xfId="38210"/>
    <cellStyle name="Normal 7 3 4 2 3 3" xfId="38211"/>
    <cellStyle name="Normal 7 3 4 2 3 3 2" xfId="38212"/>
    <cellStyle name="Normal 7 3 4 2 3 3 2 2" xfId="38213"/>
    <cellStyle name="Normal 7 3 4 2 3 3 3" xfId="38214"/>
    <cellStyle name="Normal 7 3 4 2 3 4" xfId="38215"/>
    <cellStyle name="Normal 7 3 4 2 3 4 2" xfId="38216"/>
    <cellStyle name="Normal 7 3 4 2 3 5" xfId="38217"/>
    <cellStyle name="Normal 7 3 4 2 4" xfId="38218"/>
    <cellStyle name="Normal 7 3 4 2 4 2" xfId="38219"/>
    <cellStyle name="Normal 7 3 4 2 4 2 2" xfId="38220"/>
    <cellStyle name="Normal 7 3 4 2 4 2 2 2" xfId="38221"/>
    <cellStyle name="Normal 7 3 4 2 4 2 3" xfId="38222"/>
    <cellStyle name="Normal 7 3 4 2 4 3" xfId="38223"/>
    <cellStyle name="Normal 7 3 4 2 4 3 2" xfId="38224"/>
    <cellStyle name="Normal 7 3 4 2 4 4" xfId="38225"/>
    <cellStyle name="Normal 7 3 4 2 5" xfId="38226"/>
    <cellStyle name="Normal 7 3 4 2 5 2" xfId="38227"/>
    <cellStyle name="Normal 7 3 4 2 5 2 2" xfId="38228"/>
    <cellStyle name="Normal 7 3 4 2 5 3" xfId="38229"/>
    <cellStyle name="Normal 7 3 4 2 6" xfId="38230"/>
    <cellStyle name="Normal 7 3 4 2 6 2" xfId="38231"/>
    <cellStyle name="Normal 7 3 4 2 7" xfId="38232"/>
    <cellStyle name="Normal 7 3 4 3" xfId="38233"/>
    <cellStyle name="Normal 7 3 4 3 2" xfId="38234"/>
    <cellStyle name="Normal 7 3 4 3 2 2" xfId="38235"/>
    <cellStyle name="Normal 7 3 4 3 2 2 2" xfId="38236"/>
    <cellStyle name="Normal 7 3 4 3 2 2 2 2" xfId="38237"/>
    <cellStyle name="Normal 7 3 4 3 2 2 2 2 2" xfId="38238"/>
    <cellStyle name="Normal 7 3 4 3 2 2 2 3" xfId="38239"/>
    <cellStyle name="Normal 7 3 4 3 2 2 3" xfId="38240"/>
    <cellStyle name="Normal 7 3 4 3 2 2 3 2" xfId="38241"/>
    <cellStyle name="Normal 7 3 4 3 2 2 4" xfId="38242"/>
    <cellStyle name="Normal 7 3 4 3 2 3" xfId="38243"/>
    <cellStyle name="Normal 7 3 4 3 2 3 2" xfId="38244"/>
    <cellStyle name="Normal 7 3 4 3 2 3 2 2" xfId="38245"/>
    <cellStyle name="Normal 7 3 4 3 2 3 3" xfId="38246"/>
    <cellStyle name="Normal 7 3 4 3 2 4" xfId="38247"/>
    <cellStyle name="Normal 7 3 4 3 2 4 2" xfId="38248"/>
    <cellStyle name="Normal 7 3 4 3 2 5" xfId="38249"/>
    <cellStyle name="Normal 7 3 4 3 3" xfId="38250"/>
    <cellStyle name="Normal 7 3 4 3 3 2" xfId="38251"/>
    <cellStyle name="Normal 7 3 4 3 3 2 2" xfId="38252"/>
    <cellStyle name="Normal 7 3 4 3 3 2 2 2" xfId="38253"/>
    <cellStyle name="Normal 7 3 4 3 3 2 3" xfId="38254"/>
    <cellStyle name="Normal 7 3 4 3 3 3" xfId="38255"/>
    <cellStyle name="Normal 7 3 4 3 3 3 2" xfId="38256"/>
    <cellStyle name="Normal 7 3 4 3 3 4" xfId="38257"/>
    <cellStyle name="Normal 7 3 4 3 4" xfId="38258"/>
    <cellStyle name="Normal 7 3 4 3 4 2" xfId="38259"/>
    <cellStyle name="Normal 7 3 4 3 4 2 2" xfId="38260"/>
    <cellStyle name="Normal 7 3 4 3 4 3" xfId="38261"/>
    <cellStyle name="Normal 7 3 4 3 5" xfId="38262"/>
    <cellStyle name="Normal 7 3 4 3 5 2" xfId="38263"/>
    <cellStyle name="Normal 7 3 4 3 6" xfId="38264"/>
    <cellStyle name="Normal 7 3 4 4" xfId="38265"/>
    <cellStyle name="Normal 7 3 4 4 2" xfId="38266"/>
    <cellStyle name="Normal 7 3 4 4 2 2" xfId="38267"/>
    <cellStyle name="Normal 7 3 4 4 2 2 2" xfId="38268"/>
    <cellStyle name="Normal 7 3 4 4 2 2 2 2" xfId="38269"/>
    <cellStyle name="Normal 7 3 4 4 2 2 3" xfId="38270"/>
    <cellStyle name="Normal 7 3 4 4 2 3" xfId="38271"/>
    <cellStyle name="Normal 7 3 4 4 2 3 2" xfId="38272"/>
    <cellStyle name="Normal 7 3 4 4 2 4" xfId="38273"/>
    <cellStyle name="Normal 7 3 4 4 3" xfId="38274"/>
    <cellStyle name="Normal 7 3 4 4 3 2" xfId="38275"/>
    <cellStyle name="Normal 7 3 4 4 3 2 2" xfId="38276"/>
    <cellStyle name="Normal 7 3 4 4 3 3" xfId="38277"/>
    <cellStyle name="Normal 7 3 4 4 4" xfId="38278"/>
    <cellStyle name="Normal 7 3 4 4 4 2" xfId="38279"/>
    <cellStyle name="Normal 7 3 4 4 5" xfId="38280"/>
    <cellStyle name="Normal 7 3 4 5" xfId="38281"/>
    <cellStyle name="Normal 7 3 4 5 2" xfId="38282"/>
    <cellStyle name="Normal 7 3 4 5 2 2" xfId="38283"/>
    <cellStyle name="Normal 7 3 4 5 2 2 2" xfId="38284"/>
    <cellStyle name="Normal 7 3 4 5 2 3" xfId="38285"/>
    <cellStyle name="Normal 7 3 4 5 3" xfId="38286"/>
    <cellStyle name="Normal 7 3 4 5 3 2" xfId="38287"/>
    <cellStyle name="Normal 7 3 4 5 4" xfId="38288"/>
    <cellStyle name="Normal 7 3 4 6" xfId="38289"/>
    <cellStyle name="Normal 7 3 4 6 2" xfId="38290"/>
    <cellStyle name="Normal 7 3 4 6 2 2" xfId="38291"/>
    <cellStyle name="Normal 7 3 4 6 3" xfId="38292"/>
    <cellStyle name="Normal 7 3 4 7" xfId="38293"/>
    <cellStyle name="Normal 7 3 4 7 2" xfId="38294"/>
    <cellStyle name="Normal 7 3 4 8" xfId="38295"/>
    <cellStyle name="Normal 7 3 5" xfId="38296"/>
    <cellStyle name="Normal 7 3 5 2" xfId="38297"/>
    <cellStyle name="Normal 7 3 5 2 2" xfId="38298"/>
    <cellStyle name="Normal 7 3 5 2 2 2" xfId="38299"/>
    <cellStyle name="Normal 7 3 5 2 2 2 2" xfId="38300"/>
    <cellStyle name="Normal 7 3 5 2 2 2 2 2" xfId="38301"/>
    <cellStyle name="Normal 7 3 5 2 2 2 2 2 2" xfId="38302"/>
    <cellStyle name="Normal 7 3 5 2 2 2 2 3" xfId="38303"/>
    <cellStyle name="Normal 7 3 5 2 2 2 3" xfId="38304"/>
    <cellStyle name="Normal 7 3 5 2 2 2 3 2" xfId="38305"/>
    <cellStyle name="Normal 7 3 5 2 2 2 4" xfId="38306"/>
    <cellStyle name="Normal 7 3 5 2 2 3" xfId="38307"/>
    <cellStyle name="Normal 7 3 5 2 2 3 2" xfId="38308"/>
    <cellStyle name="Normal 7 3 5 2 2 3 2 2" xfId="38309"/>
    <cellStyle name="Normal 7 3 5 2 2 3 3" xfId="38310"/>
    <cellStyle name="Normal 7 3 5 2 2 4" xfId="38311"/>
    <cellStyle name="Normal 7 3 5 2 2 4 2" xfId="38312"/>
    <cellStyle name="Normal 7 3 5 2 2 5" xfId="38313"/>
    <cellStyle name="Normal 7 3 5 2 3" xfId="38314"/>
    <cellStyle name="Normal 7 3 5 2 3 2" xfId="38315"/>
    <cellStyle name="Normal 7 3 5 2 3 2 2" xfId="38316"/>
    <cellStyle name="Normal 7 3 5 2 3 2 2 2" xfId="38317"/>
    <cellStyle name="Normal 7 3 5 2 3 2 3" xfId="38318"/>
    <cellStyle name="Normal 7 3 5 2 3 3" xfId="38319"/>
    <cellStyle name="Normal 7 3 5 2 3 3 2" xfId="38320"/>
    <cellStyle name="Normal 7 3 5 2 3 4" xfId="38321"/>
    <cellStyle name="Normal 7 3 5 2 4" xfId="38322"/>
    <cellStyle name="Normal 7 3 5 2 4 2" xfId="38323"/>
    <cellStyle name="Normal 7 3 5 2 4 2 2" xfId="38324"/>
    <cellStyle name="Normal 7 3 5 2 4 3" xfId="38325"/>
    <cellStyle name="Normal 7 3 5 2 5" xfId="38326"/>
    <cellStyle name="Normal 7 3 5 2 5 2" xfId="38327"/>
    <cellStyle name="Normal 7 3 5 2 6" xfId="38328"/>
    <cellStyle name="Normal 7 3 5 3" xfId="38329"/>
    <cellStyle name="Normal 7 3 5 3 2" xfId="38330"/>
    <cellStyle name="Normal 7 3 5 3 2 2" xfId="38331"/>
    <cellStyle name="Normal 7 3 5 3 2 2 2" xfId="38332"/>
    <cellStyle name="Normal 7 3 5 3 2 2 2 2" xfId="38333"/>
    <cellStyle name="Normal 7 3 5 3 2 2 3" xfId="38334"/>
    <cellStyle name="Normal 7 3 5 3 2 3" xfId="38335"/>
    <cellStyle name="Normal 7 3 5 3 2 3 2" xfId="38336"/>
    <cellStyle name="Normal 7 3 5 3 2 4" xfId="38337"/>
    <cellStyle name="Normal 7 3 5 3 3" xfId="38338"/>
    <cellStyle name="Normal 7 3 5 3 3 2" xfId="38339"/>
    <cellStyle name="Normal 7 3 5 3 3 2 2" xfId="38340"/>
    <cellStyle name="Normal 7 3 5 3 3 3" xfId="38341"/>
    <cellStyle name="Normal 7 3 5 3 4" xfId="38342"/>
    <cellStyle name="Normal 7 3 5 3 4 2" xfId="38343"/>
    <cellStyle name="Normal 7 3 5 3 5" xfId="38344"/>
    <cellStyle name="Normal 7 3 5 4" xfId="38345"/>
    <cellStyle name="Normal 7 3 5 4 2" xfId="38346"/>
    <cellStyle name="Normal 7 3 5 4 2 2" xfId="38347"/>
    <cellStyle name="Normal 7 3 5 4 2 2 2" xfId="38348"/>
    <cellStyle name="Normal 7 3 5 4 2 3" xfId="38349"/>
    <cellStyle name="Normal 7 3 5 4 3" xfId="38350"/>
    <cellStyle name="Normal 7 3 5 4 3 2" xfId="38351"/>
    <cellStyle name="Normal 7 3 5 4 4" xfId="38352"/>
    <cellStyle name="Normal 7 3 5 5" xfId="38353"/>
    <cellStyle name="Normal 7 3 5 5 2" xfId="38354"/>
    <cellStyle name="Normal 7 3 5 5 2 2" xfId="38355"/>
    <cellStyle name="Normal 7 3 5 5 3" xfId="38356"/>
    <cellStyle name="Normal 7 3 5 6" xfId="38357"/>
    <cellStyle name="Normal 7 3 5 6 2" xfId="38358"/>
    <cellStyle name="Normal 7 3 5 7" xfId="38359"/>
    <cellStyle name="Normal 7 3 6" xfId="38360"/>
    <cellStyle name="Normal 7 3 6 2" xfId="38361"/>
    <cellStyle name="Normal 7 3 6 2 2" xfId="38362"/>
    <cellStyle name="Normal 7 3 6 2 2 2" xfId="38363"/>
    <cellStyle name="Normal 7 3 6 2 2 2 2" xfId="38364"/>
    <cellStyle name="Normal 7 3 6 2 2 2 2 2" xfId="38365"/>
    <cellStyle name="Normal 7 3 6 2 2 2 3" xfId="38366"/>
    <cellStyle name="Normal 7 3 6 2 2 3" xfId="38367"/>
    <cellStyle name="Normal 7 3 6 2 2 3 2" xfId="38368"/>
    <cellStyle name="Normal 7 3 6 2 2 4" xfId="38369"/>
    <cellStyle name="Normal 7 3 6 2 3" xfId="38370"/>
    <cellStyle name="Normal 7 3 6 2 3 2" xfId="38371"/>
    <cellStyle name="Normal 7 3 6 2 3 2 2" xfId="38372"/>
    <cellStyle name="Normal 7 3 6 2 3 3" xfId="38373"/>
    <cellStyle name="Normal 7 3 6 2 4" xfId="38374"/>
    <cellStyle name="Normal 7 3 6 2 4 2" xfId="38375"/>
    <cellStyle name="Normal 7 3 6 2 5" xfId="38376"/>
    <cellStyle name="Normal 7 3 6 3" xfId="38377"/>
    <cellStyle name="Normal 7 3 6 3 2" xfId="38378"/>
    <cellStyle name="Normal 7 3 6 3 2 2" xfId="38379"/>
    <cellStyle name="Normal 7 3 6 3 2 2 2" xfId="38380"/>
    <cellStyle name="Normal 7 3 6 3 2 3" xfId="38381"/>
    <cellStyle name="Normal 7 3 6 3 3" xfId="38382"/>
    <cellStyle name="Normal 7 3 6 3 3 2" xfId="38383"/>
    <cellStyle name="Normal 7 3 6 3 4" xfId="38384"/>
    <cellStyle name="Normal 7 3 6 4" xfId="38385"/>
    <cellStyle name="Normal 7 3 6 4 2" xfId="38386"/>
    <cellStyle name="Normal 7 3 6 4 2 2" xfId="38387"/>
    <cellStyle name="Normal 7 3 6 4 3" xfId="38388"/>
    <cellStyle name="Normal 7 3 6 5" xfId="38389"/>
    <cellStyle name="Normal 7 3 6 5 2" xfId="38390"/>
    <cellStyle name="Normal 7 3 6 6" xfId="38391"/>
    <cellStyle name="Normal 7 3 7" xfId="38392"/>
    <cellStyle name="Normal 7 3 7 2" xfId="38393"/>
    <cellStyle name="Normal 7 3 7 2 2" xfId="38394"/>
    <cellStyle name="Normal 7 3 7 2 2 2" xfId="38395"/>
    <cellStyle name="Normal 7 3 7 2 2 2 2" xfId="38396"/>
    <cellStyle name="Normal 7 3 7 2 2 3" xfId="38397"/>
    <cellStyle name="Normal 7 3 7 2 3" xfId="38398"/>
    <cellStyle name="Normal 7 3 7 2 3 2" xfId="38399"/>
    <cellStyle name="Normal 7 3 7 2 4" xfId="38400"/>
    <cellStyle name="Normal 7 3 7 3" xfId="38401"/>
    <cellStyle name="Normal 7 3 7 3 2" xfId="38402"/>
    <cellStyle name="Normal 7 3 7 3 2 2" xfId="38403"/>
    <cellStyle name="Normal 7 3 7 3 3" xfId="38404"/>
    <cellStyle name="Normal 7 3 7 4" xfId="38405"/>
    <cellStyle name="Normal 7 3 7 4 2" xfId="38406"/>
    <cellStyle name="Normal 7 3 7 5" xfId="38407"/>
    <cellStyle name="Normal 7 3 8" xfId="38408"/>
    <cellStyle name="Normal 7 3 8 2" xfId="38409"/>
    <cellStyle name="Normal 7 3 8 2 2" xfId="38410"/>
    <cellStyle name="Normal 7 3 8 2 2 2" xfId="38411"/>
    <cellStyle name="Normal 7 3 8 2 3" xfId="38412"/>
    <cellStyle name="Normal 7 3 8 3" xfId="38413"/>
    <cellStyle name="Normal 7 3 8 3 2" xfId="38414"/>
    <cellStyle name="Normal 7 3 8 4" xfId="38415"/>
    <cellStyle name="Normal 7 3 9" xfId="38416"/>
    <cellStyle name="Normal 7 3 9 2" xfId="38417"/>
    <cellStyle name="Normal 7 3 9 2 2" xfId="38418"/>
    <cellStyle name="Normal 7 3 9 3" xfId="38419"/>
    <cellStyle name="Normal 7 4" xfId="38420"/>
    <cellStyle name="Normal 7 4 10" xfId="38421"/>
    <cellStyle name="Normal 7 4 2" xfId="38422"/>
    <cellStyle name="Normal 7 4 2 2" xfId="38423"/>
    <cellStyle name="Normal 7 4 2 2 2" xfId="38424"/>
    <cellStyle name="Normal 7 4 2 2 2 2" xfId="38425"/>
    <cellStyle name="Normal 7 4 2 2 2 2 2" xfId="38426"/>
    <cellStyle name="Normal 7 4 2 2 2 2 2 2" xfId="38427"/>
    <cellStyle name="Normal 7 4 2 2 2 2 2 2 2" xfId="38428"/>
    <cellStyle name="Normal 7 4 2 2 2 2 2 2 2 2" xfId="38429"/>
    <cellStyle name="Normal 7 4 2 2 2 2 2 2 2 2 2" xfId="38430"/>
    <cellStyle name="Normal 7 4 2 2 2 2 2 2 2 3" xfId="38431"/>
    <cellStyle name="Normal 7 4 2 2 2 2 2 2 3" xfId="38432"/>
    <cellStyle name="Normal 7 4 2 2 2 2 2 2 3 2" xfId="38433"/>
    <cellStyle name="Normal 7 4 2 2 2 2 2 2 4" xfId="38434"/>
    <cellStyle name="Normal 7 4 2 2 2 2 2 3" xfId="38435"/>
    <cellStyle name="Normal 7 4 2 2 2 2 2 3 2" xfId="38436"/>
    <cellStyle name="Normal 7 4 2 2 2 2 2 3 2 2" xfId="38437"/>
    <cellStyle name="Normal 7 4 2 2 2 2 2 3 3" xfId="38438"/>
    <cellStyle name="Normal 7 4 2 2 2 2 2 4" xfId="38439"/>
    <cellStyle name="Normal 7 4 2 2 2 2 2 4 2" xfId="38440"/>
    <cellStyle name="Normal 7 4 2 2 2 2 2 5" xfId="38441"/>
    <cellStyle name="Normal 7 4 2 2 2 2 3" xfId="38442"/>
    <cellStyle name="Normal 7 4 2 2 2 2 3 2" xfId="38443"/>
    <cellStyle name="Normal 7 4 2 2 2 2 3 2 2" xfId="38444"/>
    <cellStyle name="Normal 7 4 2 2 2 2 3 2 2 2" xfId="38445"/>
    <cellStyle name="Normal 7 4 2 2 2 2 3 2 3" xfId="38446"/>
    <cellStyle name="Normal 7 4 2 2 2 2 3 3" xfId="38447"/>
    <cellStyle name="Normal 7 4 2 2 2 2 3 3 2" xfId="38448"/>
    <cellStyle name="Normal 7 4 2 2 2 2 3 4" xfId="38449"/>
    <cellStyle name="Normal 7 4 2 2 2 2 4" xfId="38450"/>
    <cellStyle name="Normal 7 4 2 2 2 2 4 2" xfId="38451"/>
    <cellStyle name="Normal 7 4 2 2 2 2 4 2 2" xfId="38452"/>
    <cellStyle name="Normal 7 4 2 2 2 2 4 3" xfId="38453"/>
    <cellStyle name="Normal 7 4 2 2 2 2 5" xfId="38454"/>
    <cellStyle name="Normal 7 4 2 2 2 2 5 2" xfId="38455"/>
    <cellStyle name="Normal 7 4 2 2 2 2 6" xfId="38456"/>
    <cellStyle name="Normal 7 4 2 2 2 3" xfId="38457"/>
    <cellStyle name="Normal 7 4 2 2 2 3 2" xfId="38458"/>
    <cellStyle name="Normal 7 4 2 2 2 3 2 2" xfId="38459"/>
    <cellStyle name="Normal 7 4 2 2 2 3 2 2 2" xfId="38460"/>
    <cellStyle name="Normal 7 4 2 2 2 3 2 2 2 2" xfId="38461"/>
    <cellStyle name="Normal 7 4 2 2 2 3 2 2 3" xfId="38462"/>
    <cellStyle name="Normal 7 4 2 2 2 3 2 3" xfId="38463"/>
    <cellStyle name="Normal 7 4 2 2 2 3 2 3 2" xfId="38464"/>
    <cellStyle name="Normal 7 4 2 2 2 3 2 4" xfId="38465"/>
    <cellStyle name="Normal 7 4 2 2 2 3 3" xfId="38466"/>
    <cellStyle name="Normal 7 4 2 2 2 3 3 2" xfId="38467"/>
    <cellStyle name="Normal 7 4 2 2 2 3 3 2 2" xfId="38468"/>
    <cellStyle name="Normal 7 4 2 2 2 3 3 3" xfId="38469"/>
    <cellStyle name="Normal 7 4 2 2 2 3 4" xfId="38470"/>
    <cellStyle name="Normal 7 4 2 2 2 3 4 2" xfId="38471"/>
    <cellStyle name="Normal 7 4 2 2 2 3 5" xfId="38472"/>
    <cellStyle name="Normal 7 4 2 2 2 4" xfId="38473"/>
    <cellStyle name="Normal 7 4 2 2 2 4 2" xfId="38474"/>
    <cellStyle name="Normal 7 4 2 2 2 4 2 2" xfId="38475"/>
    <cellStyle name="Normal 7 4 2 2 2 4 2 2 2" xfId="38476"/>
    <cellStyle name="Normal 7 4 2 2 2 4 2 3" xfId="38477"/>
    <cellStyle name="Normal 7 4 2 2 2 4 3" xfId="38478"/>
    <cellStyle name="Normal 7 4 2 2 2 4 3 2" xfId="38479"/>
    <cellStyle name="Normal 7 4 2 2 2 4 4" xfId="38480"/>
    <cellStyle name="Normal 7 4 2 2 2 5" xfId="38481"/>
    <cellStyle name="Normal 7 4 2 2 2 5 2" xfId="38482"/>
    <cellStyle name="Normal 7 4 2 2 2 5 2 2" xfId="38483"/>
    <cellStyle name="Normal 7 4 2 2 2 5 3" xfId="38484"/>
    <cellStyle name="Normal 7 4 2 2 2 6" xfId="38485"/>
    <cellStyle name="Normal 7 4 2 2 2 6 2" xfId="38486"/>
    <cellStyle name="Normal 7 4 2 2 2 7" xfId="38487"/>
    <cellStyle name="Normal 7 4 2 2 3" xfId="38488"/>
    <cellStyle name="Normal 7 4 2 2 3 2" xfId="38489"/>
    <cellStyle name="Normal 7 4 2 2 3 2 2" xfId="38490"/>
    <cellStyle name="Normal 7 4 2 2 3 2 2 2" xfId="38491"/>
    <cellStyle name="Normal 7 4 2 2 3 2 2 2 2" xfId="38492"/>
    <cellStyle name="Normal 7 4 2 2 3 2 2 2 2 2" xfId="38493"/>
    <cellStyle name="Normal 7 4 2 2 3 2 2 2 3" xfId="38494"/>
    <cellStyle name="Normal 7 4 2 2 3 2 2 3" xfId="38495"/>
    <cellStyle name="Normal 7 4 2 2 3 2 2 3 2" xfId="38496"/>
    <cellStyle name="Normal 7 4 2 2 3 2 2 4" xfId="38497"/>
    <cellStyle name="Normal 7 4 2 2 3 2 3" xfId="38498"/>
    <cellStyle name="Normal 7 4 2 2 3 2 3 2" xfId="38499"/>
    <cellStyle name="Normal 7 4 2 2 3 2 3 2 2" xfId="38500"/>
    <cellStyle name="Normal 7 4 2 2 3 2 3 3" xfId="38501"/>
    <cellStyle name="Normal 7 4 2 2 3 2 4" xfId="38502"/>
    <cellStyle name="Normal 7 4 2 2 3 2 4 2" xfId="38503"/>
    <cellStyle name="Normal 7 4 2 2 3 2 5" xfId="38504"/>
    <cellStyle name="Normal 7 4 2 2 3 3" xfId="38505"/>
    <cellStyle name="Normal 7 4 2 2 3 3 2" xfId="38506"/>
    <cellStyle name="Normal 7 4 2 2 3 3 2 2" xfId="38507"/>
    <cellStyle name="Normal 7 4 2 2 3 3 2 2 2" xfId="38508"/>
    <cellStyle name="Normal 7 4 2 2 3 3 2 3" xfId="38509"/>
    <cellStyle name="Normal 7 4 2 2 3 3 3" xfId="38510"/>
    <cellStyle name="Normal 7 4 2 2 3 3 3 2" xfId="38511"/>
    <cellStyle name="Normal 7 4 2 2 3 3 4" xfId="38512"/>
    <cellStyle name="Normal 7 4 2 2 3 4" xfId="38513"/>
    <cellStyle name="Normal 7 4 2 2 3 4 2" xfId="38514"/>
    <cellStyle name="Normal 7 4 2 2 3 4 2 2" xfId="38515"/>
    <cellStyle name="Normal 7 4 2 2 3 4 3" xfId="38516"/>
    <cellStyle name="Normal 7 4 2 2 3 5" xfId="38517"/>
    <cellStyle name="Normal 7 4 2 2 3 5 2" xfId="38518"/>
    <cellStyle name="Normal 7 4 2 2 3 6" xfId="38519"/>
    <cellStyle name="Normal 7 4 2 2 4" xfId="38520"/>
    <cellStyle name="Normal 7 4 2 2 4 2" xfId="38521"/>
    <cellStyle name="Normal 7 4 2 2 4 2 2" xfId="38522"/>
    <cellStyle name="Normal 7 4 2 2 4 2 2 2" xfId="38523"/>
    <cellStyle name="Normal 7 4 2 2 4 2 2 2 2" xfId="38524"/>
    <cellStyle name="Normal 7 4 2 2 4 2 2 3" xfId="38525"/>
    <cellStyle name="Normal 7 4 2 2 4 2 3" xfId="38526"/>
    <cellStyle name="Normal 7 4 2 2 4 2 3 2" xfId="38527"/>
    <cellStyle name="Normal 7 4 2 2 4 2 4" xfId="38528"/>
    <cellStyle name="Normal 7 4 2 2 4 3" xfId="38529"/>
    <cellStyle name="Normal 7 4 2 2 4 3 2" xfId="38530"/>
    <cellStyle name="Normal 7 4 2 2 4 3 2 2" xfId="38531"/>
    <cellStyle name="Normal 7 4 2 2 4 3 3" xfId="38532"/>
    <cellStyle name="Normal 7 4 2 2 4 4" xfId="38533"/>
    <cellStyle name="Normal 7 4 2 2 4 4 2" xfId="38534"/>
    <cellStyle name="Normal 7 4 2 2 4 5" xfId="38535"/>
    <cellStyle name="Normal 7 4 2 2 5" xfId="38536"/>
    <cellStyle name="Normal 7 4 2 2 5 2" xfId="38537"/>
    <cellStyle name="Normal 7 4 2 2 5 2 2" xfId="38538"/>
    <cellStyle name="Normal 7 4 2 2 5 2 2 2" xfId="38539"/>
    <cellStyle name="Normal 7 4 2 2 5 2 3" xfId="38540"/>
    <cellStyle name="Normal 7 4 2 2 5 3" xfId="38541"/>
    <cellStyle name="Normal 7 4 2 2 5 3 2" xfId="38542"/>
    <cellStyle name="Normal 7 4 2 2 5 4" xfId="38543"/>
    <cellStyle name="Normal 7 4 2 2 6" xfId="38544"/>
    <cellStyle name="Normal 7 4 2 2 6 2" xfId="38545"/>
    <cellStyle name="Normal 7 4 2 2 6 2 2" xfId="38546"/>
    <cellStyle name="Normal 7 4 2 2 6 3" xfId="38547"/>
    <cellStyle name="Normal 7 4 2 2 7" xfId="38548"/>
    <cellStyle name="Normal 7 4 2 2 7 2" xfId="38549"/>
    <cellStyle name="Normal 7 4 2 2 8" xfId="38550"/>
    <cellStyle name="Normal 7 4 2 3" xfId="38551"/>
    <cellStyle name="Normal 7 4 2 3 2" xfId="38552"/>
    <cellStyle name="Normal 7 4 2 3 2 2" xfId="38553"/>
    <cellStyle name="Normal 7 4 2 3 2 2 2" xfId="38554"/>
    <cellStyle name="Normal 7 4 2 3 2 2 2 2" xfId="38555"/>
    <cellStyle name="Normal 7 4 2 3 2 2 2 2 2" xfId="38556"/>
    <cellStyle name="Normal 7 4 2 3 2 2 2 2 2 2" xfId="38557"/>
    <cellStyle name="Normal 7 4 2 3 2 2 2 2 3" xfId="38558"/>
    <cellStyle name="Normal 7 4 2 3 2 2 2 3" xfId="38559"/>
    <cellStyle name="Normal 7 4 2 3 2 2 2 3 2" xfId="38560"/>
    <cellStyle name="Normal 7 4 2 3 2 2 2 4" xfId="38561"/>
    <cellStyle name="Normal 7 4 2 3 2 2 3" xfId="38562"/>
    <cellStyle name="Normal 7 4 2 3 2 2 3 2" xfId="38563"/>
    <cellStyle name="Normal 7 4 2 3 2 2 3 2 2" xfId="38564"/>
    <cellStyle name="Normal 7 4 2 3 2 2 3 3" xfId="38565"/>
    <cellStyle name="Normal 7 4 2 3 2 2 4" xfId="38566"/>
    <cellStyle name="Normal 7 4 2 3 2 2 4 2" xfId="38567"/>
    <cellStyle name="Normal 7 4 2 3 2 2 5" xfId="38568"/>
    <cellStyle name="Normal 7 4 2 3 2 3" xfId="38569"/>
    <cellStyle name="Normal 7 4 2 3 2 3 2" xfId="38570"/>
    <cellStyle name="Normal 7 4 2 3 2 3 2 2" xfId="38571"/>
    <cellStyle name="Normal 7 4 2 3 2 3 2 2 2" xfId="38572"/>
    <cellStyle name="Normal 7 4 2 3 2 3 2 3" xfId="38573"/>
    <cellStyle name="Normal 7 4 2 3 2 3 3" xfId="38574"/>
    <cellStyle name="Normal 7 4 2 3 2 3 3 2" xfId="38575"/>
    <cellStyle name="Normal 7 4 2 3 2 3 4" xfId="38576"/>
    <cellStyle name="Normal 7 4 2 3 2 4" xfId="38577"/>
    <cellStyle name="Normal 7 4 2 3 2 4 2" xfId="38578"/>
    <cellStyle name="Normal 7 4 2 3 2 4 2 2" xfId="38579"/>
    <cellStyle name="Normal 7 4 2 3 2 4 3" xfId="38580"/>
    <cellStyle name="Normal 7 4 2 3 2 5" xfId="38581"/>
    <cellStyle name="Normal 7 4 2 3 2 5 2" xfId="38582"/>
    <cellStyle name="Normal 7 4 2 3 2 6" xfId="38583"/>
    <cellStyle name="Normal 7 4 2 3 3" xfId="38584"/>
    <cellStyle name="Normal 7 4 2 3 3 2" xfId="38585"/>
    <cellStyle name="Normal 7 4 2 3 3 2 2" xfId="38586"/>
    <cellStyle name="Normal 7 4 2 3 3 2 2 2" xfId="38587"/>
    <cellStyle name="Normal 7 4 2 3 3 2 2 2 2" xfId="38588"/>
    <cellStyle name="Normal 7 4 2 3 3 2 2 3" xfId="38589"/>
    <cellStyle name="Normal 7 4 2 3 3 2 3" xfId="38590"/>
    <cellStyle name="Normal 7 4 2 3 3 2 3 2" xfId="38591"/>
    <cellStyle name="Normal 7 4 2 3 3 2 4" xfId="38592"/>
    <cellStyle name="Normal 7 4 2 3 3 3" xfId="38593"/>
    <cellStyle name="Normal 7 4 2 3 3 3 2" xfId="38594"/>
    <cellStyle name="Normal 7 4 2 3 3 3 2 2" xfId="38595"/>
    <cellStyle name="Normal 7 4 2 3 3 3 3" xfId="38596"/>
    <cellStyle name="Normal 7 4 2 3 3 4" xfId="38597"/>
    <cellStyle name="Normal 7 4 2 3 3 4 2" xfId="38598"/>
    <cellStyle name="Normal 7 4 2 3 3 5" xfId="38599"/>
    <cellStyle name="Normal 7 4 2 3 4" xfId="38600"/>
    <cellStyle name="Normal 7 4 2 3 4 2" xfId="38601"/>
    <cellStyle name="Normal 7 4 2 3 4 2 2" xfId="38602"/>
    <cellStyle name="Normal 7 4 2 3 4 2 2 2" xfId="38603"/>
    <cellStyle name="Normal 7 4 2 3 4 2 3" xfId="38604"/>
    <cellStyle name="Normal 7 4 2 3 4 3" xfId="38605"/>
    <cellStyle name="Normal 7 4 2 3 4 3 2" xfId="38606"/>
    <cellStyle name="Normal 7 4 2 3 4 4" xfId="38607"/>
    <cellStyle name="Normal 7 4 2 3 5" xfId="38608"/>
    <cellStyle name="Normal 7 4 2 3 5 2" xfId="38609"/>
    <cellStyle name="Normal 7 4 2 3 5 2 2" xfId="38610"/>
    <cellStyle name="Normal 7 4 2 3 5 3" xfId="38611"/>
    <cellStyle name="Normal 7 4 2 3 6" xfId="38612"/>
    <cellStyle name="Normal 7 4 2 3 6 2" xfId="38613"/>
    <cellStyle name="Normal 7 4 2 3 7" xfId="38614"/>
    <cellStyle name="Normal 7 4 2 4" xfId="38615"/>
    <cellStyle name="Normal 7 4 2 4 2" xfId="38616"/>
    <cellStyle name="Normal 7 4 2 4 2 2" xfId="38617"/>
    <cellStyle name="Normal 7 4 2 4 2 2 2" xfId="38618"/>
    <cellStyle name="Normal 7 4 2 4 2 2 2 2" xfId="38619"/>
    <cellStyle name="Normal 7 4 2 4 2 2 2 2 2" xfId="38620"/>
    <cellStyle name="Normal 7 4 2 4 2 2 2 3" xfId="38621"/>
    <cellStyle name="Normal 7 4 2 4 2 2 3" xfId="38622"/>
    <cellStyle name="Normal 7 4 2 4 2 2 3 2" xfId="38623"/>
    <cellStyle name="Normal 7 4 2 4 2 2 4" xfId="38624"/>
    <cellStyle name="Normal 7 4 2 4 2 3" xfId="38625"/>
    <cellStyle name="Normal 7 4 2 4 2 3 2" xfId="38626"/>
    <cellStyle name="Normal 7 4 2 4 2 3 2 2" xfId="38627"/>
    <cellStyle name="Normal 7 4 2 4 2 3 3" xfId="38628"/>
    <cellStyle name="Normal 7 4 2 4 2 4" xfId="38629"/>
    <cellStyle name="Normal 7 4 2 4 2 4 2" xfId="38630"/>
    <cellStyle name="Normal 7 4 2 4 2 5" xfId="38631"/>
    <cellStyle name="Normal 7 4 2 4 3" xfId="38632"/>
    <cellStyle name="Normal 7 4 2 4 3 2" xfId="38633"/>
    <cellStyle name="Normal 7 4 2 4 3 2 2" xfId="38634"/>
    <cellStyle name="Normal 7 4 2 4 3 2 2 2" xfId="38635"/>
    <cellStyle name="Normal 7 4 2 4 3 2 3" xfId="38636"/>
    <cellStyle name="Normal 7 4 2 4 3 3" xfId="38637"/>
    <cellStyle name="Normal 7 4 2 4 3 3 2" xfId="38638"/>
    <cellStyle name="Normal 7 4 2 4 3 4" xfId="38639"/>
    <cellStyle name="Normal 7 4 2 4 4" xfId="38640"/>
    <cellStyle name="Normal 7 4 2 4 4 2" xfId="38641"/>
    <cellStyle name="Normal 7 4 2 4 4 2 2" xfId="38642"/>
    <cellStyle name="Normal 7 4 2 4 4 3" xfId="38643"/>
    <cellStyle name="Normal 7 4 2 4 5" xfId="38644"/>
    <cellStyle name="Normal 7 4 2 4 5 2" xfId="38645"/>
    <cellStyle name="Normal 7 4 2 4 6" xfId="38646"/>
    <cellStyle name="Normal 7 4 2 5" xfId="38647"/>
    <cellStyle name="Normal 7 4 2 5 2" xfId="38648"/>
    <cellStyle name="Normal 7 4 2 5 2 2" xfId="38649"/>
    <cellStyle name="Normal 7 4 2 5 2 2 2" xfId="38650"/>
    <cellStyle name="Normal 7 4 2 5 2 2 2 2" xfId="38651"/>
    <cellStyle name="Normal 7 4 2 5 2 2 3" xfId="38652"/>
    <cellStyle name="Normal 7 4 2 5 2 3" xfId="38653"/>
    <cellStyle name="Normal 7 4 2 5 2 3 2" xfId="38654"/>
    <cellStyle name="Normal 7 4 2 5 2 4" xfId="38655"/>
    <cellStyle name="Normal 7 4 2 5 3" xfId="38656"/>
    <cellStyle name="Normal 7 4 2 5 3 2" xfId="38657"/>
    <cellStyle name="Normal 7 4 2 5 3 2 2" xfId="38658"/>
    <cellStyle name="Normal 7 4 2 5 3 3" xfId="38659"/>
    <cellStyle name="Normal 7 4 2 5 4" xfId="38660"/>
    <cellStyle name="Normal 7 4 2 5 4 2" xfId="38661"/>
    <cellStyle name="Normal 7 4 2 5 5" xfId="38662"/>
    <cellStyle name="Normal 7 4 2 6" xfId="38663"/>
    <cellStyle name="Normal 7 4 2 6 2" xfId="38664"/>
    <cellStyle name="Normal 7 4 2 6 2 2" xfId="38665"/>
    <cellStyle name="Normal 7 4 2 6 2 2 2" xfId="38666"/>
    <cellStyle name="Normal 7 4 2 6 2 3" xfId="38667"/>
    <cellStyle name="Normal 7 4 2 6 3" xfId="38668"/>
    <cellStyle name="Normal 7 4 2 6 3 2" xfId="38669"/>
    <cellStyle name="Normal 7 4 2 6 4" xfId="38670"/>
    <cellStyle name="Normal 7 4 2 7" xfId="38671"/>
    <cellStyle name="Normal 7 4 2 7 2" xfId="38672"/>
    <cellStyle name="Normal 7 4 2 7 2 2" xfId="38673"/>
    <cellStyle name="Normal 7 4 2 7 3" xfId="38674"/>
    <cellStyle name="Normal 7 4 2 8" xfId="38675"/>
    <cellStyle name="Normal 7 4 2 8 2" xfId="38676"/>
    <cellStyle name="Normal 7 4 2 9" xfId="38677"/>
    <cellStyle name="Normal 7 4 3" xfId="38678"/>
    <cellStyle name="Normal 7 4 3 2" xfId="38679"/>
    <cellStyle name="Normal 7 4 3 2 2" xfId="38680"/>
    <cellStyle name="Normal 7 4 3 2 2 2" xfId="38681"/>
    <cellStyle name="Normal 7 4 3 2 2 2 2" xfId="38682"/>
    <cellStyle name="Normal 7 4 3 2 2 2 2 2" xfId="38683"/>
    <cellStyle name="Normal 7 4 3 2 2 2 2 2 2" xfId="38684"/>
    <cellStyle name="Normal 7 4 3 2 2 2 2 2 2 2" xfId="38685"/>
    <cellStyle name="Normal 7 4 3 2 2 2 2 2 3" xfId="38686"/>
    <cellStyle name="Normal 7 4 3 2 2 2 2 3" xfId="38687"/>
    <cellStyle name="Normal 7 4 3 2 2 2 2 3 2" xfId="38688"/>
    <cellStyle name="Normal 7 4 3 2 2 2 2 4" xfId="38689"/>
    <cellStyle name="Normal 7 4 3 2 2 2 3" xfId="38690"/>
    <cellStyle name="Normal 7 4 3 2 2 2 3 2" xfId="38691"/>
    <cellStyle name="Normal 7 4 3 2 2 2 3 2 2" xfId="38692"/>
    <cellStyle name="Normal 7 4 3 2 2 2 3 3" xfId="38693"/>
    <cellStyle name="Normal 7 4 3 2 2 2 4" xfId="38694"/>
    <cellStyle name="Normal 7 4 3 2 2 2 4 2" xfId="38695"/>
    <cellStyle name="Normal 7 4 3 2 2 2 5" xfId="38696"/>
    <cellStyle name="Normal 7 4 3 2 2 3" xfId="38697"/>
    <cellStyle name="Normal 7 4 3 2 2 3 2" xfId="38698"/>
    <cellStyle name="Normal 7 4 3 2 2 3 2 2" xfId="38699"/>
    <cellStyle name="Normal 7 4 3 2 2 3 2 2 2" xfId="38700"/>
    <cellStyle name="Normal 7 4 3 2 2 3 2 3" xfId="38701"/>
    <cellStyle name="Normal 7 4 3 2 2 3 3" xfId="38702"/>
    <cellStyle name="Normal 7 4 3 2 2 3 3 2" xfId="38703"/>
    <cellStyle name="Normal 7 4 3 2 2 3 4" xfId="38704"/>
    <cellStyle name="Normal 7 4 3 2 2 4" xfId="38705"/>
    <cellStyle name="Normal 7 4 3 2 2 4 2" xfId="38706"/>
    <cellStyle name="Normal 7 4 3 2 2 4 2 2" xfId="38707"/>
    <cellStyle name="Normal 7 4 3 2 2 4 3" xfId="38708"/>
    <cellStyle name="Normal 7 4 3 2 2 5" xfId="38709"/>
    <cellStyle name="Normal 7 4 3 2 2 5 2" xfId="38710"/>
    <cellStyle name="Normal 7 4 3 2 2 6" xfId="38711"/>
    <cellStyle name="Normal 7 4 3 2 3" xfId="38712"/>
    <cellStyle name="Normal 7 4 3 2 3 2" xfId="38713"/>
    <cellStyle name="Normal 7 4 3 2 3 2 2" xfId="38714"/>
    <cellStyle name="Normal 7 4 3 2 3 2 2 2" xfId="38715"/>
    <cellStyle name="Normal 7 4 3 2 3 2 2 2 2" xfId="38716"/>
    <cellStyle name="Normal 7 4 3 2 3 2 2 3" xfId="38717"/>
    <cellStyle name="Normal 7 4 3 2 3 2 3" xfId="38718"/>
    <cellStyle name="Normal 7 4 3 2 3 2 3 2" xfId="38719"/>
    <cellStyle name="Normal 7 4 3 2 3 2 4" xfId="38720"/>
    <cellStyle name="Normal 7 4 3 2 3 3" xfId="38721"/>
    <cellStyle name="Normal 7 4 3 2 3 3 2" xfId="38722"/>
    <cellStyle name="Normal 7 4 3 2 3 3 2 2" xfId="38723"/>
    <cellStyle name="Normal 7 4 3 2 3 3 3" xfId="38724"/>
    <cellStyle name="Normal 7 4 3 2 3 4" xfId="38725"/>
    <cellStyle name="Normal 7 4 3 2 3 4 2" xfId="38726"/>
    <cellStyle name="Normal 7 4 3 2 3 5" xfId="38727"/>
    <cellStyle name="Normal 7 4 3 2 4" xfId="38728"/>
    <cellStyle name="Normal 7 4 3 2 4 2" xfId="38729"/>
    <cellStyle name="Normal 7 4 3 2 4 2 2" xfId="38730"/>
    <cellStyle name="Normal 7 4 3 2 4 2 2 2" xfId="38731"/>
    <cellStyle name="Normal 7 4 3 2 4 2 3" xfId="38732"/>
    <cellStyle name="Normal 7 4 3 2 4 3" xfId="38733"/>
    <cellStyle name="Normal 7 4 3 2 4 3 2" xfId="38734"/>
    <cellStyle name="Normal 7 4 3 2 4 4" xfId="38735"/>
    <cellStyle name="Normal 7 4 3 2 5" xfId="38736"/>
    <cellStyle name="Normal 7 4 3 2 5 2" xfId="38737"/>
    <cellStyle name="Normal 7 4 3 2 5 2 2" xfId="38738"/>
    <cellStyle name="Normal 7 4 3 2 5 3" xfId="38739"/>
    <cellStyle name="Normal 7 4 3 2 6" xfId="38740"/>
    <cellStyle name="Normal 7 4 3 2 6 2" xfId="38741"/>
    <cellStyle name="Normal 7 4 3 2 7" xfId="38742"/>
    <cellStyle name="Normal 7 4 3 3" xfId="38743"/>
    <cellStyle name="Normal 7 4 3 3 2" xfId="38744"/>
    <cellStyle name="Normal 7 4 3 3 2 2" xfId="38745"/>
    <cellStyle name="Normal 7 4 3 3 2 2 2" xfId="38746"/>
    <cellStyle name="Normal 7 4 3 3 2 2 2 2" xfId="38747"/>
    <cellStyle name="Normal 7 4 3 3 2 2 2 2 2" xfId="38748"/>
    <cellStyle name="Normal 7 4 3 3 2 2 2 3" xfId="38749"/>
    <cellStyle name="Normal 7 4 3 3 2 2 3" xfId="38750"/>
    <cellStyle name="Normal 7 4 3 3 2 2 3 2" xfId="38751"/>
    <cellStyle name="Normal 7 4 3 3 2 2 4" xfId="38752"/>
    <cellStyle name="Normal 7 4 3 3 2 3" xfId="38753"/>
    <cellStyle name="Normal 7 4 3 3 2 3 2" xfId="38754"/>
    <cellStyle name="Normal 7 4 3 3 2 3 2 2" xfId="38755"/>
    <cellStyle name="Normal 7 4 3 3 2 3 3" xfId="38756"/>
    <cellStyle name="Normal 7 4 3 3 2 4" xfId="38757"/>
    <cellStyle name="Normal 7 4 3 3 2 4 2" xfId="38758"/>
    <cellStyle name="Normal 7 4 3 3 2 5" xfId="38759"/>
    <cellStyle name="Normal 7 4 3 3 3" xfId="38760"/>
    <cellStyle name="Normal 7 4 3 3 3 2" xfId="38761"/>
    <cellStyle name="Normal 7 4 3 3 3 2 2" xfId="38762"/>
    <cellStyle name="Normal 7 4 3 3 3 2 2 2" xfId="38763"/>
    <cellStyle name="Normal 7 4 3 3 3 2 3" xfId="38764"/>
    <cellStyle name="Normal 7 4 3 3 3 3" xfId="38765"/>
    <cellStyle name="Normal 7 4 3 3 3 3 2" xfId="38766"/>
    <cellStyle name="Normal 7 4 3 3 3 4" xfId="38767"/>
    <cellStyle name="Normal 7 4 3 3 4" xfId="38768"/>
    <cellStyle name="Normal 7 4 3 3 4 2" xfId="38769"/>
    <cellStyle name="Normal 7 4 3 3 4 2 2" xfId="38770"/>
    <cellStyle name="Normal 7 4 3 3 4 3" xfId="38771"/>
    <cellStyle name="Normal 7 4 3 3 5" xfId="38772"/>
    <cellStyle name="Normal 7 4 3 3 5 2" xfId="38773"/>
    <cellStyle name="Normal 7 4 3 3 6" xfId="38774"/>
    <cellStyle name="Normal 7 4 3 4" xfId="38775"/>
    <cellStyle name="Normal 7 4 3 4 2" xfId="38776"/>
    <cellStyle name="Normal 7 4 3 4 2 2" xfId="38777"/>
    <cellStyle name="Normal 7 4 3 4 2 2 2" xfId="38778"/>
    <cellStyle name="Normal 7 4 3 4 2 2 2 2" xfId="38779"/>
    <cellStyle name="Normal 7 4 3 4 2 2 3" xfId="38780"/>
    <cellStyle name="Normal 7 4 3 4 2 3" xfId="38781"/>
    <cellStyle name="Normal 7 4 3 4 2 3 2" xfId="38782"/>
    <cellStyle name="Normal 7 4 3 4 2 4" xfId="38783"/>
    <cellStyle name="Normal 7 4 3 4 3" xfId="38784"/>
    <cellStyle name="Normal 7 4 3 4 3 2" xfId="38785"/>
    <cellStyle name="Normal 7 4 3 4 3 2 2" xfId="38786"/>
    <cellStyle name="Normal 7 4 3 4 3 3" xfId="38787"/>
    <cellStyle name="Normal 7 4 3 4 4" xfId="38788"/>
    <cellStyle name="Normal 7 4 3 4 4 2" xfId="38789"/>
    <cellStyle name="Normal 7 4 3 4 5" xfId="38790"/>
    <cellStyle name="Normal 7 4 3 5" xfId="38791"/>
    <cellStyle name="Normal 7 4 3 5 2" xfId="38792"/>
    <cellStyle name="Normal 7 4 3 5 2 2" xfId="38793"/>
    <cellStyle name="Normal 7 4 3 5 2 2 2" xfId="38794"/>
    <cellStyle name="Normal 7 4 3 5 2 3" xfId="38795"/>
    <cellStyle name="Normal 7 4 3 5 3" xfId="38796"/>
    <cellStyle name="Normal 7 4 3 5 3 2" xfId="38797"/>
    <cellStyle name="Normal 7 4 3 5 4" xfId="38798"/>
    <cellStyle name="Normal 7 4 3 6" xfId="38799"/>
    <cellStyle name="Normal 7 4 3 6 2" xfId="38800"/>
    <cellStyle name="Normal 7 4 3 6 2 2" xfId="38801"/>
    <cellStyle name="Normal 7 4 3 6 3" xfId="38802"/>
    <cellStyle name="Normal 7 4 3 7" xfId="38803"/>
    <cellStyle name="Normal 7 4 3 7 2" xfId="38804"/>
    <cellStyle name="Normal 7 4 3 8" xfId="38805"/>
    <cellStyle name="Normal 7 4 4" xfId="38806"/>
    <cellStyle name="Normal 7 4 4 2" xfId="38807"/>
    <cellStyle name="Normal 7 4 4 2 2" xfId="38808"/>
    <cellStyle name="Normal 7 4 4 2 2 2" xfId="38809"/>
    <cellStyle name="Normal 7 4 4 2 2 2 2" xfId="38810"/>
    <cellStyle name="Normal 7 4 4 2 2 2 2 2" xfId="38811"/>
    <cellStyle name="Normal 7 4 4 2 2 2 2 2 2" xfId="38812"/>
    <cellStyle name="Normal 7 4 4 2 2 2 2 3" xfId="38813"/>
    <cellStyle name="Normal 7 4 4 2 2 2 3" xfId="38814"/>
    <cellStyle name="Normal 7 4 4 2 2 2 3 2" xfId="38815"/>
    <cellStyle name="Normal 7 4 4 2 2 2 4" xfId="38816"/>
    <cellStyle name="Normal 7 4 4 2 2 3" xfId="38817"/>
    <cellStyle name="Normal 7 4 4 2 2 3 2" xfId="38818"/>
    <cellStyle name="Normal 7 4 4 2 2 3 2 2" xfId="38819"/>
    <cellStyle name="Normal 7 4 4 2 2 3 3" xfId="38820"/>
    <cellStyle name="Normal 7 4 4 2 2 4" xfId="38821"/>
    <cellStyle name="Normal 7 4 4 2 2 4 2" xfId="38822"/>
    <cellStyle name="Normal 7 4 4 2 2 5" xfId="38823"/>
    <cellStyle name="Normal 7 4 4 2 3" xfId="38824"/>
    <cellStyle name="Normal 7 4 4 2 3 2" xfId="38825"/>
    <cellStyle name="Normal 7 4 4 2 3 2 2" xfId="38826"/>
    <cellStyle name="Normal 7 4 4 2 3 2 2 2" xfId="38827"/>
    <cellStyle name="Normal 7 4 4 2 3 2 3" xfId="38828"/>
    <cellStyle name="Normal 7 4 4 2 3 3" xfId="38829"/>
    <cellStyle name="Normal 7 4 4 2 3 3 2" xfId="38830"/>
    <cellStyle name="Normal 7 4 4 2 3 4" xfId="38831"/>
    <cellStyle name="Normal 7 4 4 2 4" xfId="38832"/>
    <cellStyle name="Normal 7 4 4 2 4 2" xfId="38833"/>
    <cellStyle name="Normal 7 4 4 2 4 2 2" xfId="38834"/>
    <cellStyle name="Normal 7 4 4 2 4 3" xfId="38835"/>
    <cellStyle name="Normal 7 4 4 2 5" xfId="38836"/>
    <cellStyle name="Normal 7 4 4 2 5 2" xfId="38837"/>
    <cellStyle name="Normal 7 4 4 2 6" xfId="38838"/>
    <cellStyle name="Normal 7 4 4 3" xfId="38839"/>
    <cellStyle name="Normal 7 4 4 3 2" xfId="38840"/>
    <cellStyle name="Normal 7 4 4 3 2 2" xfId="38841"/>
    <cellStyle name="Normal 7 4 4 3 2 2 2" xfId="38842"/>
    <cellStyle name="Normal 7 4 4 3 2 2 2 2" xfId="38843"/>
    <cellStyle name="Normal 7 4 4 3 2 2 3" xfId="38844"/>
    <cellStyle name="Normal 7 4 4 3 2 3" xfId="38845"/>
    <cellStyle name="Normal 7 4 4 3 2 3 2" xfId="38846"/>
    <cellStyle name="Normal 7 4 4 3 2 4" xfId="38847"/>
    <cellStyle name="Normal 7 4 4 3 3" xfId="38848"/>
    <cellStyle name="Normal 7 4 4 3 3 2" xfId="38849"/>
    <cellStyle name="Normal 7 4 4 3 3 2 2" xfId="38850"/>
    <cellStyle name="Normal 7 4 4 3 3 3" xfId="38851"/>
    <cellStyle name="Normal 7 4 4 3 4" xfId="38852"/>
    <cellStyle name="Normal 7 4 4 3 4 2" xfId="38853"/>
    <cellStyle name="Normal 7 4 4 3 5" xfId="38854"/>
    <cellStyle name="Normal 7 4 4 4" xfId="38855"/>
    <cellStyle name="Normal 7 4 4 4 2" xfId="38856"/>
    <cellStyle name="Normal 7 4 4 4 2 2" xfId="38857"/>
    <cellStyle name="Normal 7 4 4 4 2 2 2" xfId="38858"/>
    <cellStyle name="Normal 7 4 4 4 2 3" xfId="38859"/>
    <cellStyle name="Normal 7 4 4 4 3" xfId="38860"/>
    <cellStyle name="Normal 7 4 4 4 3 2" xfId="38861"/>
    <cellStyle name="Normal 7 4 4 4 4" xfId="38862"/>
    <cellStyle name="Normal 7 4 4 5" xfId="38863"/>
    <cellStyle name="Normal 7 4 4 5 2" xfId="38864"/>
    <cellStyle name="Normal 7 4 4 5 2 2" xfId="38865"/>
    <cellStyle name="Normal 7 4 4 5 3" xfId="38866"/>
    <cellStyle name="Normal 7 4 4 6" xfId="38867"/>
    <cellStyle name="Normal 7 4 4 6 2" xfId="38868"/>
    <cellStyle name="Normal 7 4 4 7" xfId="38869"/>
    <cellStyle name="Normal 7 4 5" xfId="38870"/>
    <cellStyle name="Normal 7 4 5 2" xfId="38871"/>
    <cellStyle name="Normal 7 4 5 2 2" xfId="38872"/>
    <cellStyle name="Normal 7 4 5 2 2 2" xfId="38873"/>
    <cellStyle name="Normal 7 4 5 2 2 2 2" xfId="38874"/>
    <cellStyle name="Normal 7 4 5 2 2 2 2 2" xfId="38875"/>
    <cellStyle name="Normal 7 4 5 2 2 2 3" xfId="38876"/>
    <cellStyle name="Normal 7 4 5 2 2 3" xfId="38877"/>
    <cellStyle name="Normal 7 4 5 2 2 3 2" xfId="38878"/>
    <cellStyle name="Normal 7 4 5 2 2 4" xfId="38879"/>
    <cellStyle name="Normal 7 4 5 2 3" xfId="38880"/>
    <cellStyle name="Normal 7 4 5 2 3 2" xfId="38881"/>
    <cellStyle name="Normal 7 4 5 2 3 2 2" xfId="38882"/>
    <cellStyle name="Normal 7 4 5 2 3 3" xfId="38883"/>
    <cellStyle name="Normal 7 4 5 2 4" xfId="38884"/>
    <cellStyle name="Normal 7 4 5 2 4 2" xfId="38885"/>
    <cellStyle name="Normal 7 4 5 2 5" xfId="38886"/>
    <cellStyle name="Normal 7 4 5 3" xfId="38887"/>
    <cellStyle name="Normal 7 4 5 3 2" xfId="38888"/>
    <cellStyle name="Normal 7 4 5 3 2 2" xfId="38889"/>
    <cellStyle name="Normal 7 4 5 3 2 2 2" xfId="38890"/>
    <cellStyle name="Normal 7 4 5 3 2 3" xfId="38891"/>
    <cellStyle name="Normal 7 4 5 3 3" xfId="38892"/>
    <cellStyle name="Normal 7 4 5 3 3 2" xfId="38893"/>
    <cellStyle name="Normal 7 4 5 3 4" xfId="38894"/>
    <cellStyle name="Normal 7 4 5 4" xfId="38895"/>
    <cellStyle name="Normal 7 4 5 4 2" xfId="38896"/>
    <cellStyle name="Normal 7 4 5 4 2 2" xfId="38897"/>
    <cellStyle name="Normal 7 4 5 4 3" xfId="38898"/>
    <cellStyle name="Normal 7 4 5 5" xfId="38899"/>
    <cellStyle name="Normal 7 4 5 5 2" xfId="38900"/>
    <cellStyle name="Normal 7 4 5 6" xfId="38901"/>
    <cellStyle name="Normal 7 4 6" xfId="38902"/>
    <cellStyle name="Normal 7 4 6 2" xfId="38903"/>
    <cellStyle name="Normal 7 4 6 2 2" xfId="38904"/>
    <cellStyle name="Normal 7 4 6 2 2 2" xfId="38905"/>
    <cellStyle name="Normal 7 4 6 2 2 2 2" xfId="38906"/>
    <cellStyle name="Normal 7 4 6 2 2 3" xfId="38907"/>
    <cellStyle name="Normal 7 4 6 2 3" xfId="38908"/>
    <cellStyle name="Normal 7 4 6 2 3 2" xfId="38909"/>
    <cellStyle name="Normal 7 4 6 2 4" xfId="38910"/>
    <cellStyle name="Normal 7 4 6 3" xfId="38911"/>
    <cellStyle name="Normal 7 4 6 3 2" xfId="38912"/>
    <cellStyle name="Normal 7 4 6 3 2 2" xfId="38913"/>
    <cellStyle name="Normal 7 4 6 3 3" xfId="38914"/>
    <cellStyle name="Normal 7 4 6 4" xfId="38915"/>
    <cellStyle name="Normal 7 4 6 4 2" xfId="38916"/>
    <cellStyle name="Normal 7 4 6 5" xfId="38917"/>
    <cellStyle name="Normal 7 4 7" xfId="38918"/>
    <cellStyle name="Normal 7 4 7 2" xfId="38919"/>
    <cellStyle name="Normal 7 4 7 2 2" xfId="38920"/>
    <cellStyle name="Normal 7 4 7 2 2 2" xfId="38921"/>
    <cellStyle name="Normal 7 4 7 2 3" xfId="38922"/>
    <cellStyle name="Normal 7 4 7 3" xfId="38923"/>
    <cellStyle name="Normal 7 4 7 3 2" xfId="38924"/>
    <cellStyle name="Normal 7 4 7 4" xfId="38925"/>
    <cellStyle name="Normal 7 4 8" xfId="38926"/>
    <cellStyle name="Normal 7 4 8 2" xfId="38927"/>
    <cellStyle name="Normal 7 4 8 2 2" xfId="38928"/>
    <cellStyle name="Normal 7 4 8 3" xfId="38929"/>
    <cellStyle name="Normal 7 4 9" xfId="38930"/>
    <cellStyle name="Normal 7 4 9 2" xfId="38931"/>
    <cellStyle name="Normal 7 5" xfId="38932"/>
    <cellStyle name="Normal 7 5 2" xfId="38933"/>
    <cellStyle name="Normal 7 5 2 2" xfId="38934"/>
    <cellStyle name="Normal 7 5 2 2 2" xfId="38935"/>
    <cellStyle name="Normal 7 5 2 2 2 2" xfId="38936"/>
    <cellStyle name="Normal 7 5 2 2 2 2 2" xfId="38937"/>
    <cellStyle name="Normal 7 5 2 2 2 2 2 2" xfId="38938"/>
    <cellStyle name="Normal 7 5 2 2 2 2 2 2 2" xfId="38939"/>
    <cellStyle name="Normal 7 5 2 2 2 2 2 2 2 2" xfId="38940"/>
    <cellStyle name="Normal 7 5 2 2 2 2 2 2 3" xfId="38941"/>
    <cellStyle name="Normal 7 5 2 2 2 2 2 3" xfId="38942"/>
    <cellStyle name="Normal 7 5 2 2 2 2 2 3 2" xfId="38943"/>
    <cellStyle name="Normal 7 5 2 2 2 2 2 4" xfId="38944"/>
    <cellStyle name="Normal 7 5 2 2 2 2 3" xfId="38945"/>
    <cellStyle name="Normal 7 5 2 2 2 2 3 2" xfId="38946"/>
    <cellStyle name="Normal 7 5 2 2 2 2 3 2 2" xfId="38947"/>
    <cellStyle name="Normal 7 5 2 2 2 2 3 3" xfId="38948"/>
    <cellStyle name="Normal 7 5 2 2 2 2 4" xfId="38949"/>
    <cellStyle name="Normal 7 5 2 2 2 2 4 2" xfId="38950"/>
    <cellStyle name="Normal 7 5 2 2 2 2 5" xfId="38951"/>
    <cellStyle name="Normal 7 5 2 2 2 3" xfId="38952"/>
    <cellStyle name="Normal 7 5 2 2 2 3 2" xfId="38953"/>
    <cellStyle name="Normal 7 5 2 2 2 3 2 2" xfId="38954"/>
    <cellStyle name="Normal 7 5 2 2 2 3 2 2 2" xfId="38955"/>
    <cellStyle name="Normal 7 5 2 2 2 3 2 3" xfId="38956"/>
    <cellStyle name="Normal 7 5 2 2 2 3 3" xfId="38957"/>
    <cellStyle name="Normal 7 5 2 2 2 3 3 2" xfId="38958"/>
    <cellStyle name="Normal 7 5 2 2 2 3 4" xfId="38959"/>
    <cellStyle name="Normal 7 5 2 2 2 4" xfId="38960"/>
    <cellStyle name="Normal 7 5 2 2 2 4 2" xfId="38961"/>
    <cellStyle name="Normal 7 5 2 2 2 4 2 2" xfId="38962"/>
    <cellStyle name="Normal 7 5 2 2 2 4 3" xfId="38963"/>
    <cellStyle name="Normal 7 5 2 2 2 5" xfId="38964"/>
    <cellStyle name="Normal 7 5 2 2 2 5 2" xfId="38965"/>
    <cellStyle name="Normal 7 5 2 2 2 6" xfId="38966"/>
    <cellStyle name="Normal 7 5 2 2 3" xfId="38967"/>
    <cellStyle name="Normal 7 5 2 2 3 2" xfId="38968"/>
    <cellStyle name="Normal 7 5 2 2 3 2 2" xfId="38969"/>
    <cellStyle name="Normal 7 5 2 2 3 2 2 2" xfId="38970"/>
    <cellStyle name="Normal 7 5 2 2 3 2 2 2 2" xfId="38971"/>
    <cellStyle name="Normal 7 5 2 2 3 2 2 3" xfId="38972"/>
    <cellStyle name="Normal 7 5 2 2 3 2 3" xfId="38973"/>
    <cellStyle name="Normal 7 5 2 2 3 2 3 2" xfId="38974"/>
    <cellStyle name="Normal 7 5 2 2 3 2 4" xfId="38975"/>
    <cellStyle name="Normal 7 5 2 2 3 3" xfId="38976"/>
    <cellStyle name="Normal 7 5 2 2 3 3 2" xfId="38977"/>
    <cellStyle name="Normal 7 5 2 2 3 3 2 2" xfId="38978"/>
    <cellStyle name="Normal 7 5 2 2 3 3 3" xfId="38979"/>
    <cellStyle name="Normal 7 5 2 2 3 4" xfId="38980"/>
    <cellStyle name="Normal 7 5 2 2 3 4 2" xfId="38981"/>
    <cellStyle name="Normal 7 5 2 2 3 5" xfId="38982"/>
    <cellStyle name="Normal 7 5 2 2 4" xfId="38983"/>
    <cellStyle name="Normal 7 5 2 2 4 2" xfId="38984"/>
    <cellStyle name="Normal 7 5 2 2 4 2 2" xfId="38985"/>
    <cellStyle name="Normal 7 5 2 2 4 2 2 2" xfId="38986"/>
    <cellStyle name="Normal 7 5 2 2 4 2 3" xfId="38987"/>
    <cellStyle name="Normal 7 5 2 2 4 3" xfId="38988"/>
    <cellStyle name="Normal 7 5 2 2 4 3 2" xfId="38989"/>
    <cellStyle name="Normal 7 5 2 2 4 4" xfId="38990"/>
    <cellStyle name="Normal 7 5 2 2 5" xfId="38991"/>
    <cellStyle name="Normal 7 5 2 2 5 2" xfId="38992"/>
    <cellStyle name="Normal 7 5 2 2 5 2 2" xfId="38993"/>
    <cellStyle name="Normal 7 5 2 2 5 3" xfId="38994"/>
    <cellStyle name="Normal 7 5 2 2 6" xfId="38995"/>
    <cellStyle name="Normal 7 5 2 2 6 2" xfId="38996"/>
    <cellStyle name="Normal 7 5 2 2 7" xfId="38997"/>
    <cellStyle name="Normal 7 5 2 3" xfId="38998"/>
    <cellStyle name="Normal 7 5 2 3 2" xfId="38999"/>
    <cellStyle name="Normal 7 5 2 3 2 2" xfId="39000"/>
    <cellStyle name="Normal 7 5 2 3 2 2 2" xfId="39001"/>
    <cellStyle name="Normal 7 5 2 3 2 2 2 2" xfId="39002"/>
    <cellStyle name="Normal 7 5 2 3 2 2 2 2 2" xfId="39003"/>
    <cellStyle name="Normal 7 5 2 3 2 2 2 3" xfId="39004"/>
    <cellStyle name="Normal 7 5 2 3 2 2 3" xfId="39005"/>
    <cellStyle name="Normal 7 5 2 3 2 2 3 2" xfId="39006"/>
    <cellStyle name="Normal 7 5 2 3 2 2 4" xfId="39007"/>
    <cellStyle name="Normal 7 5 2 3 2 3" xfId="39008"/>
    <cellStyle name="Normal 7 5 2 3 2 3 2" xfId="39009"/>
    <cellStyle name="Normal 7 5 2 3 2 3 2 2" xfId="39010"/>
    <cellStyle name="Normal 7 5 2 3 2 3 3" xfId="39011"/>
    <cellStyle name="Normal 7 5 2 3 2 4" xfId="39012"/>
    <cellStyle name="Normal 7 5 2 3 2 4 2" xfId="39013"/>
    <cellStyle name="Normal 7 5 2 3 2 5" xfId="39014"/>
    <cellStyle name="Normal 7 5 2 3 3" xfId="39015"/>
    <cellStyle name="Normal 7 5 2 3 3 2" xfId="39016"/>
    <cellStyle name="Normal 7 5 2 3 3 2 2" xfId="39017"/>
    <cellStyle name="Normal 7 5 2 3 3 2 2 2" xfId="39018"/>
    <cellStyle name="Normal 7 5 2 3 3 2 3" xfId="39019"/>
    <cellStyle name="Normal 7 5 2 3 3 3" xfId="39020"/>
    <cellStyle name="Normal 7 5 2 3 3 3 2" xfId="39021"/>
    <cellStyle name="Normal 7 5 2 3 3 4" xfId="39022"/>
    <cellStyle name="Normal 7 5 2 3 4" xfId="39023"/>
    <cellStyle name="Normal 7 5 2 3 4 2" xfId="39024"/>
    <cellStyle name="Normal 7 5 2 3 4 2 2" xfId="39025"/>
    <cellStyle name="Normal 7 5 2 3 4 3" xfId="39026"/>
    <cellStyle name="Normal 7 5 2 3 5" xfId="39027"/>
    <cellStyle name="Normal 7 5 2 3 5 2" xfId="39028"/>
    <cellStyle name="Normal 7 5 2 3 6" xfId="39029"/>
    <cellStyle name="Normal 7 5 2 4" xfId="39030"/>
    <cellStyle name="Normal 7 5 2 4 2" xfId="39031"/>
    <cellStyle name="Normal 7 5 2 4 2 2" xfId="39032"/>
    <cellStyle name="Normal 7 5 2 4 2 2 2" xfId="39033"/>
    <cellStyle name="Normal 7 5 2 4 2 2 2 2" xfId="39034"/>
    <cellStyle name="Normal 7 5 2 4 2 2 3" xfId="39035"/>
    <cellStyle name="Normal 7 5 2 4 2 3" xfId="39036"/>
    <cellStyle name="Normal 7 5 2 4 2 3 2" xfId="39037"/>
    <cellStyle name="Normal 7 5 2 4 2 4" xfId="39038"/>
    <cellStyle name="Normal 7 5 2 4 3" xfId="39039"/>
    <cellStyle name="Normal 7 5 2 4 3 2" xfId="39040"/>
    <cellStyle name="Normal 7 5 2 4 3 2 2" xfId="39041"/>
    <cellStyle name="Normal 7 5 2 4 3 3" xfId="39042"/>
    <cellStyle name="Normal 7 5 2 4 4" xfId="39043"/>
    <cellStyle name="Normal 7 5 2 4 4 2" xfId="39044"/>
    <cellStyle name="Normal 7 5 2 4 5" xfId="39045"/>
    <cellStyle name="Normal 7 5 2 5" xfId="39046"/>
    <cellStyle name="Normal 7 5 2 5 2" xfId="39047"/>
    <cellStyle name="Normal 7 5 2 5 2 2" xfId="39048"/>
    <cellStyle name="Normal 7 5 2 5 2 2 2" xfId="39049"/>
    <cellStyle name="Normal 7 5 2 5 2 3" xfId="39050"/>
    <cellStyle name="Normal 7 5 2 5 3" xfId="39051"/>
    <cellStyle name="Normal 7 5 2 5 3 2" xfId="39052"/>
    <cellStyle name="Normal 7 5 2 5 4" xfId="39053"/>
    <cellStyle name="Normal 7 5 2 6" xfId="39054"/>
    <cellStyle name="Normal 7 5 2 6 2" xfId="39055"/>
    <cellStyle name="Normal 7 5 2 6 2 2" xfId="39056"/>
    <cellStyle name="Normal 7 5 2 6 3" xfId="39057"/>
    <cellStyle name="Normal 7 5 2 7" xfId="39058"/>
    <cellStyle name="Normal 7 5 2 7 2" xfId="39059"/>
    <cellStyle name="Normal 7 5 2 8" xfId="39060"/>
    <cellStyle name="Normal 7 5 3" xfId="39061"/>
    <cellStyle name="Normal 7 5 3 2" xfId="39062"/>
    <cellStyle name="Normal 7 5 3 2 2" xfId="39063"/>
    <cellStyle name="Normal 7 5 3 2 2 2" xfId="39064"/>
    <cellStyle name="Normal 7 5 3 2 2 2 2" xfId="39065"/>
    <cellStyle name="Normal 7 5 3 2 2 2 2 2" xfId="39066"/>
    <cellStyle name="Normal 7 5 3 2 2 2 2 2 2" xfId="39067"/>
    <cellStyle name="Normal 7 5 3 2 2 2 2 3" xfId="39068"/>
    <cellStyle name="Normal 7 5 3 2 2 2 3" xfId="39069"/>
    <cellStyle name="Normal 7 5 3 2 2 2 3 2" xfId="39070"/>
    <cellStyle name="Normal 7 5 3 2 2 2 4" xfId="39071"/>
    <cellStyle name="Normal 7 5 3 2 2 3" xfId="39072"/>
    <cellStyle name="Normal 7 5 3 2 2 3 2" xfId="39073"/>
    <cellStyle name="Normal 7 5 3 2 2 3 2 2" xfId="39074"/>
    <cellStyle name="Normal 7 5 3 2 2 3 3" xfId="39075"/>
    <cellStyle name="Normal 7 5 3 2 2 4" xfId="39076"/>
    <cellStyle name="Normal 7 5 3 2 2 4 2" xfId="39077"/>
    <cellStyle name="Normal 7 5 3 2 2 5" xfId="39078"/>
    <cellStyle name="Normal 7 5 3 2 3" xfId="39079"/>
    <cellStyle name="Normal 7 5 3 2 3 2" xfId="39080"/>
    <cellStyle name="Normal 7 5 3 2 3 2 2" xfId="39081"/>
    <cellStyle name="Normal 7 5 3 2 3 2 2 2" xfId="39082"/>
    <cellStyle name="Normal 7 5 3 2 3 2 3" xfId="39083"/>
    <cellStyle name="Normal 7 5 3 2 3 3" xfId="39084"/>
    <cellStyle name="Normal 7 5 3 2 3 3 2" xfId="39085"/>
    <cellStyle name="Normal 7 5 3 2 3 4" xfId="39086"/>
    <cellStyle name="Normal 7 5 3 2 4" xfId="39087"/>
    <cellStyle name="Normal 7 5 3 2 4 2" xfId="39088"/>
    <cellStyle name="Normal 7 5 3 2 4 2 2" xfId="39089"/>
    <cellStyle name="Normal 7 5 3 2 4 3" xfId="39090"/>
    <cellStyle name="Normal 7 5 3 2 5" xfId="39091"/>
    <cellStyle name="Normal 7 5 3 2 5 2" xfId="39092"/>
    <cellStyle name="Normal 7 5 3 2 6" xfId="39093"/>
    <cellStyle name="Normal 7 5 3 3" xfId="39094"/>
    <cellStyle name="Normal 7 5 3 3 2" xfId="39095"/>
    <cellStyle name="Normal 7 5 3 3 2 2" xfId="39096"/>
    <cellStyle name="Normal 7 5 3 3 2 2 2" xfId="39097"/>
    <cellStyle name="Normal 7 5 3 3 2 2 2 2" xfId="39098"/>
    <cellStyle name="Normal 7 5 3 3 2 2 3" xfId="39099"/>
    <cellStyle name="Normal 7 5 3 3 2 3" xfId="39100"/>
    <cellStyle name="Normal 7 5 3 3 2 3 2" xfId="39101"/>
    <cellStyle name="Normal 7 5 3 3 2 4" xfId="39102"/>
    <cellStyle name="Normal 7 5 3 3 3" xfId="39103"/>
    <cellStyle name="Normal 7 5 3 3 3 2" xfId="39104"/>
    <cellStyle name="Normal 7 5 3 3 3 2 2" xfId="39105"/>
    <cellStyle name="Normal 7 5 3 3 3 3" xfId="39106"/>
    <cellStyle name="Normal 7 5 3 3 4" xfId="39107"/>
    <cellStyle name="Normal 7 5 3 3 4 2" xfId="39108"/>
    <cellStyle name="Normal 7 5 3 3 5" xfId="39109"/>
    <cellStyle name="Normal 7 5 3 4" xfId="39110"/>
    <cellStyle name="Normal 7 5 3 4 2" xfId="39111"/>
    <cellStyle name="Normal 7 5 3 4 2 2" xfId="39112"/>
    <cellStyle name="Normal 7 5 3 4 2 2 2" xfId="39113"/>
    <cellStyle name="Normal 7 5 3 4 2 3" xfId="39114"/>
    <cellStyle name="Normal 7 5 3 4 3" xfId="39115"/>
    <cellStyle name="Normal 7 5 3 4 3 2" xfId="39116"/>
    <cellStyle name="Normal 7 5 3 4 4" xfId="39117"/>
    <cellStyle name="Normal 7 5 3 5" xfId="39118"/>
    <cellStyle name="Normal 7 5 3 5 2" xfId="39119"/>
    <cellStyle name="Normal 7 5 3 5 2 2" xfId="39120"/>
    <cellStyle name="Normal 7 5 3 5 3" xfId="39121"/>
    <cellStyle name="Normal 7 5 3 6" xfId="39122"/>
    <cellStyle name="Normal 7 5 3 6 2" xfId="39123"/>
    <cellStyle name="Normal 7 5 3 7" xfId="39124"/>
    <cellStyle name="Normal 7 5 4" xfId="39125"/>
    <cellStyle name="Normal 7 5 4 2" xfId="39126"/>
    <cellStyle name="Normal 7 5 4 2 2" xfId="39127"/>
    <cellStyle name="Normal 7 5 4 2 2 2" xfId="39128"/>
    <cellStyle name="Normal 7 5 4 2 2 2 2" xfId="39129"/>
    <cellStyle name="Normal 7 5 4 2 2 2 2 2" xfId="39130"/>
    <cellStyle name="Normal 7 5 4 2 2 2 3" xfId="39131"/>
    <cellStyle name="Normal 7 5 4 2 2 3" xfId="39132"/>
    <cellStyle name="Normal 7 5 4 2 2 3 2" xfId="39133"/>
    <cellStyle name="Normal 7 5 4 2 2 4" xfId="39134"/>
    <cellStyle name="Normal 7 5 4 2 3" xfId="39135"/>
    <cellStyle name="Normal 7 5 4 2 3 2" xfId="39136"/>
    <cellStyle name="Normal 7 5 4 2 3 2 2" xfId="39137"/>
    <cellStyle name="Normal 7 5 4 2 3 3" xfId="39138"/>
    <cellStyle name="Normal 7 5 4 2 4" xfId="39139"/>
    <cellStyle name="Normal 7 5 4 2 4 2" xfId="39140"/>
    <cellStyle name="Normal 7 5 4 2 5" xfId="39141"/>
    <cellStyle name="Normal 7 5 4 3" xfId="39142"/>
    <cellStyle name="Normal 7 5 4 3 2" xfId="39143"/>
    <cellStyle name="Normal 7 5 4 3 2 2" xfId="39144"/>
    <cellStyle name="Normal 7 5 4 3 2 2 2" xfId="39145"/>
    <cellStyle name="Normal 7 5 4 3 2 3" xfId="39146"/>
    <cellStyle name="Normal 7 5 4 3 3" xfId="39147"/>
    <cellStyle name="Normal 7 5 4 3 3 2" xfId="39148"/>
    <cellStyle name="Normal 7 5 4 3 4" xfId="39149"/>
    <cellStyle name="Normal 7 5 4 4" xfId="39150"/>
    <cellStyle name="Normal 7 5 4 4 2" xfId="39151"/>
    <cellStyle name="Normal 7 5 4 4 2 2" xfId="39152"/>
    <cellStyle name="Normal 7 5 4 4 3" xfId="39153"/>
    <cellStyle name="Normal 7 5 4 5" xfId="39154"/>
    <cellStyle name="Normal 7 5 4 5 2" xfId="39155"/>
    <cellStyle name="Normal 7 5 4 6" xfId="39156"/>
    <cellStyle name="Normal 7 5 5" xfId="39157"/>
    <cellStyle name="Normal 7 5 5 2" xfId="39158"/>
    <cellStyle name="Normal 7 5 5 2 2" xfId="39159"/>
    <cellStyle name="Normal 7 5 5 2 2 2" xfId="39160"/>
    <cellStyle name="Normal 7 5 5 2 2 2 2" xfId="39161"/>
    <cellStyle name="Normal 7 5 5 2 2 3" xfId="39162"/>
    <cellStyle name="Normal 7 5 5 2 3" xfId="39163"/>
    <cellStyle name="Normal 7 5 5 2 3 2" xfId="39164"/>
    <cellStyle name="Normal 7 5 5 2 4" xfId="39165"/>
    <cellStyle name="Normal 7 5 5 3" xfId="39166"/>
    <cellStyle name="Normal 7 5 5 3 2" xfId="39167"/>
    <cellStyle name="Normal 7 5 5 3 2 2" xfId="39168"/>
    <cellStyle name="Normal 7 5 5 3 3" xfId="39169"/>
    <cellStyle name="Normal 7 5 5 4" xfId="39170"/>
    <cellStyle name="Normal 7 5 5 4 2" xfId="39171"/>
    <cellStyle name="Normal 7 5 5 5" xfId="39172"/>
    <cellStyle name="Normal 7 5 6" xfId="39173"/>
    <cellStyle name="Normal 7 5 6 2" xfId="39174"/>
    <cellStyle name="Normal 7 5 6 2 2" xfId="39175"/>
    <cellStyle name="Normal 7 5 6 2 2 2" xfId="39176"/>
    <cellStyle name="Normal 7 5 6 2 3" xfId="39177"/>
    <cellStyle name="Normal 7 5 6 3" xfId="39178"/>
    <cellStyle name="Normal 7 5 6 3 2" xfId="39179"/>
    <cellStyle name="Normal 7 5 6 4" xfId="39180"/>
    <cellStyle name="Normal 7 5 7" xfId="39181"/>
    <cellStyle name="Normal 7 5 7 2" xfId="39182"/>
    <cellStyle name="Normal 7 5 7 2 2" xfId="39183"/>
    <cellStyle name="Normal 7 5 7 3" xfId="39184"/>
    <cellStyle name="Normal 7 5 8" xfId="39185"/>
    <cellStyle name="Normal 7 5 8 2" xfId="39186"/>
    <cellStyle name="Normal 7 5 9" xfId="39187"/>
    <cellStyle name="Normal 7 6" xfId="39188"/>
    <cellStyle name="Normal 7 6 2" xfId="39189"/>
    <cellStyle name="Normal 7 6 2 2" xfId="39190"/>
    <cellStyle name="Normal 7 6 2 2 2" xfId="39191"/>
    <cellStyle name="Normal 7 6 2 2 2 2" xfId="39192"/>
    <cellStyle name="Normal 7 6 2 2 2 2 2" xfId="39193"/>
    <cellStyle name="Normal 7 6 2 2 2 2 2 2" xfId="39194"/>
    <cellStyle name="Normal 7 6 2 2 2 2 2 2 2" xfId="39195"/>
    <cellStyle name="Normal 7 6 2 2 2 2 2 3" xfId="39196"/>
    <cellStyle name="Normal 7 6 2 2 2 2 3" xfId="39197"/>
    <cellStyle name="Normal 7 6 2 2 2 2 3 2" xfId="39198"/>
    <cellStyle name="Normal 7 6 2 2 2 2 4" xfId="39199"/>
    <cellStyle name="Normal 7 6 2 2 2 3" xfId="39200"/>
    <cellStyle name="Normal 7 6 2 2 2 3 2" xfId="39201"/>
    <cellStyle name="Normal 7 6 2 2 2 3 2 2" xfId="39202"/>
    <cellStyle name="Normal 7 6 2 2 2 3 3" xfId="39203"/>
    <cellStyle name="Normal 7 6 2 2 2 4" xfId="39204"/>
    <cellStyle name="Normal 7 6 2 2 2 4 2" xfId="39205"/>
    <cellStyle name="Normal 7 6 2 2 2 5" xfId="39206"/>
    <cellStyle name="Normal 7 6 2 2 3" xfId="39207"/>
    <cellStyle name="Normal 7 6 2 2 3 2" xfId="39208"/>
    <cellStyle name="Normal 7 6 2 2 3 2 2" xfId="39209"/>
    <cellStyle name="Normal 7 6 2 2 3 2 2 2" xfId="39210"/>
    <cellStyle name="Normal 7 6 2 2 3 2 3" xfId="39211"/>
    <cellStyle name="Normal 7 6 2 2 3 3" xfId="39212"/>
    <cellStyle name="Normal 7 6 2 2 3 3 2" xfId="39213"/>
    <cellStyle name="Normal 7 6 2 2 3 4" xfId="39214"/>
    <cellStyle name="Normal 7 6 2 2 4" xfId="39215"/>
    <cellStyle name="Normal 7 6 2 2 4 2" xfId="39216"/>
    <cellStyle name="Normal 7 6 2 2 4 2 2" xfId="39217"/>
    <cellStyle name="Normal 7 6 2 2 4 3" xfId="39218"/>
    <cellStyle name="Normal 7 6 2 2 5" xfId="39219"/>
    <cellStyle name="Normal 7 6 2 2 5 2" xfId="39220"/>
    <cellStyle name="Normal 7 6 2 2 6" xfId="39221"/>
    <cellStyle name="Normal 7 6 2 3" xfId="39222"/>
    <cellStyle name="Normal 7 6 2 3 2" xfId="39223"/>
    <cellStyle name="Normal 7 6 2 3 2 2" xfId="39224"/>
    <cellStyle name="Normal 7 6 2 3 2 2 2" xfId="39225"/>
    <cellStyle name="Normal 7 6 2 3 2 2 2 2" xfId="39226"/>
    <cellStyle name="Normal 7 6 2 3 2 2 3" xfId="39227"/>
    <cellStyle name="Normal 7 6 2 3 2 3" xfId="39228"/>
    <cellStyle name="Normal 7 6 2 3 2 3 2" xfId="39229"/>
    <cellStyle name="Normal 7 6 2 3 2 4" xfId="39230"/>
    <cellStyle name="Normal 7 6 2 3 3" xfId="39231"/>
    <cellStyle name="Normal 7 6 2 3 3 2" xfId="39232"/>
    <cellStyle name="Normal 7 6 2 3 3 2 2" xfId="39233"/>
    <cellStyle name="Normal 7 6 2 3 3 3" xfId="39234"/>
    <cellStyle name="Normal 7 6 2 3 4" xfId="39235"/>
    <cellStyle name="Normal 7 6 2 3 4 2" xfId="39236"/>
    <cellStyle name="Normal 7 6 2 3 5" xfId="39237"/>
    <cellStyle name="Normal 7 6 2 4" xfId="39238"/>
    <cellStyle name="Normal 7 6 2 4 2" xfId="39239"/>
    <cellStyle name="Normal 7 6 2 4 2 2" xfId="39240"/>
    <cellStyle name="Normal 7 6 2 4 2 2 2" xfId="39241"/>
    <cellStyle name="Normal 7 6 2 4 2 3" xfId="39242"/>
    <cellStyle name="Normal 7 6 2 4 3" xfId="39243"/>
    <cellStyle name="Normal 7 6 2 4 3 2" xfId="39244"/>
    <cellStyle name="Normal 7 6 2 4 4" xfId="39245"/>
    <cellStyle name="Normal 7 6 2 5" xfId="39246"/>
    <cellStyle name="Normal 7 6 2 5 2" xfId="39247"/>
    <cellStyle name="Normal 7 6 2 5 2 2" xfId="39248"/>
    <cellStyle name="Normal 7 6 2 5 3" xfId="39249"/>
    <cellStyle name="Normal 7 6 2 6" xfId="39250"/>
    <cellStyle name="Normal 7 6 2 6 2" xfId="39251"/>
    <cellStyle name="Normal 7 6 2 7" xfId="39252"/>
    <cellStyle name="Normal 7 6 3" xfId="39253"/>
    <cellStyle name="Normal 7 6 3 2" xfId="39254"/>
    <cellStyle name="Normal 7 6 3 2 2" xfId="39255"/>
    <cellStyle name="Normal 7 6 3 2 2 2" xfId="39256"/>
    <cellStyle name="Normal 7 6 3 2 2 2 2" xfId="39257"/>
    <cellStyle name="Normal 7 6 3 2 2 2 2 2" xfId="39258"/>
    <cellStyle name="Normal 7 6 3 2 2 2 3" xfId="39259"/>
    <cellStyle name="Normal 7 6 3 2 2 3" xfId="39260"/>
    <cellStyle name="Normal 7 6 3 2 2 3 2" xfId="39261"/>
    <cellStyle name="Normal 7 6 3 2 2 4" xfId="39262"/>
    <cellStyle name="Normal 7 6 3 2 3" xfId="39263"/>
    <cellStyle name="Normal 7 6 3 2 3 2" xfId="39264"/>
    <cellStyle name="Normal 7 6 3 2 3 2 2" xfId="39265"/>
    <cellStyle name="Normal 7 6 3 2 3 3" xfId="39266"/>
    <cellStyle name="Normal 7 6 3 2 4" xfId="39267"/>
    <cellStyle name="Normal 7 6 3 2 4 2" xfId="39268"/>
    <cellStyle name="Normal 7 6 3 2 5" xfId="39269"/>
    <cellStyle name="Normal 7 6 3 3" xfId="39270"/>
    <cellStyle name="Normal 7 6 3 3 2" xfId="39271"/>
    <cellStyle name="Normal 7 6 3 3 2 2" xfId="39272"/>
    <cellStyle name="Normal 7 6 3 3 2 2 2" xfId="39273"/>
    <cellStyle name="Normal 7 6 3 3 2 3" xfId="39274"/>
    <cellStyle name="Normal 7 6 3 3 3" xfId="39275"/>
    <cellStyle name="Normal 7 6 3 3 3 2" xfId="39276"/>
    <cellStyle name="Normal 7 6 3 3 4" xfId="39277"/>
    <cellStyle name="Normal 7 6 3 4" xfId="39278"/>
    <cellStyle name="Normal 7 6 3 4 2" xfId="39279"/>
    <cellStyle name="Normal 7 6 3 4 2 2" xfId="39280"/>
    <cellStyle name="Normal 7 6 3 4 3" xfId="39281"/>
    <cellStyle name="Normal 7 6 3 5" xfId="39282"/>
    <cellStyle name="Normal 7 6 3 5 2" xfId="39283"/>
    <cellStyle name="Normal 7 6 3 6" xfId="39284"/>
    <cellStyle name="Normal 7 6 4" xfId="39285"/>
    <cellStyle name="Normal 7 6 4 2" xfId="39286"/>
    <cellStyle name="Normal 7 6 4 2 2" xfId="39287"/>
    <cellStyle name="Normal 7 6 4 2 2 2" xfId="39288"/>
    <cellStyle name="Normal 7 6 4 2 2 2 2" xfId="39289"/>
    <cellStyle name="Normal 7 6 4 2 2 3" xfId="39290"/>
    <cellStyle name="Normal 7 6 4 2 3" xfId="39291"/>
    <cellStyle name="Normal 7 6 4 2 3 2" xfId="39292"/>
    <cellStyle name="Normal 7 6 4 2 4" xfId="39293"/>
    <cellStyle name="Normal 7 6 4 3" xfId="39294"/>
    <cellStyle name="Normal 7 6 4 3 2" xfId="39295"/>
    <cellStyle name="Normal 7 6 4 3 2 2" xfId="39296"/>
    <cellStyle name="Normal 7 6 4 3 3" xfId="39297"/>
    <cellStyle name="Normal 7 6 4 4" xfId="39298"/>
    <cellStyle name="Normal 7 6 4 4 2" xfId="39299"/>
    <cellStyle name="Normal 7 6 4 5" xfId="39300"/>
    <cellStyle name="Normal 7 6 5" xfId="39301"/>
    <cellStyle name="Normal 7 6 5 2" xfId="39302"/>
    <cellStyle name="Normal 7 6 5 2 2" xfId="39303"/>
    <cellStyle name="Normal 7 6 5 2 2 2" xfId="39304"/>
    <cellStyle name="Normal 7 6 5 2 3" xfId="39305"/>
    <cellStyle name="Normal 7 6 5 3" xfId="39306"/>
    <cellStyle name="Normal 7 6 5 3 2" xfId="39307"/>
    <cellStyle name="Normal 7 6 5 4" xfId="39308"/>
    <cellStyle name="Normal 7 6 6" xfId="39309"/>
    <cellStyle name="Normal 7 6 6 2" xfId="39310"/>
    <cellStyle name="Normal 7 6 6 2 2" xfId="39311"/>
    <cellStyle name="Normal 7 6 6 3" xfId="39312"/>
    <cellStyle name="Normal 7 6 7" xfId="39313"/>
    <cellStyle name="Normal 7 6 7 2" xfId="39314"/>
    <cellStyle name="Normal 7 6 8" xfId="39315"/>
    <cellStyle name="Normal 7 7" xfId="39316"/>
    <cellStyle name="Normal 7 7 2" xfId="39317"/>
    <cellStyle name="Normal 7 7 2 2" xfId="39318"/>
    <cellStyle name="Normal 7 7 2 2 2" xfId="39319"/>
    <cellStyle name="Normal 7 7 2 2 2 2" xfId="39320"/>
    <cellStyle name="Normal 7 7 2 2 2 2 2" xfId="39321"/>
    <cellStyle name="Normal 7 7 2 2 2 2 2 2" xfId="39322"/>
    <cellStyle name="Normal 7 7 2 2 2 2 3" xfId="39323"/>
    <cellStyle name="Normal 7 7 2 2 2 3" xfId="39324"/>
    <cellStyle name="Normal 7 7 2 2 2 3 2" xfId="39325"/>
    <cellStyle name="Normal 7 7 2 2 2 4" xfId="39326"/>
    <cellStyle name="Normal 7 7 2 2 3" xfId="39327"/>
    <cellStyle name="Normal 7 7 2 2 3 2" xfId="39328"/>
    <cellStyle name="Normal 7 7 2 2 3 2 2" xfId="39329"/>
    <cellStyle name="Normal 7 7 2 2 3 3" xfId="39330"/>
    <cellStyle name="Normal 7 7 2 2 4" xfId="39331"/>
    <cellStyle name="Normal 7 7 2 2 4 2" xfId="39332"/>
    <cellStyle name="Normal 7 7 2 2 5" xfId="39333"/>
    <cellStyle name="Normal 7 7 2 3" xfId="39334"/>
    <cellStyle name="Normal 7 7 2 3 2" xfId="39335"/>
    <cellStyle name="Normal 7 7 2 3 2 2" xfId="39336"/>
    <cellStyle name="Normal 7 7 2 3 2 2 2" xfId="39337"/>
    <cellStyle name="Normal 7 7 2 3 2 3" xfId="39338"/>
    <cellStyle name="Normal 7 7 2 3 3" xfId="39339"/>
    <cellStyle name="Normal 7 7 2 3 3 2" xfId="39340"/>
    <cellStyle name="Normal 7 7 2 3 4" xfId="39341"/>
    <cellStyle name="Normal 7 7 2 4" xfId="39342"/>
    <cellStyle name="Normal 7 7 2 4 2" xfId="39343"/>
    <cellStyle name="Normal 7 7 2 4 2 2" xfId="39344"/>
    <cellStyle name="Normal 7 7 2 4 3" xfId="39345"/>
    <cellStyle name="Normal 7 7 2 5" xfId="39346"/>
    <cellStyle name="Normal 7 7 2 5 2" xfId="39347"/>
    <cellStyle name="Normal 7 7 2 6" xfId="39348"/>
    <cellStyle name="Normal 7 7 3" xfId="39349"/>
    <cellStyle name="Normal 7 7 3 2" xfId="39350"/>
    <cellStyle name="Normal 7 7 3 2 2" xfId="39351"/>
    <cellStyle name="Normal 7 7 3 2 2 2" xfId="39352"/>
    <cellStyle name="Normal 7 7 3 2 2 2 2" xfId="39353"/>
    <cellStyle name="Normal 7 7 3 2 2 3" xfId="39354"/>
    <cellStyle name="Normal 7 7 3 2 3" xfId="39355"/>
    <cellStyle name="Normal 7 7 3 2 3 2" xfId="39356"/>
    <cellStyle name="Normal 7 7 3 2 4" xfId="39357"/>
    <cellStyle name="Normal 7 7 3 3" xfId="39358"/>
    <cellStyle name="Normal 7 7 3 3 2" xfId="39359"/>
    <cellStyle name="Normal 7 7 3 3 2 2" xfId="39360"/>
    <cellStyle name="Normal 7 7 3 3 3" xfId="39361"/>
    <cellStyle name="Normal 7 7 3 4" xfId="39362"/>
    <cellStyle name="Normal 7 7 3 4 2" xfId="39363"/>
    <cellStyle name="Normal 7 7 3 5" xfId="39364"/>
    <cellStyle name="Normal 7 7 4" xfId="39365"/>
    <cellStyle name="Normal 7 7 4 2" xfId="39366"/>
    <cellStyle name="Normal 7 7 4 2 2" xfId="39367"/>
    <cellStyle name="Normal 7 7 4 2 2 2" xfId="39368"/>
    <cellStyle name="Normal 7 7 4 2 3" xfId="39369"/>
    <cellStyle name="Normal 7 7 4 3" xfId="39370"/>
    <cellStyle name="Normal 7 7 4 3 2" xfId="39371"/>
    <cellStyle name="Normal 7 7 4 4" xfId="39372"/>
    <cellStyle name="Normal 7 7 5" xfId="39373"/>
    <cellStyle name="Normal 7 7 5 2" xfId="39374"/>
    <cellStyle name="Normal 7 7 5 2 2" xfId="39375"/>
    <cellStyle name="Normal 7 7 5 3" xfId="39376"/>
    <cellStyle name="Normal 7 7 6" xfId="39377"/>
    <cellStyle name="Normal 7 7 6 2" xfId="39378"/>
    <cellStyle name="Normal 7 7 7" xfId="39379"/>
    <cellStyle name="Normal 7 8" xfId="39380"/>
    <cellStyle name="Normal 7 8 2" xfId="39381"/>
    <cellStyle name="Normal 7 8 2 2" xfId="39382"/>
    <cellStyle name="Normal 7 8 2 2 2" xfId="39383"/>
    <cellStyle name="Normal 7 8 2 2 2 2" xfId="39384"/>
    <cellStyle name="Normal 7 8 2 2 2 2 2" xfId="39385"/>
    <cellStyle name="Normal 7 8 2 2 2 3" xfId="39386"/>
    <cellStyle name="Normal 7 8 2 2 3" xfId="39387"/>
    <cellStyle name="Normal 7 8 2 2 3 2" xfId="39388"/>
    <cellStyle name="Normal 7 8 2 2 4" xfId="39389"/>
    <cellStyle name="Normal 7 8 2 3" xfId="39390"/>
    <cellStyle name="Normal 7 8 2 3 2" xfId="39391"/>
    <cellStyle name="Normal 7 8 2 3 2 2" xfId="39392"/>
    <cellStyle name="Normal 7 8 2 3 3" xfId="39393"/>
    <cellStyle name="Normal 7 8 2 4" xfId="39394"/>
    <cellStyle name="Normal 7 8 2 4 2" xfId="39395"/>
    <cellStyle name="Normal 7 8 2 5" xfId="39396"/>
    <cellStyle name="Normal 7 8 3" xfId="39397"/>
    <cellStyle name="Normal 7 8 3 2" xfId="39398"/>
    <cellStyle name="Normal 7 8 3 2 2" xfId="39399"/>
    <cellStyle name="Normal 7 8 3 2 2 2" xfId="39400"/>
    <cellStyle name="Normal 7 8 3 2 3" xfId="39401"/>
    <cellStyle name="Normal 7 8 3 3" xfId="39402"/>
    <cellStyle name="Normal 7 8 3 3 2" xfId="39403"/>
    <cellStyle name="Normal 7 8 3 4" xfId="39404"/>
    <cellStyle name="Normal 7 8 4" xfId="39405"/>
    <cellStyle name="Normal 7 8 4 2" xfId="39406"/>
    <cellStyle name="Normal 7 8 4 2 2" xfId="39407"/>
    <cellStyle name="Normal 7 8 4 3" xfId="39408"/>
    <cellStyle name="Normal 7 8 5" xfId="39409"/>
    <cellStyle name="Normal 7 8 5 2" xfId="39410"/>
    <cellStyle name="Normal 7 8 6" xfId="39411"/>
    <cellStyle name="Normal 7 9" xfId="39412"/>
    <cellStyle name="Normal 7 9 2" xfId="39413"/>
    <cellStyle name="Normal 7 9 2 2" xfId="39414"/>
    <cellStyle name="Normal 7 9 2 2 2" xfId="39415"/>
    <cellStyle name="Normal 7 9 2 2 2 2" xfId="39416"/>
    <cellStyle name="Normal 7 9 2 2 3" xfId="39417"/>
    <cellStyle name="Normal 7 9 2 3" xfId="39418"/>
    <cellStyle name="Normal 7 9 2 3 2" xfId="39419"/>
    <cellStyle name="Normal 7 9 2 4" xfId="39420"/>
    <cellStyle name="Normal 7 9 3" xfId="39421"/>
    <cellStyle name="Normal 7 9 3 2" xfId="39422"/>
    <cellStyle name="Normal 7 9 3 2 2" xfId="39423"/>
    <cellStyle name="Normal 7 9 3 3" xfId="39424"/>
    <cellStyle name="Normal 7 9 4" xfId="39425"/>
    <cellStyle name="Normal 7 9 4 2" xfId="39426"/>
    <cellStyle name="Normal 7 9 5" xfId="39427"/>
    <cellStyle name="Normal 8" xfId="39428"/>
    <cellStyle name="Normal 8 2" xfId="39429"/>
    <cellStyle name="Normal 8 2 2" xfId="39430"/>
    <cellStyle name="Normal 8 3" xfId="39431"/>
    <cellStyle name="Normal 8 4" xfId="39432"/>
    <cellStyle name="Normal 9" xfId="39433"/>
    <cellStyle name="Normal 9 10" xfId="39434"/>
    <cellStyle name="Normal 9 10 2" xfId="39435"/>
    <cellStyle name="Normal 9 10 2 2" xfId="39436"/>
    <cellStyle name="Normal 9 10 3" xfId="39437"/>
    <cellStyle name="Normal 9 11" xfId="39438"/>
    <cellStyle name="Normal 9 11 2" xfId="39439"/>
    <cellStyle name="Normal 9 12" xfId="39440"/>
    <cellStyle name="Normal 9 13" xfId="39441"/>
    <cellStyle name="Normal 9 2" xfId="39442"/>
    <cellStyle name="Normal 9 2 10" xfId="39443"/>
    <cellStyle name="Normal 9 2 10 2" xfId="39444"/>
    <cellStyle name="Normal 9 2 11" xfId="39445"/>
    <cellStyle name="Normal 9 2 12" xfId="39446"/>
    <cellStyle name="Normal 9 2 2" xfId="39447"/>
    <cellStyle name="Normal 9 2 2 10" xfId="39448"/>
    <cellStyle name="Normal 9 2 2 2" xfId="39449"/>
    <cellStyle name="Normal 9 2 2 2 2" xfId="39450"/>
    <cellStyle name="Normal 9 2 2 2 2 2" xfId="39451"/>
    <cellStyle name="Normal 9 2 2 2 2 2 2" xfId="39452"/>
    <cellStyle name="Normal 9 2 2 2 2 2 2 2" xfId="39453"/>
    <cellStyle name="Normal 9 2 2 2 2 2 2 2 2" xfId="39454"/>
    <cellStyle name="Normal 9 2 2 2 2 2 2 2 2 2" xfId="39455"/>
    <cellStyle name="Normal 9 2 2 2 2 2 2 2 2 2 2" xfId="39456"/>
    <cellStyle name="Normal 9 2 2 2 2 2 2 2 2 2 2 2" xfId="39457"/>
    <cellStyle name="Normal 9 2 2 2 2 2 2 2 2 2 3" xfId="39458"/>
    <cellStyle name="Normal 9 2 2 2 2 2 2 2 2 3" xfId="39459"/>
    <cellStyle name="Normal 9 2 2 2 2 2 2 2 2 3 2" xfId="39460"/>
    <cellStyle name="Normal 9 2 2 2 2 2 2 2 2 4" xfId="39461"/>
    <cellStyle name="Normal 9 2 2 2 2 2 2 2 3" xfId="39462"/>
    <cellStyle name="Normal 9 2 2 2 2 2 2 2 3 2" xfId="39463"/>
    <cellStyle name="Normal 9 2 2 2 2 2 2 2 3 2 2" xfId="39464"/>
    <cellStyle name="Normal 9 2 2 2 2 2 2 2 3 3" xfId="39465"/>
    <cellStyle name="Normal 9 2 2 2 2 2 2 2 4" xfId="39466"/>
    <cellStyle name="Normal 9 2 2 2 2 2 2 2 4 2" xfId="39467"/>
    <cellStyle name="Normal 9 2 2 2 2 2 2 2 5" xfId="39468"/>
    <cellStyle name="Normal 9 2 2 2 2 2 2 3" xfId="39469"/>
    <cellStyle name="Normal 9 2 2 2 2 2 2 3 2" xfId="39470"/>
    <cellStyle name="Normal 9 2 2 2 2 2 2 3 2 2" xfId="39471"/>
    <cellStyle name="Normal 9 2 2 2 2 2 2 3 2 2 2" xfId="39472"/>
    <cellStyle name="Normal 9 2 2 2 2 2 2 3 2 3" xfId="39473"/>
    <cellStyle name="Normal 9 2 2 2 2 2 2 3 3" xfId="39474"/>
    <cellStyle name="Normal 9 2 2 2 2 2 2 3 3 2" xfId="39475"/>
    <cellStyle name="Normal 9 2 2 2 2 2 2 3 4" xfId="39476"/>
    <cellStyle name="Normal 9 2 2 2 2 2 2 4" xfId="39477"/>
    <cellStyle name="Normal 9 2 2 2 2 2 2 4 2" xfId="39478"/>
    <cellStyle name="Normal 9 2 2 2 2 2 2 4 2 2" xfId="39479"/>
    <cellStyle name="Normal 9 2 2 2 2 2 2 4 3" xfId="39480"/>
    <cellStyle name="Normal 9 2 2 2 2 2 2 5" xfId="39481"/>
    <cellStyle name="Normal 9 2 2 2 2 2 2 5 2" xfId="39482"/>
    <cellStyle name="Normal 9 2 2 2 2 2 2 6" xfId="39483"/>
    <cellStyle name="Normal 9 2 2 2 2 2 3" xfId="39484"/>
    <cellStyle name="Normal 9 2 2 2 2 2 3 2" xfId="39485"/>
    <cellStyle name="Normal 9 2 2 2 2 2 3 2 2" xfId="39486"/>
    <cellStyle name="Normal 9 2 2 2 2 2 3 2 2 2" xfId="39487"/>
    <cellStyle name="Normal 9 2 2 2 2 2 3 2 2 2 2" xfId="39488"/>
    <cellStyle name="Normal 9 2 2 2 2 2 3 2 2 3" xfId="39489"/>
    <cellStyle name="Normal 9 2 2 2 2 2 3 2 3" xfId="39490"/>
    <cellStyle name="Normal 9 2 2 2 2 2 3 2 3 2" xfId="39491"/>
    <cellStyle name="Normal 9 2 2 2 2 2 3 2 4" xfId="39492"/>
    <cellStyle name="Normal 9 2 2 2 2 2 3 3" xfId="39493"/>
    <cellStyle name="Normal 9 2 2 2 2 2 3 3 2" xfId="39494"/>
    <cellStyle name="Normal 9 2 2 2 2 2 3 3 2 2" xfId="39495"/>
    <cellStyle name="Normal 9 2 2 2 2 2 3 3 3" xfId="39496"/>
    <cellStyle name="Normal 9 2 2 2 2 2 3 4" xfId="39497"/>
    <cellStyle name="Normal 9 2 2 2 2 2 3 4 2" xfId="39498"/>
    <cellStyle name="Normal 9 2 2 2 2 2 3 5" xfId="39499"/>
    <cellStyle name="Normal 9 2 2 2 2 2 4" xfId="39500"/>
    <cellStyle name="Normal 9 2 2 2 2 2 4 2" xfId="39501"/>
    <cellStyle name="Normal 9 2 2 2 2 2 4 2 2" xfId="39502"/>
    <cellStyle name="Normal 9 2 2 2 2 2 4 2 2 2" xfId="39503"/>
    <cellStyle name="Normal 9 2 2 2 2 2 4 2 3" xfId="39504"/>
    <cellStyle name="Normal 9 2 2 2 2 2 4 3" xfId="39505"/>
    <cellStyle name="Normal 9 2 2 2 2 2 4 3 2" xfId="39506"/>
    <cellStyle name="Normal 9 2 2 2 2 2 4 4" xfId="39507"/>
    <cellStyle name="Normal 9 2 2 2 2 2 5" xfId="39508"/>
    <cellStyle name="Normal 9 2 2 2 2 2 5 2" xfId="39509"/>
    <cellStyle name="Normal 9 2 2 2 2 2 5 2 2" xfId="39510"/>
    <cellStyle name="Normal 9 2 2 2 2 2 5 3" xfId="39511"/>
    <cellStyle name="Normal 9 2 2 2 2 2 6" xfId="39512"/>
    <cellStyle name="Normal 9 2 2 2 2 2 6 2" xfId="39513"/>
    <cellStyle name="Normal 9 2 2 2 2 2 7" xfId="39514"/>
    <cellStyle name="Normal 9 2 2 2 2 3" xfId="39515"/>
    <cellStyle name="Normal 9 2 2 2 2 3 2" xfId="39516"/>
    <cellStyle name="Normal 9 2 2 2 2 3 2 2" xfId="39517"/>
    <cellStyle name="Normal 9 2 2 2 2 3 2 2 2" xfId="39518"/>
    <cellStyle name="Normal 9 2 2 2 2 3 2 2 2 2" xfId="39519"/>
    <cellStyle name="Normal 9 2 2 2 2 3 2 2 2 2 2" xfId="39520"/>
    <cellStyle name="Normal 9 2 2 2 2 3 2 2 2 3" xfId="39521"/>
    <cellStyle name="Normal 9 2 2 2 2 3 2 2 3" xfId="39522"/>
    <cellStyle name="Normal 9 2 2 2 2 3 2 2 3 2" xfId="39523"/>
    <cellStyle name="Normal 9 2 2 2 2 3 2 2 4" xfId="39524"/>
    <cellStyle name="Normal 9 2 2 2 2 3 2 3" xfId="39525"/>
    <cellStyle name="Normal 9 2 2 2 2 3 2 3 2" xfId="39526"/>
    <cellStyle name="Normal 9 2 2 2 2 3 2 3 2 2" xfId="39527"/>
    <cellStyle name="Normal 9 2 2 2 2 3 2 3 3" xfId="39528"/>
    <cellStyle name="Normal 9 2 2 2 2 3 2 4" xfId="39529"/>
    <cellStyle name="Normal 9 2 2 2 2 3 2 4 2" xfId="39530"/>
    <cellStyle name="Normal 9 2 2 2 2 3 2 5" xfId="39531"/>
    <cellStyle name="Normal 9 2 2 2 2 3 3" xfId="39532"/>
    <cellStyle name="Normal 9 2 2 2 2 3 3 2" xfId="39533"/>
    <cellStyle name="Normal 9 2 2 2 2 3 3 2 2" xfId="39534"/>
    <cellStyle name="Normal 9 2 2 2 2 3 3 2 2 2" xfId="39535"/>
    <cellStyle name="Normal 9 2 2 2 2 3 3 2 3" xfId="39536"/>
    <cellStyle name="Normal 9 2 2 2 2 3 3 3" xfId="39537"/>
    <cellStyle name="Normal 9 2 2 2 2 3 3 3 2" xfId="39538"/>
    <cellStyle name="Normal 9 2 2 2 2 3 3 4" xfId="39539"/>
    <cellStyle name="Normal 9 2 2 2 2 3 4" xfId="39540"/>
    <cellStyle name="Normal 9 2 2 2 2 3 4 2" xfId="39541"/>
    <cellStyle name="Normal 9 2 2 2 2 3 4 2 2" xfId="39542"/>
    <cellStyle name="Normal 9 2 2 2 2 3 4 3" xfId="39543"/>
    <cellStyle name="Normal 9 2 2 2 2 3 5" xfId="39544"/>
    <cellStyle name="Normal 9 2 2 2 2 3 5 2" xfId="39545"/>
    <cellStyle name="Normal 9 2 2 2 2 3 6" xfId="39546"/>
    <cellStyle name="Normal 9 2 2 2 2 4" xfId="39547"/>
    <cellStyle name="Normal 9 2 2 2 2 4 2" xfId="39548"/>
    <cellStyle name="Normal 9 2 2 2 2 4 2 2" xfId="39549"/>
    <cellStyle name="Normal 9 2 2 2 2 4 2 2 2" xfId="39550"/>
    <cellStyle name="Normal 9 2 2 2 2 4 2 2 2 2" xfId="39551"/>
    <cellStyle name="Normal 9 2 2 2 2 4 2 2 3" xfId="39552"/>
    <cellStyle name="Normal 9 2 2 2 2 4 2 3" xfId="39553"/>
    <cellStyle name="Normal 9 2 2 2 2 4 2 3 2" xfId="39554"/>
    <cellStyle name="Normal 9 2 2 2 2 4 2 4" xfId="39555"/>
    <cellStyle name="Normal 9 2 2 2 2 4 3" xfId="39556"/>
    <cellStyle name="Normal 9 2 2 2 2 4 3 2" xfId="39557"/>
    <cellStyle name="Normal 9 2 2 2 2 4 3 2 2" xfId="39558"/>
    <cellStyle name="Normal 9 2 2 2 2 4 3 3" xfId="39559"/>
    <cellStyle name="Normal 9 2 2 2 2 4 4" xfId="39560"/>
    <cellStyle name="Normal 9 2 2 2 2 4 4 2" xfId="39561"/>
    <cellStyle name="Normal 9 2 2 2 2 4 5" xfId="39562"/>
    <cellStyle name="Normal 9 2 2 2 2 5" xfId="39563"/>
    <cellStyle name="Normal 9 2 2 2 2 5 2" xfId="39564"/>
    <cellStyle name="Normal 9 2 2 2 2 5 2 2" xfId="39565"/>
    <cellStyle name="Normal 9 2 2 2 2 5 2 2 2" xfId="39566"/>
    <cellStyle name="Normal 9 2 2 2 2 5 2 3" xfId="39567"/>
    <cellStyle name="Normal 9 2 2 2 2 5 3" xfId="39568"/>
    <cellStyle name="Normal 9 2 2 2 2 5 3 2" xfId="39569"/>
    <cellStyle name="Normal 9 2 2 2 2 5 4" xfId="39570"/>
    <cellStyle name="Normal 9 2 2 2 2 6" xfId="39571"/>
    <cellStyle name="Normal 9 2 2 2 2 6 2" xfId="39572"/>
    <cellStyle name="Normal 9 2 2 2 2 6 2 2" xfId="39573"/>
    <cellStyle name="Normal 9 2 2 2 2 6 3" xfId="39574"/>
    <cellStyle name="Normal 9 2 2 2 2 7" xfId="39575"/>
    <cellStyle name="Normal 9 2 2 2 2 7 2" xfId="39576"/>
    <cellStyle name="Normal 9 2 2 2 2 8" xfId="39577"/>
    <cellStyle name="Normal 9 2 2 2 3" xfId="39578"/>
    <cellStyle name="Normal 9 2 2 2 3 2" xfId="39579"/>
    <cellStyle name="Normal 9 2 2 2 3 2 2" xfId="39580"/>
    <cellStyle name="Normal 9 2 2 2 3 2 2 2" xfId="39581"/>
    <cellStyle name="Normal 9 2 2 2 3 2 2 2 2" xfId="39582"/>
    <cellStyle name="Normal 9 2 2 2 3 2 2 2 2 2" xfId="39583"/>
    <cellStyle name="Normal 9 2 2 2 3 2 2 2 2 2 2" xfId="39584"/>
    <cellStyle name="Normal 9 2 2 2 3 2 2 2 2 3" xfId="39585"/>
    <cellStyle name="Normal 9 2 2 2 3 2 2 2 3" xfId="39586"/>
    <cellStyle name="Normal 9 2 2 2 3 2 2 2 3 2" xfId="39587"/>
    <cellStyle name="Normal 9 2 2 2 3 2 2 2 4" xfId="39588"/>
    <cellStyle name="Normal 9 2 2 2 3 2 2 3" xfId="39589"/>
    <cellStyle name="Normal 9 2 2 2 3 2 2 3 2" xfId="39590"/>
    <cellStyle name="Normal 9 2 2 2 3 2 2 3 2 2" xfId="39591"/>
    <cellStyle name="Normal 9 2 2 2 3 2 2 3 3" xfId="39592"/>
    <cellStyle name="Normal 9 2 2 2 3 2 2 4" xfId="39593"/>
    <cellStyle name="Normal 9 2 2 2 3 2 2 4 2" xfId="39594"/>
    <cellStyle name="Normal 9 2 2 2 3 2 2 5" xfId="39595"/>
    <cellStyle name="Normal 9 2 2 2 3 2 3" xfId="39596"/>
    <cellStyle name="Normal 9 2 2 2 3 2 3 2" xfId="39597"/>
    <cellStyle name="Normal 9 2 2 2 3 2 3 2 2" xfId="39598"/>
    <cellStyle name="Normal 9 2 2 2 3 2 3 2 2 2" xfId="39599"/>
    <cellStyle name="Normal 9 2 2 2 3 2 3 2 3" xfId="39600"/>
    <cellStyle name="Normal 9 2 2 2 3 2 3 3" xfId="39601"/>
    <cellStyle name="Normal 9 2 2 2 3 2 3 3 2" xfId="39602"/>
    <cellStyle name="Normal 9 2 2 2 3 2 3 4" xfId="39603"/>
    <cellStyle name="Normal 9 2 2 2 3 2 4" xfId="39604"/>
    <cellStyle name="Normal 9 2 2 2 3 2 4 2" xfId="39605"/>
    <cellStyle name="Normal 9 2 2 2 3 2 4 2 2" xfId="39606"/>
    <cellStyle name="Normal 9 2 2 2 3 2 4 3" xfId="39607"/>
    <cellStyle name="Normal 9 2 2 2 3 2 5" xfId="39608"/>
    <cellStyle name="Normal 9 2 2 2 3 2 5 2" xfId="39609"/>
    <cellStyle name="Normal 9 2 2 2 3 2 6" xfId="39610"/>
    <cellStyle name="Normal 9 2 2 2 3 3" xfId="39611"/>
    <cellStyle name="Normal 9 2 2 2 3 3 2" xfId="39612"/>
    <cellStyle name="Normal 9 2 2 2 3 3 2 2" xfId="39613"/>
    <cellStyle name="Normal 9 2 2 2 3 3 2 2 2" xfId="39614"/>
    <cellStyle name="Normal 9 2 2 2 3 3 2 2 2 2" xfId="39615"/>
    <cellStyle name="Normal 9 2 2 2 3 3 2 2 3" xfId="39616"/>
    <cellStyle name="Normal 9 2 2 2 3 3 2 3" xfId="39617"/>
    <cellStyle name="Normal 9 2 2 2 3 3 2 3 2" xfId="39618"/>
    <cellStyle name="Normal 9 2 2 2 3 3 2 4" xfId="39619"/>
    <cellStyle name="Normal 9 2 2 2 3 3 3" xfId="39620"/>
    <cellStyle name="Normal 9 2 2 2 3 3 3 2" xfId="39621"/>
    <cellStyle name="Normal 9 2 2 2 3 3 3 2 2" xfId="39622"/>
    <cellStyle name="Normal 9 2 2 2 3 3 3 3" xfId="39623"/>
    <cellStyle name="Normal 9 2 2 2 3 3 4" xfId="39624"/>
    <cellStyle name="Normal 9 2 2 2 3 3 4 2" xfId="39625"/>
    <cellStyle name="Normal 9 2 2 2 3 3 5" xfId="39626"/>
    <cellStyle name="Normal 9 2 2 2 3 4" xfId="39627"/>
    <cellStyle name="Normal 9 2 2 2 3 4 2" xfId="39628"/>
    <cellStyle name="Normal 9 2 2 2 3 4 2 2" xfId="39629"/>
    <cellStyle name="Normal 9 2 2 2 3 4 2 2 2" xfId="39630"/>
    <cellStyle name="Normal 9 2 2 2 3 4 2 3" xfId="39631"/>
    <cellStyle name="Normal 9 2 2 2 3 4 3" xfId="39632"/>
    <cellStyle name="Normal 9 2 2 2 3 4 3 2" xfId="39633"/>
    <cellStyle name="Normal 9 2 2 2 3 4 4" xfId="39634"/>
    <cellStyle name="Normal 9 2 2 2 3 5" xfId="39635"/>
    <cellStyle name="Normal 9 2 2 2 3 5 2" xfId="39636"/>
    <cellStyle name="Normal 9 2 2 2 3 5 2 2" xfId="39637"/>
    <cellStyle name="Normal 9 2 2 2 3 5 3" xfId="39638"/>
    <cellStyle name="Normal 9 2 2 2 3 6" xfId="39639"/>
    <cellStyle name="Normal 9 2 2 2 3 6 2" xfId="39640"/>
    <cellStyle name="Normal 9 2 2 2 3 7" xfId="39641"/>
    <cellStyle name="Normal 9 2 2 2 4" xfId="39642"/>
    <cellStyle name="Normal 9 2 2 2 4 2" xfId="39643"/>
    <cellStyle name="Normal 9 2 2 2 4 2 2" xfId="39644"/>
    <cellStyle name="Normal 9 2 2 2 4 2 2 2" xfId="39645"/>
    <cellStyle name="Normal 9 2 2 2 4 2 2 2 2" xfId="39646"/>
    <cellStyle name="Normal 9 2 2 2 4 2 2 2 2 2" xfId="39647"/>
    <cellStyle name="Normal 9 2 2 2 4 2 2 2 3" xfId="39648"/>
    <cellStyle name="Normal 9 2 2 2 4 2 2 3" xfId="39649"/>
    <cellStyle name="Normal 9 2 2 2 4 2 2 3 2" xfId="39650"/>
    <cellStyle name="Normal 9 2 2 2 4 2 2 4" xfId="39651"/>
    <cellStyle name="Normal 9 2 2 2 4 2 3" xfId="39652"/>
    <cellStyle name="Normal 9 2 2 2 4 2 3 2" xfId="39653"/>
    <cellStyle name="Normal 9 2 2 2 4 2 3 2 2" xfId="39654"/>
    <cellStyle name="Normal 9 2 2 2 4 2 3 3" xfId="39655"/>
    <cellStyle name="Normal 9 2 2 2 4 2 4" xfId="39656"/>
    <cellStyle name="Normal 9 2 2 2 4 2 4 2" xfId="39657"/>
    <cellStyle name="Normal 9 2 2 2 4 2 5" xfId="39658"/>
    <cellStyle name="Normal 9 2 2 2 4 3" xfId="39659"/>
    <cellStyle name="Normal 9 2 2 2 4 3 2" xfId="39660"/>
    <cellStyle name="Normal 9 2 2 2 4 3 2 2" xfId="39661"/>
    <cellStyle name="Normal 9 2 2 2 4 3 2 2 2" xfId="39662"/>
    <cellStyle name="Normal 9 2 2 2 4 3 2 3" xfId="39663"/>
    <cellStyle name="Normal 9 2 2 2 4 3 3" xfId="39664"/>
    <cellStyle name="Normal 9 2 2 2 4 3 3 2" xfId="39665"/>
    <cellStyle name="Normal 9 2 2 2 4 3 4" xfId="39666"/>
    <cellStyle name="Normal 9 2 2 2 4 4" xfId="39667"/>
    <cellStyle name="Normal 9 2 2 2 4 4 2" xfId="39668"/>
    <cellStyle name="Normal 9 2 2 2 4 4 2 2" xfId="39669"/>
    <cellStyle name="Normal 9 2 2 2 4 4 3" xfId="39670"/>
    <cellStyle name="Normal 9 2 2 2 4 5" xfId="39671"/>
    <cellStyle name="Normal 9 2 2 2 4 5 2" xfId="39672"/>
    <cellStyle name="Normal 9 2 2 2 4 6" xfId="39673"/>
    <cellStyle name="Normal 9 2 2 2 5" xfId="39674"/>
    <cellStyle name="Normal 9 2 2 2 5 2" xfId="39675"/>
    <cellStyle name="Normal 9 2 2 2 5 2 2" xfId="39676"/>
    <cellStyle name="Normal 9 2 2 2 5 2 2 2" xfId="39677"/>
    <cellStyle name="Normal 9 2 2 2 5 2 2 2 2" xfId="39678"/>
    <cellStyle name="Normal 9 2 2 2 5 2 2 3" xfId="39679"/>
    <cellStyle name="Normal 9 2 2 2 5 2 3" xfId="39680"/>
    <cellStyle name="Normal 9 2 2 2 5 2 3 2" xfId="39681"/>
    <cellStyle name="Normal 9 2 2 2 5 2 4" xfId="39682"/>
    <cellStyle name="Normal 9 2 2 2 5 3" xfId="39683"/>
    <cellStyle name="Normal 9 2 2 2 5 3 2" xfId="39684"/>
    <cellStyle name="Normal 9 2 2 2 5 3 2 2" xfId="39685"/>
    <cellStyle name="Normal 9 2 2 2 5 3 3" xfId="39686"/>
    <cellStyle name="Normal 9 2 2 2 5 4" xfId="39687"/>
    <cellStyle name="Normal 9 2 2 2 5 4 2" xfId="39688"/>
    <cellStyle name="Normal 9 2 2 2 5 5" xfId="39689"/>
    <cellStyle name="Normal 9 2 2 2 6" xfId="39690"/>
    <cellStyle name="Normal 9 2 2 2 6 2" xfId="39691"/>
    <cellStyle name="Normal 9 2 2 2 6 2 2" xfId="39692"/>
    <cellStyle name="Normal 9 2 2 2 6 2 2 2" xfId="39693"/>
    <cellStyle name="Normal 9 2 2 2 6 2 3" xfId="39694"/>
    <cellStyle name="Normal 9 2 2 2 6 3" xfId="39695"/>
    <cellStyle name="Normal 9 2 2 2 6 3 2" xfId="39696"/>
    <cellStyle name="Normal 9 2 2 2 6 4" xfId="39697"/>
    <cellStyle name="Normal 9 2 2 2 7" xfId="39698"/>
    <cellStyle name="Normal 9 2 2 2 7 2" xfId="39699"/>
    <cellStyle name="Normal 9 2 2 2 7 2 2" xfId="39700"/>
    <cellStyle name="Normal 9 2 2 2 7 3" xfId="39701"/>
    <cellStyle name="Normal 9 2 2 2 8" xfId="39702"/>
    <cellStyle name="Normal 9 2 2 2 8 2" xfId="39703"/>
    <cellStyle name="Normal 9 2 2 2 9" xfId="39704"/>
    <cellStyle name="Normal 9 2 2 3" xfId="39705"/>
    <cellStyle name="Normal 9 2 2 3 2" xfId="39706"/>
    <cellStyle name="Normal 9 2 2 3 2 2" xfId="39707"/>
    <cellStyle name="Normal 9 2 2 3 2 2 2" xfId="39708"/>
    <cellStyle name="Normal 9 2 2 3 2 2 2 2" xfId="39709"/>
    <cellStyle name="Normal 9 2 2 3 2 2 2 2 2" xfId="39710"/>
    <cellStyle name="Normal 9 2 2 3 2 2 2 2 2 2" xfId="39711"/>
    <cellStyle name="Normal 9 2 2 3 2 2 2 2 2 2 2" xfId="39712"/>
    <cellStyle name="Normal 9 2 2 3 2 2 2 2 2 3" xfId="39713"/>
    <cellStyle name="Normal 9 2 2 3 2 2 2 2 3" xfId="39714"/>
    <cellStyle name="Normal 9 2 2 3 2 2 2 2 3 2" xfId="39715"/>
    <cellStyle name="Normal 9 2 2 3 2 2 2 2 4" xfId="39716"/>
    <cellStyle name="Normal 9 2 2 3 2 2 2 3" xfId="39717"/>
    <cellStyle name="Normal 9 2 2 3 2 2 2 3 2" xfId="39718"/>
    <cellStyle name="Normal 9 2 2 3 2 2 2 3 2 2" xfId="39719"/>
    <cellStyle name="Normal 9 2 2 3 2 2 2 3 3" xfId="39720"/>
    <cellStyle name="Normal 9 2 2 3 2 2 2 4" xfId="39721"/>
    <cellStyle name="Normal 9 2 2 3 2 2 2 4 2" xfId="39722"/>
    <cellStyle name="Normal 9 2 2 3 2 2 2 5" xfId="39723"/>
    <cellStyle name="Normal 9 2 2 3 2 2 3" xfId="39724"/>
    <cellStyle name="Normal 9 2 2 3 2 2 3 2" xfId="39725"/>
    <cellStyle name="Normal 9 2 2 3 2 2 3 2 2" xfId="39726"/>
    <cellStyle name="Normal 9 2 2 3 2 2 3 2 2 2" xfId="39727"/>
    <cellStyle name="Normal 9 2 2 3 2 2 3 2 3" xfId="39728"/>
    <cellStyle name="Normal 9 2 2 3 2 2 3 3" xfId="39729"/>
    <cellStyle name="Normal 9 2 2 3 2 2 3 3 2" xfId="39730"/>
    <cellStyle name="Normal 9 2 2 3 2 2 3 4" xfId="39731"/>
    <cellStyle name="Normal 9 2 2 3 2 2 4" xfId="39732"/>
    <cellStyle name="Normal 9 2 2 3 2 2 4 2" xfId="39733"/>
    <cellStyle name="Normal 9 2 2 3 2 2 4 2 2" xfId="39734"/>
    <cellStyle name="Normal 9 2 2 3 2 2 4 3" xfId="39735"/>
    <cellStyle name="Normal 9 2 2 3 2 2 5" xfId="39736"/>
    <cellStyle name="Normal 9 2 2 3 2 2 5 2" xfId="39737"/>
    <cellStyle name="Normal 9 2 2 3 2 2 6" xfId="39738"/>
    <cellStyle name="Normal 9 2 2 3 2 3" xfId="39739"/>
    <cellStyle name="Normal 9 2 2 3 2 3 2" xfId="39740"/>
    <cellStyle name="Normal 9 2 2 3 2 3 2 2" xfId="39741"/>
    <cellStyle name="Normal 9 2 2 3 2 3 2 2 2" xfId="39742"/>
    <cellStyle name="Normal 9 2 2 3 2 3 2 2 2 2" xfId="39743"/>
    <cellStyle name="Normal 9 2 2 3 2 3 2 2 3" xfId="39744"/>
    <cellStyle name="Normal 9 2 2 3 2 3 2 3" xfId="39745"/>
    <cellStyle name="Normal 9 2 2 3 2 3 2 3 2" xfId="39746"/>
    <cellStyle name="Normal 9 2 2 3 2 3 2 4" xfId="39747"/>
    <cellStyle name="Normal 9 2 2 3 2 3 3" xfId="39748"/>
    <cellStyle name="Normal 9 2 2 3 2 3 3 2" xfId="39749"/>
    <cellStyle name="Normal 9 2 2 3 2 3 3 2 2" xfId="39750"/>
    <cellStyle name="Normal 9 2 2 3 2 3 3 3" xfId="39751"/>
    <cellStyle name="Normal 9 2 2 3 2 3 4" xfId="39752"/>
    <cellStyle name="Normal 9 2 2 3 2 3 4 2" xfId="39753"/>
    <cellStyle name="Normal 9 2 2 3 2 3 5" xfId="39754"/>
    <cellStyle name="Normal 9 2 2 3 2 4" xfId="39755"/>
    <cellStyle name="Normal 9 2 2 3 2 4 2" xfId="39756"/>
    <cellStyle name="Normal 9 2 2 3 2 4 2 2" xfId="39757"/>
    <cellStyle name="Normal 9 2 2 3 2 4 2 2 2" xfId="39758"/>
    <cellStyle name="Normal 9 2 2 3 2 4 2 3" xfId="39759"/>
    <cellStyle name="Normal 9 2 2 3 2 4 3" xfId="39760"/>
    <cellStyle name="Normal 9 2 2 3 2 4 3 2" xfId="39761"/>
    <cellStyle name="Normal 9 2 2 3 2 4 4" xfId="39762"/>
    <cellStyle name="Normal 9 2 2 3 2 5" xfId="39763"/>
    <cellStyle name="Normal 9 2 2 3 2 5 2" xfId="39764"/>
    <cellStyle name="Normal 9 2 2 3 2 5 2 2" xfId="39765"/>
    <cellStyle name="Normal 9 2 2 3 2 5 3" xfId="39766"/>
    <cellStyle name="Normal 9 2 2 3 2 6" xfId="39767"/>
    <cellStyle name="Normal 9 2 2 3 2 6 2" xfId="39768"/>
    <cellStyle name="Normal 9 2 2 3 2 7" xfId="39769"/>
    <cellStyle name="Normal 9 2 2 3 3" xfId="39770"/>
    <cellStyle name="Normal 9 2 2 3 3 2" xfId="39771"/>
    <cellStyle name="Normal 9 2 2 3 3 2 2" xfId="39772"/>
    <cellStyle name="Normal 9 2 2 3 3 2 2 2" xfId="39773"/>
    <cellStyle name="Normal 9 2 2 3 3 2 2 2 2" xfId="39774"/>
    <cellStyle name="Normal 9 2 2 3 3 2 2 2 2 2" xfId="39775"/>
    <cellStyle name="Normal 9 2 2 3 3 2 2 2 3" xfId="39776"/>
    <cellStyle name="Normal 9 2 2 3 3 2 2 3" xfId="39777"/>
    <cellStyle name="Normal 9 2 2 3 3 2 2 3 2" xfId="39778"/>
    <cellStyle name="Normal 9 2 2 3 3 2 2 4" xfId="39779"/>
    <cellStyle name="Normal 9 2 2 3 3 2 3" xfId="39780"/>
    <cellStyle name="Normal 9 2 2 3 3 2 3 2" xfId="39781"/>
    <cellStyle name="Normal 9 2 2 3 3 2 3 2 2" xfId="39782"/>
    <cellStyle name="Normal 9 2 2 3 3 2 3 3" xfId="39783"/>
    <cellStyle name="Normal 9 2 2 3 3 2 4" xfId="39784"/>
    <cellStyle name="Normal 9 2 2 3 3 2 4 2" xfId="39785"/>
    <cellStyle name="Normal 9 2 2 3 3 2 5" xfId="39786"/>
    <cellStyle name="Normal 9 2 2 3 3 3" xfId="39787"/>
    <cellStyle name="Normal 9 2 2 3 3 3 2" xfId="39788"/>
    <cellStyle name="Normal 9 2 2 3 3 3 2 2" xfId="39789"/>
    <cellStyle name="Normal 9 2 2 3 3 3 2 2 2" xfId="39790"/>
    <cellStyle name="Normal 9 2 2 3 3 3 2 3" xfId="39791"/>
    <cellStyle name="Normal 9 2 2 3 3 3 3" xfId="39792"/>
    <cellStyle name="Normal 9 2 2 3 3 3 3 2" xfId="39793"/>
    <cellStyle name="Normal 9 2 2 3 3 3 4" xfId="39794"/>
    <cellStyle name="Normal 9 2 2 3 3 4" xfId="39795"/>
    <cellStyle name="Normal 9 2 2 3 3 4 2" xfId="39796"/>
    <cellStyle name="Normal 9 2 2 3 3 4 2 2" xfId="39797"/>
    <cellStyle name="Normal 9 2 2 3 3 4 3" xfId="39798"/>
    <cellStyle name="Normal 9 2 2 3 3 5" xfId="39799"/>
    <cellStyle name="Normal 9 2 2 3 3 5 2" xfId="39800"/>
    <cellStyle name="Normal 9 2 2 3 3 6" xfId="39801"/>
    <cellStyle name="Normal 9 2 2 3 4" xfId="39802"/>
    <cellStyle name="Normal 9 2 2 3 4 2" xfId="39803"/>
    <cellStyle name="Normal 9 2 2 3 4 2 2" xfId="39804"/>
    <cellStyle name="Normal 9 2 2 3 4 2 2 2" xfId="39805"/>
    <cellStyle name="Normal 9 2 2 3 4 2 2 2 2" xfId="39806"/>
    <cellStyle name="Normal 9 2 2 3 4 2 2 3" xfId="39807"/>
    <cellStyle name="Normal 9 2 2 3 4 2 3" xfId="39808"/>
    <cellStyle name="Normal 9 2 2 3 4 2 3 2" xfId="39809"/>
    <cellStyle name="Normal 9 2 2 3 4 2 4" xfId="39810"/>
    <cellStyle name="Normal 9 2 2 3 4 3" xfId="39811"/>
    <cellStyle name="Normal 9 2 2 3 4 3 2" xfId="39812"/>
    <cellStyle name="Normal 9 2 2 3 4 3 2 2" xfId="39813"/>
    <cellStyle name="Normal 9 2 2 3 4 3 3" xfId="39814"/>
    <cellStyle name="Normal 9 2 2 3 4 4" xfId="39815"/>
    <cellStyle name="Normal 9 2 2 3 4 4 2" xfId="39816"/>
    <cellStyle name="Normal 9 2 2 3 4 5" xfId="39817"/>
    <cellStyle name="Normal 9 2 2 3 5" xfId="39818"/>
    <cellStyle name="Normal 9 2 2 3 5 2" xfId="39819"/>
    <cellStyle name="Normal 9 2 2 3 5 2 2" xfId="39820"/>
    <cellStyle name="Normal 9 2 2 3 5 2 2 2" xfId="39821"/>
    <cellStyle name="Normal 9 2 2 3 5 2 3" xfId="39822"/>
    <cellStyle name="Normal 9 2 2 3 5 3" xfId="39823"/>
    <cellStyle name="Normal 9 2 2 3 5 3 2" xfId="39824"/>
    <cellStyle name="Normal 9 2 2 3 5 4" xfId="39825"/>
    <cellStyle name="Normal 9 2 2 3 6" xfId="39826"/>
    <cellStyle name="Normal 9 2 2 3 6 2" xfId="39827"/>
    <cellStyle name="Normal 9 2 2 3 6 2 2" xfId="39828"/>
    <cellStyle name="Normal 9 2 2 3 6 3" xfId="39829"/>
    <cellStyle name="Normal 9 2 2 3 7" xfId="39830"/>
    <cellStyle name="Normal 9 2 2 3 7 2" xfId="39831"/>
    <cellStyle name="Normal 9 2 2 3 8" xfId="39832"/>
    <cellStyle name="Normal 9 2 2 4" xfId="39833"/>
    <cellStyle name="Normal 9 2 2 4 2" xfId="39834"/>
    <cellStyle name="Normal 9 2 2 4 2 2" xfId="39835"/>
    <cellStyle name="Normal 9 2 2 4 2 2 2" xfId="39836"/>
    <cellStyle name="Normal 9 2 2 4 2 2 2 2" xfId="39837"/>
    <cellStyle name="Normal 9 2 2 4 2 2 2 2 2" xfId="39838"/>
    <cellStyle name="Normal 9 2 2 4 2 2 2 2 2 2" xfId="39839"/>
    <cellStyle name="Normal 9 2 2 4 2 2 2 2 3" xfId="39840"/>
    <cellStyle name="Normal 9 2 2 4 2 2 2 3" xfId="39841"/>
    <cellStyle name="Normal 9 2 2 4 2 2 2 3 2" xfId="39842"/>
    <cellStyle name="Normal 9 2 2 4 2 2 2 4" xfId="39843"/>
    <cellStyle name="Normal 9 2 2 4 2 2 3" xfId="39844"/>
    <cellStyle name="Normal 9 2 2 4 2 2 3 2" xfId="39845"/>
    <cellStyle name="Normal 9 2 2 4 2 2 3 2 2" xfId="39846"/>
    <cellStyle name="Normal 9 2 2 4 2 2 3 3" xfId="39847"/>
    <cellStyle name="Normal 9 2 2 4 2 2 4" xfId="39848"/>
    <cellStyle name="Normal 9 2 2 4 2 2 4 2" xfId="39849"/>
    <cellStyle name="Normal 9 2 2 4 2 2 5" xfId="39850"/>
    <cellStyle name="Normal 9 2 2 4 2 3" xfId="39851"/>
    <cellStyle name="Normal 9 2 2 4 2 3 2" xfId="39852"/>
    <cellStyle name="Normal 9 2 2 4 2 3 2 2" xfId="39853"/>
    <cellStyle name="Normal 9 2 2 4 2 3 2 2 2" xfId="39854"/>
    <cellStyle name="Normal 9 2 2 4 2 3 2 3" xfId="39855"/>
    <cellStyle name="Normal 9 2 2 4 2 3 3" xfId="39856"/>
    <cellStyle name="Normal 9 2 2 4 2 3 3 2" xfId="39857"/>
    <cellStyle name="Normal 9 2 2 4 2 3 4" xfId="39858"/>
    <cellStyle name="Normal 9 2 2 4 2 4" xfId="39859"/>
    <cellStyle name="Normal 9 2 2 4 2 4 2" xfId="39860"/>
    <cellStyle name="Normal 9 2 2 4 2 4 2 2" xfId="39861"/>
    <cellStyle name="Normal 9 2 2 4 2 4 3" xfId="39862"/>
    <cellStyle name="Normal 9 2 2 4 2 5" xfId="39863"/>
    <cellStyle name="Normal 9 2 2 4 2 5 2" xfId="39864"/>
    <cellStyle name="Normal 9 2 2 4 2 6" xfId="39865"/>
    <cellStyle name="Normal 9 2 2 4 3" xfId="39866"/>
    <cellStyle name="Normal 9 2 2 4 3 2" xfId="39867"/>
    <cellStyle name="Normal 9 2 2 4 3 2 2" xfId="39868"/>
    <cellStyle name="Normal 9 2 2 4 3 2 2 2" xfId="39869"/>
    <cellStyle name="Normal 9 2 2 4 3 2 2 2 2" xfId="39870"/>
    <cellStyle name="Normal 9 2 2 4 3 2 2 3" xfId="39871"/>
    <cellStyle name="Normal 9 2 2 4 3 2 3" xfId="39872"/>
    <cellStyle name="Normal 9 2 2 4 3 2 3 2" xfId="39873"/>
    <cellStyle name="Normal 9 2 2 4 3 2 4" xfId="39874"/>
    <cellStyle name="Normal 9 2 2 4 3 3" xfId="39875"/>
    <cellStyle name="Normal 9 2 2 4 3 3 2" xfId="39876"/>
    <cellStyle name="Normal 9 2 2 4 3 3 2 2" xfId="39877"/>
    <cellStyle name="Normal 9 2 2 4 3 3 3" xfId="39878"/>
    <cellStyle name="Normal 9 2 2 4 3 4" xfId="39879"/>
    <cellStyle name="Normal 9 2 2 4 3 4 2" xfId="39880"/>
    <cellStyle name="Normal 9 2 2 4 3 5" xfId="39881"/>
    <cellStyle name="Normal 9 2 2 4 4" xfId="39882"/>
    <cellStyle name="Normal 9 2 2 4 4 2" xfId="39883"/>
    <cellStyle name="Normal 9 2 2 4 4 2 2" xfId="39884"/>
    <cellStyle name="Normal 9 2 2 4 4 2 2 2" xfId="39885"/>
    <cellStyle name="Normal 9 2 2 4 4 2 3" xfId="39886"/>
    <cellStyle name="Normal 9 2 2 4 4 3" xfId="39887"/>
    <cellStyle name="Normal 9 2 2 4 4 3 2" xfId="39888"/>
    <cellStyle name="Normal 9 2 2 4 4 4" xfId="39889"/>
    <cellStyle name="Normal 9 2 2 4 5" xfId="39890"/>
    <cellStyle name="Normal 9 2 2 4 5 2" xfId="39891"/>
    <cellStyle name="Normal 9 2 2 4 5 2 2" xfId="39892"/>
    <cellStyle name="Normal 9 2 2 4 5 3" xfId="39893"/>
    <cellStyle name="Normal 9 2 2 4 6" xfId="39894"/>
    <cellStyle name="Normal 9 2 2 4 6 2" xfId="39895"/>
    <cellStyle name="Normal 9 2 2 4 7" xfId="39896"/>
    <cellStyle name="Normal 9 2 2 5" xfId="39897"/>
    <cellStyle name="Normal 9 2 2 5 2" xfId="39898"/>
    <cellStyle name="Normal 9 2 2 5 2 2" xfId="39899"/>
    <cellStyle name="Normal 9 2 2 5 2 2 2" xfId="39900"/>
    <cellStyle name="Normal 9 2 2 5 2 2 2 2" xfId="39901"/>
    <cellStyle name="Normal 9 2 2 5 2 2 2 2 2" xfId="39902"/>
    <cellStyle name="Normal 9 2 2 5 2 2 2 3" xfId="39903"/>
    <cellStyle name="Normal 9 2 2 5 2 2 3" xfId="39904"/>
    <cellStyle name="Normal 9 2 2 5 2 2 3 2" xfId="39905"/>
    <cellStyle name="Normal 9 2 2 5 2 2 4" xfId="39906"/>
    <cellStyle name="Normal 9 2 2 5 2 3" xfId="39907"/>
    <cellStyle name="Normal 9 2 2 5 2 3 2" xfId="39908"/>
    <cellStyle name="Normal 9 2 2 5 2 3 2 2" xfId="39909"/>
    <cellStyle name="Normal 9 2 2 5 2 3 3" xfId="39910"/>
    <cellStyle name="Normal 9 2 2 5 2 4" xfId="39911"/>
    <cellStyle name="Normal 9 2 2 5 2 4 2" xfId="39912"/>
    <cellStyle name="Normal 9 2 2 5 2 5" xfId="39913"/>
    <cellStyle name="Normal 9 2 2 5 3" xfId="39914"/>
    <cellStyle name="Normal 9 2 2 5 3 2" xfId="39915"/>
    <cellStyle name="Normal 9 2 2 5 3 2 2" xfId="39916"/>
    <cellStyle name="Normal 9 2 2 5 3 2 2 2" xfId="39917"/>
    <cellStyle name="Normal 9 2 2 5 3 2 3" xfId="39918"/>
    <cellStyle name="Normal 9 2 2 5 3 3" xfId="39919"/>
    <cellStyle name="Normal 9 2 2 5 3 3 2" xfId="39920"/>
    <cellStyle name="Normal 9 2 2 5 3 4" xfId="39921"/>
    <cellStyle name="Normal 9 2 2 5 4" xfId="39922"/>
    <cellStyle name="Normal 9 2 2 5 4 2" xfId="39923"/>
    <cellStyle name="Normal 9 2 2 5 4 2 2" xfId="39924"/>
    <cellStyle name="Normal 9 2 2 5 4 3" xfId="39925"/>
    <cellStyle name="Normal 9 2 2 5 5" xfId="39926"/>
    <cellStyle name="Normal 9 2 2 5 5 2" xfId="39927"/>
    <cellStyle name="Normal 9 2 2 5 6" xfId="39928"/>
    <cellStyle name="Normal 9 2 2 6" xfId="39929"/>
    <cellStyle name="Normal 9 2 2 6 2" xfId="39930"/>
    <cellStyle name="Normal 9 2 2 6 2 2" xfId="39931"/>
    <cellStyle name="Normal 9 2 2 6 2 2 2" xfId="39932"/>
    <cellStyle name="Normal 9 2 2 6 2 2 2 2" xfId="39933"/>
    <cellStyle name="Normal 9 2 2 6 2 2 3" xfId="39934"/>
    <cellStyle name="Normal 9 2 2 6 2 3" xfId="39935"/>
    <cellStyle name="Normal 9 2 2 6 2 3 2" xfId="39936"/>
    <cellStyle name="Normal 9 2 2 6 2 4" xfId="39937"/>
    <cellStyle name="Normal 9 2 2 6 3" xfId="39938"/>
    <cellStyle name="Normal 9 2 2 6 3 2" xfId="39939"/>
    <cellStyle name="Normal 9 2 2 6 3 2 2" xfId="39940"/>
    <cellStyle name="Normal 9 2 2 6 3 3" xfId="39941"/>
    <cellStyle name="Normal 9 2 2 6 4" xfId="39942"/>
    <cellStyle name="Normal 9 2 2 6 4 2" xfId="39943"/>
    <cellStyle name="Normal 9 2 2 6 5" xfId="39944"/>
    <cellStyle name="Normal 9 2 2 7" xfId="39945"/>
    <cellStyle name="Normal 9 2 2 7 2" xfId="39946"/>
    <cellStyle name="Normal 9 2 2 7 2 2" xfId="39947"/>
    <cellStyle name="Normal 9 2 2 7 2 2 2" xfId="39948"/>
    <cellStyle name="Normal 9 2 2 7 2 3" xfId="39949"/>
    <cellStyle name="Normal 9 2 2 7 3" xfId="39950"/>
    <cellStyle name="Normal 9 2 2 7 3 2" xfId="39951"/>
    <cellStyle name="Normal 9 2 2 7 4" xfId="39952"/>
    <cellStyle name="Normal 9 2 2 8" xfId="39953"/>
    <cellStyle name="Normal 9 2 2 8 2" xfId="39954"/>
    <cellStyle name="Normal 9 2 2 8 2 2" xfId="39955"/>
    <cellStyle name="Normal 9 2 2 8 3" xfId="39956"/>
    <cellStyle name="Normal 9 2 2 9" xfId="39957"/>
    <cellStyle name="Normal 9 2 2 9 2" xfId="39958"/>
    <cellStyle name="Normal 9 2 3" xfId="39959"/>
    <cellStyle name="Normal 9 2 3 2" xfId="39960"/>
    <cellStyle name="Normal 9 2 3 2 2" xfId="39961"/>
    <cellStyle name="Normal 9 2 3 2 2 2" xfId="39962"/>
    <cellStyle name="Normal 9 2 3 2 2 2 2" xfId="39963"/>
    <cellStyle name="Normal 9 2 3 2 2 2 2 2" xfId="39964"/>
    <cellStyle name="Normal 9 2 3 2 2 2 2 2 2" xfId="39965"/>
    <cellStyle name="Normal 9 2 3 2 2 2 2 2 2 2" xfId="39966"/>
    <cellStyle name="Normal 9 2 3 2 2 2 2 2 2 2 2" xfId="39967"/>
    <cellStyle name="Normal 9 2 3 2 2 2 2 2 2 3" xfId="39968"/>
    <cellStyle name="Normal 9 2 3 2 2 2 2 2 3" xfId="39969"/>
    <cellStyle name="Normal 9 2 3 2 2 2 2 2 3 2" xfId="39970"/>
    <cellStyle name="Normal 9 2 3 2 2 2 2 2 4" xfId="39971"/>
    <cellStyle name="Normal 9 2 3 2 2 2 2 3" xfId="39972"/>
    <cellStyle name="Normal 9 2 3 2 2 2 2 3 2" xfId="39973"/>
    <cellStyle name="Normal 9 2 3 2 2 2 2 3 2 2" xfId="39974"/>
    <cellStyle name="Normal 9 2 3 2 2 2 2 3 3" xfId="39975"/>
    <cellStyle name="Normal 9 2 3 2 2 2 2 4" xfId="39976"/>
    <cellStyle name="Normal 9 2 3 2 2 2 2 4 2" xfId="39977"/>
    <cellStyle name="Normal 9 2 3 2 2 2 2 5" xfId="39978"/>
    <cellStyle name="Normal 9 2 3 2 2 2 3" xfId="39979"/>
    <cellStyle name="Normal 9 2 3 2 2 2 3 2" xfId="39980"/>
    <cellStyle name="Normal 9 2 3 2 2 2 3 2 2" xfId="39981"/>
    <cellStyle name="Normal 9 2 3 2 2 2 3 2 2 2" xfId="39982"/>
    <cellStyle name="Normal 9 2 3 2 2 2 3 2 3" xfId="39983"/>
    <cellStyle name="Normal 9 2 3 2 2 2 3 3" xfId="39984"/>
    <cellStyle name="Normal 9 2 3 2 2 2 3 3 2" xfId="39985"/>
    <cellStyle name="Normal 9 2 3 2 2 2 3 4" xfId="39986"/>
    <cellStyle name="Normal 9 2 3 2 2 2 4" xfId="39987"/>
    <cellStyle name="Normal 9 2 3 2 2 2 4 2" xfId="39988"/>
    <cellStyle name="Normal 9 2 3 2 2 2 4 2 2" xfId="39989"/>
    <cellStyle name="Normal 9 2 3 2 2 2 4 3" xfId="39990"/>
    <cellStyle name="Normal 9 2 3 2 2 2 5" xfId="39991"/>
    <cellStyle name="Normal 9 2 3 2 2 2 5 2" xfId="39992"/>
    <cellStyle name="Normal 9 2 3 2 2 2 6" xfId="39993"/>
    <cellStyle name="Normal 9 2 3 2 2 3" xfId="39994"/>
    <cellStyle name="Normal 9 2 3 2 2 3 2" xfId="39995"/>
    <cellStyle name="Normal 9 2 3 2 2 3 2 2" xfId="39996"/>
    <cellStyle name="Normal 9 2 3 2 2 3 2 2 2" xfId="39997"/>
    <cellStyle name="Normal 9 2 3 2 2 3 2 2 2 2" xfId="39998"/>
    <cellStyle name="Normal 9 2 3 2 2 3 2 2 3" xfId="39999"/>
    <cellStyle name="Normal 9 2 3 2 2 3 2 3" xfId="40000"/>
    <cellStyle name="Normal 9 2 3 2 2 3 2 3 2" xfId="40001"/>
    <cellStyle name="Normal 9 2 3 2 2 3 2 4" xfId="40002"/>
    <cellStyle name="Normal 9 2 3 2 2 3 3" xfId="40003"/>
    <cellStyle name="Normal 9 2 3 2 2 3 3 2" xfId="40004"/>
    <cellStyle name="Normal 9 2 3 2 2 3 3 2 2" xfId="40005"/>
    <cellStyle name="Normal 9 2 3 2 2 3 3 3" xfId="40006"/>
    <cellStyle name="Normal 9 2 3 2 2 3 4" xfId="40007"/>
    <cellStyle name="Normal 9 2 3 2 2 3 4 2" xfId="40008"/>
    <cellStyle name="Normal 9 2 3 2 2 3 5" xfId="40009"/>
    <cellStyle name="Normal 9 2 3 2 2 4" xfId="40010"/>
    <cellStyle name="Normal 9 2 3 2 2 4 2" xfId="40011"/>
    <cellStyle name="Normal 9 2 3 2 2 4 2 2" xfId="40012"/>
    <cellStyle name="Normal 9 2 3 2 2 4 2 2 2" xfId="40013"/>
    <cellStyle name="Normal 9 2 3 2 2 4 2 3" xfId="40014"/>
    <cellStyle name="Normal 9 2 3 2 2 4 3" xfId="40015"/>
    <cellStyle name="Normal 9 2 3 2 2 4 3 2" xfId="40016"/>
    <cellStyle name="Normal 9 2 3 2 2 4 4" xfId="40017"/>
    <cellStyle name="Normal 9 2 3 2 2 5" xfId="40018"/>
    <cellStyle name="Normal 9 2 3 2 2 5 2" xfId="40019"/>
    <cellStyle name="Normal 9 2 3 2 2 5 2 2" xfId="40020"/>
    <cellStyle name="Normal 9 2 3 2 2 5 3" xfId="40021"/>
    <cellStyle name="Normal 9 2 3 2 2 6" xfId="40022"/>
    <cellStyle name="Normal 9 2 3 2 2 6 2" xfId="40023"/>
    <cellStyle name="Normal 9 2 3 2 2 7" xfId="40024"/>
    <cellStyle name="Normal 9 2 3 2 3" xfId="40025"/>
    <cellStyle name="Normal 9 2 3 2 3 2" xfId="40026"/>
    <cellStyle name="Normal 9 2 3 2 3 2 2" xfId="40027"/>
    <cellStyle name="Normal 9 2 3 2 3 2 2 2" xfId="40028"/>
    <cellStyle name="Normal 9 2 3 2 3 2 2 2 2" xfId="40029"/>
    <cellStyle name="Normal 9 2 3 2 3 2 2 2 2 2" xfId="40030"/>
    <cellStyle name="Normal 9 2 3 2 3 2 2 2 3" xfId="40031"/>
    <cellStyle name="Normal 9 2 3 2 3 2 2 3" xfId="40032"/>
    <cellStyle name="Normal 9 2 3 2 3 2 2 3 2" xfId="40033"/>
    <cellStyle name="Normal 9 2 3 2 3 2 2 4" xfId="40034"/>
    <cellStyle name="Normal 9 2 3 2 3 2 3" xfId="40035"/>
    <cellStyle name="Normal 9 2 3 2 3 2 3 2" xfId="40036"/>
    <cellStyle name="Normal 9 2 3 2 3 2 3 2 2" xfId="40037"/>
    <cellStyle name="Normal 9 2 3 2 3 2 3 3" xfId="40038"/>
    <cellStyle name="Normal 9 2 3 2 3 2 4" xfId="40039"/>
    <cellStyle name="Normal 9 2 3 2 3 2 4 2" xfId="40040"/>
    <cellStyle name="Normal 9 2 3 2 3 2 5" xfId="40041"/>
    <cellStyle name="Normal 9 2 3 2 3 3" xfId="40042"/>
    <cellStyle name="Normal 9 2 3 2 3 3 2" xfId="40043"/>
    <cellStyle name="Normal 9 2 3 2 3 3 2 2" xfId="40044"/>
    <cellStyle name="Normal 9 2 3 2 3 3 2 2 2" xfId="40045"/>
    <cellStyle name="Normal 9 2 3 2 3 3 2 3" xfId="40046"/>
    <cellStyle name="Normal 9 2 3 2 3 3 3" xfId="40047"/>
    <cellStyle name="Normal 9 2 3 2 3 3 3 2" xfId="40048"/>
    <cellStyle name="Normal 9 2 3 2 3 3 4" xfId="40049"/>
    <cellStyle name="Normal 9 2 3 2 3 4" xfId="40050"/>
    <cellStyle name="Normal 9 2 3 2 3 4 2" xfId="40051"/>
    <cellStyle name="Normal 9 2 3 2 3 4 2 2" xfId="40052"/>
    <cellStyle name="Normal 9 2 3 2 3 4 3" xfId="40053"/>
    <cellStyle name="Normal 9 2 3 2 3 5" xfId="40054"/>
    <cellStyle name="Normal 9 2 3 2 3 5 2" xfId="40055"/>
    <cellStyle name="Normal 9 2 3 2 3 6" xfId="40056"/>
    <cellStyle name="Normal 9 2 3 2 4" xfId="40057"/>
    <cellStyle name="Normal 9 2 3 2 4 2" xfId="40058"/>
    <cellStyle name="Normal 9 2 3 2 4 2 2" xfId="40059"/>
    <cellStyle name="Normal 9 2 3 2 4 2 2 2" xfId="40060"/>
    <cellStyle name="Normal 9 2 3 2 4 2 2 2 2" xfId="40061"/>
    <cellStyle name="Normal 9 2 3 2 4 2 2 3" xfId="40062"/>
    <cellStyle name="Normal 9 2 3 2 4 2 3" xfId="40063"/>
    <cellStyle name="Normal 9 2 3 2 4 2 3 2" xfId="40064"/>
    <cellStyle name="Normal 9 2 3 2 4 2 4" xfId="40065"/>
    <cellStyle name="Normal 9 2 3 2 4 3" xfId="40066"/>
    <cellStyle name="Normal 9 2 3 2 4 3 2" xfId="40067"/>
    <cellStyle name="Normal 9 2 3 2 4 3 2 2" xfId="40068"/>
    <cellStyle name="Normal 9 2 3 2 4 3 3" xfId="40069"/>
    <cellStyle name="Normal 9 2 3 2 4 4" xfId="40070"/>
    <cellStyle name="Normal 9 2 3 2 4 4 2" xfId="40071"/>
    <cellStyle name="Normal 9 2 3 2 4 5" xfId="40072"/>
    <cellStyle name="Normal 9 2 3 2 5" xfId="40073"/>
    <cellStyle name="Normal 9 2 3 2 5 2" xfId="40074"/>
    <cellStyle name="Normal 9 2 3 2 5 2 2" xfId="40075"/>
    <cellStyle name="Normal 9 2 3 2 5 2 2 2" xfId="40076"/>
    <cellStyle name="Normal 9 2 3 2 5 2 3" xfId="40077"/>
    <cellStyle name="Normal 9 2 3 2 5 3" xfId="40078"/>
    <cellStyle name="Normal 9 2 3 2 5 3 2" xfId="40079"/>
    <cellStyle name="Normal 9 2 3 2 5 4" xfId="40080"/>
    <cellStyle name="Normal 9 2 3 2 6" xfId="40081"/>
    <cellStyle name="Normal 9 2 3 2 6 2" xfId="40082"/>
    <cellStyle name="Normal 9 2 3 2 6 2 2" xfId="40083"/>
    <cellStyle name="Normal 9 2 3 2 6 3" xfId="40084"/>
    <cellStyle name="Normal 9 2 3 2 7" xfId="40085"/>
    <cellStyle name="Normal 9 2 3 2 7 2" xfId="40086"/>
    <cellStyle name="Normal 9 2 3 2 8" xfId="40087"/>
    <cellStyle name="Normal 9 2 3 3" xfId="40088"/>
    <cellStyle name="Normal 9 2 3 3 2" xfId="40089"/>
    <cellStyle name="Normal 9 2 3 3 2 2" xfId="40090"/>
    <cellStyle name="Normal 9 2 3 3 2 2 2" xfId="40091"/>
    <cellStyle name="Normal 9 2 3 3 2 2 2 2" xfId="40092"/>
    <cellStyle name="Normal 9 2 3 3 2 2 2 2 2" xfId="40093"/>
    <cellStyle name="Normal 9 2 3 3 2 2 2 2 2 2" xfId="40094"/>
    <cellStyle name="Normal 9 2 3 3 2 2 2 2 3" xfId="40095"/>
    <cellStyle name="Normal 9 2 3 3 2 2 2 3" xfId="40096"/>
    <cellStyle name="Normal 9 2 3 3 2 2 2 3 2" xfId="40097"/>
    <cellStyle name="Normal 9 2 3 3 2 2 2 4" xfId="40098"/>
    <cellStyle name="Normal 9 2 3 3 2 2 3" xfId="40099"/>
    <cellStyle name="Normal 9 2 3 3 2 2 3 2" xfId="40100"/>
    <cellStyle name="Normal 9 2 3 3 2 2 3 2 2" xfId="40101"/>
    <cellStyle name="Normal 9 2 3 3 2 2 3 3" xfId="40102"/>
    <cellStyle name="Normal 9 2 3 3 2 2 4" xfId="40103"/>
    <cellStyle name="Normal 9 2 3 3 2 2 4 2" xfId="40104"/>
    <cellStyle name="Normal 9 2 3 3 2 2 5" xfId="40105"/>
    <cellStyle name="Normal 9 2 3 3 2 3" xfId="40106"/>
    <cellStyle name="Normal 9 2 3 3 2 3 2" xfId="40107"/>
    <cellStyle name="Normal 9 2 3 3 2 3 2 2" xfId="40108"/>
    <cellStyle name="Normal 9 2 3 3 2 3 2 2 2" xfId="40109"/>
    <cellStyle name="Normal 9 2 3 3 2 3 2 3" xfId="40110"/>
    <cellStyle name="Normal 9 2 3 3 2 3 3" xfId="40111"/>
    <cellStyle name="Normal 9 2 3 3 2 3 3 2" xfId="40112"/>
    <cellStyle name="Normal 9 2 3 3 2 3 4" xfId="40113"/>
    <cellStyle name="Normal 9 2 3 3 2 4" xfId="40114"/>
    <cellStyle name="Normal 9 2 3 3 2 4 2" xfId="40115"/>
    <cellStyle name="Normal 9 2 3 3 2 4 2 2" xfId="40116"/>
    <cellStyle name="Normal 9 2 3 3 2 4 3" xfId="40117"/>
    <cellStyle name="Normal 9 2 3 3 2 5" xfId="40118"/>
    <cellStyle name="Normal 9 2 3 3 2 5 2" xfId="40119"/>
    <cellStyle name="Normal 9 2 3 3 2 6" xfId="40120"/>
    <cellStyle name="Normal 9 2 3 3 3" xfId="40121"/>
    <cellStyle name="Normal 9 2 3 3 3 2" xfId="40122"/>
    <cellStyle name="Normal 9 2 3 3 3 2 2" xfId="40123"/>
    <cellStyle name="Normal 9 2 3 3 3 2 2 2" xfId="40124"/>
    <cellStyle name="Normal 9 2 3 3 3 2 2 2 2" xfId="40125"/>
    <cellStyle name="Normal 9 2 3 3 3 2 2 3" xfId="40126"/>
    <cellStyle name="Normal 9 2 3 3 3 2 3" xfId="40127"/>
    <cellStyle name="Normal 9 2 3 3 3 2 3 2" xfId="40128"/>
    <cellStyle name="Normal 9 2 3 3 3 2 4" xfId="40129"/>
    <cellStyle name="Normal 9 2 3 3 3 3" xfId="40130"/>
    <cellStyle name="Normal 9 2 3 3 3 3 2" xfId="40131"/>
    <cellStyle name="Normal 9 2 3 3 3 3 2 2" xfId="40132"/>
    <cellStyle name="Normal 9 2 3 3 3 3 3" xfId="40133"/>
    <cellStyle name="Normal 9 2 3 3 3 4" xfId="40134"/>
    <cellStyle name="Normal 9 2 3 3 3 4 2" xfId="40135"/>
    <cellStyle name="Normal 9 2 3 3 3 5" xfId="40136"/>
    <cellStyle name="Normal 9 2 3 3 4" xfId="40137"/>
    <cellStyle name="Normal 9 2 3 3 4 2" xfId="40138"/>
    <cellStyle name="Normal 9 2 3 3 4 2 2" xfId="40139"/>
    <cellStyle name="Normal 9 2 3 3 4 2 2 2" xfId="40140"/>
    <cellStyle name="Normal 9 2 3 3 4 2 3" xfId="40141"/>
    <cellStyle name="Normal 9 2 3 3 4 3" xfId="40142"/>
    <cellStyle name="Normal 9 2 3 3 4 3 2" xfId="40143"/>
    <cellStyle name="Normal 9 2 3 3 4 4" xfId="40144"/>
    <cellStyle name="Normal 9 2 3 3 5" xfId="40145"/>
    <cellStyle name="Normal 9 2 3 3 5 2" xfId="40146"/>
    <cellStyle name="Normal 9 2 3 3 5 2 2" xfId="40147"/>
    <cellStyle name="Normal 9 2 3 3 5 3" xfId="40148"/>
    <cellStyle name="Normal 9 2 3 3 6" xfId="40149"/>
    <cellStyle name="Normal 9 2 3 3 6 2" xfId="40150"/>
    <cellStyle name="Normal 9 2 3 3 7" xfId="40151"/>
    <cellStyle name="Normal 9 2 3 4" xfId="40152"/>
    <cellStyle name="Normal 9 2 3 4 2" xfId="40153"/>
    <cellStyle name="Normal 9 2 3 4 2 2" xfId="40154"/>
    <cellStyle name="Normal 9 2 3 4 2 2 2" xfId="40155"/>
    <cellStyle name="Normal 9 2 3 4 2 2 2 2" xfId="40156"/>
    <cellStyle name="Normal 9 2 3 4 2 2 2 2 2" xfId="40157"/>
    <cellStyle name="Normal 9 2 3 4 2 2 2 3" xfId="40158"/>
    <cellStyle name="Normal 9 2 3 4 2 2 3" xfId="40159"/>
    <cellStyle name="Normal 9 2 3 4 2 2 3 2" xfId="40160"/>
    <cellStyle name="Normal 9 2 3 4 2 2 4" xfId="40161"/>
    <cellStyle name="Normal 9 2 3 4 2 3" xfId="40162"/>
    <cellStyle name="Normal 9 2 3 4 2 3 2" xfId="40163"/>
    <cellStyle name="Normal 9 2 3 4 2 3 2 2" xfId="40164"/>
    <cellStyle name="Normal 9 2 3 4 2 3 3" xfId="40165"/>
    <cellStyle name="Normal 9 2 3 4 2 4" xfId="40166"/>
    <cellStyle name="Normal 9 2 3 4 2 4 2" xfId="40167"/>
    <cellStyle name="Normal 9 2 3 4 2 5" xfId="40168"/>
    <cellStyle name="Normal 9 2 3 4 3" xfId="40169"/>
    <cellStyle name="Normal 9 2 3 4 3 2" xfId="40170"/>
    <cellStyle name="Normal 9 2 3 4 3 2 2" xfId="40171"/>
    <cellStyle name="Normal 9 2 3 4 3 2 2 2" xfId="40172"/>
    <cellStyle name="Normal 9 2 3 4 3 2 3" xfId="40173"/>
    <cellStyle name="Normal 9 2 3 4 3 3" xfId="40174"/>
    <cellStyle name="Normal 9 2 3 4 3 3 2" xfId="40175"/>
    <cellStyle name="Normal 9 2 3 4 3 4" xfId="40176"/>
    <cellStyle name="Normal 9 2 3 4 4" xfId="40177"/>
    <cellStyle name="Normal 9 2 3 4 4 2" xfId="40178"/>
    <cellStyle name="Normal 9 2 3 4 4 2 2" xfId="40179"/>
    <cellStyle name="Normal 9 2 3 4 4 3" xfId="40180"/>
    <cellStyle name="Normal 9 2 3 4 5" xfId="40181"/>
    <cellStyle name="Normal 9 2 3 4 5 2" xfId="40182"/>
    <cellStyle name="Normal 9 2 3 4 6" xfId="40183"/>
    <cellStyle name="Normal 9 2 3 5" xfId="40184"/>
    <cellStyle name="Normal 9 2 3 5 2" xfId="40185"/>
    <cellStyle name="Normal 9 2 3 5 2 2" xfId="40186"/>
    <cellStyle name="Normal 9 2 3 5 2 2 2" xfId="40187"/>
    <cellStyle name="Normal 9 2 3 5 2 2 2 2" xfId="40188"/>
    <cellStyle name="Normal 9 2 3 5 2 2 3" xfId="40189"/>
    <cellStyle name="Normal 9 2 3 5 2 3" xfId="40190"/>
    <cellStyle name="Normal 9 2 3 5 2 3 2" xfId="40191"/>
    <cellStyle name="Normal 9 2 3 5 2 4" xfId="40192"/>
    <cellStyle name="Normal 9 2 3 5 3" xfId="40193"/>
    <cellStyle name="Normal 9 2 3 5 3 2" xfId="40194"/>
    <cellStyle name="Normal 9 2 3 5 3 2 2" xfId="40195"/>
    <cellStyle name="Normal 9 2 3 5 3 3" xfId="40196"/>
    <cellStyle name="Normal 9 2 3 5 4" xfId="40197"/>
    <cellStyle name="Normal 9 2 3 5 4 2" xfId="40198"/>
    <cellStyle name="Normal 9 2 3 5 5" xfId="40199"/>
    <cellStyle name="Normal 9 2 3 6" xfId="40200"/>
    <cellStyle name="Normal 9 2 3 6 2" xfId="40201"/>
    <cellStyle name="Normal 9 2 3 6 2 2" xfId="40202"/>
    <cellStyle name="Normal 9 2 3 6 2 2 2" xfId="40203"/>
    <cellStyle name="Normal 9 2 3 6 2 3" xfId="40204"/>
    <cellStyle name="Normal 9 2 3 6 3" xfId="40205"/>
    <cellStyle name="Normal 9 2 3 6 3 2" xfId="40206"/>
    <cellStyle name="Normal 9 2 3 6 4" xfId="40207"/>
    <cellStyle name="Normal 9 2 3 7" xfId="40208"/>
    <cellStyle name="Normal 9 2 3 7 2" xfId="40209"/>
    <cellStyle name="Normal 9 2 3 7 2 2" xfId="40210"/>
    <cellStyle name="Normal 9 2 3 7 3" xfId="40211"/>
    <cellStyle name="Normal 9 2 3 8" xfId="40212"/>
    <cellStyle name="Normal 9 2 3 8 2" xfId="40213"/>
    <cellStyle name="Normal 9 2 3 9" xfId="40214"/>
    <cellStyle name="Normal 9 2 4" xfId="40215"/>
    <cellStyle name="Normal 9 2 4 2" xfId="40216"/>
    <cellStyle name="Normal 9 2 4 2 2" xfId="40217"/>
    <cellStyle name="Normal 9 2 4 2 2 2" xfId="40218"/>
    <cellStyle name="Normal 9 2 4 2 2 2 2" xfId="40219"/>
    <cellStyle name="Normal 9 2 4 2 2 2 2 2" xfId="40220"/>
    <cellStyle name="Normal 9 2 4 2 2 2 2 2 2" xfId="40221"/>
    <cellStyle name="Normal 9 2 4 2 2 2 2 2 2 2" xfId="40222"/>
    <cellStyle name="Normal 9 2 4 2 2 2 2 2 3" xfId="40223"/>
    <cellStyle name="Normal 9 2 4 2 2 2 2 3" xfId="40224"/>
    <cellStyle name="Normal 9 2 4 2 2 2 2 3 2" xfId="40225"/>
    <cellStyle name="Normal 9 2 4 2 2 2 2 4" xfId="40226"/>
    <cellStyle name="Normal 9 2 4 2 2 2 3" xfId="40227"/>
    <cellStyle name="Normal 9 2 4 2 2 2 3 2" xfId="40228"/>
    <cellStyle name="Normal 9 2 4 2 2 2 3 2 2" xfId="40229"/>
    <cellStyle name="Normal 9 2 4 2 2 2 3 3" xfId="40230"/>
    <cellStyle name="Normal 9 2 4 2 2 2 4" xfId="40231"/>
    <cellStyle name="Normal 9 2 4 2 2 2 4 2" xfId="40232"/>
    <cellStyle name="Normal 9 2 4 2 2 2 5" xfId="40233"/>
    <cellStyle name="Normal 9 2 4 2 2 3" xfId="40234"/>
    <cellStyle name="Normal 9 2 4 2 2 3 2" xfId="40235"/>
    <cellStyle name="Normal 9 2 4 2 2 3 2 2" xfId="40236"/>
    <cellStyle name="Normal 9 2 4 2 2 3 2 2 2" xfId="40237"/>
    <cellStyle name="Normal 9 2 4 2 2 3 2 3" xfId="40238"/>
    <cellStyle name="Normal 9 2 4 2 2 3 3" xfId="40239"/>
    <cellStyle name="Normal 9 2 4 2 2 3 3 2" xfId="40240"/>
    <cellStyle name="Normal 9 2 4 2 2 3 4" xfId="40241"/>
    <cellStyle name="Normal 9 2 4 2 2 4" xfId="40242"/>
    <cellStyle name="Normal 9 2 4 2 2 4 2" xfId="40243"/>
    <cellStyle name="Normal 9 2 4 2 2 4 2 2" xfId="40244"/>
    <cellStyle name="Normal 9 2 4 2 2 4 3" xfId="40245"/>
    <cellStyle name="Normal 9 2 4 2 2 5" xfId="40246"/>
    <cellStyle name="Normal 9 2 4 2 2 5 2" xfId="40247"/>
    <cellStyle name="Normal 9 2 4 2 2 6" xfId="40248"/>
    <cellStyle name="Normal 9 2 4 2 3" xfId="40249"/>
    <cellStyle name="Normal 9 2 4 2 3 2" xfId="40250"/>
    <cellStyle name="Normal 9 2 4 2 3 2 2" xfId="40251"/>
    <cellStyle name="Normal 9 2 4 2 3 2 2 2" xfId="40252"/>
    <cellStyle name="Normal 9 2 4 2 3 2 2 2 2" xfId="40253"/>
    <cellStyle name="Normal 9 2 4 2 3 2 2 3" xfId="40254"/>
    <cellStyle name="Normal 9 2 4 2 3 2 3" xfId="40255"/>
    <cellStyle name="Normal 9 2 4 2 3 2 3 2" xfId="40256"/>
    <cellStyle name="Normal 9 2 4 2 3 2 4" xfId="40257"/>
    <cellStyle name="Normal 9 2 4 2 3 3" xfId="40258"/>
    <cellStyle name="Normal 9 2 4 2 3 3 2" xfId="40259"/>
    <cellStyle name="Normal 9 2 4 2 3 3 2 2" xfId="40260"/>
    <cellStyle name="Normal 9 2 4 2 3 3 3" xfId="40261"/>
    <cellStyle name="Normal 9 2 4 2 3 4" xfId="40262"/>
    <cellStyle name="Normal 9 2 4 2 3 4 2" xfId="40263"/>
    <cellStyle name="Normal 9 2 4 2 3 5" xfId="40264"/>
    <cellStyle name="Normal 9 2 4 2 4" xfId="40265"/>
    <cellStyle name="Normal 9 2 4 2 4 2" xfId="40266"/>
    <cellStyle name="Normal 9 2 4 2 4 2 2" xfId="40267"/>
    <cellStyle name="Normal 9 2 4 2 4 2 2 2" xfId="40268"/>
    <cellStyle name="Normal 9 2 4 2 4 2 3" xfId="40269"/>
    <cellStyle name="Normal 9 2 4 2 4 3" xfId="40270"/>
    <cellStyle name="Normal 9 2 4 2 4 3 2" xfId="40271"/>
    <cellStyle name="Normal 9 2 4 2 4 4" xfId="40272"/>
    <cellStyle name="Normal 9 2 4 2 5" xfId="40273"/>
    <cellStyle name="Normal 9 2 4 2 5 2" xfId="40274"/>
    <cellStyle name="Normal 9 2 4 2 5 2 2" xfId="40275"/>
    <cellStyle name="Normal 9 2 4 2 5 3" xfId="40276"/>
    <cellStyle name="Normal 9 2 4 2 6" xfId="40277"/>
    <cellStyle name="Normal 9 2 4 2 6 2" xfId="40278"/>
    <cellStyle name="Normal 9 2 4 2 7" xfId="40279"/>
    <cellStyle name="Normal 9 2 4 3" xfId="40280"/>
    <cellStyle name="Normal 9 2 4 3 2" xfId="40281"/>
    <cellStyle name="Normal 9 2 4 3 2 2" xfId="40282"/>
    <cellStyle name="Normal 9 2 4 3 2 2 2" xfId="40283"/>
    <cellStyle name="Normal 9 2 4 3 2 2 2 2" xfId="40284"/>
    <cellStyle name="Normal 9 2 4 3 2 2 2 2 2" xfId="40285"/>
    <cellStyle name="Normal 9 2 4 3 2 2 2 3" xfId="40286"/>
    <cellStyle name="Normal 9 2 4 3 2 2 3" xfId="40287"/>
    <cellStyle name="Normal 9 2 4 3 2 2 3 2" xfId="40288"/>
    <cellStyle name="Normal 9 2 4 3 2 2 4" xfId="40289"/>
    <cellStyle name="Normal 9 2 4 3 2 3" xfId="40290"/>
    <cellStyle name="Normal 9 2 4 3 2 3 2" xfId="40291"/>
    <cellStyle name="Normal 9 2 4 3 2 3 2 2" xfId="40292"/>
    <cellStyle name="Normal 9 2 4 3 2 3 3" xfId="40293"/>
    <cellStyle name="Normal 9 2 4 3 2 4" xfId="40294"/>
    <cellStyle name="Normal 9 2 4 3 2 4 2" xfId="40295"/>
    <cellStyle name="Normal 9 2 4 3 2 5" xfId="40296"/>
    <cellStyle name="Normal 9 2 4 3 3" xfId="40297"/>
    <cellStyle name="Normal 9 2 4 3 3 2" xfId="40298"/>
    <cellStyle name="Normal 9 2 4 3 3 2 2" xfId="40299"/>
    <cellStyle name="Normal 9 2 4 3 3 2 2 2" xfId="40300"/>
    <cellStyle name="Normal 9 2 4 3 3 2 3" xfId="40301"/>
    <cellStyle name="Normal 9 2 4 3 3 3" xfId="40302"/>
    <cellStyle name="Normal 9 2 4 3 3 3 2" xfId="40303"/>
    <cellStyle name="Normal 9 2 4 3 3 4" xfId="40304"/>
    <cellStyle name="Normal 9 2 4 3 4" xfId="40305"/>
    <cellStyle name="Normal 9 2 4 3 4 2" xfId="40306"/>
    <cellStyle name="Normal 9 2 4 3 4 2 2" xfId="40307"/>
    <cellStyle name="Normal 9 2 4 3 4 3" xfId="40308"/>
    <cellStyle name="Normal 9 2 4 3 5" xfId="40309"/>
    <cellStyle name="Normal 9 2 4 3 5 2" xfId="40310"/>
    <cellStyle name="Normal 9 2 4 3 6" xfId="40311"/>
    <cellStyle name="Normal 9 2 4 4" xfId="40312"/>
    <cellStyle name="Normal 9 2 4 4 2" xfId="40313"/>
    <cellStyle name="Normal 9 2 4 4 2 2" xfId="40314"/>
    <cellStyle name="Normal 9 2 4 4 2 2 2" xfId="40315"/>
    <cellStyle name="Normal 9 2 4 4 2 2 2 2" xfId="40316"/>
    <cellStyle name="Normal 9 2 4 4 2 2 3" xfId="40317"/>
    <cellStyle name="Normal 9 2 4 4 2 3" xfId="40318"/>
    <cellStyle name="Normal 9 2 4 4 2 3 2" xfId="40319"/>
    <cellStyle name="Normal 9 2 4 4 2 4" xfId="40320"/>
    <cellStyle name="Normal 9 2 4 4 3" xfId="40321"/>
    <cellStyle name="Normal 9 2 4 4 3 2" xfId="40322"/>
    <cellStyle name="Normal 9 2 4 4 3 2 2" xfId="40323"/>
    <cellStyle name="Normal 9 2 4 4 3 3" xfId="40324"/>
    <cellStyle name="Normal 9 2 4 4 4" xfId="40325"/>
    <cellStyle name="Normal 9 2 4 4 4 2" xfId="40326"/>
    <cellStyle name="Normal 9 2 4 4 5" xfId="40327"/>
    <cellStyle name="Normal 9 2 4 5" xfId="40328"/>
    <cellStyle name="Normal 9 2 4 5 2" xfId="40329"/>
    <cellStyle name="Normal 9 2 4 5 2 2" xfId="40330"/>
    <cellStyle name="Normal 9 2 4 5 2 2 2" xfId="40331"/>
    <cellStyle name="Normal 9 2 4 5 2 3" xfId="40332"/>
    <cellStyle name="Normal 9 2 4 5 3" xfId="40333"/>
    <cellStyle name="Normal 9 2 4 5 3 2" xfId="40334"/>
    <cellStyle name="Normal 9 2 4 5 4" xfId="40335"/>
    <cellStyle name="Normal 9 2 4 6" xfId="40336"/>
    <cellStyle name="Normal 9 2 4 6 2" xfId="40337"/>
    <cellStyle name="Normal 9 2 4 6 2 2" xfId="40338"/>
    <cellStyle name="Normal 9 2 4 6 3" xfId="40339"/>
    <cellStyle name="Normal 9 2 4 7" xfId="40340"/>
    <cellStyle name="Normal 9 2 4 7 2" xfId="40341"/>
    <cellStyle name="Normal 9 2 4 8" xfId="40342"/>
    <cellStyle name="Normal 9 2 5" xfId="40343"/>
    <cellStyle name="Normal 9 2 5 2" xfId="40344"/>
    <cellStyle name="Normal 9 2 5 2 2" xfId="40345"/>
    <cellStyle name="Normal 9 2 5 2 2 2" xfId="40346"/>
    <cellStyle name="Normal 9 2 5 2 2 2 2" xfId="40347"/>
    <cellStyle name="Normal 9 2 5 2 2 2 2 2" xfId="40348"/>
    <cellStyle name="Normal 9 2 5 2 2 2 2 2 2" xfId="40349"/>
    <cellStyle name="Normal 9 2 5 2 2 2 2 3" xfId="40350"/>
    <cellStyle name="Normal 9 2 5 2 2 2 3" xfId="40351"/>
    <cellStyle name="Normal 9 2 5 2 2 2 3 2" xfId="40352"/>
    <cellStyle name="Normal 9 2 5 2 2 2 4" xfId="40353"/>
    <cellStyle name="Normal 9 2 5 2 2 3" xfId="40354"/>
    <cellStyle name="Normal 9 2 5 2 2 3 2" xfId="40355"/>
    <cellStyle name="Normal 9 2 5 2 2 3 2 2" xfId="40356"/>
    <cellStyle name="Normal 9 2 5 2 2 3 3" xfId="40357"/>
    <cellStyle name="Normal 9 2 5 2 2 4" xfId="40358"/>
    <cellStyle name="Normal 9 2 5 2 2 4 2" xfId="40359"/>
    <cellStyle name="Normal 9 2 5 2 2 5" xfId="40360"/>
    <cellStyle name="Normal 9 2 5 2 3" xfId="40361"/>
    <cellStyle name="Normal 9 2 5 2 3 2" xfId="40362"/>
    <cellStyle name="Normal 9 2 5 2 3 2 2" xfId="40363"/>
    <cellStyle name="Normal 9 2 5 2 3 2 2 2" xfId="40364"/>
    <cellStyle name="Normal 9 2 5 2 3 2 3" xfId="40365"/>
    <cellStyle name="Normal 9 2 5 2 3 3" xfId="40366"/>
    <cellStyle name="Normal 9 2 5 2 3 3 2" xfId="40367"/>
    <cellStyle name="Normal 9 2 5 2 3 4" xfId="40368"/>
    <cellStyle name="Normal 9 2 5 2 4" xfId="40369"/>
    <cellStyle name="Normal 9 2 5 2 4 2" xfId="40370"/>
    <cellStyle name="Normal 9 2 5 2 4 2 2" xfId="40371"/>
    <cellStyle name="Normal 9 2 5 2 4 3" xfId="40372"/>
    <cellStyle name="Normal 9 2 5 2 5" xfId="40373"/>
    <cellStyle name="Normal 9 2 5 2 5 2" xfId="40374"/>
    <cellStyle name="Normal 9 2 5 2 6" xfId="40375"/>
    <cellStyle name="Normal 9 2 5 3" xfId="40376"/>
    <cellStyle name="Normal 9 2 5 3 2" xfId="40377"/>
    <cellStyle name="Normal 9 2 5 3 2 2" xfId="40378"/>
    <cellStyle name="Normal 9 2 5 3 2 2 2" xfId="40379"/>
    <cellStyle name="Normal 9 2 5 3 2 2 2 2" xfId="40380"/>
    <cellStyle name="Normal 9 2 5 3 2 2 3" xfId="40381"/>
    <cellStyle name="Normal 9 2 5 3 2 3" xfId="40382"/>
    <cellStyle name="Normal 9 2 5 3 2 3 2" xfId="40383"/>
    <cellStyle name="Normal 9 2 5 3 2 4" xfId="40384"/>
    <cellStyle name="Normal 9 2 5 3 3" xfId="40385"/>
    <cellStyle name="Normal 9 2 5 3 3 2" xfId="40386"/>
    <cellStyle name="Normal 9 2 5 3 3 2 2" xfId="40387"/>
    <cellStyle name="Normal 9 2 5 3 3 3" xfId="40388"/>
    <cellStyle name="Normal 9 2 5 3 4" xfId="40389"/>
    <cellStyle name="Normal 9 2 5 3 4 2" xfId="40390"/>
    <cellStyle name="Normal 9 2 5 3 5" xfId="40391"/>
    <cellStyle name="Normal 9 2 5 4" xfId="40392"/>
    <cellStyle name="Normal 9 2 5 4 2" xfId="40393"/>
    <cellStyle name="Normal 9 2 5 4 2 2" xfId="40394"/>
    <cellStyle name="Normal 9 2 5 4 2 2 2" xfId="40395"/>
    <cellStyle name="Normal 9 2 5 4 2 3" xfId="40396"/>
    <cellStyle name="Normal 9 2 5 4 3" xfId="40397"/>
    <cellStyle name="Normal 9 2 5 4 3 2" xfId="40398"/>
    <cellStyle name="Normal 9 2 5 4 4" xfId="40399"/>
    <cellStyle name="Normal 9 2 5 5" xfId="40400"/>
    <cellStyle name="Normal 9 2 5 5 2" xfId="40401"/>
    <cellStyle name="Normal 9 2 5 5 2 2" xfId="40402"/>
    <cellStyle name="Normal 9 2 5 5 3" xfId="40403"/>
    <cellStyle name="Normal 9 2 5 6" xfId="40404"/>
    <cellStyle name="Normal 9 2 5 6 2" xfId="40405"/>
    <cellStyle name="Normal 9 2 5 7" xfId="40406"/>
    <cellStyle name="Normal 9 2 6" xfId="40407"/>
    <cellStyle name="Normal 9 2 6 2" xfId="40408"/>
    <cellStyle name="Normal 9 2 6 2 2" xfId="40409"/>
    <cellStyle name="Normal 9 2 6 2 2 2" xfId="40410"/>
    <cellStyle name="Normal 9 2 6 2 2 2 2" xfId="40411"/>
    <cellStyle name="Normal 9 2 6 2 2 2 2 2" xfId="40412"/>
    <cellStyle name="Normal 9 2 6 2 2 2 3" xfId="40413"/>
    <cellStyle name="Normal 9 2 6 2 2 3" xfId="40414"/>
    <cellStyle name="Normal 9 2 6 2 2 3 2" xfId="40415"/>
    <cellStyle name="Normal 9 2 6 2 2 4" xfId="40416"/>
    <cellStyle name="Normal 9 2 6 2 3" xfId="40417"/>
    <cellStyle name="Normal 9 2 6 2 3 2" xfId="40418"/>
    <cellStyle name="Normal 9 2 6 2 3 2 2" xfId="40419"/>
    <cellStyle name="Normal 9 2 6 2 3 3" xfId="40420"/>
    <cellStyle name="Normal 9 2 6 2 4" xfId="40421"/>
    <cellStyle name="Normal 9 2 6 2 4 2" xfId="40422"/>
    <cellStyle name="Normal 9 2 6 2 5" xfId="40423"/>
    <cellStyle name="Normal 9 2 6 3" xfId="40424"/>
    <cellStyle name="Normal 9 2 6 3 2" xfId="40425"/>
    <cellStyle name="Normal 9 2 6 3 2 2" xfId="40426"/>
    <cellStyle name="Normal 9 2 6 3 2 2 2" xfId="40427"/>
    <cellStyle name="Normal 9 2 6 3 2 3" xfId="40428"/>
    <cellStyle name="Normal 9 2 6 3 3" xfId="40429"/>
    <cellStyle name="Normal 9 2 6 3 3 2" xfId="40430"/>
    <cellStyle name="Normal 9 2 6 3 4" xfId="40431"/>
    <cellStyle name="Normal 9 2 6 4" xfId="40432"/>
    <cellStyle name="Normal 9 2 6 4 2" xfId="40433"/>
    <cellStyle name="Normal 9 2 6 4 2 2" xfId="40434"/>
    <cellStyle name="Normal 9 2 6 4 3" xfId="40435"/>
    <cellStyle name="Normal 9 2 6 5" xfId="40436"/>
    <cellStyle name="Normal 9 2 6 5 2" xfId="40437"/>
    <cellStyle name="Normal 9 2 6 6" xfId="40438"/>
    <cellStyle name="Normal 9 2 7" xfId="40439"/>
    <cellStyle name="Normal 9 2 7 2" xfId="40440"/>
    <cellStyle name="Normal 9 2 7 2 2" xfId="40441"/>
    <cellStyle name="Normal 9 2 7 2 2 2" xfId="40442"/>
    <cellStyle name="Normal 9 2 7 2 2 2 2" xfId="40443"/>
    <cellStyle name="Normal 9 2 7 2 2 3" xfId="40444"/>
    <cellStyle name="Normal 9 2 7 2 3" xfId="40445"/>
    <cellStyle name="Normal 9 2 7 2 3 2" xfId="40446"/>
    <cellStyle name="Normal 9 2 7 2 4" xfId="40447"/>
    <cellStyle name="Normal 9 2 7 3" xfId="40448"/>
    <cellStyle name="Normal 9 2 7 3 2" xfId="40449"/>
    <cellStyle name="Normal 9 2 7 3 2 2" xfId="40450"/>
    <cellStyle name="Normal 9 2 7 3 3" xfId="40451"/>
    <cellStyle name="Normal 9 2 7 4" xfId="40452"/>
    <cellStyle name="Normal 9 2 7 4 2" xfId="40453"/>
    <cellStyle name="Normal 9 2 7 5" xfId="40454"/>
    <cellStyle name="Normal 9 2 8" xfId="40455"/>
    <cellStyle name="Normal 9 2 8 2" xfId="40456"/>
    <cellStyle name="Normal 9 2 8 2 2" xfId="40457"/>
    <cellStyle name="Normal 9 2 8 2 2 2" xfId="40458"/>
    <cellStyle name="Normal 9 2 8 2 3" xfId="40459"/>
    <cellStyle name="Normal 9 2 8 3" xfId="40460"/>
    <cellStyle name="Normal 9 2 8 3 2" xfId="40461"/>
    <cellStyle name="Normal 9 2 8 4" xfId="40462"/>
    <cellStyle name="Normal 9 2 9" xfId="40463"/>
    <cellStyle name="Normal 9 2 9 2" xfId="40464"/>
    <cellStyle name="Normal 9 2 9 2 2" xfId="40465"/>
    <cellStyle name="Normal 9 2 9 3" xfId="40466"/>
    <cellStyle name="Normal 9 3" xfId="40467"/>
    <cellStyle name="Normal 9 3 10" xfId="40468"/>
    <cellStyle name="Normal 9 3 2" xfId="40469"/>
    <cellStyle name="Normal 9 3 2 2" xfId="40470"/>
    <cellStyle name="Normal 9 3 2 2 2" xfId="40471"/>
    <cellStyle name="Normal 9 3 2 2 2 2" xfId="40472"/>
    <cellStyle name="Normal 9 3 2 2 2 2 2" xfId="40473"/>
    <cellStyle name="Normal 9 3 2 2 2 2 2 2" xfId="40474"/>
    <cellStyle name="Normal 9 3 2 2 2 2 2 2 2" xfId="40475"/>
    <cellStyle name="Normal 9 3 2 2 2 2 2 2 2 2" xfId="40476"/>
    <cellStyle name="Normal 9 3 2 2 2 2 2 2 2 2 2" xfId="40477"/>
    <cellStyle name="Normal 9 3 2 2 2 2 2 2 2 3" xfId="40478"/>
    <cellStyle name="Normal 9 3 2 2 2 2 2 2 3" xfId="40479"/>
    <cellStyle name="Normal 9 3 2 2 2 2 2 2 3 2" xfId="40480"/>
    <cellStyle name="Normal 9 3 2 2 2 2 2 2 4" xfId="40481"/>
    <cellStyle name="Normal 9 3 2 2 2 2 2 3" xfId="40482"/>
    <cellStyle name="Normal 9 3 2 2 2 2 2 3 2" xfId="40483"/>
    <cellStyle name="Normal 9 3 2 2 2 2 2 3 2 2" xfId="40484"/>
    <cellStyle name="Normal 9 3 2 2 2 2 2 3 3" xfId="40485"/>
    <cellStyle name="Normal 9 3 2 2 2 2 2 4" xfId="40486"/>
    <cellStyle name="Normal 9 3 2 2 2 2 2 4 2" xfId="40487"/>
    <cellStyle name="Normal 9 3 2 2 2 2 2 5" xfId="40488"/>
    <cellStyle name="Normal 9 3 2 2 2 2 3" xfId="40489"/>
    <cellStyle name="Normal 9 3 2 2 2 2 3 2" xfId="40490"/>
    <cellStyle name="Normal 9 3 2 2 2 2 3 2 2" xfId="40491"/>
    <cellStyle name="Normal 9 3 2 2 2 2 3 2 2 2" xfId="40492"/>
    <cellStyle name="Normal 9 3 2 2 2 2 3 2 3" xfId="40493"/>
    <cellStyle name="Normal 9 3 2 2 2 2 3 3" xfId="40494"/>
    <cellStyle name="Normal 9 3 2 2 2 2 3 3 2" xfId="40495"/>
    <cellStyle name="Normal 9 3 2 2 2 2 3 4" xfId="40496"/>
    <cellStyle name="Normal 9 3 2 2 2 2 4" xfId="40497"/>
    <cellStyle name="Normal 9 3 2 2 2 2 4 2" xfId="40498"/>
    <cellStyle name="Normal 9 3 2 2 2 2 4 2 2" xfId="40499"/>
    <cellStyle name="Normal 9 3 2 2 2 2 4 3" xfId="40500"/>
    <cellStyle name="Normal 9 3 2 2 2 2 5" xfId="40501"/>
    <cellStyle name="Normal 9 3 2 2 2 2 5 2" xfId="40502"/>
    <cellStyle name="Normal 9 3 2 2 2 2 6" xfId="40503"/>
    <cellStyle name="Normal 9 3 2 2 2 3" xfId="40504"/>
    <cellStyle name="Normal 9 3 2 2 2 3 2" xfId="40505"/>
    <cellStyle name="Normal 9 3 2 2 2 3 2 2" xfId="40506"/>
    <cellStyle name="Normal 9 3 2 2 2 3 2 2 2" xfId="40507"/>
    <cellStyle name="Normal 9 3 2 2 2 3 2 2 2 2" xfId="40508"/>
    <cellStyle name="Normal 9 3 2 2 2 3 2 2 3" xfId="40509"/>
    <cellStyle name="Normal 9 3 2 2 2 3 2 3" xfId="40510"/>
    <cellStyle name="Normal 9 3 2 2 2 3 2 3 2" xfId="40511"/>
    <cellStyle name="Normal 9 3 2 2 2 3 2 4" xfId="40512"/>
    <cellStyle name="Normal 9 3 2 2 2 3 3" xfId="40513"/>
    <cellStyle name="Normal 9 3 2 2 2 3 3 2" xfId="40514"/>
    <cellStyle name="Normal 9 3 2 2 2 3 3 2 2" xfId="40515"/>
    <cellStyle name="Normal 9 3 2 2 2 3 3 3" xfId="40516"/>
    <cellStyle name="Normal 9 3 2 2 2 3 4" xfId="40517"/>
    <cellStyle name="Normal 9 3 2 2 2 3 4 2" xfId="40518"/>
    <cellStyle name="Normal 9 3 2 2 2 3 5" xfId="40519"/>
    <cellStyle name="Normal 9 3 2 2 2 4" xfId="40520"/>
    <cellStyle name="Normal 9 3 2 2 2 4 2" xfId="40521"/>
    <cellStyle name="Normal 9 3 2 2 2 4 2 2" xfId="40522"/>
    <cellStyle name="Normal 9 3 2 2 2 4 2 2 2" xfId="40523"/>
    <cellStyle name="Normal 9 3 2 2 2 4 2 3" xfId="40524"/>
    <cellStyle name="Normal 9 3 2 2 2 4 3" xfId="40525"/>
    <cellStyle name="Normal 9 3 2 2 2 4 3 2" xfId="40526"/>
    <cellStyle name="Normal 9 3 2 2 2 4 4" xfId="40527"/>
    <cellStyle name="Normal 9 3 2 2 2 5" xfId="40528"/>
    <cellStyle name="Normal 9 3 2 2 2 5 2" xfId="40529"/>
    <cellStyle name="Normal 9 3 2 2 2 5 2 2" xfId="40530"/>
    <cellStyle name="Normal 9 3 2 2 2 5 3" xfId="40531"/>
    <cellStyle name="Normal 9 3 2 2 2 6" xfId="40532"/>
    <cellStyle name="Normal 9 3 2 2 2 6 2" xfId="40533"/>
    <cellStyle name="Normal 9 3 2 2 2 7" xfId="40534"/>
    <cellStyle name="Normal 9 3 2 2 3" xfId="40535"/>
    <cellStyle name="Normal 9 3 2 2 3 2" xfId="40536"/>
    <cellStyle name="Normal 9 3 2 2 3 2 2" xfId="40537"/>
    <cellStyle name="Normal 9 3 2 2 3 2 2 2" xfId="40538"/>
    <cellStyle name="Normal 9 3 2 2 3 2 2 2 2" xfId="40539"/>
    <cellStyle name="Normal 9 3 2 2 3 2 2 2 2 2" xfId="40540"/>
    <cellStyle name="Normal 9 3 2 2 3 2 2 2 3" xfId="40541"/>
    <cellStyle name="Normal 9 3 2 2 3 2 2 3" xfId="40542"/>
    <cellStyle name="Normal 9 3 2 2 3 2 2 3 2" xfId="40543"/>
    <cellStyle name="Normal 9 3 2 2 3 2 2 4" xfId="40544"/>
    <cellStyle name="Normal 9 3 2 2 3 2 3" xfId="40545"/>
    <cellStyle name="Normal 9 3 2 2 3 2 3 2" xfId="40546"/>
    <cellStyle name="Normal 9 3 2 2 3 2 3 2 2" xfId="40547"/>
    <cellStyle name="Normal 9 3 2 2 3 2 3 3" xfId="40548"/>
    <cellStyle name="Normal 9 3 2 2 3 2 4" xfId="40549"/>
    <cellStyle name="Normal 9 3 2 2 3 2 4 2" xfId="40550"/>
    <cellStyle name="Normal 9 3 2 2 3 2 5" xfId="40551"/>
    <cellStyle name="Normal 9 3 2 2 3 3" xfId="40552"/>
    <cellStyle name="Normal 9 3 2 2 3 3 2" xfId="40553"/>
    <cellStyle name="Normal 9 3 2 2 3 3 2 2" xfId="40554"/>
    <cellStyle name="Normal 9 3 2 2 3 3 2 2 2" xfId="40555"/>
    <cellStyle name="Normal 9 3 2 2 3 3 2 3" xfId="40556"/>
    <cellStyle name="Normal 9 3 2 2 3 3 3" xfId="40557"/>
    <cellStyle name="Normal 9 3 2 2 3 3 3 2" xfId="40558"/>
    <cellStyle name="Normal 9 3 2 2 3 3 4" xfId="40559"/>
    <cellStyle name="Normal 9 3 2 2 3 4" xfId="40560"/>
    <cellStyle name="Normal 9 3 2 2 3 4 2" xfId="40561"/>
    <cellStyle name="Normal 9 3 2 2 3 4 2 2" xfId="40562"/>
    <cellStyle name="Normal 9 3 2 2 3 4 3" xfId="40563"/>
    <cellStyle name="Normal 9 3 2 2 3 5" xfId="40564"/>
    <cellStyle name="Normal 9 3 2 2 3 5 2" xfId="40565"/>
    <cellStyle name="Normal 9 3 2 2 3 6" xfId="40566"/>
    <cellStyle name="Normal 9 3 2 2 4" xfId="40567"/>
    <cellStyle name="Normal 9 3 2 2 4 2" xfId="40568"/>
    <cellStyle name="Normal 9 3 2 2 4 2 2" xfId="40569"/>
    <cellStyle name="Normal 9 3 2 2 4 2 2 2" xfId="40570"/>
    <cellStyle name="Normal 9 3 2 2 4 2 2 2 2" xfId="40571"/>
    <cellStyle name="Normal 9 3 2 2 4 2 2 3" xfId="40572"/>
    <cellStyle name="Normal 9 3 2 2 4 2 3" xfId="40573"/>
    <cellStyle name="Normal 9 3 2 2 4 2 3 2" xfId="40574"/>
    <cellStyle name="Normal 9 3 2 2 4 2 4" xfId="40575"/>
    <cellStyle name="Normal 9 3 2 2 4 3" xfId="40576"/>
    <cellStyle name="Normal 9 3 2 2 4 3 2" xfId="40577"/>
    <cellStyle name="Normal 9 3 2 2 4 3 2 2" xfId="40578"/>
    <cellStyle name="Normal 9 3 2 2 4 3 3" xfId="40579"/>
    <cellStyle name="Normal 9 3 2 2 4 4" xfId="40580"/>
    <cellStyle name="Normal 9 3 2 2 4 4 2" xfId="40581"/>
    <cellStyle name="Normal 9 3 2 2 4 5" xfId="40582"/>
    <cellStyle name="Normal 9 3 2 2 5" xfId="40583"/>
    <cellStyle name="Normal 9 3 2 2 5 2" xfId="40584"/>
    <cellStyle name="Normal 9 3 2 2 5 2 2" xfId="40585"/>
    <cellStyle name="Normal 9 3 2 2 5 2 2 2" xfId="40586"/>
    <cellStyle name="Normal 9 3 2 2 5 2 3" xfId="40587"/>
    <cellStyle name="Normal 9 3 2 2 5 3" xfId="40588"/>
    <cellStyle name="Normal 9 3 2 2 5 3 2" xfId="40589"/>
    <cellStyle name="Normal 9 3 2 2 5 4" xfId="40590"/>
    <cellStyle name="Normal 9 3 2 2 6" xfId="40591"/>
    <cellStyle name="Normal 9 3 2 2 6 2" xfId="40592"/>
    <cellStyle name="Normal 9 3 2 2 6 2 2" xfId="40593"/>
    <cellStyle name="Normal 9 3 2 2 6 3" xfId="40594"/>
    <cellStyle name="Normal 9 3 2 2 7" xfId="40595"/>
    <cellStyle name="Normal 9 3 2 2 7 2" xfId="40596"/>
    <cellStyle name="Normal 9 3 2 2 8" xfId="40597"/>
    <cellStyle name="Normal 9 3 2 3" xfId="40598"/>
    <cellStyle name="Normal 9 3 2 3 2" xfId="40599"/>
    <cellStyle name="Normal 9 3 2 3 2 2" xfId="40600"/>
    <cellStyle name="Normal 9 3 2 3 2 2 2" xfId="40601"/>
    <cellStyle name="Normal 9 3 2 3 2 2 2 2" xfId="40602"/>
    <cellStyle name="Normal 9 3 2 3 2 2 2 2 2" xfId="40603"/>
    <cellStyle name="Normal 9 3 2 3 2 2 2 2 2 2" xfId="40604"/>
    <cellStyle name="Normal 9 3 2 3 2 2 2 2 3" xfId="40605"/>
    <cellStyle name="Normal 9 3 2 3 2 2 2 3" xfId="40606"/>
    <cellStyle name="Normal 9 3 2 3 2 2 2 3 2" xfId="40607"/>
    <cellStyle name="Normal 9 3 2 3 2 2 2 4" xfId="40608"/>
    <cellStyle name="Normal 9 3 2 3 2 2 3" xfId="40609"/>
    <cellStyle name="Normal 9 3 2 3 2 2 3 2" xfId="40610"/>
    <cellStyle name="Normal 9 3 2 3 2 2 3 2 2" xfId="40611"/>
    <cellStyle name="Normal 9 3 2 3 2 2 3 3" xfId="40612"/>
    <cellStyle name="Normal 9 3 2 3 2 2 4" xfId="40613"/>
    <cellStyle name="Normal 9 3 2 3 2 2 4 2" xfId="40614"/>
    <cellStyle name="Normal 9 3 2 3 2 2 5" xfId="40615"/>
    <cellStyle name="Normal 9 3 2 3 2 3" xfId="40616"/>
    <cellStyle name="Normal 9 3 2 3 2 3 2" xfId="40617"/>
    <cellStyle name="Normal 9 3 2 3 2 3 2 2" xfId="40618"/>
    <cellStyle name="Normal 9 3 2 3 2 3 2 2 2" xfId="40619"/>
    <cellStyle name="Normal 9 3 2 3 2 3 2 3" xfId="40620"/>
    <cellStyle name="Normal 9 3 2 3 2 3 3" xfId="40621"/>
    <cellStyle name="Normal 9 3 2 3 2 3 3 2" xfId="40622"/>
    <cellStyle name="Normal 9 3 2 3 2 3 4" xfId="40623"/>
    <cellStyle name="Normal 9 3 2 3 2 4" xfId="40624"/>
    <cellStyle name="Normal 9 3 2 3 2 4 2" xfId="40625"/>
    <cellStyle name="Normal 9 3 2 3 2 4 2 2" xfId="40626"/>
    <cellStyle name="Normal 9 3 2 3 2 4 3" xfId="40627"/>
    <cellStyle name="Normal 9 3 2 3 2 5" xfId="40628"/>
    <cellStyle name="Normal 9 3 2 3 2 5 2" xfId="40629"/>
    <cellStyle name="Normal 9 3 2 3 2 6" xfId="40630"/>
    <cellStyle name="Normal 9 3 2 3 3" xfId="40631"/>
    <cellStyle name="Normal 9 3 2 3 3 2" xfId="40632"/>
    <cellStyle name="Normal 9 3 2 3 3 2 2" xfId="40633"/>
    <cellStyle name="Normal 9 3 2 3 3 2 2 2" xfId="40634"/>
    <cellStyle name="Normal 9 3 2 3 3 2 2 2 2" xfId="40635"/>
    <cellStyle name="Normal 9 3 2 3 3 2 2 3" xfId="40636"/>
    <cellStyle name="Normal 9 3 2 3 3 2 3" xfId="40637"/>
    <cellStyle name="Normal 9 3 2 3 3 2 3 2" xfId="40638"/>
    <cellStyle name="Normal 9 3 2 3 3 2 4" xfId="40639"/>
    <cellStyle name="Normal 9 3 2 3 3 3" xfId="40640"/>
    <cellStyle name="Normal 9 3 2 3 3 3 2" xfId="40641"/>
    <cellStyle name="Normal 9 3 2 3 3 3 2 2" xfId="40642"/>
    <cellStyle name="Normal 9 3 2 3 3 3 3" xfId="40643"/>
    <cellStyle name="Normal 9 3 2 3 3 4" xfId="40644"/>
    <cellStyle name="Normal 9 3 2 3 3 4 2" xfId="40645"/>
    <cellStyle name="Normal 9 3 2 3 3 5" xfId="40646"/>
    <cellStyle name="Normal 9 3 2 3 4" xfId="40647"/>
    <cellStyle name="Normal 9 3 2 3 4 2" xfId="40648"/>
    <cellStyle name="Normal 9 3 2 3 4 2 2" xfId="40649"/>
    <cellStyle name="Normal 9 3 2 3 4 2 2 2" xfId="40650"/>
    <cellStyle name="Normal 9 3 2 3 4 2 3" xfId="40651"/>
    <cellStyle name="Normal 9 3 2 3 4 3" xfId="40652"/>
    <cellStyle name="Normal 9 3 2 3 4 3 2" xfId="40653"/>
    <cellStyle name="Normal 9 3 2 3 4 4" xfId="40654"/>
    <cellStyle name="Normal 9 3 2 3 5" xfId="40655"/>
    <cellStyle name="Normal 9 3 2 3 5 2" xfId="40656"/>
    <cellStyle name="Normal 9 3 2 3 5 2 2" xfId="40657"/>
    <cellStyle name="Normal 9 3 2 3 5 3" xfId="40658"/>
    <cellStyle name="Normal 9 3 2 3 6" xfId="40659"/>
    <cellStyle name="Normal 9 3 2 3 6 2" xfId="40660"/>
    <cellStyle name="Normal 9 3 2 3 7" xfId="40661"/>
    <cellStyle name="Normal 9 3 2 4" xfId="40662"/>
    <cellStyle name="Normal 9 3 2 4 2" xfId="40663"/>
    <cellStyle name="Normal 9 3 2 4 2 2" xfId="40664"/>
    <cellStyle name="Normal 9 3 2 4 2 2 2" xfId="40665"/>
    <cellStyle name="Normal 9 3 2 4 2 2 2 2" xfId="40666"/>
    <cellStyle name="Normal 9 3 2 4 2 2 2 2 2" xfId="40667"/>
    <cellStyle name="Normal 9 3 2 4 2 2 2 3" xfId="40668"/>
    <cellStyle name="Normal 9 3 2 4 2 2 3" xfId="40669"/>
    <cellStyle name="Normal 9 3 2 4 2 2 3 2" xfId="40670"/>
    <cellStyle name="Normal 9 3 2 4 2 2 4" xfId="40671"/>
    <cellStyle name="Normal 9 3 2 4 2 3" xfId="40672"/>
    <cellStyle name="Normal 9 3 2 4 2 3 2" xfId="40673"/>
    <cellStyle name="Normal 9 3 2 4 2 3 2 2" xfId="40674"/>
    <cellStyle name="Normal 9 3 2 4 2 3 3" xfId="40675"/>
    <cellStyle name="Normal 9 3 2 4 2 4" xfId="40676"/>
    <cellStyle name="Normal 9 3 2 4 2 4 2" xfId="40677"/>
    <cellStyle name="Normal 9 3 2 4 2 5" xfId="40678"/>
    <cellStyle name="Normal 9 3 2 4 3" xfId="40679"/>
    <cellStyle name="Normal 9 3 2 4 3 2" xfId="40680"/>
    <cellStyle name="Normal 9 3 2 4 3 2 2" xfId="40681"/>
    <cellStyle name="Normal 9 3 2 4 3 2 2 2" xfId="40682"/>
    <cellStyle name="Normal 9 3 2 4 3 2 3" xfId="40683"/>
    <cellStyle name="Normal 9 3 2 4 3 3" xfId="40684"/>
    <cellStyle name="Normal 9 3 2 4 3 3 2" xfId="40685"/>
    <cellStyle name="Normal 9 3 2 4 3 4" xfId="40686"/>
    <cellStyle name="Normal 9 3 2 4 4" xfId="40687"/>
    <cellStyle name="Normal 9 3 2 4 4 2" xfId="40688"/>
    <cellStyle name="Normal 9 3 2 4 4 2 2" xfId="40689"/>
    <cellStyle name="Normal 9 3 2 4 4 3" xfId="40690"/>
    <cellStyle name="Normal 9 3 2 4 5" xfId="40691"/>
    <cellStyle name="Normal 9 3 2 4 5 2" xfId="40692"/>
    <cellStyle name="Normal 9 3 2 4 6" xfId="40693"/>
    <cellStyle name="Normal 9 3 2 5" xfId="40694"/>
    <cellStyle name="Normal 9 3 2 5 2" xfId="40695"/>
    <cellStyle name="Normal 9 3 2 5 2 2" xfId="40696"/>
    <cellStyle name="Normal 9 3 2 5 2 2 2" xfId="40697"/>
    <cellStyle name="Normal 9 3 2 5 2 2 2 2" xfId="40698"/>
    <cellStyle name="Normal 9 3 2 5 2 2 3" xfId="40699"/>
    <cellStyle name="Normal 9 3 2 5 2 3" xfId="40700"/>
    <cellStyle name="Normal 9 3 2 5 2 3 2" xfId="40701"/>
    <cellStyle name="Normal 9 3 2 5 2 4" xfId="40702"/>
    <cellStyle name="Normal 9 3 2 5 3" xfId="40703"/>
    <cellStyle name="Normal 9 3 2 5 3 2" xfId="40704"/>
    <cellStyle name="Normal 9 3 2 5 3 2 2" xfId="40705"/>
    <cellStyle name="Normal 9 3 2 5 3 3" xfId="40706"/>
    <cellStyle name="Normal 9 3 2 5 4" xfId="40707"/>
    <cellStyle name="Normal 9 3 2 5 4 2" xfId="40708"/>
    <cellStyle name="Normal 9 3 2 5 5" xfId="40709"/>
    <cellStyle name="Normal 9 3 2 6" xfId="40710"/>
    <cellStyle name="Normal 9 3 2 6 2" xfId="40711"/>
    <cellStyle name="Normal 9 3 2 6 2 2" xfId="40712"/>
    <cellStyle name="Normal 9 3 2 6 2 2 2" xfId="40713"/>
    <cellStyle name="Normal 9 3 2 6 2 3" xfId="40714"/>
    <cellStyle name="Normal 9 3 2 6 3" xfId="40715"/>
    <cellStyle name="Normal 9 3 2 6 3 2" xfId="40716"/>
    <cellStyle name="Normal 9 3 2 6 4" xfId="40717"/>
    <cellStyle name="Normal 9 3 2 7" xfId="40718"/>
    <cellStyle name="Normal 9 3 2 7 2" xfId="40719"/>
    <cellStyle name="Normal 9 3 2 7 2 2" xfId="40720"/>
    <cellStyle name="Normal 9 3 2 7 3" xfId="40721"/>
    <cellStyle name="Normal 9 3 2 8" xfId="40722"/>
    <cellStyle name="Normal 9 3 2 8 2" xfId="40723"/>
    <cellStyle name="Normal 9 3 2 9" xfId="40724"/>
    <cellStyle name="Normal 9 3 3" xfId="40725"/>
    <cellStyle name="Normal 9 3 3 2" xfId="40726"/>
    <cellStyle name="Normal 9 3 3 2 2" xfId="40727"/>
    <cellStyle name="Normal 9 3 3 2 2 2" xfId="40728"/>
    <cellStyle name="Normal 9 3 3 2 2 2 2" xfId="40729"/>
    <cellStyle name="Normal 9 3 3 2 2 2 2 2" xfId="40730"/>
    <cellStyle name="Normal 9 3 3 2 2 2 2 2 2" xfId="40731"/>
    <cellStyle name="Normal 9 3 3 2 2 2 2 2 2 2" xfId="40732"/>
    <cellStyle name="Normal 9 3 3 2 2 2 2 2 3" xfId="40733"/>
    <cellStyle name="Normal 9 3 3 2 2 2 2 3" xfId="40734"/>
    <cellStyle name="Normal 9 3 3 2 2 2 2 3 2" xfId="40735"/>
    <cellStyle name="Normal 9 3 3 2 2 2 2 4" xfId="40736"/>
    <cellStyle name="Normal 9 3 3 2 2 2 3" xfId="40737"/>
    <cellStyle name="Normal 9 3 3 2 2 2 3 2" xfId="40738"/>
    <cellStyle name="Normal 9 3 3 2 2 2 3 2 2" xfId="40739"/>
    <cellStyle name="Normal 9 3 3 2 2 2 3 3" xfId="40740"/>
    <cellStyle name="Normal 9 3 3 2 2 2 4" xfId="40741"/>
    <cellStyle name="Normal 9 3 3 2 2 2 4 2" xfId="40742"/>
    <cellStyle name="Normal 9 3 3 2 2 2 5" xfId="40743"/>
    <cellStyle name="Normal 9 3 3 2 2 3" xfId="40744"/>
    <cellStyle name="Normal 9 3 3 2 2 3 2" xfId="40745"/>
    <cellStyle name="Normal 9 3 3 2 2 3 2 2" xfId="40746"/>
    <cellStyle name="Normal 9 3 3 2 2 3 2 2 2" xfId="40747"/>
    <cellStyle name="Normal 9 3 3 2 2 3 2 3" xfId="40748"/>
    <cellStyle name="Normal 9 3 3 2 2 3 3" xfId="40749"/>
    <cellStyle name="Normal 9 3 3 2 2 3 3 2" xfId="40750"/>
    <cellStyle name="Normal 9 3 3 2 2 3 4" xfId="40751"/>
    <cellStyle name="Normal 9 3 3 2 2 4" xfId="40752"/>
    <cellStyle name="Normal 9 3 3 2 2 4 2" xfId="40753"/>
    <cellStyle name="Normal 9 3 3 2 2 4 2 2" xfId="40754"/>
    <cellStyle name="Normal 9 3 3 2 2 4 3" xfId="40755"/>
    <cellStyle name="Normal 9 3 3 2 2 5" xfId="40756"/>
    <cellStyle name="Normal 9 3 3 2 2 5 2" xfId="40757"/>
    <cellStyle name="Normal 9 3 3 2 2 6" xfId="40758"/>
    <cellStyle name="Normal 9 3 3 2 3" xfId="40759"/>
    <cellStyle name="Normal 9 3 3 2 3 2" xfId="40760"/>
    <cellStyle name="Normal 9 3 3 2 3 2 2" xfId="40761"/>
    <cellStyle name="Normal 9 3 3 2 3 2 2 2" xfId="40762"/>
    <cellStyle name="Normal 9 3 3 2 3 2 2 2 2" xfId="40763"/>
    <cellStyle name="Normal 9 3 3 2 3 2 2 3" xfId="40764"/>
    <cellStyle name="Normal 9 3 3 2 3 2 3" xfId="40765"/>
    <cellStyle name="Normal 9 3 3 2 3 2 3 2" xfId="40766"/>
    <cellStyle name="Normal 9 3 3 2 3 2 4" xfId="40767"/>
    <cellStyle name="Normal 9 3 3 2 3 3" xfId="40768"/>
    <cellStyle name="Normal 9 3 3 2 3 3 2" xfId="40769"/>
    <cellStyle name="Normal 9 3 3 2 3 3 2 2" xfId="40770"/>
    <cellStyle name="Normal 9 3 3 2 3 3 3" xfId="40771"/>
    <cellStyle name="Normal 9 3 3 2 3 4" xfId="40772"/>
    <cellStyle name="Normal 9 3 3 2 3 4 2" xfId="40773"/>
    <cellStyle name="Normal 9 3 3 2 3 5" xfId="40774"/>
    <cellStyle name="Normal 9 3 3 2 4" xfId="40775"/>
    <cellStyle name="Normal 9 3 3 2 4 2" xfId="40776"/>
    <cellStyle name="Normal 9 3 3 2 4 2 2" xfId="40777"/>
    <cellStyle name="Normal 9 3 3 2 4 2 2 2" xfId="40778"/>
    <cellStyle name="Normal 9 3 3 2 4 2 3" xfId="40779"/>
    <cellStyle name="Normal 9 3 3 2 4 3" xfId="40780"/>
    <cellStyle name="Normal 9 3 3 2 4 3 2" xfId="40781"/>
    <cellStyle name="Normal 9 3 3 2 4 4" xfId="40782"/>
    <cellStyle name="Normal 9 3 3 2 5" xfId="40783"/>
    <cellStyle name="Normal 9 3 3 2 5 2" xfId="40784"/>
    <cellStyle name="Normal 9 3 3 2 5 2 2" xfId="40785"/>
    <cellStyle name="Normal 9 3 3 2 5 3" xfId="40786"/>
    <cellStyle name="Normal 9 3 3 2 6" xfId="40787"/>
    <cellStyle name="Normal 9 3 3 2 6 2" xfId="40788"/>
    <cellStyle name="Normal 9 3 3 2 7" xfId="40789"/>
    <cellStyle name="Normal 9 3 3 3" xfId="40790"/>
    <cellStyle name="Normal 9 3 3 3 2" xfId="40791"/>
    <cellStyle name="Normal 9 3 3 3 2 2" xfId="40792"/>
    <cellStyle name="Normal 9 3 3 3 2 2 2" xfId="40793"/>
    <cellStyle name="Normal 9 3 3 3 2 2 2 2" xfId="40794"/>
    <cellStyle name="Normal 9 3 3 3 2 2 2 2 2" xfId="40795"/>
    <cellStyle name="Normal 9 3 3 3 2 2 2 3" xfId="40796"/>
    <cellStyle name="Normal 9 3 3 3 2 2 3" xfId="40797"/>
    <cellStyle name="Normal 9 3 3 3 2 2 3 2" xfId="40798"/>
    <cellStyle name="Normal 9 3 3 3 2 2 4" xfId="40799"/>
    <cellStyle name="Normal 9 3 3 3 2 3" xfId="40800"/>
    <cellStyle name="Normal 9 3 3 3 2 3 2" xfId="40801"/>
    <cellStyle name="Normal 9 3 3 3 2 3 2 2" xfId="40802"/>
    <cellStyle name="Normal 9 3 3 3 2 3 3" xfId="40803"/>
    <cellStyle name="Normal 9 3 3 3 2 4" xfId="40804"/>
    <cellStyle name="Normal 9 3 3 3 2 4 2" xfId="40805"/>
    <cellStyle name="Normal 9 3 3 3 2 5" xfId="40806"/>
    <cellStyle name="Normal 9 3 3 3 3" xfId="40807"/>
    <cellStyle name="Normal 9 3 3 3 3 2" xfId="40808"/>
    <cellStyle name="Normal 9 3 3 3 3 2 2" xfId="40809"/>
    <cellStyle name="Normal 9 3 3 3 3 2 2 2" xfId="40810"/>
    <cellStyle name="Normal 9 3 3 3 3 2 3" xfId="40811"/>
    <cellStyle name="Normal 9 3 3 3 3 3" xfId="40812"/>
    <cellStyle name="Normal 9 3 3 3 3 3 2" xfId="40813"/>
    <cellStyle name="Normal 9 3 3 3 3 4" xfId="40814"/>
    <cellStyle name="Normal 9 3 3 3 4" xfId="40815"/>
    <cellStyle name="Normal 9 3 3 3 4 2" xfId="40816"/>
    <cellStyle name="Normal 9 3 3 3 4 2 2" xfId="40817"/>
    <cellStyle name="Normal 9 3 3 3 4 3" xfId="40818"/>
    <cellStyle name="Normal 9 3 3 3 5" xfId="40819"/>
    <cellStyle name="Normal 9 3 3 3 5 2" xfId="40820"/>
    <cellStyle name="Normal 9 3 3 3 6" xfId="40821"/>
    <cellStyle name="Normal 9 3 3 4" xfId="40822"/>
    <cellStyle name="Normal 9 3 3 4 2" xfId="40823"/>
    <cellStyle name="Normal 9 3 3 4 2 2" xfId="40824"/>
    <cellStyle name="Normal 9 3 3 4 2 2 2" xfId="40825"/>
    <cellStyle name="Normal 9 3 3 4 2 2 2 2" xfId="40826"/>
    <cellStyle name="Normal 9 3 3 4 2 2 3" xfId="40827"/>
    <cellStyle name="Normal 9 3 3 4 2 3" xfId="40828"/>
    <cellStyle name="Normal 9 3 3 4 2 3 2" xfId="40829"/>
    <cellStyle name="Normal 9 3 3 4 2 4" xfId="40830"/>
    <cellStyle name="Normal 9 3 3 4 3" xfId="40831"/>
    <cellStyle name="Normal 9 3 3 4 3 2" xfId="40832"/>
    <cellStyle name="Normal 9 3 3 4 3 2 2" xfId="40833"/>
    <cellStyle name="Normal 9 3 3 4 3 3" xfId="40834"/>
    <cellStyle name="Normal 9 3 3 4 4" xfId="40835"/>
    <cellStyle name="Normal 9 3 3 4 4 2" xfId="40836"/>
    <cellStyle name="Normal 9 3 3 4 5" xfId="40837"/>
    <cellStyle name="Normal 9 3 3 5" xfId="40838"/>
    <cellStyle name="Normal 9 3 3 5 2" xfId="40839"/>
    <cellStyle name="Normal 9 3 3 5 2 2" xfId="40840"/>
    <cellStyle name="Normal 9 3 3 5 2 2 2" xfId="40841"/>
    <cellStyle name="Normal 9 3 3 5 2 3" xfId="40842"/>
    <cellStyle name="Normal 9 3 3 5 3" xfId="40843"/>
    <cellStyle name="Normal 9 3 3 5 3 2" xfId="40844"/>
    <cellStyle name="Normal 9 3 3 5 4" xfId="40845"/>
    <cellStyle name="Normal 9 3 3 6" xfId="40846"/>
    <cellStyle name="Normal 9 3 3 6 2" xfId="40847"/>
    <cellStyle name="Normal 9 3 3 6 2 2" xfId="40848"/>
    <cellStyle name="Normal 9 3 3 6 3" xfId="40849"/>
    <cellStyle name="Normal 9 3 3 7" xfId="40850"/>
    <cellStyle name="Normal 9 3 3 7 2" xfId="40851"/>
    <cellStyle name="Normal 9 3 3 8" xfId="40852"/>
    <cellStyle name="Normal 9 3 4" xfId="40853"/>
    <cellStyle name="Normal 9 3 4 2" xfId="40854"/>
    <cellStyle name="Normal 9 3 4 2 2" xfId="40855"/>
    <cellStyle name="Normal 9 3 4 2 2 2" xfId="40856"/>
    <cellStyle name="Normal 9 3 4 2 2 2 2" xfId="40857"/>
    <cellStyle name="Normal 9 3 4 2 2 2 2 2" xfId="40858"/>
    <cellStyle name="Normal 9 3 4 2 2 2 2 2 2" xfId="40859"/>
    <cellStyle name="Normal 9 3 4 2 2 2 2 3" xfId="40860"/>
    <cellStyle name="Normal 9 3 4 2 2 2 3" xfId="40861"/>
    <cellStyle name="Normal 9 3 4 2 2 2 3 2" xfId="40862"/>
    <cellStyle name="Normal 9 3 4 2 2 2 4" xfId="40863"/>
    <cellStyle name="Normal 9 3 4 2 2 3" xfId="40864"/>
    <cellStyle name="Normal 9 3 4 2 2 3 2" xfId="40865"/>
    <cellStyle name="Normal 9 3 4 2 2 3 2 2" xfId="40866"/>
    <cellStyle name="Normal 9 3 4 2 2 3 3" xfId="40867"/>
    <cellStyle name="Normal 9 3 4 2 2 4" xfId="40868"/>
    <cellStyle name="Normal 9 3 4 2 2 4 2" xfId="40869"/>
    <cellStyle name="Normal 9 3 4 2 2 5" xfId="40870"/>
    <cellStyle name="Normal 9 3 4 2 3" xfId="40871"/>
    <cellStyle name="Normal 9 3 4 2 3 2" xfId="40872"/>
    <cellStyle name="Normal 9 3 4 2 3 2 2" xfId="40873"/>
    <cellStyle name="Normal 9 3 4 2 3 2 2 2" xfId="40874"/>
    <cellStyle name="Normal 9 3 4 2 3 2 3" xfId="40875"/>
    <cellStyle name="Normal 9 3 4 2 3 3" xfId="40876"/>
    <cellStyle name="Normal 9 3 4 2 3 3 2" xfId="40877"/>
    <cellStyle name="Normal 9 3 4 2 3 4" xfId="40878"/>
    <cellStyle name="Normal 9 3 4 2 4" xfId="40879"/>
    <cellStyle name="Normal 9 3 4 2 4 2" xfId="40880"/>
    <cellStyle name="Normal 9 3 4 2 4 2 2" xfId="40881"/>
    <cellStyle name="Normal 9 3 4 2 4 3" xfId="40882"/>
    <cellStyle name="Normal 9 3 4 2 5" xfId="40883"/>
    <cellStyle name="Normal 9 3 4 2 5 2" xfId="40884"/>
    <cellStyle name="Normal 9 3 4 2 6" xfId="40885"/>
    <cellStyle name="Normal 9 3 4 3" xfId="40886"/>
    <cellStyle name="Normal 9 3 4 3 2" xfId="40887"/>
    <cellStyle name="Normal 9 3 4 3 2 2" xfId="40888"/>
    <cellStyle name="Normal 9 3 4 3 2 2 2" xfId="40889"/>
    <cellStyle name="Normal 9 3 4 3 2 2 2 2" xfId="40890"/>
    <cellStyle name="Normal 9 3 4 3 2 2 3" xfId="40891"/>
    <cellStyle name="Normal 9 3 4 3 2 3" xfId="40892"/>
    <cellStyle name="Normal 9 3 4 3 2 3 2" xfId="40893"/>
    <cellStyle name="Normal 9 3 4 3 2 4" xfId="40894"/>
    <cellStyle name="Normal 9 3 4 3 3" xfId="40895"/>
    <cellStyle name="Normal 9 3 4 3 3 2" xfId="40896"/>
    <cellStyle name="Normal 9 3 4 3 3 2 2" xfId="40897"/>
    <cellStyle name="Normal 9 3 4 3 3 3" xfId="40898"/>
    <cellStyle name="Normal 9 3 4 3 4" xfId="40899"/>
    <cellStyle name="Normal 9 3 4 3 4 2" xfId="40900"/>
    <cellStyle name="Normal 9 3 4 3 5" xfId="40901"/>
    <cellStyle name="Normal 9 3 4 4" xfId="40902"/>
    <cellStyle name="Normal 9 3 4 4 2" xfId="40903"/>
    <cellStyle name="Normal 9 3 4 4 2 2" xfId="40904"/>
    <cellStyle name="Normal 9 3 4 4 2 2 2" xfId="40905"/>
    <cellStyle name="Normal 9 3 4 4 2 3" xfId="40906"/>
    <cellStyle name="Normal 9 3 4 4 3" xfId="40907"/>
    <cellStyle name="Normal 9 3 4 4 3 2" xfId="40908"/>
    <cellStyle name="Normal 9 3 4 4 4" xfId="40909"/>
    <cellStyle name="Normal 9 3 4 5" xfId="40910"/>
    <cellStyle name="Normal 9 3 4 5 2" xfId="40911"/>
    <cellStyle name="Normal 9 3 4 5 2 2" xfId="40912"/>
    <cellStyle name="Normal 9 3 4 5 3" xfId="40913"/>
    <cellStyle name="Normal 9 3 4 6" xfId="40914"/>
    <cellStyle name="Normal 9 3 4 6 2" xfId="40915"/>
    <cellStyle name="Normal 9 3 4 7" xfId="40916"/>
    <cellStyle name="Normal 9 3 5" xfId="40917"/>
    <cellStyle name="Normal 9 3 5 2" xfId="40918"/>
    <cellStyle name="Normal 9 3 5 2 2" xfId="40919"/>
    <cellStyle name="Normal 9 3 5 2 2 2" xfId="40920"/>
    <cellStyle name="Normal 9 3 5 2 2 2 2" xfId="40921"/>
    <cellStyle name="Normal 9 3 5 2 2 2 2 2" xfId="40922"/>
    <cellStyle name="Normal 9 3 5 2 2 2 3" xfId="40923"/>
    <cellStyle name="Normal 9 3 5 2 2 3" xfId="40924"/>
    <cellStyle name="Normal 9 3 5 2 2 3 2" xfId="40925"/>
    <cellStyle name="Normal 9 3 5 2 2 4" xfId="40926"/>
    <cellStyle name="Normal 9 3 5 2 3" xfId="40927"/>
    <cellStyle name="Normal 9 3 5 2 3 2" xfId="40928"/>
    <cellStyle name="Normal 9 3 5 2 3 2 2" xfId="40929"/>
    <cellStyle name="Normal 9 3 5 2 3 3" xfId="40930"/>
    <cellStyle name="Normal 9 3 5 2 4" xfId="40931"/>
    <cellStyle name="Normal 9 3 5 2 4 2" xfId="40932"/>
    <cellStyle name="Normal 9 3 5 2 5" xfId="40933"/>
    <cellStyle name="Normal 9 3 5 3" xfId="40934"/>
    <cellStyle name="Normal 9 3 5 3 2" xfId="40935"/>
    <cellStyle name="Normal 9 3 5 3 2 2" xfId="40936"/>
    <cellStyle name="Normal 9 3 5 3 2 2 2" xfId="40937"/>
    <cellStyle name="Normal 9 3 5 3 2 3" xfId="40938"/>
    <cellStyle name="Normal 9 3 5 3 3" xfId="40939"/>
    <cellStyle name="Normal 9 3 5 3 3 2" xfId="40940"/>
    <cellStyle name="Normal 9 3 5 3 4" xfId="40941"/>
    <cellStyle name="Normal 9 3 5 4" xfId="40942"/>
    <cellStyle name="Normal 9 3 5 4 2" xfId="40943"/>
    <cellStyle name="Normal 9 3 5 4 2 2" xfId="40944"/>
    <cellStyle name="Normal 9 3 5 4 3" xfId="40945"/>
    <cellStyle name="Normal 9 3 5 5" xfId="40946"/>
    <cellStyle name="Normal 9 3 5 5 2" xfId="40947"/>
    <cellStyle name="Normal 9 3 5 6" xfId="40948"/>
    <cellStyle name="Normal 9 3 6" xfId="40949"/>
    <cellStyle name="Normal 9 3 6 2" xfId="40950"/>
    <cellStyle name="Normal 9 3 6 2 2" xfId="40951"/>
    <cellStyle name="Normal 9 3 6 2 2 2" xfId="40952"/>
    <cellStyle name="Normal 9 3 6 2 2 2 2" xfId="40953"/>
    <cellStyle name="Normal 9 3 6 2 2 3" xfId="40954"/>
    <cellStyle name="Normal 9 3 6 2 3" xfId="40955"/>
    <cellStyle name="Normal 9 3 6 2 3 2" xfId="40956"/>
    <cellStyle name="Normal 9 3 6 2 4" xfId="40957"/>
    <cellStyle name="Normal 9 3 6 3" xfId="40958"/>
    <cellStyle name="Normal 9 3 6 3 2" xfId="40959"/>
    <cellStyle name="Normal 9 3 6 3 2 2" xfId="40960"/>
    <cellStyle name="Normal 9 3 6 3 3" xfId="40961"/>
    <cellStyle name="Normal 9 3 6 4" xfId="40962"/>
    <cellStyle name="Normal 9 3 6 4 2" xfId="40963"/>
    <cellStyle name="Normal 9 3 6 5" xfId="40964"/>
    <cellStyle name="Normal 9 3 7" xfId="40965"/>
    <cellStyle name="Normal 9 3 7 2" xfId="40966"/>
    <cellStyle name="Normal 9 3 7 2 2" xfId="40967"/>
    <cellStyle name="Normal 9 3 7 2 2 2" xfId="40968"/>
    <cellStyle name="Normal 9 3 7 2 3" xfId="40969"/>
    <cellStyle name="Normal 9 3 7 3" xfId="40970"/>
    <cellStyle name="Normal 9 3 7 3 2" xfId="40971"/>
    <cellStyle name="Normal 9 3 7 4" xfId="40972"/>
    <cellStyle name="Normal 9 3 8" xfId="40973"/>
    <cellStyle name="Normal 9 3 8 2" xfId="40974"/>
    <cellStyle name="Normal 9 3 8 2 2" xfId="40975"/>
    <cellStyle name="Normal 9 3 8 3" xfId="40976"/>
    <cellStyle name="Normal 9 3 9" xfId="40977"/>
    <cellStyle name="Normal 9 3 9 2" xfId="40978"/>
    <cellStyle name="Normal 9 4" xfId="40979"/>
    <cellStyle name="Normal 9 4 2" xfId="40980"/>
    <cellStyle name="Normal 9 4 2 2" xfId="40981"/>
    <cellStyle name="Normal 9 4 2 2 2" xfId="40982"/>
    <cellStyle name="Normal 9 4 2 2 2 2" xfId="40983"/>
    <cellStyle name="Normal 9 4 2 2 2 2 2" xfId="40984"/>
    <cellStyle name="Normal 9 4 2 2 2 2 2 2" xfId="40985"/>
    <cellStyle name="Normal 9 4 2 2 2 2 2 2 2" xfId="40986"/>
    <cellStyle name="Normal 9 4 2 2 2 2 2 2 2 2" xfId="40987"/>
    <cellStyle name="Normal 9 4 2 2 2 2 2 2 3" xfId="40988"/>
    <cellStyle name="Normal 9 4 2 2 2 2 2 3" xfId="40989"/>
    <cellStyle name="Normal 9 4 2 2 2 2 2 3 2" xfId="40990"/>
    <cellStyle name="Normal 9 4 2 2 2 2 2 4" xfId="40991"/>
    <cellStyle name="Normal 9 4 2 2 2 2 3" xfId="40992"/>
    <cellStyle name="Normal 9 4 2 2 2 2 3 2" xfId="40993"/>
    <cellStyle name="Normal 9 4 2 2 2 2 3 2 2" xfId="40994"/>
    <cellStyle name="Normal 9 4 2 2 2 2 3 3" xfId="40995"/>
    <cellStyle name="Normal 9 4 2 2 2 2 4" xfId="40996"/>
    <cellStyle name="Normal 9 4 2 2 2 2 4 2" xfId="40997"/>
    <cellStyle name="Normal 9 4 2 2 2 2 5" xfId="40998"/>
    <cellStyle name="Normal 9 4 2 2 2 3" xfId="40999"/>
    <cellStyle name="Normal 9 4 2 2 2 3 2" xfId="41000"/>
    <cellStyle name="Normal 9 4 2 2 2 3 2 2" xfId="41001"/>
    <cellStyle name="Normal 9 4 2 2 2 3 2 2 2" xfId="41002"/>
    <cellStyle name="Normal 9 4 2 2 2 3 2 3" xfId="41003"/>
    <cellStyle name="Normal 9 4 2 2 2 3 3" xfId="41004"/>
    <cellStyle name="Normal 9 4 2 2 2 3 3 2" xfId="41005"/>
    <cellStyle name="Normal 9 4 2 2 2 3 4" xfId="41006"/>
    <cellStyle name="Normal 9 4 2 2 2 4" xfId="41007"/>
    <cellStyle name="Normal 9 4 2 2 2 4 2" xfId="41008"/>
    <cellStyle name="Normal 9 4 2 2 2 4 2 2" xfId="41009"/>
    <cellStyle name="Normal 9 4 2 2 2 4 3" xfId="41010"/>
    <cellStyle name="Normal 9 4 2 2 2 5" xfId="41011"/>
    <cellStyle name="Normal 9 4 2 2 2 5 2" xfId="41012"/>
    <cellStyle name="Normal 9 4 2 2 2 6" xfId="41013"/>
    <cellStyle name="Normal 9 4 2 2 3" xfId="41014"/>
    <cellStyle name="Normal 9 4 2 2 3 2" xfId="41015"/>
    <cellStyle name="Normal 9 4 2 2 3 2 2" xfId="41016"/>
    <cellStyle name="Normal 9 4 2 2 3 2 2 2" xfId="41017"/>
    <cellStyle name="Normal 9 4 2 2 3 2 2 2 2" xfId="41018"/>
    <cellStyle name="Normal 9 4 2 2 3 2 2 3" xfId="41019"/>
    <cellStyle name="Normal 9 4 2 2 3 2 3" xfId="41020"/>
    <cellStyle name="Normal 9 4 2 2 3 2 3 2" xfId="41021"/>
    <cellStyle name="Normal 9 4 2 2 3 2 4" xfId="41022"/>
    <cellStyle name="Normal 9 4 2 2 3 3" xfId="41023"/>
    <cellStyle name="Normal 9 4 2 2 3 3 2" xfId="41024"/>
    <cellStyle name="Normal 9 4 2 2 3 3 2 2" xfId="41025"/>
    <cellStyle name="Normal 9 4 2 2 3 3 3" xfId="41026"/>
    <cellStyle name="Normal 9 4 2 2 3 4" xfId="41027"/>
    <cellStyle name="Normal 9 4 2 2 3 4 2" xfId="41028"/>
    <cellStyle name="Normal 9 4 2 2 3 5" xfId="41029"/>
    <cellStyle name="Normal 9 4 2 2 4" xfId="41030"/>
    <cellStyle name="Normal 9 4 2 2 4 2" xfId="41031"/>
    <cellStyle name="Normal 9 4 2 2 4 2 2" xfId="41032"/>
    <cellStyle name="Normal 9 4 2 2 4 2 2 2" xfId="41033"/>
    <cellStyle name="Normal 9 4 2 2 4 2 3" xfId="41034"/>
    <cellStyle name="Normal 9 4 2 2 4 3" xfId="41035"/>
    <cellStyle name="Normal 9 4 2 2 4 3 2" xfId="41036"/>
    <cellStyle name="Normal 9 4 2 2 4 4" xfId="41037"/>
    <cellStyle name="Normal 9 4 2 2 5" xfId="41038"/>
    <cellStyle name="Normal 9 4 2 2 5 2" xfId="41039"/>
    <cellStyle name="Normal 9 4 2 2 5 2 2" xfId="41040"/>
    <cellStyle name="Normal 9 4 2 2 5 3" xfId="41041"/>
    <cellStyle name="Normal 9 4 2 2 6" xfId="41042"/>
    <cellStyle name="Normal 9 4 2 2 6 2" xfId="41043"/>
    <cellStyle name="Normal 9 4 2 2 7" xfId="41044"/>
    <cellStyle name="Normal 9 4 2 3" xfId="41045"/>
    <cellStyle name="Normal 9 4 2 3 2" xfId="41046"/>
    <cellStyle name="Normal 9 4 2 3 2 2" xfId="41047"/>
    <cellStyle name="Normal 9 4 2 3 2 2 2" xfId="41048"/>
    <cellStyle name="Normal 9 4 2 3 2 2 2 2" xfId="41049"/>
    <cellStyle name="Normal 9 4 2 3 2 2 2 2 2" xfId="41050"/>
    <cellStyle name="Normal 9 4 2 3 2 2 2 3" xfId="41051"/>
    <cellStyle name="Normal 9 4 2 3 2 2 3" xfId="41052"/>
    <cellStyle name="Normal 9 4 2 3 2 2 3 2" xfId="41053"/>
    <cellStyle name="Normal 9 4 2 3 2 2 4" xfId="41054"/>
    <cellStyle name="Normal 9 4 2 3 2 3" xfId="41055"/>
    <cellStyle name="Normal 9 4 2 3 2 3 2" xfId="41056"/>
    <cellStyle name="Normal 9 4 2 3 2 3 2 2" xfId="41057"/>
    <cellStyle name="Normal 9 4 2 3 2 3 3" xfId="41058"/>
    <cellStyle name="Normal 9 4 2 3 2 4" xfId="41059"/>
    <cellStyle name="Normal 9 4 2 3 2 4 2" xfId="41060"/>
    <cellStyle name="Normal 9 4 2 3 2 5" xfId="41061"/>
    <cellStyle name="Normal 9 4 2 3 3" xfId="41062"/>
    <cellStyle name="Normal 9 4 2 3 3 2" xfId="41063"/>
    <cellStyle name="Normal 9 4 2 3 3 2 2" xfId="41064"/>
    <cellStyle name="Normal 9 4 2 3 3 2 2 2" xfId="41065"/>
    <cellStyle name="Normal 9 4 2 3 3 2 3" xfId="41066"/>
    <cellStyle name="Normal 9 4 2 3 3 3" xfId="41067"/>
    <cellStyle name="Normal 9 4 2 3 3 3 2" xfId="41068"/>
    <cellStyle name="Normal 9 4 2 3 3 4" xfId="41069"/>
    <cellStyle name="Normal 9 4 2 3 4" xfId="41070"/>
    <cellStyle name="Normal 9 4 2 3 4 2" xfId="41071"/>
    <cellStyle name="Normal 9 4 2 3 4 2 2" xfId="41072"/>
    <cellStyle name="Normal 9 4 2 3 4 3" xfId="41073"/>
    <cellStyle name="Normal 9 4 2 3 5" xfId="41074"/>
    <cellStyle name="Normal 9 4 2 3 5 2" xfId="41075"/>
    <cellStyle name="Normal 9 4 2 3 6" xfId="41076"/>
    <cellStyle name="Normal 9 4 2 4" xfId="41077"/>
    <cellStyle name="Normal 9 4 2 4 2" xfId="41078"/>
    <cellStyle name="Normal 9 4 2 4 2 2" xfId="41079"/>
    <cellStyle name="Normal 9 4 2 4 2 2 2" xfId="41080"/>
    <cellStyle name="Normal 9 4 2 4 2 2 2 2" xfId="41081"/>
    <cellStyle name="Normal 9 4 2 4 2 2 3" xfId="41082"/>
    <cellStyle name="Normal 9 4 2 4 2 3" xfId="41083"/>
    <cellStyle name="Normal 9 4 2 4 2 3 2" xfId="41084"/>
    <cellStyle name="Normal 9 4 2 4 2 4" xfId="41085"/>
    <cellStyle name="Normal 9 4 2 4 3" xfId="41086"/>
    <cellStyle name="Normal 9 4 2 4 3 2" xfId="41087"/>
    <cellStyle name="Normal 9 4 2 4 3 2 2" xfId="41088"/>
    <cellStyle name="Normal 9 4 2 4 3 3" xfId="41089"/>
    <cellStyle name="Normal 9 4 2 4 4" xfId="41090"/>
    <cellStyle name="Normal 9 4 2 4 4 2" xfId="41091"/>
    <cellStyle name="Normal 9 4 2 4 5" xfId="41092"/>
    <cellStyle name="Normal 9 4 2 5" xfId="41093"/>
    <cellStyle name="Normal 9 4 2 5 2" xfId="41094"/>
    <cellStyle name="Normal 9 4 2 5 2 2" xfId="41095"/>
    <cellStyle name="Normal 9 4 2 5 2 2 2" xfId="41096"/>
    <cellStyle name="Normal 9 4 2 5 2 3" xfId="41097"/>
    <cellStyle name="Normal 9 4 2 5 3" xfId="41098"/>
    <cellStyle name="Normal 9 4 2 5 3 2" xfId="41099"/>
    <cellStyle name="Normal 9 4 2 5 4" xfId="41100"/>
    <cellStyle name="Normal 9 4 2 6" xfId="41101"/>
    <cellStyle name="Normal 9 4 2 6 2" xfId="41102"/>
    <cellStyle name="Normal 9 4 2 6 2 2" xfId="41103"/>
    <cellStyle name="Normal 9 4 2 6 3" xfId="41104"/>
    <cellStyle name="Normal 9 4 2 7" xfId="41105"/>
    <cellStyle name="Normal 9 4 2 7 2" xfId="41106"/>
    <cellStyle name="Normal 9 4 2 8" xfId="41107"/>
    <cellStyle name="Normal 9 4 3" xfId="41108"/>
    <cellStyle name="Normal 9 4 3 2" xfId="41109"/>
    <cellStyle name="Normal 9 4 3 2 2" xfId="41110"/>
    <cellStyle name="Normal 9 4 3 2 2 2" xfId="41111"/>
    <cellStyle name="Normal 9 4 3 2 2 2 2" xfId="41112"/>
    <cellStyle name="Normal 9 4 3 2 2 2 2 2" xfId="41113"/>
    <cellStyle name="Normal 9 4 3 2 2 2 2 2 2" xfId="41114"/>
    <cellStyle name="Normal 9 4 3 2 2 2 2 3" xfId="41115"/>
    <cellStyle name="Normal 9 4 3 2 2 2 3" xfId="41116"/>
    <cellStyle name="Normal 9 4 3 2 2 2 3 2" xfId="41117"/>
    <cellStyle name="Normal 9 4 3 2 2 2 4" xfId="41118"/>
    <cellStyle name="Normal 9 4 3 2 2 3" xfId="41119"/>
    <cellStyle name="Normal 9 4 3 2 2 3 2" xfId="41120"/>
    <cellStyle name="Normal 9 4 3 2 2 3 2 2" xfId="41121"/>
    <cellStyle name="Normal 9 4 3 2 2 3 3" xfId="41122"/>
    <cellStyle name="Normal 9 4 3 2 2 4" xfId="41123"/>
    <cellStyle name="Normal 9 4 3 2 2 4 2" xfId="41124"/>
    <cellStyle name="Normal 9 4 3 2 2 5" xfId="41125"/>
    <cellStyle name="Normal 9 4 3 2 3" xfId="41126"/>
    <cellStyle name="Normal 9 4 3 2 3 2" xfId="41127"/>
    <cellStyle name="Normal 9 4 3 2 3 2 2" xfId="41128"/>
    <cellStyle name="Normal 9 4 3 2 3 2 2 2" xfId="41129"/>
    <cellStyle name="Normal 9 4 3 2 3 2 3" xfId="41130"/>
    <cellStyle name="Normal 9 4 3 2 3 3" xfId="41131"/>
    <cellStyle name="Normal 9 4 3 2 3 3 2" xfId="41132"/>
    <cellStyle name="Normal 9 4 3 2 3 4" xfId="41133"/>
    <cellStyle name="Normal 9 4 3 2 4" xfId="41134"/>
    <cellStyle name="Normal 9 4 3 2 4 2" xfId="41135"/>
    <cellStyle name="Normal 9 4 3 2 4 2 2" xfId="41136"/>
    <cellStyle name="Normal 9 4 3 2 4 3" xfId="41137"/>
    <cellStyle name="Normal 9 4 3 2 5" xfId="41138"/>
    <cellStyle name="Normal 9 4 3 2 5 2" xfId="41139"/>
    <cellStyle name="Normal 9 4 3 2 6" xfId="41140"/>
    <cellStyle name="Normal 9 4 3 3" xfId="41141"/>
    <cellStyle name="Normal 9 4 3 3 2" xfId="41142"/>
    <cellStyle name="Normal 9 4 3 3 2 2" xfId="41143"/>
    <cellStyle name="Normal 9 4 3 3 2 2 2" xfId="41144"/>
    <cellStyle name="Normal 9 4 3 3 2 2 2 2" xfId="41145"/>
    <cellStyle name="Normal 9 4 3 3 2 2 3" xfId="41146"/>
    <cellStyle name="Normal 9 4 3 3 2 3" xfId="41147"/>
    <cellStyle name="Normal 9 4 3 3 2 3 2" xfId="41148"/>
    <cellStyle name="Normal 9 4 3 3 2 4" xfId="41149"/>
    <cellStyle name="Normal 9 4 3 3 3" xfId="41150"/>
    <cellStyle name="Normal 9 4 3 3 3 2" xfId="41151"/>
    <cellStyle name="Normal 9 4 3 3 3 2 2" xfId="41152"/>
    <cellStyle name="Normal 9 4 3 3 3 3" xfId="41153"/>
    <cellStyle name="Normal 9 4 3 3 4" xfId="41154"/>
    <cellStyle name="Normal 9 4 3 3 4 2" xfId="41155"/>
    <cellStyle name="Normal 9 4 3 3 5" xfId="41156"/>
    <cellStyle name="Normal 9 4 3 4" xfId="41157"/>
    <cellStyle name="Normal 9 4 3 4 2" xfId="41158"/>
    <cellStyle name="Normal 9 4 3 4 2 2" xfId="41159"/>
    <cellStyle name="Normal 9 4 3 4 2 2 2" xfId="41160"/>
    <cellStyle name="Normal 9 4 3 4 2 3" xfId="41161"/>
    <cellStyle name="Normal 9 4 3 4 3" xfId="41162"/>
    <cellStyle name="Normal 9 4 3 4 3 2" xfId="41163"/>
    <cellStyle name="Normal 9 4 3 4 4" xfId="41164"/>
    <cellStyle name="Normal 9 4 3 5" xfId="41165"/>
    <cellStyle name="Normal 9 4 3 5 2" xfId="41166"/>
    <cellStyle name="Normal 9 4 3 5 2 2" xfId="41167"/>
    <cellStyle name="Normal 9 4 3 5 3" xfId="41168"/>
    <cellStyle name="Normal 9 4 3 6" xfId="41169"/>
    <cellStyle name="Normal 9 4 3 6 2" xfId="41170"/>
    <cellStyle name="Normal 9 4 3 7" xfId="41171"/>
    <cellStyle name="Normal 9 4 4" xfId="41172"/>
    <cellStyle name="Normal 9 4 4 2" xfId="41173"/>
    <cellStyle name="Normal 9 4 4 2 2" xfId="41174"/>
    <cellStyle name="Normal 9 4 4 2 2 2" xfId="41175"/>
    <cellStyle name="Normal 9 4 4 2 2 2 2" xfId="41176"/>
    <cellStyle name="Normal 9 4 4 2 2 2 2 2" xfId="41177"/>
    <cellStyle name="Normal 9 4 4 2 2 2 3" xfId="41178"/>
    <cellStyle name="Normal 9 4 4 2 2 3" xfId="41179"/>
    <cellStyle name="Normal 9 4 4 2 2 3 2" xfId="41180"/>
    <cellStyle name="Normal 9 4 4 2 2 4" xfId="41181"/>
    <cellStyle name="Normal 9 4 4 2 3" xfId="41182"/>
    <cellStyle name="Normal 9 4 4 2 3 2" xfId="41183"/>
    <cellStyle name="Normal 9 4 4 2 3 2 2" xfId="41184"/>
    <cellStyle name="Normal 9 4 4 2 3 3" xfId="41185"/>
    <cellStyle name="Normal 9 4 4 2 4" xfId="41186"/>
    <cellStyle name="Normal 9 4 4 2 4 2" xfId="41187"/>
    <cellStyle name="Normal 9 4 4 2 5" xfId="41188"/>
    <cellStyle name="Normal 9 4 4 3" xfId="41189"/>
    <cellStyle name="Normal 9 4 4 3 2" xfId="41190"/>
    <cellStyle name="Normal 9 4 4 3 2 2" xfId="41191"/>
    <cellStyle name="Normal 9 4 4 3 2 2 2" xfId="41192"/>
    <cellStyle name="Normal 9 4 4 3 2 3" xfId="41193"/>
    <cellStyle name="Normal 9 4 4 3 3" xfId="41194"/>
    <cellStyle name="Normal 9 4 4 3 3 2" xfId="41195"/>
    <cellStyle name="Normal 9 4 4 3 4" xfId="41196"/>
    <cellStyle name="Normal 9 4 4 4" xfId="41197"/>
    <cellStyle name="Normal 9 4 4 4 2" xfId="41198"/>
    <cellStyle name="Normal 9 4 4 4 2 2" xfId="41199"/>
    <cellStyle name="Normal 9 4 4 4 3" xfId="41200"/>
    <cellStyle name="Normal 9 4 4 5" xfId="41201"/>
    <cellStyle name="Normal 9 4 4 5 2" xfId="41202"/>
    <cellStyle name="Normal 9 4 4 6" xfId="41203"/>
    <cellStyle name="Normal 9 4 5" xfId="41204"/>
    <cellStyle name="Normal 9 4 5 2" xfId="41205"/>
    <cellStyle name="Normal 9 4 5 2 2" xfId="41206"/>
    <cellStyle name="Normal 9 4 5 2 2 2" xfId="41207"/>
    <cellStyle name="Normal 9 4 5 2 2 2 2" xfId="41208"/>
    <cellStyle name="Normal 9 4 5 2 2 3" xfId="41209"/>
    <cellStyle name="Normal 9 4 5 2 3" xfId="41210"/>
    <cellStyle name="Normal 9 4 5 2 3 2" xfId="41211"/>
    <cellStyle name="Normal 9 4 5 2 4" xfId="41212"/>
    <cellStyle name="Normal 9 4 5 3" xfId="41213"/>
    <cellStyle name="Normal 9 4 5 3 2" xfId="41214"/>
    <cellStyle name="Normal 9 4 5 3 2 2" xfId="41215"/>
    <cellStyle name="Normal 9 4 5 3 3" xfId="41216"/>
    <cellStyle name="Normal 9 4 5 4" xfId="41217"/>
    <cellStyle name="Normal 9 4 5 4 2" xfId="41218"/>
    <cellStyle name="Normal 9 4 5 5" xfId="41219"/>
    <cellStyle name="Normal 9 4 6" xfId="41220"/>
    <cellStyle name="Normal 9 4 6 2" xfId="41221"/>
    <cellStyle name="Normal 9 4 6 2 2" xfId="41222"/>
    <cellStyle name="Normal 9 4 6 2 2 2" xfId="41223"/>
    <cellStyle name="Normal 9 4 6 2 3" xfId="41224"/>
    <cellStyle name="Normal 9 4 6 3" xfId="41225"/>
    <cellStyle name="Normal 9 4 6 3 2" xfId="41226"/>
    <cellStyle name="Normal 9 4 6 4" xfId="41227"/>
    <cellStyle name="Normal 9 4 7" xfId="41228"/>
    <cellStyle name="Normal 9 4 7 2" xfId="41229"/>
    <cellStyle name="Normal 9 4 7 2 2" xfId="41230"/>
    <cellStyle name="Normal 9 4 7 3" xfId="41231"/>
    <cellStyle name="Normal 9 4 8" xfId="41232"/>
    <cellStyle name="Normal 9 4 8 2" xfId="41233"/>
    <cellStyle name="Normal 9 4 9" xfId="41234"/>
    <cellStyle name="Normal 9 5" xfId="41235"/>
    <cellStyle name="Normal 9 5 2" xfId="41236"/>
    <cellStyle name="Normal 9 5 2 2" xfId="41237"/>
    <cellStyle name="Normal 9 5 2 2 2" xfId="41238"/>
    <cellStyle name="Normal 9 5 2 2 2 2" xfId="41239"/>
    <cellStyle name="Normal 9 5 2 2 2 2 2" xfId="41240"/>
    <cellStyle name="Normal 9 5 2 2 2 2 2 2" xfId="41241"/>
    <cellStyle name="Normal 9 5 2 2 2 2 2 2 2" xfId="41242"/>
    <cellStyle name="Normal 9 5 2 2 2 2 2 3" xfId="41243"/>
    <cellStyle name="Normal 9 5 2 2 2 2 3" xfId="41244"/>
    <cellStyle name="Normal 9 5 2 2 2 2 3 2" xfId="41245"/>
    <cellStyle name="Normal 9 5 2 2 2 2 4" xfId="41246"/>
    <cellStyle name="Normal 9 5 2 2 2 3" xfId="41247"/>
    <cellStyle name="Normal 9 5 2 2 2 3 2" xfId="41248"/>
    <cellStyle name="Normal 9 5 2 2 2 3 2 2" xfId="41249"/>
    <cellStyle name="Normal 9 5 2 2 2 3 3" xfId="41250"/>
    <cellStyle name="Normal 9 5 2 2 2 4" xfId="41251"/>
    <cellStyle name="Normal 9 5 2 2 2 4 2" xfId="41252"/>
    <cellStyle name="Normal 9 5 2 2 2 5" xfId="41253"/>
    <cellStyle name="Normal 9 5 2 2 3" xfId="41254"/>
    <cellStyle name="Normal 9 5 2 2 3 2" xfId="41255"/>
    <cellStyle name="Normal 9 5 2 2 3 2 2" xfId="41256"/>
    <cellStyle name="Normal 9 5 2 2 3 2 2 2" xfId="41257"/>
    <cellStyle name="Normal 9 5 2 2 3 2 3" xfId="41258"/>
    <cellStyle name="Normal 9 5 2 2 3 3" xfId="41259"/>
    <cellStyle name="Normal 9 5 2 2 3 3 2" xfId="41260"/>
    <cellStyle name="Normal 9 5 2 2 3 4" xfId="41261"/>
    <cellStyle name="Normal 9 5 2 2 4" xfId="41262"/>
    <cellStyle name="Normal 9 5 2 2 4 2" xfId="41263"/>
    <cellStyle name="Normal 9 5 2 2 4 2 2" xfId="41264"/>
    <cellStyle name="Normal 9 5 2 2 4 3" xfId="41265"/>
    <cellStyle name="Normal 9 5 2 2 5" xfId="41266"/>
    <cellStyle name="Normal 9 5 2 2 5 2" xfId="41267"/>
    <cellStyle name="Normal 9 5 2 2 6" xfId="41268"/>
    <cellStyle name="Normal 9 5 2 3" xfId="41269"/>
    <cellStyle name="Normal 9 5 2 3 2" xfId="41270"/>
    <cellStyle name="Normal 9 5 2 3 2 2" xfId="41271"/>
    <cellStyle name="Normal 9 5 2 3 2 2 2" xfId="41272"/>
    <cellStyle name="Normal 9 5 2 3 2 2 2 2" xfId="41273"/>
    <cellStyle name="Normal 9 5 2 3 2 2 3" xfId="41274"/>
    <cellStyle name="Normal 9 5 2 3 2 3" xfId="41275"/>
    <cellStyle name="Normal 9 5 2 3 2 3 2" xfId="41276"/>
    <cellStyle name="Normal 9 5 2 3 2 4" xfId="41277"/>
    <cellStyle name="Normal 9 5 2 3 3" xfId="41278"/>
    <cellStyle name="Normal 9 5 2 3 3 2" xfId="41279"/>
    <cellStyle name="Normal 9 5 2 3 3 2 2" xfId="41280"/>
    <cellStyle name="Normal 9 5 2 3 3 3" xfId="41281"/>
    <cellStyle name="Normal 9 5 2 3 4" xfId="41282"/>
    <cellStyle name="Normal 9 5 2 3 4 2" xfId="41283"/>
    <cellStyle name="Normal 9 5 2 3 5" xfId="41284"/>
    <cellStyle name="Normal 9 5 2 4" xfId="41285"/>
    <cellStyle name="Normal 9 5 2 4 2" xfId="41286"/>
    <cellStyle name="Normal 9 5 2 4 2 2" xfId="41287"/>
    <cellStyle name="Normal 9 5 2 4 2 2 2" xfId="41288"/>
    <cellStyle name="Normal 9 5 2 4 2 3" xfId="41289"/>
    <cellStyle name="Normal 9 5 2 4 3" xfId="41290"/>
    <cellStyle name="Normal 9 5 2 4 3 2" xfId="41291"/>
    <cellStyle name="Normal 9 5 2 4 4" xfId="41292"/>
    <cellStyle name="Normal 9 5 2 5" xfId="41293"/>
    <cellStyle name="Normal 9 5 2 5 2" xfId="41294"/>
    <cellStyle name="Normal 9 5 2 5 2 2" xfId="41295"/>
    <cellStyle name="Normal 9 5 2 5 3" xfId="41296"/>
    <cellStyle name="Normal 9 5 2 6" xfId="41297"/>
    <cellStyle name="Normal 9 5 2 6 2" xfId="41298"/>
    <cellStyle name="Normal 9 5 2 7" xfId="41299"/>
    <cellStyle name="Normal 9 5 3" xfId="41300"/>
    <cellStyle name="Normal 9 5 3 2" xfId="41301"/>
    <cellStyle name="Normal 9 5 3 2 2" xfId="41302"/>
    <cellStyle name="Normal 9 5 3 2 2 2" xfId="41303"/>
    <cellStyle name="Normal 9 5 3 2 2 2 2" xfId="41304"/>
    <cellStyle name="Normal 9 5 3 2 2 2 2 2" xfId="41305"/>
    <cellStyle name="Normal 9 5 3 2 2 2 3" xfId="41306"/>
    <cellStyle name="Normal 9 5 3 2 2 3" xfId="41307"/>
    <cellStyle name="Normal 9 5 3 2 2 3 2" xfId="41308"/>
    <cellStyle name="Normal 9 5 3 2 2 4" xfId="41309"/>
    <cellStyle name="Normal 9 5 3 2 3" xfId="41310"/>
    <cellStyle name="Normal 9 5 3 2 3 2" xfId="41311"/>
    <cellStyle name="Normal 9 5 3 2 3 2 2" xfId="41312"/>
    <cellStyle name="Normal 9 5 3 2 3 3" xfId="41313"/>
    <cellStyle name="Normal 9 5 3 2 4" xfId="41314"/>
    <cellStyle name="Normal 9 5 3 2 4 2" xfId="41315"/>
    <cellStyle name="Normal 9 5 3 2 5" xfId="41316"/>
    <cellStyle name="Normal 9 5 3 3" xfId="41317"/>
    <cellStyle name="Normal 9 5 3 3 2" xfId="41318"/>
    <cellStyle name="Normal 9 5 3 3 2 2" xfId="41319"/>
    <cellStyle name="Normal 9 5 3 3 2 2 2" xfId="41320"/>
    <cellStyle name="Normal 9 5 3 3 2 3" xfId="41321"/>
    <cellStyle name="Normal 9 5 3 3 3" xfId="41322"/>
    <cellStyle name="Normal 9 5 3 3 3 2" xfId="41323"/>
    <cellStyle name="Normal 9 5 3 3 4" xfId="41324"/>
    <cellStyle name="Normal 9 5 3 4" xfId="41325"/>
    <cellStyle name="Normal 9 5 3 4 2" xfId="41326"/>
    <cellStyle name="Normal 9 5 3 4 2 2" xfId="41327"/>
    <cellStyle name="Normal 9 5 3 4 3" xfId="41328"/>
    <cellStyle name="Normal 9 5 3 5" xfId="41329"/>
    <cellStyle name="Normal 9 5 3 5 2" xfId="41330"/>
    <cellStyle name="Normal 9 5 3 6" xfId="41331"/>
    <cellStyle name="Normal 9 5 4" xfId="41332"/>
    <cellStyle name="Normal 9 5 4 2" xfId="41333"/>
    <cellStyle name="Normal 9 5 4 2 2" xfId="41334"/>
    <cellStyle name="Normal 9 5 4 2 2 2" xfId="41335"/>
    <cellStyle name="Normal 9 5 4 2 2 2 2" xfId="41336"/>
    <cellStyle name="Normal 9 5 4 2 2 3" xfId="41337"/>
    <cellStyle name="Normal 9 5 4 2 3" xfId="41338"/>
    <cellStyle name="Normal 9 5 4 2 3 2" xfId="41339"/>
    <cellStyle name="Normal 9 5 4 2 4" xfId="41340"/>
    <cellStyle name="Normal 9 5 4 3" xfId="41341"/>
    <cellStyle name="Normal 9 5 4 3 2" xfId="41342"/>
    <cellStyle name="Normal 9 5 4 3 2 2" xfId="41343"/>
    <cellStyle name="Normal 9 5 4 3 3" xfId="41344"/>
    <cellStyle name="Normal 9 5 4 4" xfId="41345"/>
    <cellStyle name="Normal 9 5 4 4 2" xfId="41346"/>
    <cellStyle name="Normal 9 5 4 5" xfId="41347"/>
    <cellStyle name="Normal 9 5 5" xfId="41348"/>
    <cellStyle name="Normal 9 5 5 2" xfId="41349"/>
    <cellStyle name="Normal 9 5 5 2 2" xfId="41350"/>
    <cellStyle name="Normal 9 5 5 2 2 2" xfId="41351"/>
    <cellStyle name="Normal 9 5 5 2 3" xfId="41352"/>
    <cellStyle name="Normal 9 5 5 3" xfId="41353"/>
    <cellStyle name="Normal 9 5 5 3 2" xfId="41354"/>
    <cellStyle name="Normal 9 5 5 4" xfId="41355"/>
    <cellStyle name="Normal 9 5 6" xfId="41356"/>
    <cellStyle name="Normal 9 5 6 2" xfId="41357"/>
    <cellStyle name="Normal 9 5 6 2 2" xfId="41358"/>
    <cellStyle name="Normal 9 5 6 3" xfId="41359"/>
    <cellStyle name="Normal 9 5 7" xfId="41360"/>
    <cellStyle name="Normal 9 5 7 2" xfId="41361"/>
    <cellStyle name="Normal 9 5 8" xfId="41362"/>
    <cellStyle name="Normal 9 6" xfId="41363"/>
    <cellStyle name="Normal 9 6 2" xfId="41364"/>
    <cellStyle name="Normal 9 6 2 2" xfId="41365"/>
    <cellStyle name="Normal 9 6 2 2 2" xfId="41366"/>
    <cellStyle name="Normal 9 6 2 2 2 2" xfId="41367"/>
    <cellStyle name="Normal 9 6 2 2 2 2 2" xfId="41368"/>
    <cellStyle name="Normal 9 6 2 2 2 2 2 2" xfId="41369"/>
    <cellStyle name="Normal 9 6 2 2 2 2 3" xfId="41370"/>
    <cellStyle name="Normal 9 6 2 2 2 3" xfId="41371"/>
    <cellStyle name="Normal 9 6 2 2 2 3 2" xfId="41372"/>
    <cellStyle name="Normal 9 6 2 2 2 4" xfId="41373"/>
    <cellStyle name="Normal 9 6 2 2 3" xfId="41374"/>
    <cellStyle name="Normal 9 6 2 2 3 2" xfId="41375"/>
    <cellStyle name="Normal 9 6 2 2 3 2 2" xfId="41376"/>
    <cellStyle name="Normal 9 6 2 2 3 3" xfId="41377"/>
    <cellStyle name="Normal 9 6 2 2 4" xfId="41378"/>
    <cellStyle name="Normal 9 6 2 2 4 2" xfId="41379"/>
    <cellStyle name="Normal 9 6 2 2 5" xfId="41380"/>
    <cellStyle name="Normal 9 6 2 3" xfId="41381"/>
    <cellStyle name="Normal 9 6 2 3 2" xfId="41382"/>
    <cellStyle name="Normal 9 6 2 3 2 2" xfId="41383"/>
    <cellStyle name="Normal 9 6 2 3 2 2 2" xfId="41384"/>
    <cellStyle name="Normal 9 6 2 3 2 3" xfId="41385"/>
    <cellStyle name="Normal 9 6 2 3 3" xfId="41386"/>
    <cellStyle name="Normal 9 6 2 3 3 2" xfId="41387"/>
    <cellStyle name="Normal 9 6 2 3 4" xfId="41388"/>
    <cellStyle name="Normal 9 6 2 4" xfId="41389"/>
    <cellStyle name="Normal 9 6 2 4 2" xfId="41390"/>
    <cellStyle name="Normal 9 6 2 4 2 2" xfId="41391"/>
    <cellStyle name="Normal 9 6 2 4 3" xfId="41392"/>
    <cellStyle name="Normal 9 6 2 5" xfId="41393"/>
    <cellStyle name="Normal 9 6 2 5 2" xfId="41394"/>
    <cellStyle name="Normal 9 6 2 6" xfId="41395"/>
    <cellStyle name="Normal 9 6 3" xfId="41396"/>
    <cellStyle name="Normal 9 6 3 2" xfId="41397"/>
    <cellStyle name="Normal 9 6 3 2 2" xfId="41398"/>
    <cellStyle name="Normal 9 6 3 2 2 2" xfId="41399"/>
    <cellStyle name="Normal 9 6 3 2 2 2 2" xfId="41400"/>
    <cellStyle name="Normal 9 6 3 2 2 3" xfId="41401"/>
    <cellStyle name="Normal 9 6 3 2 3" xfId="41402"/>
    <cellStyle name="Normal 9 6 3 2 3 2" xfId="41403"/>
    <cellStyle name="Normal 9 6 3 2 4" xfId="41404"/>
    <cellStyle name="Normal 9 6 3 3" xfId="41405"/>
    <cellStyle name="Normal 9 6 3 3 2" xfId="41406"/>
    <cellStyle name="Normal 9 6 3 3 2 2" xfId="41407"/>
    <cellStyle name="Normal 9 6 3 3 3" xfId="41408"/>
    <cellStyle name="Normal 9 6 3 4" xfId="41409"/>
    <cellStyle name="Normal 9 6 3 4 2" xfId="41410"/>
    <cellStyle name="Normal 9 6 3 5" xfId="41411"/>
    <cellStyle name="Normal 9 6 4" xfId="41412"/>
    <cellStyle name="Normal 9 6 4 2" xfId="41413"/>
    <cellStyle name="Normal 9 6 4 2 2" xfId="41414"/>
    <cellStyle name="Normal 9 6 4 2 2 2" xfId="41415"/>
    <cellStyle name="Normal 9 6 4 2 3" xfId="41416"/>
    <cellStyle name="Normal 9 6 4 3" xfId="41417"/>
    <cellStyle name="Normal 9 6 4 3 2" xfId="41418"/>
    <cellStyle name="Normal 9 6 4 4" xfId="41419"/>
    <cellStyle name="Normal 9 6 5" xfId="41420"/>
    <cellStyle name="Normal 9 6 5 2" xfId="41421"/>
    <cellStyle name="Normal 9 6 5 2 2" xfId="41422"/>
    <cellStyle name="Normal 9 6 5 3" xfId="41423"/>
    <cellStyle name="Normal 9 6 6" xfId="41424"/>
    <cellStyle name="Normal 9 6 6 2" xfId="41425"/>
    <cellStyle name="Normal 9 6 7" xfId="41426"/>
    <cellStyle name="Normal 9 7" xfId="41427"/>
    <cellStyle name="Normal 9 7 2" xfId="41428"/>
    <cellStyle name="Normal 9 7 2 2" xfId="41429"/>
    <cellStyle name="Normal 9 7 2 2 2" xfId="41430"/>
    <cellStyle name="Normal 9 7 2 2 2 2" xfId="41431"/>
    <cellStyle name="Normal 9 7 2 2 2 2 2" xfId="41432"/>
    <cellStyle name="Normal 9 7 2 2 2 3" xfId="41433"/>
    <cellStyle name="Normal 9 7 2 2 3" xfId="41434"/>
    <cellStyle name="Normal 9 7 2 2 3 2" xfId="41435"/>
    <cellStyle name="Normal 9 7 2 2 4" xfId="41436"/>
    <cellStyle name="Normal 9 7 2 3" xfId="41437"/>
    <cellStyle name="Normal 9 7 2 3 2" xfId="41438"/>
    <cellStyle name="Normal 9 7 2 3 2 2" xfId="41439"/>
    <cellStyle name="Normal 9 7 2 3 3" xfId="41440"/>
    <cellStyle name="Normal 9 7 2 4" xfId="41441"/>
    <cellStyle name="Normal 9 7 2 4 2" xfId="41442"/>
    <cellStyle name="Normal 9 7 2 5" xfId="41443"/>
    <cellStyle name="Normal 9 7 3" xfId="41444"/>
    <cellStyle name="Normal 9 7 3 2" xfId="41445"/>
    <cellStyle name="Normal 9 7 3 2 2" xfId="41446"/>
    <cellStyle name="Normal 9 7 3 2 2 2" xfId="41447"/>
    <cellStyle name="Normal 9 7 3 2 3" xfId="41448"/>
    <cellStyle name="Normal 9 7 3 3" xfId="41449"/>
    <cellStyle name="Normal 9 7 3 3 2" xfId="41450"/>
    <cellStyle name="Normal 9 7 3 4" xfId="41451"/>
    <cellStyle name="Normal 9 7 4" xfId="41452"/>
    <cellStyle name="Normal 9 7 4 2" xfId="41453"/>
    <cellStyle name="Normal 9 7 4 2 2" xfId="41454"/>
    <cellStyle name="Normal 9 7 4 3" xfId="41455"/>
    <cellStyle name="Normal 9 7 5" xfId="41456"/>
    <cellStyle name="Normal 9 7 5 2" xfId="41457"/>
    <cellStyle name="Normal 9 7 6" xfId="41458"/>
    <cellStyle name="Normal 9 8" xfId="41459"/>
    <cellStyle name="Normal 9 8 2" xfId="41460"/>
    <cellStyle name="Normal 9 8 2 2" xfId="41461"/>
    <cellStyle name="Normal 9 8 2 2 2" xfId="41462"/>
    <cellStyle name="Normal 9 8 2 2 2 2" xfId="41463"/>
    <cellStyle name="Normal 9 8 2 2 3" xfId="41464"/>
    <cellStyle name="Normal 9 8 2 3" xfId="41465"/>
    <cellStyle name="Normal 9 8 2 3 2" xfId="41466"/>
    <cellStyle name="Normal 9 8 2 4" xfId="41467"/>
    <cellStyle name="Normal 9 8 3" xfId="41468"/>
    <cellStyle name="Normal 9 8 3 2" xfId="41469"/>
    <cellStyle name="Normal 9 8 3 2 2" xfId="41470"/>
    <cellStyle name="Normal 9 8 3 3" xfId="41471"/>
    <cellStyle name="Normal 9 8 4" xfId="41472"/>
    <cellStyle name="Normal 9 8 4 2" xfId="41473"/>
    <cellStyle name="Normal 9 8 5" xfId="41474"/>
    <cellStyle name="Normal 9 9" xfId="41475"/>
    <cellStyle name="Normal 9 9 2" xfId="41476"/>
    <cellStyle name="Normal 9 9 2 2" xfId="41477"/>
    <cellStyle name="Normal 9 9 2 2 2" xfId="41478"/>
    <cellStyle name="Normal 9 9 2 3" xfId="41479"/>
    <cellStyle name="Normal 9 9 3" xfId="41480"/>
    <cellStyle name="Normal 9 9 3 2" xfId="41481"/>
    <cellStyle name="Normal 9 9 4" xfId="41482"/>
    <cellStyle name="Normal_064-03-32" xfId="7"/>
    <cellStyle name="Normal_bartaman point 2 2" xfId="41516"/>
    <cellStyle name="Normal_bartaman point 2 2 2 2" xfId="41525"/>
    <cellStyle name="Normal_bartaman point 3 2 3 2" xfId="41519"/>
    <cellStyle name="Normal_bartaman point 3 2 3 3" xfId="41545"/>
    <cellStyle name="Normal_bartaman point 3 3" xfId="41515"/>
    <cellStyle name="Normal_bartaman point 3 4" xfId="41517"/>
    <cellStyle name="Normal_Bartamane_Book1" xfId="41514"/>
    <cellStyle name="Normal_Comm_wt" xfId="41520"/>
    <cellStyle name="Normal_CPI" xfId="41518"/>
    <cellStyle name="Normal_Direction of Trade_BartamanFormat 2063-64" xfId="41522"/>
    <cellStyle name="Normal_Direction of Trade_BartamanFormat 2063-64 2" xfId="41523"/>
    <cellStyle name="Normal_Sheet1" xfId="41526"/>
    <cellStyle name="Normal_Sheet1 2" xfId="41527"/>
    <cellStyle name="Normal_Sheet1 2 2" xfId="41528"/>
    <cellStyle name="Normal_Sheet1 2 3" xfId="41529"/>
    <cellStyle name="Normal_Sheet1 2 4" xfId="41530"/>
    <cellStyle name="Normal_Sheet1 2 5" xfId="41531"/>
    <cellStyle name="Normal_Sheet1 2 6" xfId="41532"/>
    <cellStyle name="Normal_Sheet1 2 7" xfId="41533"/>
    <cellStyle name="Normal_Sheet1 3" xfId="41534"/>
    <cellStyle name="Normal_Sheet1 4" xfId="41535"/>
    <cellStyle name="Normal_Sheet1 5" xfId="41524"/>
    <cellStyle name="Normal_Sheet1 5 2" xfId="41536"/>
    <cellStyle name="Normal_Sheet1 5 3" xfId="41537"/>
    <cellStyle name="Normal_Sheet1 5 4" xfId="41538"/>
    <cellStyle name="Normal_Sheet1 5 5" xfId="41539"/>
    <cellStyle name="Normal_Sheet1 5 6" xfId="41540"/>
    <cellStyle name="Normal_Sheet1 6" xfId="41541"/>
    <cellStyle name="Note 2" xfId="41483"/>
    <cellStyle name="Note 2 2" xfId="41484"/>
    <cellStyle name="Note 2 2 2" xfId="41485"/>
    <cellStyle name="Note 2 3" xfId="41486"/>
    <cellStyle name="Percent" xfId="41521" builtinId="5"/>
    <cellStyle name="Percent 2" xfId="41487"/>
    <cellStyle name="Percent 2 2" xfId="41488"/>
    <cellStyle name="Percent 2 2 2" xfId="41489"/>
    <cellStyle name="Percent 2 2 2 2" xfId="41490"/>
    <cellStyle name="Percent 2 2 2 2 2" xfId="41491"/>
    <cellStyle name="Percent 2 2 2 3" xfId="41492"/>
    <cellStyle name="Percent 2 2 3" xfId="41493"/>
    <cellStyle name="Percent 2 2 3 2" xfId="41494"/>
    <cellStyle name="Percent 2 2 4" xfId="41495"/>
    <cellStyle name="Percent 2 3" xfId="41496"/>
    <cellStyle name="Percent 2 3 2" xfId="41497"/>
    <cellStyle name="Percent 2 3 2 2" xfId="41498"/>
    <cellStyle name="Percent 2 3 3" xfId="41499"/>
    <cellStyle name="Percent 2 4" xfId="41500"/>
    <cellStyle name="Percent 2 4 2" xfId="41501"/>
    <cellStyle name="Percent 2 4 2 2" xfId="41502"/>
    <cellStyle name="Percent 2 4 3" xfId="41503"/>
    <cellStyle name="Percent 2 5" xfId="41504"/>
    <cellStyle name="Percent 2 5 2" xfId="41505"/>
    <cellStyle name="Percent 2 6" xfId="41506"/>
    <cellStyle name="Percent 3" xfId="41507"/>
    <cellStyle name="Percent 3 2" xfId="41508"/>
    <cellStyle name="Percent 3 2 2" xfId="41509"/>
    <cellStyle name="Percent 3 3" xfId="41510"/>
    <cellStyle name="Percent 4" xfId="41511"/>
    <cellStyle name="Percent 67 2" xfId="41512"/>
    <cellStyle name="SHEET" xfId="415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www.kitco.com/gold.londonfix.html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0"/>
  <sheetViews>
    <sheetView showGridLines="0" tabSelected="1" zoomScaleSheetLayoutView="100" zoomScalePageLayoutView="89" workbookViewId="0">
      <selection activeCell="B11" sqref="B11"/>
    </sheetView>
  </sheetViews>
  <sheetFormatPr defaultRowHeight="15.75"/>
  <cols>
    <col min="1" max="1" width="6.42578125" style="236" customWidth="1"/>
    <col min="2" max="2" width="70.5703125" style="236" bestFit="1" customWidth="1"/>
    <col min="3" max="4" width="9.140625" style="236"/>
    <col min="5" max="5" width="10.5703125" style="236" customWidth="1"/>
    <col min="6" max="6" width="1.5703125" style="236" bestFit="1" customWidth="1"/>
    <col min="7" max="256" width="9.140625" style="236"/>
    <col min="257" max="257" width="10.42578125" style="236" customWidth="1"/>
    <col min="258" max="258" width="61.7109375" style="236" bestFit="1" customWidth="1"/>
    <col min="259" max="260" width="9.140625" style="236"/>
    <col min="261" max="261" width="16.42578125" style="236" customWidth="1"/>
    <col min="262" max="512" width="9.140625" style="236"/>
    <col min="513" max="513" width="10.42578125" style="236" customWidth="1"/>
    <col min="514" max="514" width="61.7109375" style="236" bestFit="1" customWidth="1"/>
    <col min="515" max="516" width="9.140625" style="236"/>
    <col min="517" max="517" width="16.42578125" style="236" customWidth="1"/>
    <col min="518" max="768" width="9.140625" style="236"/>
    <col min="769" max="769" width="10.42578125" style="236" customWidth="1"/>
    <col min="770" max="770" width="61.7109375" style="236" bestFit="1" customWidth="1"/>
    <col min="771" max="772" width="9.140625" style="236"/>
    <col min="773" max="773" width="16.42578125" style="236" customWidth="1"/>
    <col min="774" max="1024" width="9.140625" style="236"/>
    <col min="1025" max="1025" width="10.42578125" style="236" customWidth="1"/>
    <col min="1026" max="1026" width="61.7109375" style="236" bestFit="1" customWidth="1"/>
    <col min="1027" max="1028" width="9.140625" style="236"/>
    <col min="1029" max="1029" width="16.42578125" style="236" customWidth="1"/>
    <col min="1030" max="1280" width="9.140625" style="236"/>
    <col min="1281" max="1281" width="10.42578125" style="236" customWidth="1"/>
    <col min="1282" max="1282" width="61.7109375" style="236" bestFit="1" customWidth="1"/>
    <col min="1283" max="1284" width="9.140625" style="236"/>
    <col min="1285" max="1285" width="16.42578125" style="236" customWidth="1"/>
    <col min="1286" max="1536" width="9.140625" style="236"/>
    <col min="1537" max="1537" width="10.42578125" style="236" customWidth="1"/>
    <col min="1538" max="1538" width="61.7109375" style="236" bestFit="1" customWidth="1"/>
    <col min="1539" max="1540" width="9.140625" style="236"/>
    <col min="1541" max="1541" width="16.42578125" style="236" customWidth="1"/>
    <col min="1542" max="1792" width="9.140625" style="236"/>
    <col min="1793" max="1793" width="10.42578125" style="236" customWidth="1"/>
    <col min="1794" max="1794" width="61.7109375" style="236" bestFit="1" customWidth="1"/>
    <col min="1795" max="1796" width="9.140625" style="236"/>
    <col min="1797" max="1797" width="16.42578125" style="236" customWidth="1"/>
    <col min="1798" max="2048" width="9.140625" style="236"/>
    <col min="2049" max="2049" width="10.42578125" style="236" customWidth="1"/>
    <col min="2050" max="2050" width="61.7109375" style="236" bestFit="1" customWidth="1"/>
    <col min="2051" max="2052" width="9.140625" style="236"/>
    <col min="2053" max="2053" width="16.42578125" style="236" customWidth="1"/>
    <col min="2054" max="2304" width="9.140625" style="236"/>
    <col min="2305" max="2305" width="10.42578125" style="236" customWidth="1"/>
    <col min="2306" max="2306" width="61.7109375" style="236" bestFit="1" customWidth="1"/>
    <col min="2307" max="2308" width="9.140625" style="236"/>
    <col min="2309" max="2309" width="16.42578125" style="236" customWidth="1"/>
    <col min="2310" max="2560" width="9.140625" style="236"/>
    <col min="2561" max="2561" width="10.42578125" style="236" customWidth="1"/>
    <col min="2562" max="2562" width="61.7109375" style="236" bestFit="1" customWidth="1"/>
    <col min="2563" max="2564" width="9.140625" style="236"/>
    <col min="2565" max="2565" width="16.42578125" style="236" customWidth="1"/>
    <col min="2566" max="2816" width="9.140625" style="236"/>
    <col min="2817" max="2817" width="10.42578125" style="236" customWidth="1"/>
    <col min="2818" max="2818" width="61.7109375" style="236" bestFit="1" customWidth="1"/>
    <col min="2819" max="2820" width="9.140625" style="236"/>
    <col min="2821" max="2821" width="16.42578125" style="236" customWidth="1"/>
    <col min="2822" max="3072" width="9.140625" style="236"/>
    <col min="3073" max="3073" width="10.42578125" style="236" customWidth="1"/>
    <col min="3074" max="3074" width="61.7109375" style="236" bestFit="1" customWidth="1"/>
    <col min="3075" max="3076" width="9.140625" style="236"/>
    <col min="3077" max="3077" width="16.42578125" style="236" customWidth="1"/>
    <col min="3078" max="3328" width="9.140625" style="236"/>
    <col min="3329" max="3329" width="10.42578125" style="236" customWidth="1"/>
    <col min="3330" max="3330" width="61.7109375" style="236" bestFit="1" customWidth="1"/>
    <col min="3331" max="3332" width="9.140625" style="236"/>
    <col min="3333" max="3333" width="16.42578125" style="236" customWidth="1"/>
    <col min="3334" max="3584" width="9.140625" style="236"/>
    <col min="3585" max="3585" width="10.42578125" style="236" customWidth="1"/>
    <col min="3586" max="3586" width="61.7109375" style="236" bestFit="1" customWidth="1"/>
    <col min="3587" max="3588" width="9.140625" style="236"/>
    <col min="3589" max="3589" width="16.42578125" style="236" customWidth="1"/>
    <col min="3590" max="3840" width="9.140625" style="236"/>
    <col min="3841" max="3841" width="10.42578125" style="236" customWidth="1"/>
    <col min="3842" max="3842" width="61.7109375" style="236" bestFit="1" customWidth="1"/>
    <col min="3843" max="3844" width="9.140625" style="236"/>
    <col min="3845" max="3845" width="16.42578125" style="236" customWidth="1"/>
    <col min="3846" max="4096" width="9.140625" style="236"/>
    <col min="4097" max="4097" width="10.42578125" style="236" customWidth="1"/>
    <col min="4098" max="4098" width="61.7109375" style="236" bestFit="1" customWidth="1"/>
    <col min="4099" max="4100" width="9.140625" style="236"/>
    <col min="4101" max="4101" width="16.42578125" style="236" customWidth="1"/>
    <col min="4102" max="4352" width="9.140625" style="236"/>
    <col min="4353" max="4353" width="10.42578125" style="236" customWidth="1"/>
    <col min="4354" max="4354" width="61.7109375" style="236" bestFit="1" customWidth="1"/>
    <col min="4355" max="4356" width="9.140625" style="236"/>
    <col min="4357" max="4357" width="16.42578125" style="236" customWidth="1"/>
    <col min="4358" max="4608" width="9.140625" style="236"/>
    <col min="4609" max="4609" width="10.42578125" style="236" customWidth="1"/>
    <col min="4610" max="4610" width="61.7109375" style="236" bestFit="1" customWidth="1"/>
    <col min="4611" max="4612" width="9.140625" style="236"/>
    <col min="4613" max="4613" width="16.42578125" style="236" customWidth="1"/>
    <col min="4614" max="4864" width="9.140625" style="236"/>
    <col min="4865" max="4865" width="10.42578125" style="236" customWidth="1"/>
    <col min="4866" max="4866" width="61.7109375" style="236" bestFit="1" customWidth="1"/>
    <col min="4867" max="4868" width="9.140625" style="236"/>
    <col min="4869" max="4869" width="16.42578125" style="236" customWidth="1"/>
    <col min="4870" max="5120" width="9.140625" style="236"/>
    <col min="5121" max="5121" width="10.42578125" style="236" customWidth="1"/>
    <col min="5122" max="5122" width="61.7109375" style="236" bestFit="1" customWidth="1"/>
    <col min="5123" max="5124" width="9.140625" style="236"/>
    <col min="5125" max="5125" width="16.42578125" style="236" customWidth="1"/>
    <col min="5126" max="5376" width="9.140625" style="236"/>
    <col min="5377" max="5377" width="10.42578125" style="236" customWidth="1"/>
    <col min="5378" max="5378" width="61.7109375" style="236" bestFit="1" customWidth="1"/>
    <col min="5379" max="5380" width="9.140625" style="236"/>
    <col min="5381" max="5381" width="16.42578125" style="236" customWidth="1"/>
    <col min="5382" max="5632" width="9.140625" style="236"/>
    <col min="5633" max="5633" width="10.42578125" style="236" customWidth="1"/>
    <col min="5634" max="5634" width="61.7109375" style="236" bestFit="1" customWidth="1"/>
    <col min="5635" max="5636" width="9.140625" style="236"/>
    <col min="5637" max="5637" width="16.42578125" style="236" customWidth="1"/>
    <col min="5638" max="5888" width="9.140625" style="236"/>
    <col min="5889" max="5889" width="10.42578125" style="236" customWidth="1"/>
    <col min="5890" max="5890" width="61.7109375" style="236" bestFit="1" customWidth="1"/>
    <col min="5891" max="5892" width="9.140625" style="236"/>
    <col min="5893" max="5893" width="16.42578125" style="236" customWidth="1"/>
    <col min="5894" max="6144" width="9.140625" style="236"/>
    <col min="6145" max="6145" width="10.42578125" style="236" customWidth="1"/>
    <col min="6146" max="6146" width="61.7109375" style="236" bestFit="1" customWidth="1"/>
    <col min="6147" max="6148" width="9.140625" style="236"/>
    <col min="6149" max="6149" width="16.42578125" style="236" customWidth="1"/>
    <col min="6150" max="6400" width="9.140625" style="236"/>
    <col min="6401" max="6401" width="10.42578125" style="236" customWidth="1"/>
    <col min="6402" max="6402" width="61.7109375" style="236" bestFit="1" customWidth="1"/>
    <col min="6403" max="6404" width="9.140625" style="236"/>
    <col min="6405" max="6405" width="16.42578125" style="236" customWidth="1"/>
    <col min="6406" max="6656" width="9.140625" style="236"/>
    <col min="6657" max="6657" width="10.42578125" style="236" customWidth="1"/>
    <col min="6658" max="6658" width="61.7109375" style="236" bestFit="1" customWidth="1"/>
    <col min="6659" max="6660" width="9.140625" style="236"/>
    <col min="6661" max="6661" width="16.42578125" style="236" customWidth="1"/>
    <col min="6662" max="6912" width="9.140625" style="236"/>
    <col min="6913" max="6913" width="10.42578125" style="236" customWidth="1"/>
    <col min="6914" max="6914" width="61.7109375" style="236" bestFit="1" customWidth="1"/>
    <col min="6915" max="6916" width="9.140625" style="236"/>
    <col min="6917" max="6917" width="16.42578125" style="236" customWidth="1"/>
    <col min="6918" max="7168" width="9.140625" style="236"/>
    <col min="7169" max="7169" width="10.42578125" style="236" customWidth="1"/>
    <col min="7170" max="7170" width="61.7109375" style="236" bestFit="1" customWidth="1"/>
    <col min="7171" max="7172" width="9.140625" style="236"/>
    <col min="7173" max="7173" width="16.42578125" style="236" customWidth="1"/>
    <col min="7174" max="7424" width="9.140625" style="236"/>
    <col min="7425" max="7425" width="10.42578125" style="236" customWidth="1"/>
    <col min="7426" max="7426" width="61.7109375" style="236" bestFit="1" customWidth="1"/>
    <col min="7427" max="7428" width="9.140625" style="236"/>
    <col min="7429" max="7429" width="16.42578125" style="236" customWidth="1"/>
    <col min="7430" max="7680" width="9.140625" style="236"/>
    <col min="7681" max="7681" width="10.42578125" style="236" customWidth="1"/>
    <col min="7682" max="7682" width="61.7109375" style="236" bestFit="1" customWidth="1"/>
    <col min="7683" max="7684" width="9.140625" style="236"/>
    <col min="7685" max="7685" width="16.42578125" style="236" customWidth="1"/>
    <col min="7686" max="7936" width="9.140625" style="236"/>
    <col min="7937" max="7937" width="10.42578125" style="236" customWidth="1"/>
    <col min="7938" max="7938" width="61.7109375" style="236" bestFit="1" customWidth="1"/>
    <col min="7939" max="7940" width="9.140625" style="236"/>
    <col min="7941" max="7941" width="16.42578125" style="236" customWidth="1"/>
    <col min="7942" max="8192" width="9.140625" style="236"/>
    <col min="8193" max="8193" width="10.42578125" style="236" customWidth="1"/>
    <col min="8194" max="8194" width="61.7109375" style="236" bestFit="1" customWidth="1"/>
    <col min="8195" max="8196" width="9.140625" style="236"/>
    <col min="8197" max="8197" width="16.42578125" style="236" customWidth="1"/>
    <col min="8198" max="8448" width="9.140625" style="236"/>
    <col min="8449" max="8449" width="10.42578125" style="236" customWidth="1"/>
    <col min="8450" max="8450" width="61.7109375" style="236" bestFit="1" customWidth="1"/>
    <col min="8451" max="8452" width="9.140625" style="236"/>
    <col min="8453" max="8453" width="16.42578125" style="236" customWidth="1"/>
    <col min="8454" max="8704" width="9.140625" style="236"/>
    <col min="8705" max="8705" width="10.42578125" style="236" customWidth="1"/>
    <col min="8706" max="8706" width="61.7109375" style="236" bestFit="1" customWidth="1"/>
    <col min="8707" max="8708" width="9.140625" style="236"/>
    <col min="8709" max="8709" width="16.42578125" style="236" customWidth="1"/>
    <col min="8710" max="8960" width="9.140625" style="236"/>
    <col min="8961" max="8961" width="10.42578125" style="236" customWidth="1"/>
    <col min="8962" max="8962" width="61.7109375" style="236" bestFit="1" customWidth="1"/>
    <col min="8963" max="8964" width="9.140625" style="236"/>
    <col min="8965" max="8965" width="16.42578125" style="236" customWidth="1"/>
    <col min="8966" max="9216" width="9.140625" style="236"/>
    <col min="9217" max="9217" width="10.42578125" style="236" customWidth="1"/>
    <col min="9218" max="9218" width="61.7109375" style="236" bestFit="1" customWidth="1"/>
    <col min="9219" max="9220" width="9.140625" style="236"/>
    <col min="9221" max="9221" width="16.42578125" style="236" customWidth="1"/>
    <col min="9222" max="9472" width="9.140625" style="236"/>
    <col min="9473" max="9473" width="10.42578125" style="236" customWidth="1"/>
    <col min="9474" max="9474" width="61.7109375" style="236" bestFit="1" customWidth="1"/>
    <col min="9475" max="9476" width="9.140625" style="236"/>
    <col min="9477" max="9477" width="16.42578125" style="236" customWidth="1"/>
    <col min="9478" max="9728" width="9.140625" style="236"/>
    <col min="9729" max="9729" width="10.42578125" style="236" customWidth="1"/>
    <col min="9730" max="9730" width="61.7109375" style="236" bestFit="1" customWidth="1"/>
    <col min="9731" max="9732" width="9.140625" style="236"/>
    <col min="9733" max="9733" width="16.42578125" style="236" customWidth="1"/>
    <col min="9734" max="9984" width="9.140625" style="236"/>
    <col min="9985" max="9985" width="10.42578125" style="236" customWidth="1"/>
    <col min="9986" max="9986" width="61.7109375" style="236" bestFit="1" customWidth="1"/>
    <col min="9987" max="9988" width="9.140625" style="236"/>
    <col min="9989" max="9989" width="16.42578125" style="236" customWidth="1"/>
    <col min="9990" max="10240" width="9.140625" style="236"/>
    <col min="10241" max="10241" width="10.42578125" style="236" customWidth="1"/>
    <col min="10242" max="10242" width="61.7109375" style="236" bestFit="1" customWidth="1"/>
    <col min="10243" max="10244" width="9.140625" style="236"/>
    <col min="10245" max="10245" width="16.42578125" style="236" customWidth="1"/>
    <col min="10246" max="10496" width="9.140625" style="236"/>
    <col min="10497" max="10497" width="10.42578125" style="236" customWidth="1"/>
    <col min="10498" max="10498" width="61.7109375" style="236" bestFit="1" customWidth="1"/>
    <col min="10499" max="10500" width="9.140625" style="236"/>
    <col min="10501" max="10501" width="16.42578125" style="236" customWidth="1"/>
    <col min="10502" max="10752" width="9.140625" style="236"/>
    <col min="10753" max="10753" width="10.42578125" style="236" customWidth="1"/>
    <col min="10754" max="10754" width="61.7109375" style="236" bestFit="1" customWidth="1"/>
    <col min="10755" max="10756" width="9.140625" style="236"/>
    <col min="10757" max="10757" width="16.42578125" style="236" customWidth="1"/>
    <col min="10758" max="11008" width="9.140625" style="236"/>
    <col min="11009" max="11009" width="10.42578125" style="236" customWidth="1"/>
    <col min="11010" max="11010" width="61.7109375" style="236" bestFit="1" customWidth="1"/>
    <col min="11011" max="11012" width="9.140625" style="236"/>
    <col min="11013" max="11013" width="16.42578125" style="236" customWidth="1"/>
    <col min="11014" max="11264" width="9.140625" style="236"/>
    <col min="11265" max="11265" width="10.42578125" style="236" customWidth="1"/>
    <col min="11266" max="11266" width="61.7109375" style="236" bestFit="1" customWidth="1"/>
    <col min="11267" max="11268" width="9.140625" style="236"/>
    <col min="11269" max="11269" width="16.42578125" style="236" customWidth="1"/>
    <col min="11270" max="11520" width="9.140625" style="236"/>
    <col min="11521" max="11521" width="10.42578125" style="236" customWidth="1"/>
    <col min="11522" max="11522" width="61.7109375" style="236" bestFit="1" customWidth="1"/>
    <col min="11523" max="11524" width="9.140625" style="236"/>
    <col min="11525" max="11525" width="16.42578125" style="236" customWidth="1"/>
    <col min="11526" max="11776" width="9.140625" style="236"/>
    <col min="11777" max="11777" width="10.42578125" style="236" customWidth="1"/>
    <col min="11778" max="11778" width="61.7109375" style="236" bestFit="1" customWidth="1"/>
    <col min="11779" max="11780" width="9.140625" style="236"/>
    <col min="11781" max="11781" width="16.42578125" style="236" customWidth="1"/>
    <col min="11782" max="12032" width="9.140625" style="236"/>
    <col min="12033" max="12033" width="10.42578125" style="236" customWidth="1"/>
    <col min="12034" max="12034" width="61.7109375" style="236" bestFit="1" customWidth="1"/>
    <col min="12035" max="12036" width="9.140625" style="236"/>
    <col min="12037" max="12037" width="16.42578125" style="236" customWidth="1"/>
    <col min="12038" max="12288" width="9.140625" style="236"/>
    <col min="12289" max="12289" width="10.42578125" style="236" customWidth="1"/>
    <col min="12290" max="12290" width="61.7109375" style="236" bestFit="1" customWidth="1"/>
    <col min="12291" max="12292" width="9.140625" style="236"/>
    <col min="12293" max="12293" width="16.42578125" style="236" customWidth="1"/>
    <col min="12294" max="12544" width="9.140625" style="236"/>
    <col min="12545" max="12545" width="10.42578125" style="236" customWidth="1"/>
    <col min="12546" max="12546" width="61.7109375" style="236" bestFit="1" customWidth="1"/>
    <col min="12547" max="12548" width="9.140625" style="236"/>
    <col min="12549" max="12549" width="16.42578125" style="236" customWidth="1"/>
    <col min="12550" max="12800" width="9.140625" style="236"/>
    <col min="12801" max="12801" width="10.42578125" style="236" customWidth="1"/>
    <col min="12802" max="12802" width="61.7109375" style="236" bestFit="1" customWidth="1"/>
    <col min="12803" max="12804" width="9.140625" style="236"/>
    <col min="12805" max="12805" width="16.42578125" style="236" customWidth="1"/>
    <col min="12806" max="13056" width="9.140625" style="236"/>
    <col min="13057" max="13057" width="10.42578125" style="236" customWidth="1"/>
    <col min="13058" max="13058" width="61.7109375" style="236" bestFit="1" customWidth="1"/>
    <col min="13059" max="13060" width="9.140625" style="236"/>
    <col min="13061" max="13061" width="16.42578125" style="236" customWidth="1"/>
    <col min="13062" max="13312" width="9.140625" style="236"/>
    <col min="13313" max="13313" width="10.42578125" style="236" customWidth="1"/>
    <col min="13314" max="13314" width="61.7109375" style="236" bestFit="1" customWidth="1"/>
    <col min="13315" max="13316" width="9.140625" style="236"/>
    <col min="13317" max="13317" width="16.42578125" style="236" customWidth="1"/>
    <col min="13318" max="13568" width="9.140625" style="236"/>
    <col min="13569" max="13569" width="10.42578125" style="236" customWidth="1"/>
    <col min="13570" max="13570" width="61.7109375" style="236" bestFit="1" customWidth="1"/>
    <col min="13571" max="13572" width="9.140625" style="236"/>
    <col min="13573" max="13573" width="16.42578125" style="236" customWidth="1"/>
    <col min="13574" max="13824" width="9.140625" style="236"/>
    <col min="13825" max="13825" width="10.42578125" style="236" customWidth="1"/>
    <col min="13826" max="13826" width="61.7109375" style="236" bestFit="1" customWidth="1"/>
    <col min="13827" max="13828" width="9.140625" style="236"/>
    <col min="13829" max="13829" width="16.42578125" style="236" customWidth="1"/>
    <col min="13830" max="14080" width="9.140625" style="236"/>
    <col min="14081" max="14081" width="10.42578125" style="236" customWidth="1"/>
    <col min="14082" max="14082" width="61.7109375" style="236" bestFit="1" customWidth="1"/>
    <col min="14083" max="14084" width="9.140625" style="236"/>
    <col min="14085" max="14085" width="16.42578125" style="236" customWidth="1"/>
    <col min="14086" max="14336" width="9.140625" style="236"/>
    <col min="14337" max="14337" width="10.42578125" style="236" customWidth="1"/>
    <col min="14338" max="14338" width="61.7109375" style="236" bestFit="1" customWidth="1"/>
    <col min="14339" max="14340" width="9.140625" style="236"/>
    <col min="14341" max="14341" width="16.42578125" style="236" customWidth="1"/>
    <col min="14342" max="14592" width="9.140625" style="236"/>
    <col min="14593" max="14593" width="10.42578125" style="236" customWidth="1"/>
    <col min="14594" max="14594" width="61.7109375" style="236" bestFit="1" customWidth="1"/>
    <col min="14595" max="14596" width="9.140625" style="236"/>
    <col min="14597" max="14597" width="16.42578125" style="236" customWidth="1"/>
    <col min="14598" max="14848" width="9.140625" style="236"/>
    <col min="14849" max="14849" width="10.42578125" style="236" customWidth="1"/>
    <col min="14850" max="14850" width="61.7109375" style="236" bestFit="1" customWidth="1"/>
    <col min="14851" max="14852" width="9.140625" style="236"/>
    <col min="14853" max="14853" width="16.42578125" style="236" customWidth="1"/>
    <col min="14854" max="15104" width="9.140625" style="236"/>
    <col min="15105" max="15105" width="10.42578125" style="236" customWidth="1"/>
    <col min="15106" max="15106" width="61.7109375" style="236" bestFit="1" customWidth="1"/>
    <col min="15107" max="15108" width="9.140625" style="236"/>
    <col min="15109" max="15109" width="16.42578125" style="236" customWidth="1"/>
    <col min="15110" max="15360" width="9.140625" style="236"/>
    <col min="15361" max="15361" width="10.42578125" style="236" customWidth="1"/>
    <col min="15362" max="15362" width="61.7109375" style="236" bestFit="1" customWidth="1"/>
    <col min="15363" max="15364" width="9.140625" style="236"/>
    <col min="15365" max="15365" width="16.42578125" style="236" customWidth="1"/>
    <col min="15366" max="15616" width="9.140625" style="236"/>
    <col min="15617" max="15617" width="10.42578125" style="236" customWidth="1"/>
    <col min="15618" max="15618" width="61.7109375" style="236" bestFit="1" customWidth="1"/>
    <col min="15619" max="15620" width="9.140625" style="236"/>
    <col min="15621" max="15621" width="16.42578125" style="236" customWidth="1"/>
    <col min="15622" max="15872" width="9.140625" style="236"/>
    <col min="15873" max="15873" width="10.42578125" style="236" customWidth="1"/>
    <col min="15874" max="15874" width="61.7109375" style="236" bestFit="1" customWidth="1"/>
    <col min="15875" max="15876" width="9.140625" style="236"/>
    <col min="15877" max="15877" width="16.42578125" style="236" customWidth="1"/>
    <col min="15878" max="16128" width="9.140625" style="236"/>
    <col min="16129" max="16129" width="10.42578125" style="236" customWidth="1"/>
    <col min="16130" max="16130" width="61.7109375" style="236" bestFit="1" customWidth="1"/>
    <col min="16131" max="16132" width="9.140625" style="236"/>
    <col min="16133" max="16133" width="16.42578125" style="236" customWidth="1"/>
    <col min="16134" max="16384" width="9.140625" style="236"/>
  </cols>
  <sheetData>
    <row r="1" spans="1:13" ht="20.25">
      <c r="A1" s="1939" t="s">
        <v>192</v>
      </c>
      <c r="B1" s="1939"/>
      <c r="C1" s="234"/>
      <c r="D1" s="234"/>
      <c r="E1" s="234"/>
      <c r="F1" s="235"/>
      <c r="G1" s="235"/>
      <c r="H1" s="235"/>
      <c r="I1" s="235"/>
    </row>
    <row r="2" spans="1:13" s="239" customFormat="1">
      <c r="A2" s="1940" t="s">
        <v>362</v>
      </c>
      <c r="B2" s="1940"/>
      <c r="C2" s="237"/>
      <c r="D2" s="237"/>
      <c r="E2" s="237"/>
      <c r="F2" s="238"/>
      <c r="G2" s="238"/>
      <c r="H2" s="238"/>
      <c r="I2" s="238"/>
    </row>
    <row r="3" spans="1:13">
      <c r="A3" s="240" t="s">
        <v>193</v>
      </c>
      <c r="B3" s="241" t="s">
        <v>194</v>
      </c>
      <c r="C3" s="242"/>
      <c r="D3" s="243"/>
    </row>
    <row r="4" spans="1:13">
      <c r="A4" s="243">
        <v>1</v>
      </c>
      <c r="B4" s="242" t="s">
        <v>195</v>
      </c>
      <c r="C4" s="242"/>
      <c r="D4" s="243"/>
    </row>
    <row r="5" spans="1:13">
      <c r="A5" s="243"/>
      <c r="B5" s="240" t="s">
        <v>196</v>
      </c>
      <c r="C5" s="242"/>
      <c r="D5" s="243"/>
    </row>
    <row r="6" spans="1:13" ht="15.75" customHeight="1">
      <c r="A6" s="243">
        <v>2</v>
      </c>
      <c r="B6" s="242" t="s">
        <v>74</v>
      </c>
      <c r="C6" s="244"/>
      <c r="D6" s="244"/>
      <c r="E6" s="245"/>
      <c r="F6" s="245"/>
      <c r="G6" s="245"/>
      <c r="H6" s="245"/>
      <c r="I6" s="245"/>
      <c r="J6" s="245"/>
      <c r="K6" s="245"/>
      <c r="L6" s="245"/>
      <c r="M6" s="245"/>
    </row>
    <row r="7" spans="1:13">
      <c r="A7" s="243">
        <v>3</v>
      </c>
      <c r="B7" s="242" t="s">
        <v>116</v>
      </c>
      <c r="C7" s="242"/>
      <c r="D7" s="242"/>
      <c r="E7" s="242"/>
    </row>
    <row r="8" spans="1:13">
      <c r="A8" s="243">
        <v>4</v>
      </c>
      <c r="B8" s="246" t="s">
        <v>135</v>
      </c>
      <c r="C8" s="242"/>
      <c r="D8" s="242"/>
      <c r="E8" s="242"/>
    </row>
    <row r="9" spans="1:13">
      <c r="A9" s="243">
        <v>5</v>
      </c>
      <c r="B9" s="242" t="s">
        <v>197</v>
      </c>
      <c r="C9" s="242"/>
      <c r="D9" s="242"/>
      <c r="E9" s="242"/>
    </row>
    <row r="10" spans="1:13">
      <c r="A10" s="243">
        <v>6</v>
      </c>
      <c r="B10" s="242" t="s">
        <v>159</v>
      </c>
      <c r="C10" s="242"/>
      <c r="D10" s="242"/>
      <c r="E10" s="242"/>
    </row>
    <row r="11" spans="1:13">
      <c r="A11" s="243">
        <v>7</v>
      </c>
      <c r="B11" s="242" t="s">
        <v>198</v>
      </c>
      <c r="C11" s="242"/>
      <c r="D11" s="242"/>
      <c r="E11" s="242"/>
    </row>
    <row r="12" spans="1:13" s="241" customFormat="1">
      <c r="A12" s="243"/>
      <c r="B12" s="241" t="s">
        <v>199</v>
      </c>
      <c r="C12" s="240"/>
      <c r="D12" s="240"/>
      <c r="E12" s="240"/>
      <c r="J12" s="236"/>
    </row>
    <row r="13" spans="1:13">
      <c r="A13" s="243">
        <v>8</v>
      </c>
      <c r="B13" s="236" t="s">
        <v>200</v>
      </c>
      <c r="C13" s="242"/>
      <c r="D13" s="242"/>
      <c r="E13" s="242"/>
      <c r="G13" s="243"/>
      <c r="I13" s="242"/>
      <c r="J13" s="242"/>
      <c r="K13" s="242"/>
    </row>
    <row r="14" spans="1:13">
      <c r="A14" s="243">
        <v>9</v>
      </c>
      <c r="B14" s="236" t="s">
        <v>201</v>
      </c>
      <c r="C14" s="242"/>
      <c r="D14" s="242"/>
      <c r="E14" s="242"/>
      <c r="G14" s="243"/>
      <c r="I14" s="242"/>
      <c r="J14" s="242"/>
      <c r="K14" s="242"/>
    </row>
    <row r="15" spans="1:13">
      <c r="A15" s="243">
        <v>10</v>
      </c>
      <c r="B15" s="242" t="s">
        <v>202</v>
      </c>
      <c r="C15" s="242"/>
      <c r="D15" s="242"/>
      <c r="E15" s="242"/>
      <c r="G15" s="243"/>
      <c r="H15" s="242"/>
      <c r="I15" s="242"/>
      <c r="J15" s="242"/>
      <c r="K15" s="242"/>
    </row>
    <row r="16" spans="1:13">
      <c r="A16" s="243">
        <v>11</v>
      </c>
      <c r="B16" s="242" t="s">
        <v>203</v>
      </c>
      <c r="C16" s="242"/>
      <c r="D16" s="242"/>
      <c r="E16" s="242"/>
      <c r="G16" s="243"/>
      <c r="H16" s="242"/>
      <c r="I16" s="242"/>
      <c r="J16" s="242"/>
      <c r="K16" s="242"/>
    </row>
    <row r="17" spans="1:11">
      <c r="A17" s="243">
        <v>12</v>
      </c>
      <c r="B17" s="242" t="s">
        <v>204</v>
      </c>
      <c r="C17" s="242"/>
      <c r="D17" s="242"/>
      <c r="E17" s="242"/>
      <c r="G17" s="243"/>
      <c r="H17" s="242"/>
      <c r="I17" s="242"/>
      <c r="J17" s="242"/>
      <c r="K17" s="242"/>
    </row>
    <row r="18" spans="1:11">
      <c r="A18" s="243">
        <v>13</v>
      </c>
      <c r="B18" s="242" t="s">
        <v>205</v>
      </c>
      <c r="C18" s="242"/>
      <c r="D18" s="242"/>
      <c r="E18" s="242"/>
      <c r="G18" s="243"/>
      <c r="H18" s="242"/>
      <c r="I18" s="242"/>
      <c r="J18" s="242"/>
      <c r="K18" s="242"/>
    </row>
    <row r="19" spans="1:11">
      <c r="A19" s="243">
        <v>14</v>
      </c>
      <c r="B19" s="242" t="s">
        <v>206</v>
      </c>
      <c r="C19" s="242"/>
      <c r="D19" s="242"/>
      <c r="E19" s="242"/>
      <c r="G19" s="243"/>
      <c r="H19" s="242"/>
      <c r="I19" s="242"/>
      <c r="J19" s="242"/>
      <c r="K19" s="242"/>
    </row>
    <row r="20" spans="1:11">
      <c r="A20" s="243">
        <v>15</v>
      </c>
      <c r="B20" s="242" t="s">
        <v>207</v>
      </c>
      <c r="C20" s="242"/>
      <c r="D20" s="242"/>
      <c r="E20" s="242"/>
      <c r="G20" s="243"/>
      <c r="H20" s="242"/>
      <c r="I20" s="242"/>
      <c r="J20" s="242"/>
      <c r="K20" s="242"/>
    </row>
    <row r="21" spans="1:11">
      <c r="A21" s="243">
        <v>16</v>
      </c>
      <c r="B21" s="242" t="s">
        <v>208</v>
      </c>
      <c r="C21" s="242"/>
      <c r="D21" s="242"/>
      <c r="E21" s="242"/>
      <c r="G21" s="243"/>
      <c r="H21" s="242"/>
      <c r="I21" s="242"/>
      <c r="J21" s="242"/>
      <c r="K21" s="242"/>
    </row>
    <row r="22" spans="1:11">
      <c r="A22" s="243">
        <v>17</v>
      </c>
      <c r="B22" s="242" t="s">
        <v>209</v>
      </c>
      <c r="C22" s="242"/>
      <c r="D22" s="242"/>
      <c r="E22" s="242"/>
      <c r="G22" s="243"/>
      <c r="H22" s="242"/>
      <c r="I22" s="242"/>
      <c r="J22" s="242"/>
      <c r="K22" s="242"/>
    </row>
    <row r="23" spans="1:11">
      <c r="A23" s="243">
        <v>18</v>
      </c>
      <c r="B23" s="247" t="s">
        <v>210</v>
      </c>
      <c r="C23" s="242"/>
      <c r="D23" s="242"/>
      <c r="E23" s="242"/>
      <c r="G23" s="243"/>
      <c r="H23" s="247"/>
      <c r="I23" s="242"/>
      <c r="J23" s="242"/>
      <c r="K23" s="242"/>
    </row>
    <row r="24" spans="1:11">
      <c r="A24" s="243">
        <v>19</v>
      </c>
      <c r="B24" s="242" t="s">
        <v>211</v>
      </c>
      <c r="C24" s="242"/>
      <c r="D24" s="242"/>
      <c r="E24" s="242"/>
      <c r="G24" s="243"/>
      <c r="H24" s="242"/>
      <c r="I24" s="242"/>
      <c r="J24" s="242"/>
      <c r="K24" s="242"/>
    </row>
    <row r="25" spans="1:11">
      <c r="A25" s="243">
        <v>20</v>
      </c>
      <c r="B25" s="242" t="s">
        <v>212</v>
      </c>
      <c r="C25" s="242"/>
      <c r="D25" s="242"/>
      <c r="E25" s="242"/>
      <c r="G25" s="243"/>
      <c r="H25" s="242"/>
      <c r="I25" s="242"/>
      <c r="J25" s="242"/>
      <c r="K25" s="242"/>
    </row>
    <row r="26" spans="1:11">
      <c r="A26" s="243">
        <v>21</v>
      </c>
      <c r="B26" s="242" t="s">
        <v>213</v>
      </c>
      <c r="C26" s="242"/>
      <c r="D26" s="242"/>
      <c r="E26" s="242"/>
      <c r="G26" s="243"/>
      <c r="H26" s="242"/>
      <c r="I26" s="242"/>
      <c r="J26" s="242"/>
      <c r="K26" s="242"/>
    </row>
    <row r="27" spans="1:11">
      <c r="A27" s="243">
        <v>22</v>
      </c>
      <c r="B27" s="242" t="s">
        <v>214</v>
      </c>
      <c r="C27" s="242"/>
      <c r="D27" s="242"/>
      <c r="E27" s="242"/>
      <c r="G27" s="243"/>
      <c r="H27" s="242"/>
      <c r="I27" s="242"/>
      <c r="J27" s="242"/>
      <c r="K27" s="242"/>
    </row>
    <row r="28" spans="1:11">
      <c r="A28" s="243">
        <v>23</v>
      </c>
      <c r="B28" s="242" t="s">
        <v>215</v>
      </c>
      <c r="C28" s="242"/>
      <c r="D28" s="242"/>
      <c r="E28" s="242"/>
      <c r="G28" s="243"/>
      <c r="H28" s="242"/>
      <c r="I28" s="242"/>
      <c r="J28" s="242"/>
      <c r="K28" s="242"/>
    </row>
    <row r="29" spans="1:11">
      <c r="A29" s="243">
        <v>24</v>
      </c>
      <c r="B29" s="242" t="s">
        <v>216</v>
      </c>
      <c r="C29" s="242"/>
      <c r="D29" s="242"/>
      <c r="E29" s="242"/>
      <c r="G29" s="243"/>
      <c r="H29" s="242"/>
      <c r="I29" s="242"/>
      <c r="J29" s="242"/>
      <c r="K29" s="242"/>
    </row>
    <row r="30" spans="1:11">
      <c r="A30" s="243">
        <v>25</v>
      </c>
      <c r="B30" s="242" t="s">
        <v>217</v>
      </c>
      <c r="C30" s="242"/>
      <c r="D30" s="242"/>
      <c r="E30" s="242"/>
      <c r="G30" s="243"/>
      <c r="H30" s="242"/>
      <c r="I30" s="242"/>
      <c r="J30" s="242"/>
      <c r="K30" s="242"/>
    </row>
    <row r="31" spans="1:11">
      <c r="A31" s="243">
        <v>26</v>
      </c>
      <c r="B31" s="242" t="s">
        <v>218</v>
      </c>
      <c r="C31" s="242"/>
      <c r="D31" s="242"/>
      <c r="E31" s="242"/>
      <c r="G31" s="243"/>
      <c r="H31" s="242"/>
      <c r="I31" s="242"/>
      <c r="J31" s="242"/>
      <c r="K31" s="242"/>
    </row>
    <row r="32" spans="1:11">
      <c r="A32" s="243">
        <v>27</v>
      </c>
      <c r="B32" s="247" t="s">
        <v>219</v>
      </c>
      <c r="C32" s="242"/>
      <c r="D32" s="242"/>
      <c r="E32" s="242"/>
      <c r="G32" s="243"/>
      <c r="H32" s="247"/>
      <c r="I32" s="242"/>
      <c r="J32" s="242"/>
      <c r="K32" s="242"/>
    </row>
    <row r="33" spans="1:11">
      <c r="A33" s="243">
        <v>28</v>
      </c>
      <c r="B33" s="247" t="s">
        <v>220</v>
      </c>
      <c r="C33" s="242"/>
      <c r="D33" s="242"/>
      <c r="E33" s="242"/>
      <c r="G33" s="243"/>
      <c r="H33" s="247"/>
      <c r="I33" s="242"/>
      <c r="J33" s="242"/>
      <c r="K33" s="242"/>
    </row>
    <row r="34" spans="1:11">
      <c r="A34" s="243"/>
      <c r="B34" s="240" t="s">
        <v>221</v>
      </c>
      <c r="C34" s="242"/>
      <c r="D34" s="242"/>
      <c r="E34" s="242"/>
      <c r="G34" s="243"/>
      <c r="H34" s="247"/>
      <c r="I34" s="242"/>
      <c r="J34" s="242"/>
      <c r="K34" s="242"/>
    </row>
    <row r="35" spans="1:11">
      <c r="A35" s="243">
        <v>29</v>
      </c>
      <c r="B35" s="242" t="s">
        <v>222</v>
      </c>
      <c r="C35" s="242"/>
      <c r="D35" s="242"/>
      <c r="E35" s="242"/>
      <c r="J35" s="241"/>
    </row>
    <row r="36" spans="1:11">
      <c r="A36" s="243">
        <v>30</v>
      </c>
      <c r="B36" s="236" t="s">
        <v>223</v>
      </c>
      <c r="C36" s="242"/>
      <c r="D36" s="242"/>
      <c r="E36" s="242"/>
      <c r="H36" s="242"/>
      <c r="I36" s="242"/>
      <c r="J36" s="242"/>
      <c r="K36" s="242"/>
    </row>
    <row r="37" spans="1:11">
      <c r="A37" s="248">
        <v>31</v>
      </c>
      <c r="B37" s="242" t="s">
        <v>224</v>
      </c>
      <c r="C37" s="242"/>
      <c r="D37" s="242"/>
      <c r="E37" s="242"/>
      <c r="H37" s="242"/>
      <c r="I37" s="242"/>
      <c r="J37" s="242"/>
      <c r="K37" s="242"/>
    </row>
    <row r="38" spans="1:11">
      <c r="A38" s="243"/>
      <c r="B38" s="249" t="s">
        <v>225</v>
      </c>
      <c r="C38" s="242"/>
      <c r="D38" s="242"/>
      <c r="E38" s="242"/>
      <c r="J38" s="242"/>
    </row>
    <row r="39" spans="1:11">
      <c r="A39" s="243">
        <v>32</v>
      </c>
      <c r="B39" s="242" t="s">
        <v>226</v>
      </c>
      <c r="J39" s="242"/>
    </row>
    <row r="40" spans="1:11">
      <c r="A40" s="243">
        <v>33</v>
      </c>
      <c r="B40" s="242" t="s">
        <v>227</v>
      </c>
      <c r="J40" s="242"/>
    </row>
    <row r="41" spans="1:11">
      <c r="A41" s="243">
        <v>34</v>
      </c>
      <c r="B41" s="242" t="s">
        <v>228</v>
      </c>
      <c r="C41" s="242"/>
      <c r="D41" s="242"/>
      <c r="E41" s="242"/>
      <c r="J41" s="242"/>
    </row>
    <row r="42" spans="1:11">
      <c r="A42" s="243">
        <v>35</v>
      </c>
      <c r="B42" s="242" t="s">
        <v>229</v>
      </c>
      <c r="C42" s="242"/>
      <c r="D42" s="242"/>
      <c r="E42" s="242"/>
      <c r="J42" s="242"/>
    </row>
    <row r="43" spans="1:11">
      <c r="A43" s="243">
        <v>36</v>
      </c>
      <c r="B43" s="236" t="s">
        <v>230</v>
      </c>
      <c r="C43" s="242"/>
      <c r="D43" s="242"/>
      <c r="E43" s="242"/>
      <c r="J43" s="240"/>
    </row>
    <row r="44" spans="1:11">
      <c r="A44" s="243">
        <v>37</v>
      </c>
      <c r="B44" s="236" t="s">
        <v>231</v>
      </c>
      <c r="C44" s="242"/>
      <c r="D44" s="242"/>
      <c r="E44" s="242"/>
      <c r="J44" s="240"/>
    </row>
    <row r="45" spans="1:11">
      <c r="A45" s="243">
        <v>38</v>
      </c>
      <c r="B45" s="236" t="s">
        <v>232</v>
      </c>
      <c r="C45" s="242"/>
      <c r="D45" s="242"/>
      <c r="E45" s="242"/>
      <c r="J45" s="242"/>
    </row>
    <row r="46" spans="1:11">
      <c r="A46" s="243">
        <v>39</v>
      </c>
      <c r="B46" s="236" t="s">
        <v>233</v>
      </c>
      <c r="C46" s="242"/>
      <c r="D46" s="242"/>
      <c r="E46" s="242"/>
      <c r="J46" s="242"/>
    </row>
    <row r="47" spans="1:11">
      <c r="A47" s="243">
        <v>40</v>
      </c>
      <c r="B47" s="236" t="s">
        <v>234</v>
      </c>
      <c r="C47" s="242"/>
      <c r="D47" s="242"/>
      <c r="E47" s="242"/>
      <c r="F47" s="236" t="s">
        <v>235</v>
      </c>
      <c r="J47" s="242"/>
    </row>
    <row r="48" spans="1:11">
      <c r="A48" s="243">
        <v>41</v>
      </c>
      <c r="B48" s="236" t="s">
        <v>236</v>
      </c>
      <c r="C48" s="242"/>
      <c r="D48" s="242"/>
      <c r="E48" s="242"/>
      <c r="J48" s="240"/>
    </row>
    <row r="49" spans="1:10">
      <c r="A49" s="243">
        <v>42</v>
      </c>
      <c r="B49" s="236" t="s">
        <v>237</v>
      </c>
      <c r="C49" s="242"/>
      <c r="D49" s="242"/>
      <c r="E49" s="242"/>
      <c r="J49" s="240"/>
    </row>
    <row r="50" spans="1:10">
      <c r="A50" s="243">
        <v>43</v>
      </c>
      <c r="B50" s="236" t="s">
        <v>238</v>
      </c>
      <c r="C50" s="242"/>
      <c r="D50" s="242"/>
      <c r="E50" s="242"/>
      <c r="J50" s="240"/>
    </row>
    <row r="51" spans="1:10">
      <c r="A51" s="243">
        <v>44</v>
      </c>
      <c r="B51" s="242" t="s">
        <v>239</v>
      </c>
      <c r="C51" s="242"/>
      <c r="D51" s="242"/>
      <c r="E51" s="242"/>
      <c r="J51" s="240"/>
    </row>
    <row r="52" spans="1:10">
      <c r="A52" s="243">
        <v>45</v>
      </c>
      <c r="B52" s="236" t="s">
        <v>240</v>
      </c>
      <c r="C52" s="242"/>
      <c r="D52" s="242"/>
      <c r="E52" s="242"/>
      <c r="J52" s="240"/>
    </row>
    <row r="53" spans="1:10">
      <c r="A53" s="243">
        <v>46</v>
      </c>
      <c r="B53" s="236" t="s">
        <v>241</v>
      </c>
      <c r="C53" s="242"/>
      <c r="D53" s="242"/>
      <c r="E53" s="242"/>
      <c r="J53" s="240"/>
    </row>
    <row r="54" spans="1:10">
      <c r="A54" s="243"/>
      <c r="B54" s="241" t="s">
        <v>242</v>
      </c>
      <c r="C54" s="242"/>
      <c r="D54" s="242"/>
      <c r="E54" s="242"/>
      <c r="J54" s="242"/>
    </row>
    <row r="55" spans="1:10">
      <c r="A55" s="243">
        <v>47</v>
      </c>
      <c r="B55" s="236" t="s">
        <v>243</v>
      </c>
      <c r="C55" s="242"/>
      <c r="D55" s="242"/>
      <c r="E55" s="242"/>
      <c r="J55" s="242"/>
    </row>
    <row r="56" spans="1:10">
      <c r="A56" s="243">
        <v>48</v>
      </c>
      <c r="B56" s="236" t="s">
        <v>242</v>
      </c>
      <c r="C56" s="242"/>
      <c r="D56" s="242"/>
      <c r="E56" s="242"/>
      <c r="J56" s="242"/>
    </row>
    <row r="57" spans="1:10">
      <c r="A57" s="243">
        <v>49</v>
      </c>
      <c r="B57" s="236" t="s">
        <v>244</v>
      </c>
      <c r="C57" s="242"/>
      <c r="D57" s="242"/>
      <c r="E57" s="242"/>
    </row>
    <row r="58" spans="1:10">
      <c r="A58" s="243"/>
      <c r="B58" s="241" t="s">
        <v>245</v>
      </c>
      <c r="J58" s="247"/>
    </row>
    <row r="59" spans="1:10">
      <c r="A59" s="243">
        <v>50</v>
      </c>
      <c r="B59" s="236" t="s">
        <v>246</v>
      </c>
    </row>
    <row r="60" spans="1:10">
      <c r="A60" s="243">
        <v>51</v>
      </c>
      <c r="B60" s="236" t="s">
        <v>247</v>
      </c>
      <c r="C60" s="242"/>
      <c r="D60" s="242"/>
      <c r="E60" s="242"/>
      <c r="J60" s="247"/>
    </row>
    <row r="61" spans="1:10">
      <c r="A61" s="243">
        <v>52</v>
      </c>
      <c r="B61" s="236" t="s">
        <v>248</v>
      </c>
    </row>
    <row r="62" spans="1:10">
      <c r="A62" s="242"/>
      <c r="B62" s="241" t="s">
        <v>249</v>
      </c>
      <c r="C62" s="242"/>
      <c r="D62" s="242"/>
      <c r="E62" s="242"/>
    </row>
    <row r="63" spans="1:10">
      <c r="A63" s="243">
        <v>53</v>
      </c>
      <c r="B63" s="236" t="s">
        <v>250</v>
      </c>
      <c r="C63" s="242"/>
      <c r="D63" s="242"/>
      <c r="E63" s="242"/>
    </row>
    <row r="64" spans="1:10">
      <c r="A64" s="243">
        <v>54</v>
      </c>
      <c r="B64" s="242" t="s">
        <v>251</v>
      </c>
      <c r="C64" s="242"/>
      <c r="D64" s="242"/>
      <c r="E64" s="242"/>
    </row>
    <row r="65" spans="1:5">
      <c r="A65" s="243">
        <v>55</v>
      </c>
      <c r="B65" s="242" t="s">
        <v>252</v>
      </c>
      <c r="C65" s="242"/>
      <c r="D65" s="242"/>
      <c r="E65" s="242"/>
    </row>
    <row r="66" spans="1:5">
      <c r="A66" s="243">
        <v>56</v>
      </c>
      <c r="B66" s="242" t="s">
        <v>253</v>
      </c>
      <c r="C66" s="242"/>
      <c r="D66" s="242"/>
      <c r="E66" s="242"/>
    </row>
    <row r="67" spans="1:5">
      <c r="A67" s="243">
        <v>57</v>
      </c>
      <c r="B67" s="242" t="s">
        <v>254</v>
      </c>
      <c r="C67" s="242"/>
      <c r="D67" s="242"/>
      <c r="E67" s="242"/>
    </row>
    <row r="68" spans="1:5">
      <c r="A68" s="243">
        <v>58</v>
      </c>
      <c r="B68" s="242" t="s">
        <v>255</v>
      </c>
      <c r="C68" s="242"/>
      <c r="D68" s="242"/>
      <c r="E68" s="242"/>
    </row>
    <row r="69" spans="1:5">
      <c r="A69" s="242"/>
      <c r="B69" s="242"/>
      <c r="C69" s="242"/>
      <c r="D69" s="242"/>
      <c r="E69" s="242"/>
    </row>
    <row r="70" spans="1:5">
      <c r="A70" s="242"/>
      <c r="B70" s="242"/>
      <c r="C70" s="242"/>
      <c r="D70" s="242"/>
      <c r="E70" s="242"/>
    </row>
    <row r="71" spans="1:5">
      <c r="A71" s="242"/>
      <c r="B71" s="242"/>
      <c r="C71" s="242"/>
      <c r="D71" s="242"/>
      <c r="E71" s="242"/>
    </row>
    <row r="72" spans="1:5">
      <c r="A72" s="242"/>
      <c r="B72" s="242"/>
      <c r="C72" s="242"/>
      <c r="D72" s="242"/>
      <c r="E72" s="242"/>
    </row>
    <row r="73" spans="1:5">
      <c r="A73" s="242"/>
      <c r="B73" s="242"/>
      <c r="C73" s="242"/>
      <c r="D73" s="242"/>
      <c r="E73" s="242"/>
    </row>
    <row r="74" spans="1:5">
      <c r="A74" s="242"/>
      <c r="B74" s="242"/>
      <c r="C74" s="242"/>
      <c r="D74" s="242"/>
      <c r="E74" s="242"/>
    </row>
    <row r="75" spans="1:5">
      <c r="A75" s="242"/>
      <c r="B75" s="242"/>
      <c r="C75" s="242"/>
      <c r="D75" s="242"/>
      <c r="E75" s="242"/>
    </row>
    <row r="76" spans="1:5">
      <c r="A76" s="242"/>
      <c r="B76" s="242"/>
      <c r="C76" s="242"/>
      <c r="D76" s="242"/>
      <c r="E76" s="242"/>
    </row>
    <row r="77" spans="1:5">
      <c r="A77" s="242"/>
      <c r="B77" s="242"/>
      <c r="C77" s="242"/>
      <c r="D77" s="242"/>
      <c r="E77" s="242"/>
    </row>
    <row r="78" spans="1:5">
      <c r="A78" s="242"/>
      <c r="B78" s="242"/>
      <c r="C78" s="242"/>
      <c r="D78" s="242"/>
      <c r="E78" s="242"/>
    </row>
    <row r="79" spans="1:5">
      <c r="A79" s="242"/>
      <c r="B79" s="242"/>
      <c r="C79" s="242"/>
      <c r="D79" s="242"/>
      <c r="E79" s="242"/>
    </row>
    <row r="80" spans="1:5">
      <c r="A80" s="242"/>
      <c r="B80" s="242"/>
      <c r="C80" s="242"/>
      <c r="D80" s="242"/>
      <c r="E80" s="242"/>
    </row>
    <row r="81" spans="1:5">
      <c r="A81" s="242"/>
      <c r="B81" s="242"/>
      <c r="C81" s="242"/>
      <c r="D81" s="242"/>
      <c r="E81" s="242"/>
    </row>
    <row r="82" spans="1:5">
      <c r="A82" s="242"/>
      <c r="B82" s="242"/>
      <c r="C82" s="242"/>
      <c r="D82" s="242"/>
      <c r="E82" s="242"/>
    </row>
    <row r="83" spans="1:5">
      <c r="A83" s="242"/>
      <c r="B83" s="242"/>
      <c r="C83" s="242"/>
      <c r="D83" s="242"/>
      <c r="E83" s="242"/>
    </row>
    <row r="84" spans="1:5">
      <c r="A84" s="242"/>
      <c r="B84" s="242"/>
      <c r="C84" s="242"/>
      <c r="D84" s="242"/>
      <c r="E84" s="242"/>
    </row>
    <row r="85" spans="1:5">
      <c r="A85" s="242"/>
      <c r="B85" s="242"/>
      <c r="C85" s="242"/>
      <c r="D85" s="242"/>
      <c r="E85" s="242"/>
    </row>
    <row r="86" spans="1:5">
      <c r="A86" s="242"/>
      <c r="B86" s="242"/>
      <c r="C86" s="242"/>
      <c r="D86" s="242"/>
      <c r="E86" s="242"/>
    </row>
    <row r="87" spans="1:5">
      <c r="A87" s="242"/>
      <c r="B87" s="242"/>
      <c r="C87" s="242"/>
      <c r="D87" s="242"/>
      <c r="E87" s="242"/>
    </row>
    <row r="88" spans="1:5">
      <c r="A88" s="242"/>
      <c r="B88" s="242"/>
      <c r="C88" s="242"/>
      <c r="D88" s="242"/>
      <c r="E88" s="242"/>
    </row>
    <row r="89" spans="1:5">
      <c r="A89" s="242"/>
      <c r="B89" s="242"/>
      <c r="C89" s="242"/>
      <c r="D89" s="242"/>
      <c r="E89" s="242"/>
    </row>
    <row r="90" spans="1:5">
      <c r="A90" s="242"/>
      <c r="B90" s="242"/>
      <c r="C90" s="242"/>
      <c r="D90" s="242"/>
      <c r="E90" s="242"/>
    </row>
    <row r="91" spans="1:5">
      <c r="A91" s="242"/>
      <c r="B91" s="242"/>
      <c r="C91" s="242"/>
      <c r="D91" s="242"/>
      <c r="E91" s="242"/>
    </row>
    <row r="92" spans="1:5">
      <c r="A92" s="242"/>
      <c r="B92" s="242"/>
      <c r="C92" s="242"/>
      <c r="D92" s="242"/>
      <c r="E92" s="242"/>
    </row>
    <row r="93" spans="1:5">
      <c r="A93" s="242"/>
      <c r="B93" s="242"/>
      <c r="C93" s="242"/>
      <c r="D93" s="242"/>
      <c r="E93" s="242"/>
    </row>
    <row r="94" spans="1:5">
      <c r="A94" s="242"/>
      <c r="B94" s="242"/>
      <c r="C94" s="242"/>
      <c r="D94" s="242"/>
      <c r="E94" s="242"/>
    </row>
    <row r="95" spans="1:5">
      <c r="A95" s="242"/>
      <c r="B95" s="242"/>
      <c r="C95" s="242"/>
      <c r="D95" s="242"/>
      <c r="E95" s="242"/>
    </row>
    <row r="96" spans="1:5">
      <c r="A96" s="242"/>
      <c r="B96" s="242"/>
      <c r="C96" s="242"/>
      <c r="D96" s="242"/>
      <c r="E96" s="242"/>
    </row>
    <row r="97" spans="1:5">
      <c r="A97" s="242"/>
      <c r="B97" s="242"/>
      <c r="C97" s="242"/>
      <c r="D97" s="242"/>
      <c r="E97" s="242"/>
    </row>
    <row r="98" spans="1:5">
      <c r="A98" s="242"/>
      <c r="B98" s="242"/>
      <c r="C98" s="242"/>
      <c r="D98" s="242"/>
      <c r="E98" s="242"/>
    </row>
    <row r="99" spans="1:5">
      <c r="A99" s="242"/>
      <c r="B99" s="242"/>
      <c r="C99" s="242"/>
      <c r="D99" s="242"/>
      <c r="E99" s="242"/>
    </row>
    <row r="100" spans="1:5">
      <c r="A100" s="242"/>
      <c r="B100" s="242"/>
      <c r="C100" s="242"/>
      <c r="D100" s="242"/>
      <c r="E100" s="242"/>
    </row>
    <row r="101" spans="1:5">
      <c r="A101" s="242"/>
      <c r="B101" s="242"/>
      <c r="C101" s="242"/>
      <c r="D101" s="242"/>
      <c r="E101" s="242"/>
    </row>
    <row r="102" spans="1:5">
      <c r="A102" s="242"/>
      <c r="B102" s="242"/>
      <c r="C102" s="242"/>
      <c r="D102" s="242"/>
      <c r="E102" s="242"/>
    </row>
    <row r="103" spans="1:5">
      <c r="A103" s="242"/>
      <c r="B103" s="242"/>
      <c r="C103" s="242"/>
      <c r="D103" s="242"/>
      <c r="E103" s="242"/>
    </row>
    <row r="104" spans="1:5">
      <c r="A104" s="242"/>
      <c r="B104" s="242"/>
      <c r="C104" s="242"/>
      <c r="D104" s="242"/>
      <c r="E104" s="242"/>
    </row>
    <row r="105" spans="1:5">
      <c r="A105" s="242"/>
      <c r="B105" s="242"/>
      <c r="C105" s="242"/>
      <c r="D105" s="242"/>
      <c r="E105" s="242"/>
    </row>
    <row r="106" spans="1:5">
      <c r="A106" s="242"/>
      <c r="B106" s="242"/>
      <c r="C106" s="242"/>
      <c r="D106" s="242"/>
      <c r="E106" s="242"/>
    </row>
    <row r="107" spans="1:5">
      <c r="A107" s="242"/>
      <c r="B107" s="242"/>
      <c r="C107" s="242"/>
      <c r="D107" s="242"/>
      <c r="E107" s="242"/>
    </row>
    <row r="108" spans="1:5">
      <c r="A108" s="242"/>
      <c r="B108" s="242"/>
      <c r="C108" s="242"/>
      <c r="D108" s="242"/>
      <c r="E108" s="242"/>
    </row>
    <row r="109" spans="1:5">
      <c r="A109" s="242"/>
      <c r="B109" s="242"/>
      <c r="C109" s="242"/>
      <c r="D109" s="242"/>
      <c r="E109" s="242"/>
    </row>
    <row r="110" spans="1:5">
      <c r="A110" s="242"/>
      <c r="B110" s="242"/>
      <c r="C110" s="242"/>
      <c r="D110" s="242"/>
      <c r="E110" s="242"/>
    </row>
    <row r="111" spans="1:5">
      <c r="A111" s="242"/>
      <c r="B111" s="242"/>
      <c r="C111" s="242"/>
      <c r="D111" s="242"/>
      <c r="E111" s="242"/>
    </row>
    <row r="112" spans="1:5">
      <c r="A112" s="242"/>
      <c r="B112" s="242"/>
      <c r="C112" s="242"/>
      <c r="D112" s="242"/>
      <c r="E112" s="242"/>
    </row>
    <row r="113" spans="1:5">
      <c r="A113" s="242"/>
      <c r="B113" s="242"/>
      <c r="C113" s="242"/>
      <c r="D113" s="242"/>
      <c r="E113" s="242"/>
    </row>
    <row r="114" spans="1:5">
      <c r="A114" s="242"/>
      <c r="B114" s="242"/>
      <c r="C114" s="242"/>
      <c r="D114" s="242"/>
      <c r="E114" s="242"/>
    </row>
    <row r="115" spans="1:5">
      <c r="A115" s="242"/>
      <c r="B115" s="242"/>
      <c r="C115" s="242"/>
      <c r="D115" s="242"/>
      <c r="E115" s="242"/>
    </row>
    <row r="116" spans="1:5">
      <c r="A116" s="242"/>
      <c r="B116" s="242"/>
      <c r="C116" s="242"/>
      <c r="D116" s="242"/>
      <c r="E116" s="242"/>
    </row>
    <row r="117" spans="1:5">
      <c r="A117" s="242"/>
      <c r="B117" s="242"/>
      <c r="C117" s="242"/>
      <c r="D117" s="242"/>
      <c r="E117" s="242"/>
    </row>
    <row r="118" spans="1:5">
      <c r="A118" s="242"/>
      <c r="B118" s="242"/>
      <c r="C118" s="242"/>
      <c r="D118" s="242"/>
      <c r="E118" s="242"/>
    </row>
    <row r="119" spans="1:5">
      <c r="A119" s="242"/>
      <c r="B119" s="242"/>
      <c r="C119" s="242"/>
      <c r="D119" s="242"/>
      <c r="E119" s="242"/>
    </row>
    <row r="120" spans="1:5">
      <c r="A120" s="242"/>
      <c r="B120" s="242"/>
      <c r="C120" s="242"/>
      <c r="D120" s="242"/>
      <c r="E120" s="242"/>
    </row>
    <row r="121" spans="1:5">
      <c r="A121" s="242"/>
      <c r="B121" s="242"/>
      <c r="C121" s="242"/>
      <c r="D121" s="242"/>
      <c r="E121" s="242"/>
    </row>
    <row r="122" spans="1:5">
      <c r="A122" s="242"/>
      <c r="B122" s="242"/>
      <c r="C122" s="242"/>
      <c r="D122" s="242"/>
      <c r="E122" s="242"/>
    </row>
    <row r="123" spans="1:5">
      <c r="A123" s="242"/>
      <c r="B123" s="242"/>
      <c r="C123" s="242"/>
      <c r="D123" s="242"/>
      <c r="E123" s="242"/>
    </row>
    <row r="124" spans="1:5">
      <c r="A124" s="242"/>
      <c r="B124" s="242"/>
      <c r="C124" s="242"/>
      <c r="D124" s="242"/>
      <c r="E124" s="242"/>
    </row>
    <row r="125" spans="1:5">
      <c r="A125" s="242"/>
      <c r="B125" s="242"/>
      <c r="C125" s="242"/>
      <c r="D125" s="242"/>
      <c r="E125" s="242"/>
    </row>
    <row r="126" spans="1:5">
      <c r="A126" s="242"/>
      <c r="B126" s="242"/>
      <c r="C126" s="242"/>
      <c r="D126" s="242"/>
      <c r="E126" s="242"/>
    </row>
    <row r="127" spans="1:5">
      <c r="A127" s="242"/>
      <c r="B127" s="242"/>
      <c r="C127" s="242"/>
      <c r="D127" s="242"/>
      <c r="E127" s="242"/>
    </row>
    <row r="128" spans="1:5">
      <c r="A128" s="242"/>
      <c r="B128" s="242"/>
      <c r="C128" s="242"/>
      <c r="D128" s="242"/>
      <c r="E128" s="242"/>
    </row>
    <row r="129" spans="1:5">
      <c r="A129" s="242"/>
      <c r="B129" s="242"/>
      <c r="C129" s="242"/>
      <c r="D129" s="242"/>
      <c r="E129" s="242"/>
    </row>
    <row r="130" spans="1:5">
      <c r="A130" s="242"/>
      <c r="B130" s="242"/>
      <c r="C130" s="242"/>
      <c r="D130" s="242"/>
      <c r="E130" s="242"/>
    </row>
    <row r="131" spans="1:5">
      <c r="A131" s="242"/>
      <c r="B131" s="242"/>
      <c r="C131" s="242"/>
      <c r="D131" s="242"/>
      <c r="E131" s="242"/>
    </row>
    <row r="132" spans="1:5">
      <c r="A132" s="242"/>
      <c r="B132" s="242"/>
      <c r="C132" s="242"/>
      <c r="D132" s="242"/>
      <c r="E132" s="242"/>
    </row>
    <row r="133" spans="1:5">
      <c r="A133" s="242"/>
      <c r="B133" s="242"/>
      <c r="C133" s="242"/>
      <c r="D133" s="242"/>
      <c r="E133" s="242"/>
    </row>
    <row r="134" spans="1:5">
      <c r="A134" s="242"/>
      <c r="B134" s="242"/>
      <c r="C134" s="242"/>
      <c r="D134" s="242"/>
      <c r="E134" s="242"/>
    </row>
    <row r="135" spans="1:5">
      <c r="A135" s="242"/>
      <c r="B135" s="242"/>
      <c r="C135" s="242"/>
      <c r="D135" s="242"/>
      <c r="E135" s="242"/>
    </row>
    <row r="136" spans="1:5">
      <c r="A136" s="242"/>
      <c r="B136" s="242"/>
      <c r="C136" s="242"/>
      <c r="D136" s="242"/>
      <c r="E136" s="242"/>
    </row>
    <row r="137" spans="1:5">
      <c r="A137" s="242"/>
      <c r="B137" s="242"/>
      <c r="C137" s="242"/>
      <c r="D137" s="242"/>
      <c r="E137" s="242"/>
    </row>
    <row r="138" spans="1:5">
      <c r="A138" s="242"/>
      <c r="B138" s="242"/>
      <c r="C138" s="242"/>
      <c r="D138" s="242"/>
      <c r="E138" s="242"/>
    </row>
    <row r="139" spans="1:5">
      <c r="A139" s="242"/>
      <c r="B139" s="242"/>
      <c r="C139" s="242"/>
      <c r="D139" s="242"/>
      <c r="E139" s="242"/>
    </row>
    <row r="140" spans="1:5">
      <c r="A140" s="242"/>
      <c r="B140" s="242"/>
      <c r="C140" s="242"/>
      <c r="D140" s="242"/>
      <c r="E140" s="242"/>
    </row>
    <row r="141" spans="1:5">
      <c r="A141" s="242"/>
      <c r="B141" s="242"/>
      <c r="C141" s="242"/>
      <c r="D141" s="242"/>
      <c r="E141" s="242"/>
    </row>
    <row r="142" spans="1:5">
      <c r="A142" s="242"/>
      <c r="B142" s="242"/>
      <c r="C142" s="242"/>
      <c r="D142" s="242"/>
      <c r="E142" s="242"/>
    </row>
    <row r="143" spans="1:5">
      <c r="A143" s="242"/>
      <c r="B143" s="242"/>
      <c r="C143" s="242"/>
      <c r="D143" s="242"/>
      <c r="E143" s="242"/>
    </row>
    <row r="144" spans="1:5">
      <c r="A144" s="242"/>
      <c r="B144" s="242"/>
      <c r="C144" s="242"/>
      <c r="D144" s="242"/>
      <c r="E144" s="242"/>
    </row>
    <row r="145" spans="1:5">
      <c r="A145" s="242"/>
      <c r="B145" s="242"/>
      <c r="C145" s="242"/>
      <c r="D145" s="242"/>
      <c r="E145" s="242"/>
    </row>
    <row r="146" spans="1:5">
      <c r="A146" s="242"/>
      <c r="B146" s="242"/>
      <c r="C146" s="242"/>
      <c r="D146" s="242"/>
      <c r="E146" s="242"/>
    </row>
    <row r="147" spans="1:5">
      <c r="A147" s="242"/>
      <c r="B147" s="242"/>
      <c r="C147" s="242"/>
      <c r="D147" s="242"/>
      <c r="E147" s="242"/>
    </row>
    <row r="148" spans="1:5">
      <c r="A148" s="242"/>
      <c r="B148" s="242"/>
      <c r="C148" s="242"/>
      <c r="D148" s="242"/>
      <c r="E148" s="242"/>
    </row>
    <row r="149" spans="1:5">
      <c r="A149" s="242"/>
      <c r="B149" s="242"/>
      <c r="C149" s="242"/>
      <c r="D149" s="242"/>
      <c r="E149" s="242"/>
    </row>
    <row r="150" spans="1:5">
      <c r="A150" s="242"/>
      <c r="B150" s="242"/>
      <c r="C150" s="242"/>
      <c r="D150" s="242"/>
      <c r="E150" s="242"/>
    </row>
    <row r="151" spans="1:5">
      <c r="A151" s="242"/>
      <c r="B151" s="242"/>
      <c r="C151" s="242"/>
      <c r="D151" s="242"/>
      <c r="E151" s="242"/>
    </row>
    <row r="152" spans="1:5">
      <c r="A152" s="242"/>
      <c r="B152" s="242"/>
      <c r="C152" s="242"/>
      <c r="D152" s="242"/>
      <c r="E152" s="242"/>
    </row>
    <row r="153" spans="1:5">
      <c r="A153" s="242"/>
      <c r="B153" s="242"/>
      <c r="C153" s="242"/>
      <c r="D153" s="242"/>
      <c r="E153" s="242"/>
    </row>
    <row r="154" spans="1:5">
      <c r="A154" s="242"/>
      <c r="B154" s="242"/>
      <c r="C154" s="242"/>
      <c r="D154" s="242"/>
      <c r="E154" s="242"/>
    </row>
    <row r="155" spans="1:5">
      <c r="A155" s="242"/>
      <c r="B155" s="242"/>
      <c r="C155" s="242"/>
      <c r="D155" s="242"/>
      <c r="E155" s="242"/>
    </row>
    <row r="156" spans="1:5">
      <c r="A156" s="242"/>
      <c r="B156" s="242"/>
      <c r="C156" s="242"/>
      <c r="D156" s="242"/>
      <c r="E156" s="242"/>
    </row>
    <row r="157" spans="1:5">
      <c r="A157" s="242"/>
      <c r="B157" s="242"/>
      <c r="C157" s="242"/>
      <c r="D157" s="242"/>
      <c r="E157" s="242"/>
    </row>
    <row r="158" spans="1:5">
      <c r="A158" s="242"/>
      <c r="B158" s="242"/>
      <c r="C158" s="242"/>
      <c r="D158" s="242"/>
      <c r="E158" s="242"/>
    </row>
    <row r="159" spans="1:5">
      <c r="A159" s="242"/>
      <c r="B159" s="242"/>
      <c r="C159" s="242"/>
      <c r="D159" s="242"/>
      <c r="E159" s="242"/>
    </row>
    <row r="160" spans="1:5">
      <c r="A160" s="242"/>
      <c r="B160" s="242"/>
      <c r="C160" s="242"/>
      <c r="D160" s="242"/>
      <c r="E160" s="242"/>
    </row>
    <row r="161" spans="1:5">
      <c r="A161" s="242"/>
      <c r="B161" s="242"/>
      <c r="C161" s="242"/>
      <c r="D161" s="242"/>
      <c r="E161" s="242"/>
    </row>
    <row r="162" spans="1:5">
      <c r="A162" s="242"/>
      <c r="B162" s="242"/>
      <c r="C162" s="242"/>
      <c r="D162" s="242"/>
      <c r="E162" s="242"/>
    </row>
    <row r="163" spans="1:5">
      <c r="A163" s="242"/>
      <c r="B163" s="242"/>
      <c r="C163" s="242"/>
      <c r="D163" s="242"/>
      <c r="E163" s="242"/>
    </row>
    <row r="164" spans="1:5">
      <c r="A164" s="242"/>
      <c r="B164" s="242"/>
      <c r="C164" s="242"/>
      <c r="D164" s="242"/>
      <c r="E164" s="242"/>
    </row>
    <row r="165" spans="1:5">
      <c r="A165" s="242"/>
      <c r="B165" s="242"/>
      <c r="C165" s="242"/>
      <c r="D165" s="242"/>
      <c r="E165" s="242"/>
    </row>
    <row r="166" spans="1:5">
      <c r="A166" s="242"/>
      <c r="B166" s="242"/>
      <c r="C166" s="242"/>
      <c r="D166" s="242"/>
      <c r="E166" s="242"/>
    </row>
    <row r="167" spans="1:5">
      <c r="A167" s="242"/>
      <c r="B167" s="242"/>
      <c r="C167" s="242"/>
      <c r="D167" s="242"/>
      <c r="E167" s="242"/>
    </row>
    <row r="168" spans="1:5">
      <c r="A168" s="242"/>
      <c r="B168" s="242"/>
      <c r="C168" s="242"/>
      <c r="D168" s="242"/>
      <c r="E168" s="242"/>
    </row>
    <row r="169" spans="1:5">
      <c r="A169" s="242"/>
      <c r="B169" s="242"/>
      <c r="C169" s="242"/>
      <c r="D169" s="242"/>
      <c r="E169" s="242"/>
    </row>
    <row r="170" spans="1:5">
      <c r="A170" s="242"/>
      <c r="B170" s="242"/>
      <c r="C170" s="242"/>
      <c r="D170" s="242"/>
      <c r="E170" s="242"/>
    </row>
    <row r="171" spans="1:5">
      <c r="A171" s="242"/>
      <c r="B171" s="242"/>
      <c r="C171" s="242"/>
      <c r="D171" s="242"/>
      <c r="E171" s="242"/>
    </row>
    <row r="172" spans="1:5">
      <c r="A172" s="242"/>
      <c r="B172" s="242"/>
      <c r="C172" s="242"/>
      <c r="D172" s="242"/>
      <c r="E172" s="242"/>
    </row>
    <row r="173" spans="1:5">
      <c r="A173" s="242"/>
      <c r="B173" s="242"/>
      <c r="C173" s="242"/>
      <c r="D173" s="242"/>
      <c r="E173" s="242"/>
    </row>
    <row r="174" spans="1:5">
      <c r="A174" s="242"/>
      <c r="B174" s="242"/>
      <c r="C174" s="242"/>
      <c r="D174" s="242"/>
      <c r="E174" s="242"/>
    </row>
    <row r="175" spans="1:5">
      <c r="A175" s="242"/>
      <c r="B175" s="242"/>
      <c r="C175" s="242"/>
      <c r="D175" s="242"/>
      <c r="E175" s="242"/>
    </row>
    <row r="176" spans="1:5">
      <c r="A176" s="242"/>
      <c r="B176" s="242"/>
      <c r="C176" s="242"/>
      <c r="D176" s="242"/>
      <c r="E176" s="242"/>
    </row>
    <row r="177" spans="1:5">
      <c r="A177" s="242"/>
      <c r="B177" s="242"/>
      <c r="C177" s="242"/>
      <c r="D177" s="242"/>
      <c r="E177" s="242"/>
    </row>
    <row r="178" spans="1:5">
      <c r="A178" s="242"/>
      <c r="B178" s="242"/>
      <c r="C178" s="242"/>
      <c r="D178" s="242"/>
      <c r="E178" s="242"/>
    </row>
    <row r="179" spans="1:5">
      <c r="A179" s="242"/>
      <c r="B179" s="242"/>
      <c r="C179" s="242"/>
      <c r="D179" s="242"/>
      <c r="E179" s="242"/>
    </row>
    <row r="180" spans="1:5">
      <c r="A180" s="242"/>
      <c r="B180" s="242"/>
      <c r="C180" s="242"/>
      <c r="D180" s="242"/>
      <c r="E180" s="242"/>
    </row>
  </sheetData>
  <mergeCells count="2">
    <mergeCell ref="A1:B1"/>
    <mergeCell ref="A2:B2"/>
  </mergeCells>
  <printOptions horizontalCentered="1"/>
  <pageMargins left="0.4" right="0.19" top="0.45" bottom="0.33" header="0.19" footer="0"/>
  <pageSetup paperSize="9" scale="75" orientation="portrait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workbookViewId="0">
      <selection activeCell="A2" sqref="A2:G2"/>
    </sheetView>
  </sheetViews>
  <sheetFormatPr defaultRowHeight="21" customHeight="1"/>
  <cols>
    <col min="1" max="1" width="6.28515625" style="378" customWidth="1"/>
    <col min="2" max="2" width="5.140625" style="379" bestFit="1" customWidth="1"/>
    <col min="3" max="3" width="24" style="378" bestFit="1" customWidth="1"/>
    <col min="4" max="4" width="14.85546875" style="380" customWidth="1"/>
    <col min="5" max="5" width="22.85546875" style="379" bestFit="1" customWidth="1"/>
    <col min="6" max="6" width="14.7109375" style="379" customWidth="1"/>
    <col min="7" max="7" width="22.42578125" style="379" customWidth="1"/>
    <col min="8" max="8" width="11.5703125" style="378" customWidth="1"/>
    <col min="9" max="242" width="9.140625" style="378"/>
    <col min="243" max="253" width="12.7109375" style="378" customWidth="1"/>
    <col min="254" max="254" width="12.28515625" style="378" customWidth="1"/>
    <col min="255" max="255" width="11.5703125" style="378" customWidth="1"/>
    <col min="256" max="256" width="11.140625" style="378" customWidth="1"/>
    <col min="257" max="498" width="9.140625" style="378"/>
    <col min="499" max="509" width="12.7109375" style="378" customWidth="1"/>
    <col min="510" max="510" width="12.28515625" style="378" customWidth="1"/>
    <col min="511" max="511" width="11.5703125" style="378" customWidth="1"/>
    <col min="512" max="512" width="11.140625" style="378" customWidth="1"/>
    <col min="513" max="754" width="9.140625" style="378"/>
    <col min="755" max="765" width="12.7109375" style="378" customWidth="1"/>
    <col min="766" max="766" width="12.28515625" style="378" customWidth="1"/>
    <col min="767" max="767" width="11.5703125" style="378" customWidth="1"/>
    <col min="768" max="768" width="11.140625" style="378" customWidth="1"/>
    <col min="769" max="1010" width="9.140625" style="378"/>
    <col min="1011" max="1021" width="12.7109375" style="378" customWidth="1"/>
    <col min="1022" max="1022" width="12.28515625" style="378" customWidth="1"/>
    <col min="1023" max="1023" width="11.5703125" style="378" customWidth="1"/>
    <col min="1024" max="1024" width="11.140625" style="378" customWidth="1"/>
    <col min="1025" max="1266" width="9.140625" style="378"/>
    <col min="1267" max="1277" width="12.7109375" style="378" customWidth="1"/>
    <col min="1278" max="1278" width="12.28515625" style="378" customWidth="1"/>
    <col min="1279" max="1279" width="11.5703125" style="378" customWidth="1"/>
    <col min="1280" max="1280" width="11.140625" style="378" customWidth="1"/>
    <col min="1281" max="1522" width="9.140625" style="378"/>
    <col min="1523" max="1533" width="12.7109375" style="378" customWidth="1"/>
    <col min="1534" max="1534" width="12.28515625" style="378" customWidth="1"/>
    <col min="1535" max="1535" width="11.5703125" style="378" customWidth="1"/>
    <col min="1536" max="1536" width="11.140625" style="378" customWidth="1"/>
    <col min="1537" max="1778" width="9.140625" style="378"/>
    <col min="1779" max="1789" width="12.7109375" style="378" customWidth="1"/>
    <col min="1790" max="1790" width="12.28515625" style="378" customWidth="1"/>
    <col min="1791" max="1791" width="11.5703125" style="378" customWidth="1"/>
    <col min="1792" max="1792" width="11.140625" style="378" customWidth="1"/>
    <col min="1793" max="2034" width="9.140625" style="378"/>
    <col min="2035" max="2045" width="12.7109375" style="378" customWidth="1"/>
    <col min="2046" max="2046" width="12.28515625" style="378" customWidth="1"/>
    <col min="2047" max="2047" width="11.5703125" style="378" customWidth="1"/>
    <col min="2048" max="2048" width="11.140625" style="378" customWidth="1"/>
    <col min="2049" max="2290" width="9.140625" style="378"/>
    <col min="2291" max="2301" width="12.7109375" style="378" customWidth="1"/>
    <col min="2302" max="2302" width="12.28515625" style="378" customWidth="1"/>
    <col min="2303" max="2303" width="11.5703125" style="378" customWidth="1"/>
    <col min="2304" max="2304" width="11.140625" style="378" customWidth="1"/>
    <col min="2305" max="2546" width="9.140625" style="378"/>
    <col min="2547" max="2557" width="12.7109375" style="378" customWidth="1"/>
    <col min="2558" max="2558" width="12.28515625" style="378" customWidth="1"/>
    <col min="2559" max="2559" width="11.5703125" style="378" customWidth="1"/>
    <col min="2560" max="2560" width="11.140625" style="378" customWidth="1"/>
    <col min="2561" max="2802" width="9.140625" style="378"/>
    <col min="2803" max="2813" width="12.7109375" style="378" customWidth="1"/>
    <col min="2814" max="2814" width="12.28515625" style="378" customWidth="1"/>
    <col min="2815" max="2815" width="11.5703125" style="378" customWidth="1"/>
    <col min="2816" max="2816" width="11.140625" style="378" customWidth="1"/>
    <col min="2817" max="3058" width="9.140625" style="378"/>
    <col min="3059" max="3069" width="12.7109375" style="378" customWidth="1"/>
    <col min="3070" max="3070" width="12.28515625" style="378" customWidth="1"/>
    <col min="3071" max="3071" width="11.5703125" style="378" customWidth="1"/>
    <col min="3072" max="3072" width="11.140625" style="378" customWidth="1"/>
    <col min="3073" max="3314" width="9.140625" style="378"/>
    <col min="3315" max="3325" width="12.7109375" style="378" customWidth="1"/>
    <col min="3326" max="3326" width="12.28515625" style="378" customWidth="1"/>
    <col min="3327" max="3327" width="11.5703125" style="378" customWidth="1"/>
    <col min="3328" max="3328" width="11.140625" style="378" customWidth="1"/>
    <col min="3329" max="3570" width="9.140625" style="378"/>
    <col min="3571" max="3581" width="12.7109375" style="378" customWidth="1"/>
    <col min="3582" max="3582" width="12.28515625" style="378" customWidth="1"/>
    <col min="3583" max="3583" width="11.5703125" style="378" customWidth="1"/>
    <col min="3584" max="3584" width="11.140625" style="378" customWidth="1"/>
    <col min="3585" max="3826" width="9.140625" style="378"/>
    <col min="3827" max="3837" width="12.7109375" style="378" customWidth="1"/>
    <col min="3838" max="3838" width="12.28515625" style="378" customWidth="1"/>
    <col min="3839" max="3839" width="11.5703125" style="378" customWidth="1"/>
    <col min="3840" max="3840" width="11.140625" style="378" customWidth="1"/>
    <col min="3841" max="4082" width="9.140625" style="378"/>
    <col min="4083" max="4093" width="12.7109375" style="378" customWidth="1"/>
    <col min="4094" max="4094" width="12.28515625" style="378" customWidth="1"/>
    <col min="4095" max="4095" width="11.5703125" style="378" customWidth="1"/>
    <col min="4096" max="4096" width="11.140625" style="378" customWidth="1"/>
    <col min="4097" max="4338" width="9.140625" style="378"/>
    <col min="4339" max="4349" width="12.7109375" style="378" customWidth="1"/>
    <col min="4350" max="4350" width="12.28515625" style="378" customWidth="1"/>
    <col min="4351" max="4351" width="11.5703125" style="378" customWidth="1"/>
    <col min="4352" max="4352" width="11.140625" style="378" customWidth="1"/>
    <col min="4353" max="4594" width="9.140625" style="378"/>
    <col min="4595" max="4605" width="12.7109375" style="378" customWidth="1"/>
    <col min="4606" max="4606" width="12.28515625" style="378" customWidth="1"/>
    <col min="4607" max="4607" width="11.5703125" style="378" customWidth="1"/>
    <col min="4608" max="4608" width="11.140625" style="378" customWidth="1"/>
    <col min="4609" max="4850" width="9.140625" style="378"/>
    <col min="4851" max="4861" width="12.7109375" style="378" customWidth="1"/>
    <col min="4862" max="4862" width="12.28515625" style="378" customWidth="1"/>
    <col min="4863" max="4863" width="11.5703125" style="378" customWidth="1"/>
    <col min="4864" max="4864" width="11.140625" style="378" customWidth="1"/>
    <col min="4865" max="5106" width="9.140625" style="378"/>
    <col min="5107" max="5117" width="12.7109375" style="378" customWidth="1"/>
    <col min="5118" max="5118" width="12.28515625" style="378" customWidth="1"/>
    <col min="5119" max="5119" width="11.5703125" style="378" customWidth="1"/>
    <col min="5120" max="5120" width="11.140625" style="378" customWidth="1"/>
    <col min="5121" max="5362" width="9.140625" style="378"/>
    <col min="5363" max="5373" width="12.7109375" style="378" customWidth="1"/>
    <col min="5374" max="5374" width="12.28515625" style="378" customWidth="1"/>
    <col min="5375" max="5375" width="11.5703125" style="378" customWidth="1"/>
    <col min="5376" max="5376" width="11.140625" style="378" customWidth="1"/>
    <col min="5377" max="5618" width="9.140625" style="378"/>
    <col min="5619" max="5629" width="12.7109375" style="378" customWidth="1"/>
    <col min="5630" max="5630" width="12.28515625" style="378" customWidth="1"/>
    <col min="5631" max="5631" width="11.5703125" style="378" customWidth="1"/>
    <col min="5632" max="5632" width="11.140625" style="378" customWidth="1"/>
    <col min="5633" max="5874" width="9.140625" style="378"/>
    <col min="5875" max="5885" width="12.7109375" style="378" customWidth="1"/>
    <col min="5886" max="5886" width="12.28515625" style="378" customWidth="1"/>
    <col min="5887" max="5887" width="11.5703125" style="378" customWidth="1"/>
    <col min="5888" max="5888" width="11.140625" style="378" customWidth="1"/>
    <col min="5889" max="6130" width="9.140625" style="378"/>
    <col min="6131" max="6141" width="12.7109375" style="378" customWidth="1"/>
    <col min="6142" max="6142" width="12.28515625" style="378" customWidth="1"/>
    <col min="6143" max="6143" width="11.5703125" style="378" customWidth="1"/>
    <col min="6144" max="6144" width="11.140625" style="378" customWidth="1"/>
    <col min="6145" max="6386" width="9.140625" style="378"/>
    <col min="6387" max="6397" width="12.7109375" style="378" customWidth="1"/>
    <col min="6398" max="6398" width="12.28515625" style="378" customWidth="1"/>
    <col min="6399" max="6399" width="11.5703125" style="378" customWidth="1"/>
    <col min="6400" max="6400" width="11.140625" style="378" customWidth="1"/>
    <col min="6401" max="6642" width="9.140625" style="378"/>
    <col min="6643" max="6653" width="12.7109375" style="378" customWidth="1"/>
    <col min="6654" max="6654" width="12.28515625" style="378" customWidth="1"/>
    <col min="6655" max="6655" width="11.5703125" style="378" customWidth="1"/>
    <col min="6656" max="6656" width="11.140625" style="378" customWidth="1"/>
    <col min="6657" max="6898" width="9.140625" style="378"/>
    <col min="6899" max="6909" width="12.7109375" style="378" customWidth="1"/>
    <col min="6910" max="6910" width="12.28515625" style="378" customWidth="1"/>
    <col min="6911" max="6911" width="11.5703125" style="378" customWidth="1"/>
    <col min="6912" max="6912" width="11.140625" style="378" customWidth="1"/>
    <col min="6913" max="7154" width="9.140625" style="378"/>
    <col min="7155" max="7165" width="12.7109375" style="378" customWidth="1"/>
    <col min="7166" max="7166" width="12.28515625" style="378" customWidth="1"/>
    <col min="7167" max="7167" width="11.5703125" style="378" customWidth="1"/>
    <col min="7168" max="7168" width="11.140625" style="378" customWidth="1"/>
    <col min="7169" max="7410" width="9.140625" style="378"/>
    <col min="7411" max="7421" width="12.7109375" style="378" customWidth="1"/>
    <col min="7422" max="7422" width="12.28515625" style="378" customWidth="1"/>
    <col min="7423" max="7423" width="11.5703125" style="378" customWidth="1"/>
    <col min="7424" max="7424" width="11.140625" style="378" customWidth="1"/>
    <col min="7425" max="7666" width="9.140625" style="378"/>
    <col min="7667" max="7677" width="12.7109375" style="378" customWidth="1"/>
    <col min="7678" max="7678" width="12.28515625" style="378" customWidth="1"/>
    <col min="7679" max="7679" width="11.5703125" style="378" customWidth="1"/>
    <col min="7680" max="7680" width="11.140625" style="378" customWidth="1"/>
    <col min="7681" max="7922" width="9.140625" style="378"/>
    <col min="7923" max="7933" width="12.7109375" style="378" customWidth="1"/>
    <col min="7934" max="7934" width="12.28515625" style="378" customWidth="1"/>
    <col min="7935" max="7935" width="11.5703125" style="378" customWidth="1"/>
    <col min="7936" max="7936" width="11.140625" style="378" customWidth="1"/>
    <col min="7937" max="8178" width="9.140625" style="378"/>
    <col min="8179" max="8189" width="12.7109375" style="378" customWidth="1"/>
    <col min="8190" max="8190" width="12.28515625" style="378" customWidth="1"/>
    <col min="8191" max="8191" width="11.5703125" style="378" customWidth="1"/>
    <col min="8192" max="8192" width="11.140625" style="378" customWidth="1"/>
    <col min="8193" max="8434" width="9.140625" style="378"/>
    <col min="8435" max="8445" width="12.7109375" style="378" customWidth="1"/>
    <col min="8446" max="8446" width="12.28515625" style="378" customWidth="1"/>
    <col min="8447" max="8447" width="11.5703125" style="378" customWidth="1"/>
    <col min="8448" max="8448" width="11.140625" style="378" customWidth="1"/>
    <col min="8449" max="8690" width="9.140625" style="378"/>
    <col min="8691" max="8701" width="12.7109375" style="378" customWidth="1"/>
    <col min="8702" max="8702" width="12.28515625" style="378" customWidth="1"/>
    <col min="8703" max="8703" width="11.5703125" style="378" customWidth="1"/>
    <col min="8704" max="8704" width="11.140625" style="378" customWidth="1"/>
    <col min="8705" max="8946" width="9.140625" style="378"/>
    <col min="8947" max="8957" width="12.7109375" style="378" customWidth="1"/>
    <col min="8958" max="8958" width="12.28515625" style="378" customWidth="1"/>
    <col min="8959" max="8959" width="11.5703125" style="378" customWidth="1"/>
    <col min="8960" max="8960" width="11.140625" style="378" customWidth="1"/>
    <col min="8961" max="9202" width="9.140625" style="378"/>
    <col min="9203" max="9213" width="12.7109375" style="378" customWidth="1"/>
    <col min="9214" max="9214" width="12.28515625" style="378" customWidth="1"/>
    <col min="9215" max="9215" width="11.5703125" style="378" customWidth="1"/>
    <col min="9216" max="9216" width="11.140625" style="378" customWidth="1"/>
    <col min="9217" max="9458" width="9.140625" style="378"/>
    <col min="9459" max="9469" width="12.7109375" style="378" customWidth="1"/>
    <col min="9470" max="9470" width="12.28515625" style="378" customWidth="1"/>
    <col min="9471" max="9471" width="11.5703125" style="378" customWidth="1"/>
    <col min="9472" max="9472" width="11.140625" style="378" customWidth="1"/>
    <col min="9473" max="9714" width="9.140625" style="378"/>
    <col min="9715" max="9725" width="12.7109375" style="378" customWidth="1"/>
    <col min="9726" max="9726" width="12.28515625" style="378" customWidth="1"/>
    <col min="9727" max="9727" width="11.5703125" style="378" customWidth="1"/>
    <col min="9728" max="9728" width="11.140625" style="378" customWidth="1"/>
    <col min="9729" max="9970" width="9.140625" style="378"/>
    <col min="9971" max="9981" width="12.7109375" style="378" customWidth="1"/>
    <col min="9982" max="9982" width="12.28515625" style="378" customWidth="1"/>
    <col min="9983" max="9983" width="11.5703125" style="378" customWidth="1"/>
    <col min="9984" max="9984" width="11.140625" style="378" customWidth="1"/>
    <col min="9985" max="10226" width="9.140625" style="378"/>
    <col min="10227" max="10237" width="12.7109375" style="378" customWidth="1"/>
    <col min="10238" max="10238" width="12.28515625" style="378" customWidth="1"/>
    <col min="10239" max="10239" width="11.5703125" style="378" customWidth="1"/>
    <col min="10240" max="10240" width="11.140625" style="378" customWidth="1"/>
    <col min="10241" max="10482" width="9.140625" style="378"/>
    <col min="10483" max="10493" width="12.7109375" style="378" customWidth="1"/>
    <col min="10494" max="10494" width="12.28515625" style="378" customWidth="1"/>
    <col min="10495" max="10495" width="11.5703125" style="378" customWidth="1"/>
    <col min="10496" max="10496" width="11.140625" style="378" customWidth="1"/>
    <col min="10497" max="10738" width="9.140625" style="378"/>
    <col min="10739" max="10749" width="12.7109375" style="378" customWidth="1"/>
    <col min="10750" max="10750" width="12.28515625" style="378" customWidth="1"/>
    <col min="10751" max="10751" width="11.5703125" style="378" customWidth="1"/>
    <col min="10752" max="10752" width="11.140625" style="378" customWidth="1"/>
    <col min="10753" max="10994" width="9.140625" style="378"/>
    <col min="10995" max="11005" width="12.7109375" style="378" customWidth="1"/>
    <col min="11006" max="11006" width="12.28515625" style="378" customWidth="1"/>
    <col min="11007" max="11007" width="11.5703125" style="378" customWidth="1"/>
    <col min="11008" max="11008" width="11.140625" style="378" customWidth="1"/>
    <col min="11009" max="11250" width="9.140625" style="378"/>
    <col min="11251" max="11261" width="12.7109375" style="378" customWidth="1"/>
    <col min="11262" max="11262" width="12.28515625" style="378" customWidth="1"/>
    <col min="11263" max="11263" width="11.5703125" style="378" customWidth="1"/>
    <col min="11264" max="11264" width="11.140625" style="378" customWidth="1"/>
    <col min="11265" max="11506" width="9.140625" style="378"/>
    <col min="11507" max="11517" width="12.7109375" style="378" customWidth="1"/>
    <col min="11518" max="11518" width="12.28515625" style="378" customWidth="1"/>
    <col min="11519" max="11519" width="11.5703125" style="378" customWidth="1"/>
    <col min="11520" max="11520" width="11.140625" style="378" customWidth="1"/>
    <col min="11521" max="11762" width="9.140625" style="378"/>
    <col min="11763" max="11773" width="12.7109375" style="378" customWidth="1"/>
    <col min="11774" max="11774" width="12.28515625" style="378" customWidth="1"/>
    <col min="11775" max="11775" width="11.5703125" style="378" customWidth="1"/>
    <col min="11776" max="11776" width="11.140625" style="378" customWidth="1"/>
    <col min="11777" max="12018" width="9.140625" style="378"/>
    <col min="12019" max="12029" width="12.7109375" style="378" customWidth="1"/>
    <col min="12030" max="12030" width="12.28515625" style="378" customWidth="1"/>
    <col min="12031" max="12031" width="11.5703125" style="378" customWidth="1"/>
    <col min="12032" max="12032" width="11.140625" style="378" customWidth="1"/>
    <col min="12033" max="12274" width="9.140625" style="378"/>
    <col min="12275" max="12285" width="12.7109375" style="378" customWidth="1"/>
    <col min="12286" max="12286" width="12.28515625" style="378" customWidth="1"/>
    <col min="12287" max="12287" width="11.5703125" style="378" customWidth="1"/>
    <col min="12288" max="12288" width="11.140625" style="378" customWidth="1"/>
    <col min="12289" max="12530" width="9.140625" style="378"/>
    <col min="12531" max="12541" width="12.7109375" style="378" customWidth="1"/>
    <col min="12542" max="12542" width="12.28515625" style="378" customWidth="1"/>
    <col min="12543" max="12543" width="11.5703125" style="378" customWidth="1"/>
    <col min="12544" max="12544" width="11.140625" style="378" customWidth="1"/>
    <col min="12545" max="12786" width="9.140625" style="378"/>
    <col min="12787" max="12797" width="12.7109375" style="378" customWidth="1"/>
    <col min="12798" max="12798" width="12.28515625" style="378" customWidth="1"/>
    <col min="12799" max="12799" width="11.5703125" style="378" customWidth="1"/>
    <col min="12800" max="12800" width="11.140625" style="378" customWidth="1"/>
    <col min="12801" max="13042" width="9.140625" style="378"/>
    <col min="13043" max="13053" width="12.7109375" style="378" customWidth="1"/>
    <col min="13054" max="13054" width="12.28515625" style="378" customWidth="1"/>
    <col min="13055" max="13055" width="11.5703125" style="378" customWidth="1"/>
    <col min="13056" max="13056" width="11.140625" style="378" customWidth="1"/>
    <col min="13057" max="13298" width="9.140625" style="378"/>
    <col min="13299" max="13309" width="12.7109375" style="378" customWidth="1"/>
    <col min="13310" max="13310" width="12.28515625" style="378" customWidth="1"/>
    <col min="13311" max="13311" width="11.5703125" style="378" customWidth="1"/>
    <col min="13312" max="13312" width="11.140625" style="378" customWidth="1"/>
    <col min="13313" max="13554" width="9.140625" style="378"/>
    <col min="13555" max="13565" width="12.7109375" style="378" customWidth="1"/>
    <col min="13566" max="13566" width="12.28515625" style="378" customWidth="1"/>
    <col min="13567" max="13567" width="11.5703125" style="378" customWidth="1"/>
    <col min="13568" max="13568" width="11.140625" style="378" customWidth="1"/>
    <col min="13569" max="13810" width="9.140625" style="378"/>
    <col min="13811" max="13821" width="12.7109375" style="378" customWidth="1"/>
    <col min="13822" max="13822" width="12.28515625" style="378" customWidth="1"/>
    <col min="13823" max="13823" width="11.5703125" style="378" customWidth="1"/>
    <col min="13824" max="13824" width="11.140625" style="378" customWidth="1"/>
    <col min="13825" max="14066" width="9.140625" style="378"/>
    <col min="14067" max="14077" width="12.7109375" style="378" customWidth="1"/>
    <col min="14078" max="14078" width="12.28515625" style="378" customWidth="1"/>
    <col min="14079" max="14079" width="11.5703125" style="378" customWidth="1"/>
    <col min="14080" max="14080" width="11.140625" style="378" customWidth="1"/>
    <col min="14081" max="14322" width="9.140625" style="378"/>
    <col min="14323" max="14333" width="12.7109375" style="378" customWidth="1"/>
    <col min="14334" max="14334" width="12.28515625" style="378" customWidth="1"/>
    <col min="14335" max="14335" width="11.5703125" style="378" customWidth="1"/>
    <col min="14336" max="14336" width="11.140625" style="378" customWidth="1"/>
    <col min="14337" max="14578" width="9.140625" style="378"/>
    <col min="14579" max="14589" width="12.7109375" style="378" customWidth="1"/>
    <col min="14590" max="14590" width="12.28515625" style="378" customWidth="1"/>
    <col min="14591" max="14591" width="11.5703125" style="378" customWidth="1"/>
    <col min="14592" max="14592" width="11.140625" style="378" customWidth="1"/>
    <col min="14593" max="14834" width="9.140625" style="378"/>
    <col min="14835" max="14845" width="12.7109375" style="378" customWidth="1"/>
    <col min="14846" max="14846" width="12.28515625" style="378" customWidth="1"/>
    <col min="14847" max="14847" width="11.5703125" style="378" customWidth="1"/>
    <col min="14848" max="14848" width="11.140625" style="378" customWidth="1"/>
    <col min="14849" max="15090" width="9.140625" style="378"/>
    <col min="15091" max="15101" width="12.7109375" style="378" customWidth="1"/>
    <col min="15102" max="15102" width="12.28515625" style="378" customWidth="1"/>
    <col min="15103" max="15103" width="11.5703125" style="378" customWidth="1"/>
    <col min="15104" max="15104" width="11.140625" style="378" customWidth="1"/>
    <col min="15105" max="15346" width="9.140625" style="378"/>
    <col min="15347" max="15357" width="12.7109375" style="378" customWidth="1"/>
    <col min="15358" max="15358" width="12.28515625" style="378" customWidth="1"/>
    <col min="15359" max="15359" width="11.5703125" style="378" customWidth="1"/>
    <col min="15360" max="15360" width="11.140625" style="378" customWidth="1"/>
    <col min="15361" max="15602" width="9.140625" style="378"/>
    <col min="15603" max="15613" width="12.7109375" style="378" customWidth="1"/>
    <col min="15614" max="15614" width="12.28515625" style="378" customWidth="1"/>
    <col min="15615" max="15615" width="11.5703125" style="378" customWidth="1"/>
    <col min="15616" max="15616" width="11.140625" style="378" customWidth="1"/>
    <col min="15617" max="15858" width="9.140625" style="378"/>
    <col min="15859" max="15869" width="12.7109375" style="378" customWidth="1"/>
    <col min="15870" max="15870" width="12.28515625" style="378" customWidth="1"/>
    <col min="15871" max="15871" width="11.5703125" style="378" customWidth="1"/>
    <col min="15872" max="15872" width="11.140625" style="378" customWidth="1"/>
    <col min="15873" max="16114" width="9.140625" style="378"/>
    <col min="16115" max="16125" width="12.7109375" style="378" customWidth="1"/>
    <col min="16126" max="16126" width="12.28515625" style="378" customWidth="1"/>
    <col min="16127" max="16127" width="11.5703125" style="378" customWidth="1"/>
    <col min="16128" max="16128" width="11.140625" style="378" customWidth="1"/>
    <col min="16129" max="16378" width="9.140625" style="378"/>
    <col min="16379" max="16384" width="10.28515625" style="378" customWidth="1"/>
  </cols>
  <sheetData>
    <row r="1" spans="2:9" ht="15.75">
      <c r="B1" s="2017" t="s">
        <v>420</v>
      </c>
      <c r="C1" s="2017"/>
      <c r="D1" s="2017"/>
      <c r="E1" s="2017"/>
      <c r="F1" s="2017"/>
      <c r="G1" s="2017"/>
    </row>
    <row r="2" spans="2:9" ht="15.75">
      <c r="B2" s="2017" t="s">
        <v>419</v>
      </c>
      <c r="C2" s="2017"/>
      <c r="D2" s="2017"/>
      <c r="E2" s="2017"/>
      <c r="F2" s="2017"/>
      <c r="G2" s="2017"/>
    </row>
    <row r="3" spans="2:9" ht="15.75">
      <c r="B3" s="2017"/>
      <c r="C3" s="2017"/>
      <c r="D3" s="2017"/>
      <c r="E3" s="2017"/>
      <c r="F3" s="2017"/>
      <c r="G3" s="2017"/>
    </row>
    <row r="4" spans="2:9" ht="15.75" customHeight="1" thickBot="1">
      <c r="B4" s="2018" t="s">
        <v>54</v>
      </c>
      <c r="C4" s="2018"/>
      <c r="D4" s="2018"/>
      <c r="E4" s="2018"/>
      <c r="F4" s="2018"/>
      <c r="G4" s="2018"/>
    </row>
    <row r="5" spans="2:9" ht="20.25" customHeight="1" thickTop="1">
      <c r="B5" s="2019" t="s">
        <v>42</v>
      </c>
      <c r="C5" s="2021" t="s">
        <v>47</v>
      </c>
      <c r="D5" s="2023" t="s">
        <v>390</v>
      </c>
      <c r="E5" s="2024"/>
      <c r="F5" s="2023" t="s">
        <v>389</v>
      </c>
      <c r="G5" s="2025"/>
    </row>
    <row r="6" spans="2:9" ht="20.25" customHeight="1">
      <c r="B6" s="2020"/>
      <c r="C6" s="2022"/>
      <c r="D6" s="374" t="s">
        <v>346</v>
      </c>
      <c r="E6" s="411" t="s">
        <v>418</v>
      </c>
      <c r="F6" s="374" t="s">
        <v>346</v>
      </c>
      <c r="G6" s="410" t="s">
        <v>418</v>
      </c>
    </row>
    <row r="7" spans="2:9" ht="21.75" customHeight="1">
      <c r="B7" s="409">
        <v>1</v>
      </c>
      <c r="C7" s="408" t="s">
        <v>417</v>
      </c>
      <c r="D7" s="407">
        <v>374.16337999999996</v>
      </c>
      <c r="E7" s="406">
        <f t="shared" ref="E7:E29" si="0">(D7/D$29)*100</f>
        <v>1.5757631927496123</v>
      </c>
      <c r="F7" s="406">
        <v>5752.9310000000005</v>
      </c>
      <c r="G7" s="405">
        <f t="shared" ref="G7:G29" si="1">(F7/F$29)*100</f>
        <v>21.176352510590281</v>
      </c>
      <c r="H7" s="388"/>
      <c r="I7" s="388"/>
    </row>
    <row r="8" spans="2:9" ht="21.75" customHeight="1">
      <c r="B8" s="404">
        <v>2</v>
      </c>
      <c r="C8" s="403" t="s">
        <v>416</v>
      </c>
      <c r="D8" s="402">
        <v>2292.1462710000001</v>
      </c>
      <c r="E8" s="401">
        <f t="shared" si="0"/>
        <v>9.6532154649663422</v>
      </c>
      <c r="F8" s="401">
        <v>1955.4407099999999</v>
      </c>
      <c r="G8" s="400">
        <f t="shared" si="1"/>
        <v>7.1979138613897735</v>
      </c>
      <c r="H8" s="388"/>
      <c r="I8" s="388"/>
    </row>
    <row r="9" spans="2:9" ht="21.75" customHeight="1">
      <c r="B9" s="404">
        <v>3</v>
      </c>
      <c r="C9" s="403" t="s">
        <v>415</v>
      </c>
      <c r="D9" s="402">
        <v>1595.9778000000001</v>
      </c>
      <c r="E9" s="401">
        <f t="shared" si="0"/>
        <v>6.7213501056289964</v>
      </c>
      <c r="F9" s="401">
        <v>1629.77963</v>
      </c>
      <c r="G9" s="400">
        <f t="shared" si="1"/>
        <v>5.9991659832977993</v>
      </c>
      <c r="H9" s="388"/>
      <c r="I9" s="388"/>
    </row>
    <row r="10" spans="2:9" ht="21.75" customHeight="1">
      <c r="B10" s="404">
        <v>4</v>
      </c>
      <c r="C10" s="403" t="s">
        <v>414</v>
      </c>
      <c r="D10" s="402">
        <v>1210.2861790000002</v>
      </c>
      <c r="E10" s="401">
        <f t="shared" si="0"/>
        <v>5.0970365233545012</v>
      </c>
      <c r="F10" s="401">
        <v>1293.424491</v>
      </c>
      <c r="G10" s="400">
        <f t="shared" si="1"/>
        <v>4.7610536207103475</v>
      </c>
      <c r="H10" s="388"/>
      <c r="I10" s="388"/>
    </row>
    <row r="11" spans="2:9" ht="21.75" customHeight="1">
      <c r="B11" s="404">
        <v>5</v>
      </c>
      <c r="C11" s="403" t="s">
        <v>413</v>
      </c>
      <c r="D11" s="402">
        <v>767.80300799999986</v>
      </c>
      <c r="E11" s="401">
        <f t="shared" si="0"/>
        <v>3.2335492567146358</v>
      </c>
      <c r="F11" s="401">
        <v>1254.714248</v>
      </c>
      <c r="G11" s="400">
        <f t="shared" si="1"/>
        <v>4.6185624711487394</v>
      </c>
      <c r="H11" s="388"/>
      <c r="I11" s="388"/>
    </row>
    <row r="12" spans="2:9" ht="21.75" customHeight="1">
      <c r="B12" s="404">
        <v>6</v>
      </c>
      <c r="C12" s="403" t="s">
        <v>412</v>
      </c>
      <c r="D12" s="402">
        <v>1396.758284</v>
      </c>
      <c r="E12" s="401">
        <f t="shared" si="0"/>
        <v>5.8823508946688206</v>
      </c>
      <c r="F12" s="401">
        <v>1012.5054260000001</v>
      </c>
      <c r="G12" s="400">
        <f t="shared" si="1"/>
        <v>3.7269996493720119</v>
      </c>
      <c r="H12" s="388"/>
      <c r="I12" s="388"/>
    </row>
    <row r="13" spans="2:9" ht="21.75" customHeight="1">
      <c r="B13" s="404">
        <v>7</v>
      </c>
      <c r="C13" s="403" t="s">
        <v>411</v>
      </c>
      <c r="D13" s="402">
        <v>1404.089348</v>
      </c>
      <c r="E13" s="401">
        <f t="shared" si="0"/>
        <v>5.9132251635908402</v>
      </c>
      <c r="F13" s="401">
        <v>988.62877300000014</v>
      </c>
      <c r="G13" s="400">
        <f t="shared" si="1"/>
        <v>3.6391104637202041</v>
      </c>
      <c r="H13" s="388"/>
      <c r="I13" s="388"/>
    </row>
    <row r="14" spans="2:9" ht="21.75" customHeight="1">
      <c r="B14" s="404">
        <v>8</v>
      </c>
      <c r="C14" s="403" t="s">
        <v>153</v>
      </c>
      <c r="D14" s="402">
        <v>856.71499500000004</v>
      </c>
      <c r="E14" s="401">
        <f t="shared" si="0"/>
        <v>3.6079959396284806</v>
      </c>
      <c r="F14" s="401">
        <v>777.21577300000001</v>
      </c>
      <c r="G14" s="400">
        <f t="shared" si="1"/>
        <v>2.8609060643763873</v>
      </c>
      <c r="H14" s="388"/>
      <c r="I14" s="388"/>
    </row>
    <row r="15" spans="2:9" ht="21.75" customHeight="1">
      <c r="B15" s="404">
        <v>9</v>
      </c>
      <c r="C15" s="403" t="s">
        <v>410</v>
      </c>
      <c r="D15" s="402">
        <v>787.82299499999999</v>
      </c>
      <c r="E15" s="401">
        <f t="shared" si="0"/>
        <v>3.3178620471163214</v>
      </c>
      <c r="F15" s="401">
        <v>567.72206800000004</v>
      </c>
      <c r="G15" s="400">
        <f t="shared" si="1"/>
        <v>2.0897665277072339</v>
      </c>
      <c r="H15" s="388"/>
      <c r="I15" s="388"/>
    </row>
    <row r="16" spans="2:9" ht="21.75" customHeight="1">
      <c r="B16" s="404">
        <v>10</v>
      </c>
      <c r="C16" s="403" t="s">
        <v>409</v>
      </c>
      <c r="D16" s="402">
        <v>304.48403400000001</v>
      </c>
      <c r="E16" s="401">
        <f t="shared" si="0"/>
        <v>1.2823134470217836</v>
      </c>
      <c r="F16" s="401">
        <v>406.25876700000003</v>
      </c>
      <c r="G16" s="400">
        <f t="shared" si="1"/>
        <v>1.4954253510966429</v>
      </c>
      <c r="H16" s="388"/>
      <c r="I16" s="388"/>
    </row>
    <row r="17" spans="1:9" ht="21.75" customHeight="1">
      <c r="B17" s="404">
        <v>11</v>
      </c>
      <c r="C17" s="403" t="s">
        <v>408</v>
      </c>
      <c r="D17" s="402">
        <v>414.22263800000002</v>
      </c>
      <c r="E17" s="401">
        <f t="shared" si="0"/>
        <v>1.7444699867850428</v>
      </c>
      <c r="F17" s="401">
        <v>405.35198400000002</v>
      </c>
      <c r="G17" s="400">
        <f t="shared" si="1"/>
        <v>1.4920875122700323</v>
      </c>
      <c r="H17" s="388"/>
      <c r="I17" s="388"/>
    </row>
    <row r="18" spans="1:9" ht="21.75" customHeight="1">
      <c r="B18" s="404">
        <v>12</v>
      </c>
      <c r="C18" s="403" t="s">
        <v>407</v>
      </c>
      <c r="D18" s="402">
        <v>975.62751000000003</v>
      </c>
      <c r="E18" s="401">
        <f t="shared" si="0"/>
        <v>4.1087877709784273</v>
      </c>
      <c r="F18" s="401">
        <v>360.73087799999996</v>
      </c>
      <c r="G18" s="400">
        <f t="shared" si="1"/>
        <v>1.3278386676257259</v>
      </c>
      <c r="H18" s="388"/>
      <c r="I18" s="388"/>
    </row>
    <row r="19" spans="1:9" ht="21.75" customHeight="1">
      <c r="B19" s="404">
        <v>13</v>
      </c>
      <c r="C19" s="403" t="s">
        <v>406</v>
      </c>
      <c r="D19" s="402">
        <v>424.01331800000003</v>
      </c>
      <c r="E19" s="401">
        <f t="shared" si="0"/>
        <v>1.7857027583512763</v>
      </c>
      <c r="F19" s="401">
        <v>332.21210600000001</v>
      </c>
      <c r="G19" s="400">
        <f t="shared" si="1"/>
        <v>1.2228619924246584</v>
      </c>
      <c r="H19" s="388"/>
      <c r="I19" s="388"/>
    </row>
    <row r="20" spans="1:9" ht="21.75" customHeight="1">
      <c r="B20" s="404">
        <v>14</v>
      </c>
      <c r="C20" s="403" t="s">
        <v>405</v>
      </c>
      <c r="D20" s="402">
        <v>299.34390900000005</v>
      </c>
      <c r="E20" s="401">
        <f t="shared" si="0"/>
        <v>1.2606661661437566</v>
      </c>
      <c r="F20" s="401">
        <v>241.21394200000003</v>
      </c>
      <c r="G20" s="400">
        <f t="shared" si="1"/>
        <v>0.88790070074907523</v>
      </c>
      <c r="H20" s="388"/>
      <c r="I20" s="388"/>
    </row>
    <row r="21" spans="1:9" ht="21.75" customHeight="1">
      <c r="B21" s="404">
        <v>15</v>
      </c>
      <c r="C21" s="403" t="s">
        <v>404</v>
      </c>
      <c r="D21" s="402">
        <v>231.23891400000002</v>
      </c>
      <c r="E21" s="401">
        <f t="shared" si="0"/>
        <v>0.97384669074935415</v>
      </c>
      <c r="F21" s="401">
        <v>230.89651999999998</v>
      </c>
      <c r="G21" s="400">
        <f t="shared" si="1"/>
        <v>0.84992260484065574</v>
      </c>
      <c r="H21" s="388"/>
      <c r="I21" s="388"/>
    </row>
    <row r="22" spans="1:9" ht="21.75" customHeight="1">
      <c r="B22" s="404">
        <v>16</v>
      </c>
      <c r="C22" s="403" t="s">
        <v>403</v>
      </c>
      <c r="D22" s="402">
        <v>287.46391</v>
      </c>
      <c r="E22" s="401">
        <f t="shared" si="0"/>
        <v>1.210634372134139</v>
      </c>
      <c r="F22" s="401">
        <v>210.42485299999998</v>
      </c>
      <c r="G22" s="400">
        <f t="shared" si="1"/>
        <v>0.77456706227089112</v>
      </c>
      <c r="H22" s="388"/>
      <c r="I22" s="388"/>
    </row>
    <row r="23" spans="1:9" ht="21.75" customHeight="1">
      <c r="B23" s="404">
        <v>17</v>
      </c>
      <c r="C23" s="403" t="s">
        <v>402</v>
      </c>
      <c r="D23" s="402">
        <v>239.79487</v>
      </c>
      <c r="E23" s="401">
        <f t="shared" si="0"/>
        <v>1.0098795075995366</v>
      </c>
      <c r="F23" s="401">
        <v>201.85470800000002</v>
      </c>
      <c r="G23" s="400">
        <f t="shared" si="1"/>
        <v>0.74302063635567117</v>
      </c>
      <c r="H23" s="388"/>
      <c r="I23" s="388"/>
    </row>
    <row r="24" spans="1:9" ht="21.75" customHeight="1">
      <c r="B24" s="404">
        <v>18</v>
      </c>
      <c r="C24" s="403" t="s">
        <v>401</v>
      </c>
      <c r="D24" s="402">
        <v>243.49428499999999</v>
      </c>
      <c r="E24" s="401">
        <f t="shared" si="0"/>
        <v>1.0254593379712467</v>
      </c>
      <c r="F24" s="401">
        <v>173.86222599999999</v>
      </c>
      <c r="G24" s="400">
        <f t="shared" si="1"/>
        <v>0.6399812175831614</v>
      </c>
      <c r="H24" s="388"/>
      <c r="I24" s="388"/>
    </row>
    <row r="25" spans="1:9" ht="36" customHeight="1">
      <c r="B25" s="404">
        <v>19</v>
      </c>
      <c r="C25" s="403" t="s">
        <v>400</v>
      </c>
      <c r="D25" s="402">
        <v>436.87605600000001</v>
      </c>
      <c r="E25" s="401">
        <f t="shared" si="0"/>
        <v>1.8398732896800816</v>
      </c>
      <c r="F25" s="401">
        <v>172.12762200000003</v>
      </c>
      <c r="G25" s="400">
        <f t="shared" si="1"/>
        <v>0.63359619649212462</v>
      </c>
      <c r="H25" s="388"/>
      <c r="I25" s="388"/>
    </row>
    <row r="26" spans="1:9" ht="36" customHeight="1">
      <c r="B26" s="404">
        <v>20</v>
      </c>
      <c r="C26" s="403" t="s">
        <v>399</v>
      </c>
      <c r="D26" s="402">
        <v>199.93729999999999</v>
      </c>
      <c r="E26" s="401">
        <f t="shared" si="0"/>
        <v>0.84202210862467908</v>
      </c>
      <c r="F26" s="401">
        <v>157.82510600000001</v>
      </c>
      <c r="G26" s="400">
        <f t="shared" si="1"/>
        <v>0.58094909875979339</v>
      </c>
      <c r="H26" s="388"/>
      <c r="I26" s="388"/>
    </row>
    <row r="27" spans="1:9" ht="21.75" customHeight="1">
      <c r="B27" s="399" t="s">
        <v>398</v>
      </c>
      <c r="C27" s="398" t="s">
        <v>397</v>
      </c>
      <c r="D27" s="397">
        <f>SUM(D7:D26)</f>
        <v>14742.259003999998</v>
      </c>
      <c r="E27" s="396">
        <f t="shared" si="0"/>
        <v>62.086004024457864</v>
      </c>
      <c r="F27" s="396">
        <f>SUM(F7:F26)</f>
        <v>18125.120830999997</v>
      </c>
      <c r="G27" s="395">
        <f t="shared" si="1"/>
        <v>66.717982192781193</v>
      </c>
      <c r="H27" s="388"/>
      <c r="I27" s="388"/>
    </row>
    <row r="28" spans="1:9" ht="21.75" customHeight="1">
      <c r="B28" s="394" t="s">
        <v>396</v>
      </c>
      <c r="C28" s="393" t="s">
        <v>395</v>
      </c>
      <c r="D28" s="392">
        <f>D29-D27</f>
        <v>9002.6400850000009</v>
      </c>
      <c r="E28" s="391">
        <f t="shared" si="0"/>
        <v>37.913995975542136</v>
      </c>
      <c r="F28" s="390">
        <f>F29-F27</f>
        <v>9041.6492589999871</v>
      </c>
      <c r="G28" s="389">
        <f t="shared" si="1"/>
        <v>33.282017807218807</v>
      </c>
      <c r="H28" s="388"/>
      <c r="I28" s="388"/>
    </row>
    <row r="29" spans="1:9" ht="21.75" customHeight="1" thickBot="1">
      <c r="A29" s="380"/>
      <c r="B29" s="387"/>
      <c r="C29" s="386" t="s">
        <v>394</v>
      </c>
      <c r="D29" s="385">
        <v>23744.899088999999</v>
      </c>
      <c r="E29" s="384">
        <f t="shared" si="0"/>
        <v>100</v>
      </c>
      <c r="F29" s="383">
        <v>27166.770089999984</v>
      </c>
      <c r="G29" s="382">
        <f t="shared" si="1"/>
        <v>100</v>
      </c>
    </row>
    <row r="30" spans="1:9" ht="21" customHeight="1" thickTop="1">
      <c r="B30" s="2015" t="s">
        <v>393</v>
      </c>
      <c r="C30" s="2015"/>
    </row>
    <row r="31" spans="1:9" ht="21" customHeight="1">
      <c r="B31" s="2016"/>
      <c r="C31" s="2016"/>
      <c r="D31" s="2016"/>
      <c r="E31" s="2016"/>
      <c r="F31" s="2016"/>
      <c r="G31" s="2016"/>
    </row>
    <row r="32" spans="1:9" ht="21" customHeight="1">
      <c r="F32" s="381"/>
    </row>
  </sheetData>
  <mergeCells count="10">
    <mergeCell ref="B30:C30"/>
    <mergeCell ref="B31:G31"/>
    <mergeCell ref="B1:G1"/>
    <mergeCell ref="B2:G2"/>
    <mergeCell ref="B3:G3"/>
    <mergeCell ref="B4:G4"/>
    <mergeCell ref="B5:B6"/>
    <mergeCell ref="C5:C6"/>
    <mergeCell ref="D5:E5"/>
    <mergeCell ref="F5:G5"/>
  </mergeCells>
  <pageMargins left="0.39370078740157483" right="0.39370078740157483" top="0.51181102362204722" bottom="0.51181102362204722" header="0.31496062992125984" footer="0.31496062992125984"/>
  <pageSetup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4"/>
  <sheetViews>
    <sheetView showGridLines="0" workbookViewId="0">
      <selection activeCell="A2" sqref="A2:J2"/>
    </sheetView>
  </sheetViews>
  <sheetFormatPr defaultRowHeight="15.75"/>
  <cols>
    <col min="1" max="1" width="3.42578125" style="412" customWidth="1"/>
    <col min="2" max="2" width="5.140625" style="412" bestFit="1" customWidth="1"/>
    <col min="3" max="3" width="23.140625" style="412" customWidth="1"/>
    <col min="4" max="8" width="16.140625" style="412" bestFit="1" customWidth="1"/>
    <col min="9" max="10" width="10.7109375" style="412" customWidth="1"/>
    <col min="11" max="11" width="10" style="412" bestFit="1" customWidth="1"/>
    <col min="12" max="12" width="9.140625" style="412" customWidth="1"/>
    <col min="13" max="257" width="9.140625" style="412"/>
    <col min="258" max="258" width="5" style="412" customWidth="1"/>
    <col min="259" max="259" width="20.7109375" style="412" customWidth="1"/>
    <col min="260" max="260" width="10.28515625" style="412" customWidth="1"/>
    <col min="261" max="266" width="10.7109375" style="412" customWidth="1"/>
    <col min="267" max="267" width="8.7109375" style="412" customWidth="1"/>
    <col min="268" max="268" width="9.140625" style="412" customWidth="1"/>
    <col min="269" max="513" width="9.140625" style="412"/>
    <col min="514" max="514" width="5" style="412" customWidth="1"/>
    <col min="515" max="515" width="20.7109375" style="412" customWidth="1"/>
    <col min="516" max="516" width="10.28515625" style="412" customWidth="1"/>
    <col min="517" max="522" width="10.7109375" style="412" customWidth="1"/>
    <col min="523" max="523" width="8.7109375" style="412" customWidth="1"/>
    <col min="524" max="524" width="9.140625" style="412" customWidth="1"/>
    <col min="525" max="769" width="9.140625" style="412"/>
    <col min="770" max="770" width="5" style="412" customWidth="1"/>
    <col min="771" max="771" width="20.7109375" style="412" customWidth="1"/>
    <col min="772" max="772" width="10.28515625" style="412" customWidth="1"/>
    <col min="773" max="778" width="10.7109375" style="412" customWidth="1"/>
    <col min="779" max="779" width="8.7109375" style="412" customWidth="1"/>
    <col min="780" max="780" width="9.140625" style="412" customWidth="1"/>
    <col min="781" max="1025" width="9.140625" style="412"/>
    <col min="1026" max="1026" width="5" style="412" customWidth="1"/>
    <col min="1027" max="1027" width="20.7109375" style="412" customWidth="1"/>
    <col min="1028" max="1028" width="10.28515625" style="412" customWidth="1"/>
    <col min="1029" max="1034" width="10.7109375" style="412" customWidth="1"/>
    <col min="1035" max="1035" width="8.7109375" style="412" customWidth="1"/>
    <col min="1036" max="1036" width="9.140625" style="412" customWidth="1"/>
    <col min="1037" max="1281" width="9.140625" style="412"/>
    <col min="1282" max="1282" width="5" style="412" customWidth="1"/>
    <col min="1283" max="1283" width="20.7109375" style="412" customWidth="1"/>
    <col min="1284" max="1284" width="10.28515625" style="412" customWidth="1"/>
    <col min="1285" max="1290" width="10.7109375" style="412" customWidth="1"/>
    <col min="1291" max="1291" width="8.7109375" style="412" customWidth="1"/>
    <col min="1292" max="1292" width="9.140625" style="412" customWidth="1"/>
    <col min="1293" max="1537" width="9.140625" style="412"/>
    <col min="1538" max="1538" width="5" style="412" customWidth="1"/>
    <col min="1539" max="1539" width="20.7109375" style="412" customWidth="1"/>
    <col min="1540" max="1540" width="10.28515625" style="412" customWidth="1"/>
    <col min="1541" max="1546" width="10.7109375" style="412" customWidth="1"/>
    <col min="1547" max="1547" width="8.7109375" style="412" customWidth="1"/>
    <col min="1548" max="1548" width="9.140625" style="412" customWidth="1"/>
    <col min="1549" max="1793" width="9.140625" style="412"/>
    <col min="1794" max="1794" width="5" style="412" customWidth="1"/>
    <col min="1795" max="1795" width="20.7109375" style="412" customWidth="1"/>
    <col min="1796" max="1796" width="10.28515625" style="412" customWidth="1"/>
    <col min="1797" max="1802" width="10.7109375" style="412" customWidth="1"/>
    <col min="1803" max="1803" width="8.7109375" style="412" customWidth="1"/>
    <col min="1804" max="1804" width="9.140625" style="412" customWidth="1"/>
    <col min="1805" max="2049" width="9.140625" style="412"/>
    <col min="2050" max="2050" width="5" style="412" customWidth="1"/>
    <col min="2051" max="2051" width="20.7109375" style="412" customWidth="1"/>
    <col min="2052" max="2052" width="10.28515625" style="412" customWidth="1"/>
    <col min="2053" max="2058" width="10.7109375" style="412" customWidth="1"/>
    <col min="2059" max="2059" width="8.7109375" style="412" customWidth="1"/>
    <col min="2060" max="2060" width="9.140625" style="412" customWidth="1"/>
    <col min="2061" max="2305" width="9.140625" style="412"/>
    <col min="2306" max="2306" width="5" style="412" customWidth="1"/>
    <col min="2307" max="2307" width="20.7109375" style="412" customWidth="1"/>
    <col min="2308" max="2308" width="10.28515625" style="412" customWidth="1"/>
    <col min="2309" max="2314" width="10.7109375" style="412" customWidth="1"/>
    <col min="2315" max="2315" width="8.7109375" style="412" customWidth="1"/>
    <col min="2316" max="2316" width="9.140625" style="412" customWidth="1"/>
    <col min="2317" max="2561" width="9.140625" style="412"/>
    <col min="2562" max="2562" width="5" style="412" customWidth="1"/>
    <col min="2563" max="2563" width="20.7109375" style="412" customWidth="1"/>
    <col min="2564" max="2564" width="10.28515625" style="412" customWidth="1"/>
    <col min="2565" max="2570" width="10.7109375" style="412" customWidth="1"/>
    <col min="2571" max="2571" width="8.7109375" style="412" customWidth="1"/>
    <col min="2572" max="2572" width="9.140625" style="412" customWidth="1"/>
    <col min="2573" max="2817" width="9.140625" style="412"/>
    <col min="2818" max="2818" width="5" style="412" customWidth="1"/>
    <col min="2819" max="2819" width="20.7109375" style="412" customWidth="1"/>
    <col min="2820" max="2820" width="10.28515625" style="412" customWidth="1"/>
    <col min="2821" max="2826" width="10.7109375" style="412" customWidth="1"/>
    <col min="2827" max="2827" width="8.7109375" style="412" customWidth="1"/>
    <col min="2828" max="2828" width="9.140625" style="412" customWidth="1"/>
    <col min="2829" max="3073" width="9.140625" style="412"/>
    <col min="3074" max="3074" width="5" style="412" customWidth="1"/>
    <col min="3075" max="3075" width="20.7109375" style="412" customWidth="1"/>
    <col min="3076" max="3076" width="10.28515625" style="412" customWidth="1"/>
    <col min="3077" max="3082" width="10.7109375" style="412" customWidth="1"/>
    <col min="3083" max="3083" width="8.7109375" style="412" customWidth="1"/>
    <col min="3084" max="3084" width="9.140625" style="412" customWidth="1"/>
    <col min="3085" max="3329" width="9.140625" style="412"/>
    <col min="3330" max="3330" width="5" style="412" customWidth="1"/>
    <col min="3331" max="3331" width="20.7109375" style="412" customWidth="1"/>
    <col min="3332" max="3332" width="10.28515625" style="412" customWidth="1"/>
    <col min="3333" max="3338" width="10.7109375" style="412" customWidth="1"/>
    <col min="3339" max="3339" width="8.7109375" style="412" customWidth="1"/>
    <col min="3340" max="3340" width="9.140625" style="412" customWidth="1"/>
    <col min="3341" max="3585" width="9.140625" style="412"/>
    <col min="3586" max="3586" width="5" style="412" customWidth="1"/>
    <col min="3587" max="3587" width="20.7109375" style="412" customWidth="1"/>
    <col min="3588" max="3588" width="10.28515625" style="412" customWidth="1"/>
    <col min="3589" max="3594" width="10.7109375" style="412" customWidth="1"/>
    <col min="3595" max="3595" width="8.7109375" style="412" customWidth="1"/>
    <col min="3596" max="3596" width="9.140625" style="412" customWidth="1"/>
    <col min="3597" max="3841" width="9.140625" style="412"/>
    <col min="3842" max="3842" width="5" style="412" customWidth="1"/>
    <col min="3843" max="3843" width="20.7109375" style="412" customWidth="1"/>
    <col min="3844" max="3844" width="10.28515625" style="412" customWidth="1"/>
    <col min="3845" max="3850" width="10.7109375" style="412" customWidth="1"/>
    <col min="3851" max="3851" width="8.7109375" style="412" customWidth="1"/>
    <col min="3852" max="3852" width="9.140625" style="412" customWidth="1"/>
    <col min="3853" max="4097" width="9.140625" style="412"/>
    <col min="4098" max="4098" width="5" style="412" customWidth="1"/>
    <col min="4099" max="4099" width="20.7109375" style="412" customWidth="1"/>
    <col min="4100" max="4100" width="10.28515625" style="412" customWidth="1"/>
    <col min="4101" max="4106" width="10.7109375" style="412" customWidth="1"/>
    <col min="4107" max="4107" width="8.7109375" style="412" customWidth="1"/>
    <col min="4108" max="4108" width="9.140625" style="412" customWidth="1"/>
    <col min="4109" max="4353" width="9.140625" style="412"/>
    <col min="4354" max="4354" width="5" style="412" customWidth="1"/>
    <col min="4355" max="4355" width="20.7109375" style="412" customWidth="1"/>
    <col min="4356" max="4356" width="10.28515625" style="412" customWidth="1"/>
    <col min="4357" max="4362" width="10.7109375" style="412" customWidth="1"/>
    <col min="4363" max="4363" width="8.7109375" style="412" customWidth="1"/>
    <col min="4364" max="4364" width="9.140625" style="412" customWidth="1"/>
    <col min="4365" max="4609" width="9.140625" style="412"/>
    <col min="4610" max="4610" width="5" style="412" customWidth="1"/>
    <col min="4611" max="4611" width="20.7109375" style="412" customWidth="1"/>
    <col min="4612" max="4612" width="10.28515625" style="412" customWidth="1"/>
    <col min="4613" max="4618" width="10.7109375" style="412" customWidth="1"/>
    <col min="4619" max="4619" width="8.7109375" style="412" customWidth="1"/>
    <col min="4620" max="4620" width="9.140625" style="412" customWidth="1"/>
    <col min="4621" max="4865" width="9.140625" style="412"/>
    <col min="4866" max="4866" width="5" style="412" customWidth="1"/>
    <col min="4867" max="4867" width="20.7109375" style="412" customWidth="1"/>
    <col min="4868" max="4868" width="10.28515625" style="412" customWidth="1"/>
    <col min="4869" max="4874" width="10.7109375" style="412" customWidth="1"/>
    <col min="4875" max="4875" width="8.7109375" style="412" customWidth="1"/>
    <col min="4876" max="4876" width="9.140625" style="412" customWidth="1"/>
    <col min="4877" max="5121" width="9.140625" style="412"/>
    <col min="5122" max="5122" width="5" style="412" customWidth="1"/>
    <col min="5123" max="5123" width="20.7109375" style="412" customWidth="1"/>
    <col min="5124" max="5124" width="10.28515625" style="412" customWidth="1"/>
    <col min="5125" max="5130" width="10.7109375" style="412" customWidth="1"/>
    <col min="5131" max="5131" width="8.7109375" style="412" customWidth="1"/>
    <col min="5132" max="5132" width="9.140625" style="412" customWidth="1"/>
    <col min="5133" max="5377" width="9.140625" style="412"/>
    <col min="5378" max="5378" width="5" style="412" customWidth="1"/>
    <col min="5379" max="5379" width="20.7109375" style="412" customWidth="1"/>
    <col min="5380" max="5380" width="10.28515625" style="412" customWidth="1"/>
    <col min="5381" max="5386" width="10.7109375" style="412" customWidth="1"/>
    <col min="5387" max="5387" width="8.7109375" style="412" customWidth="1"/>
    <col min="5388" max="5388" width="9.140625" style="412" customWidth="1"/>
    <col min="5389" max="5633" width="9.140625" style="412"/>
    <col min="5634" max="5634" width="5" style="412" customWidth="1"/>
    <col min="5635" max="5635" width="20.7109375" style="412" customWidth="1"/>
    <col min="5636" max="5636" width="10.28515625" style="412" customWidth="1"/>
    <col min="5637" max="5642" width="10.7109375" style="412" customWidth="1"/>
    <col min="5643" max="5643" width="8.7109375" style="412" customWidth="1"/>
    <col min="5644" max="5644" width="9.140625" style="412" customWidth="1"/>
    <col min="5645" max="5889" width="9.140625" style="412"/>
    <col min="5890" max="5890" width="5" style="412" customWidth="1"/>
    <col min="5891" max="5891" width="20.7109375" style="412" customWidth="1"/>
    <col min="5892" max="5892" width="10.28515625" style="412" customWidth="1"/>
    <col min="5893" max="5898" width="10.7109375" style="412" customWidth="1"/>
    <col min="5899" max="5899" width="8.7109375" style="412" customWidth="1"/>
    <col min="5900" max="5900" width="9.140625" style="412" customWidth="1"/>
    <col min="5901" max="6145" width="9.140625" style="412"/>
    <col min="6146" max="6146" width="5" style="412" customWidth="1"/>
    <col min="6147" max="6147" width="20.7109375" style="412" customWidth="1"/>
    <col min="6148" max="6148" width="10.28515625" style="412" customWidth="1"/>
    <col min="6149" max="6154" width="10.7109375" style="412" customWidth="1"/>
    <col min="6155" max="6155" width="8.7109375" style="412" customWidth="1"/>
    <col min="6156" max="6156" width="9.140625" style="412" customWidth="1"/>
    <col min="6157" max="6401" width="9.140625" style="412"/>
    <col min="6402" max="6402" width="5" style="412" customWidth="1"/>
    <col min="6403" max="6403" width="20.7109375" style="412" customWidth="1"/>
    <col min="6404" max="6404" width="10.28515625" style="412" customWidth="1"/>
    <col min="6405" max="6410" width="10.7109375" style="412" customWidth="1"/>
    <col min="6411" max="6411" width="8.7109375" style="412" customWidth="1"/>
    <col min="6412" max="6412" width="9.140625" style="412" customWidth="1"/>
    <col min="6413" max="6657" width="9.140625" style="412"/>
    <col min="6658" max="6658" width="5" style="412" customWidth="1"/>
    <col min="6659" max="6659" width="20.7109375" style="412" customWidth="1"/>
    <col min="6660" max="6660" width="10.28515625" style="412" customWidth="1"/>
    <col min="6661" max="6666" width="10.7109375" style="412" customWidth="1"/>
    <col min="6667" max="6667" width="8.7109375" style="412" customWidth="1"/>
    <col min="6668" max="6668" width="9.140625" style="412" customWidth="1"/>
    <col min="6669" max="6913" width="9.140625" style="412"/>
    <col min="6914" max="6914" width="5" style="412" customWidth="1"/>
    <col min="6915" max="6915" width="20.7109375" style="412" customWidth="1"/>
    <col min="6916" max="6916" width="10.28515625" style="412" customWidth="1"/>
    <col min="6917" max="6922" width="10.7109375" style="412" customWidth="1"/>
    <col min="6923" max="6923" width="8.7109375" style="412" customWidth="1"/>
    <col min="6924" max="6924" width="9.140625" style="412" customWidth="1"/>
    <col min="6925" max="7169" width="9.140625" style="412"/>
    <col min="7170" max="7170" width="5" style="412" customWidth="1"/>
    <col min="7171" max="7171" width="20.7109375" style="412" customWidth="1"/>
    <col min="7172" max="7172" width="10.28515625" style="412" customWidth="1"/>
    <col min="7173" max="7178" width="10.7109375" style="412" customWidth="1"/>
    <col min="7179" max="7179" width="8.7109375" style="412" customWidth="1"/>
    <col min="7180" max="7180" width="9.140625" style="412" customWidth="1"/>
    <col min="7181" max="7425" width="9.140625" style="412"/>
    <col min="7426" max="7426" width="5" style="412" customWidth="1"/>
    <col min="7427" max="7427" width="20.7109375" style="412" customWidth="1"/>
    <col min="7428" max="7428" width="10.28515625" style="412" customWidth="1"/>
    <col min="7429" max="7434" width="10.7109375" style="412" customWidth="1"/>
    <col min="7435" max="7435" width="8.7109375" style="412" customWidth="1"/>
    <col min="7436" max="7436" width="9.140625" style="412" customWidth="1"/>
    <col min="7437" max="7681" width="9.140625" style="412"/>
    <col min="7682" max="7682" width="5" style="412" customWidth="1"/>
    <col min="7683" max="7683" width="20.7109375" style="412" customWidth="1"/>
    <col min="7684" max="7684" width="10.28515625" style="412" customWidth="1"/>
    <col min="7685" max="7690" width="10.7109375" style="412" customWidth="1"/>
    <col min="7691" max="7691" width="8.7109375" style="412" customWidth="1"/>
    <col min="7692" max="7692" width="9.140625" style="412" customWidth="1"/>
    <col min="7693" max="7937" width="9.140625" style="412"/>
    <col min="7938" max="7938" width="5" style="412" customWidth="1"/>
    <col min="7939" max="7939" width="20.7109375" style="412" customWidth="1"/>
    <col min="7940" max="7940" width="10.28515625" style="412" customWidth="1"/>
    <col min="7941" max="7946" width="10.7109375" style="412" customWidth="1"/>
    <col min="7947" max="7947" width="8.7109375" style="412" customWidth="1"/>
    <col min="7948" max="7948" width="9.140625" style="412" customWidth="1"/>
    <col min="7949" max="8193" width="9.140625" style="412"/>
    <col min="8194" max="8194" width="5" style="412" customWidth="1"/>
    <col min="8195" max="8195" width="20.7109375" style="412" customWidth="1"/>
    <col min="8196" max="8196" width="10.28515625" style="412" customWidth="1"/>
    <col min="8197" max="8202" width="10.7109375" style="412" customWidth="1"/>
    <col min="8203" max="8203" width="8.7109375" style="412" customWidth="1"/>
    <col min="8204" max="8204" width="9.140625" style="412" customWidth="1"/>
    <col min="8205" max="8449" width="9.140625" style="412"/>
    <col min="8450" max="8450" width="5" style="412" customWidth="1"/>
    <col min="8451" max="8451" width="20.7109375" style="412" customWidth="1"/>
    <col min="8452" max="8452" width="10.28515625" style="412" customWidth="1"/>
    <col min="8453" max="8458" width="10.7109375" style="412" customWidth="1"/>
    <col min="8459" max="8459" width="8.7109375" style="412" customWidth="1"/>
    <col min="8460" max="8460" width="9.140625" style="412" customWidth="1"/>
    <col min="8461" max="8705" width="9.140625" style="412"/>
    <col min="8706" max="8706" width="5" style="412" customWidth="1"/>
    <col min="8707" max="8707" width="20.7109375" style="412" customWidth="1"/>
    <col min="8708" max="8708" width="10.28515625" style="412" customWidth="1"/>
    <col min="8709" max="8714" width="10.7109375" style="412" customWidth="1"/>
    <col min="8715" max="8715" width="8.7109375" style="412" customWidth="1"/>
    <col min="8716" max="8716" width="9.140625" style="412" customWidth="1"/>
    <col min="8717" max="8961" width="9.140625" style="412"/>
    <col min="8962" max="8962" width="5" style="412" customWidth="1"/>
    <col min="8963" max="8963" width="20.7109375" style="412" customWidth="1"/>
    <col min="8964" max="8964" width="10.28515625" style="412" customWidth="1"/>
    <col min="8965" max="8970" width="10.7109375" style="412" customWidth="1"/>
    <col min="8971" max="8971" width="8.7109375" style="412" customWidth="1"/>
    <col min="8972" max="8972" width="9.140625" style="412" customWidth="1"/>
    <col min="8973" max="9217" width="9.140625" style="412"/>
    <col min="9218" max="9218" width="5" style="412" customWidth="1"/>
    <col min="9219" max="9219" width="20.7109375" style="412" customWidth="1"/>
    <col min="9220" max="9220" width="10.28515625" style="412" customWidth="1"/>
    <col min="9221" max="9226" width="10.7109375" style="412" customWidth="1"/>
    <col min="9227" max="9227" width="8.7109375" style="412" customWidth="1"/>
    <col min="9228" max="9228" width="9.140625" style="412" customWidth="1"/>
    <col min="9229" max="9473" width="9.140625" style="412"/>
    <col min="9474" max="9474" width="5" style="412" customWidth="1"/>
    <col min="9475" max="9475" width="20.7109375" style="412" customWidth="1"/>
    <col min="9476" max="9476" width="10.28515625" style="412" customWidth="1"/>
    <col min="9477" max="9482" width="10.7109375" style="412" customWidth="1"/>
    <col min="9483" max="9483" width="8.7109375" style="412" customWidth="1"/>
    <col min="9484" max="9484" width="9.140625" style="412" customWidth="1"/>
    <col min="9485" max="9729" width="9.140625" style="412"/>
    <col min="9730" max="9730" width="5" style="412" customWidth="1"/>
    <col min="9731" max="9731" width="20.7109375" style="412" customWidth="1"/>
    <col min="9732" max="9732" width="10.28515625" style="412" customWidth="1"/>
    <col min="9733" max="9738" width="10.7109375" style="412" customWidth="1"/>
    <col min="9739" max="9739" width="8.7109375" style="412" customWidth="1"/>
    <col min="9740" max="9740" width="9.140625" style="412" customWidth="1"/>
    <col min="9741" max="9985" width="9.140625" style="412"/>
    <col min="9986" max="9986" width="5" style="412" customWidth="1"/>
    <col min="9987" max="9987" width="20.7109375" style="412" customWidth="1"/>
    <col min="9988" max="9988" width="10.28515625" style="412" customWidth="1"/>
    <col min="9989" max="9994" width="10.7109375" style="412" customWidth="1"/>
    <col min="9995" max="9995" width="8.7109375" style="412" customWidth="1"/>
    <col min="9996" max="9996" width="9.140625" style="412" customWidth="1"/>
    <col min="9997" max="10241" width="9.140625" style="412"/>
    <col min="10242" max="10242" width="5" style="412" customWidth="1"/>
    <col min="10243" max="10243" width="20.7109375" style="412" customWidth="1"/>
    <col min="10244" max="10244" width="10.28515625" style="412" customWidth="1"/>
    <col min="10245" max="10250" width="10.7109375" style="412" customWidth="1"/>
    <col min="10251" max="10251" width="8.7109375" style="412" customWidth="1"/>
    <col min="10252" max="10252" width="9.140625" style="412" customWidth="1"/>
    <col min="10253" max="10497" width="9.140625" style="412"/>
    <col min="10498" max="10498" width="5" style="412" customWidth="1"/>
    <col min="10499" max="10499" width="20.7109375" style="412" customWidth="1"/>
    <col min="10500" max="10500" width="10.28515625" style="412" customWidth="1"/>
    <col min="10501" max="10506" width="10.7109375" style="412" customWidth="1"/>
    <col min="10507" max="10507" width="8.7109375" style="412" customWidth="1"/>
    <col min="10508" max="10508" width="9.140625" style="412" customWidth="1"/>
    <col min="10509" max="10753" width="9.140625" style="412"/>
    <col min="10754" max="10754" width="5" style="412" customWidth="1"/>
    <col min="10755" max="10755" width="20.7109375" style="412" customWidth="1"/>
    <col min="10756" max="10756" width="10.28515625" style="412" customWidth="1"/>
    <col min="10757" max="10762" width="10.7109375" style="412" customWidth="1"/>
    <col min="10763" max="10763" width="8.7109375" style="412" customWidth="1"/>
    <col min="10764" max="10764" width="9.140625" style="412" customWidth="1"/>
    <col min="10765" max="11009" width="9.140625" style="412"/>
    <col min="11010" max="11010" width="5" style="412" customWidth="1"/>
    <col min="11011" max="11011" width="20.7109375" style="412" customWidth="1"/>
    <col min="11012" max="11012" width="10.28515625" style="412" customWidth="1"/>
    <col min="11013" max="11018" width="10.7109375" style="412" customWidth="1"/>
    <col min="11019" max="11019" width="8.7109375" style="412" customWidth="1"/>
    <col min="11020" max="11020" width="9.140625" style="412" customWidth="1"/>
    <col min="11021" max="11265" width="9.140625" style="412"/>
    <col min="11266" max="11266" width="5" style="412" customWidth="1"/>
    <col min="11267" max="11267" width="20.7109375" style="412" customWidth="1"/>
    <col min="11268" max="11268" width="10.28515625" style="412" customWidth="1"/>
    <col min="11269" max="11274" width="10.7109375" style="412" customWidth="1"/>
    <col min="11275" max="11275" width="8.7109375" style="412" customWidth="1"/>
    <col min="11276" max="11276" width="9.140625" style="412" customWidth="1"/>
    <col min="11277" max="11521" width="9.140625" style="412"/>
    <col min="11522" max="11522" width="5" style="412" customWidth="1"/>
    <col min="11523" max="11523" width="20.7109375" style="412" customWidth="1"/>
    <col min="11524" max="11524" width="10.28515625" style="412" customWidth="1"/>
    <col min="11525" max="11530" width="10.7109375" style="412" customWidth="1"/>
    <col min="11531" max="11531" width="8.7109375" style="412" customWidth="1"/>
    <col min="11532" max="11532" width="9.140625" style="412" customWidth="1"/>
    <col min="11533" max="11777" width="9.140625" style="412"/>
    <col min="11778" max="11778" width="5" style="412" customWidth="1"/>
    <col min="11779" max="11779" width="20.7109375" style="412" customWidth="1"/>
    <col min="11780" max="11780" width="10.28515625" style="412" customWidth="1"/>
    <col min="11781" max="11786" width="10.7109375" style="412" customWidth="1"/>
    <col min="11787" max="11787" width="8.7109375" style="412" customWidth="1"/>
    <col min="11788" max="11788" width="9.140625" style="412" customWidth="1"/>
    <col min="11789" max="12033" width="9.140625" style="412"/>
    <col min="12034" max="12034" width="5" style="412" customWidth="1"/>
    <col min="12035" max="12035" width="20.7109375" style="412" customWidth="1"/>
    <col min="12036" max="12036" width="10.28515625" style="412" customWidth="1"/>
    <col min="12037" max="12042" width="10.7109375" style="412" customWidth="1"/>
    <col min="12043" max="12043" width="8.7109375" style="412" customWidth="1"/>
    <col min="12044" max="12044" width="9.140625" style="412" customWidth="1"/>
    <col min="12045" max="12289" width="9.140625" style="412"/>
    <col min="12290" max="12290" width="5" style="412" customWidth="1"/>
    <col min="12291" max="12291" width="20.7109375" style="412" customWidth="1"/>
    <col min="12292" max="12292" width="10.28515625" style="412" customWidth="1"/>
    <col min="12293" max="12298" width="10.7109375" style="412" customWidth="1"/>
    <col min="12299" max="12299" width="8.7109375" style="412" customWidth="1"/>
    <col min="12300" max="12300" width="9.140625" style="412" customWidth="1"/>
    <col min="12301" max="12545" width="9.140625" style="412"/>
    <col min="12546" max="12546" width="5" style="412" customWidth="1"/>
    <col min="12547" max="12547" width="20.7109375" style="412" customWidth="1"/>
    <col min="12548" max="12548" width="10.28515625" style="412" customWidth="1"/>
    <col min="12549" max="12554" width="10.7109375" style="412" customWidth="1"/>
    <col min="12555" max="12555" width="8.7109375" style="412" customWidth="1"/>
    <col min="12556" max="12556" width="9.140625" style="412" customWidth="1"/>
    <col min="12557" max="12801" width="9.140625" style="412"/>
    <col min="12802" max="12802" width="5" style="412" customWidth="1"/>
    <col min="12803" max="12803" width="20.7109375" style="412" customWidth="1"/>
    <col min="12804" max="12804" width="10.28515625" style="412" customWidth="1"/>
    <col min="12805" max="12810" width="10.7109375" style="412" customWidth="1"/>
    <col min="12811" max="12811" width="8.7109375" style="412" customWidth="1"/>
    <col min="12812" max="12812" width="9.140625" style="412" customWidth="1"/>
    <col min="12813" max="13057" width="9.140625" style="412"/>
    <col min="13058" max="13058" width="5" style="412" customWidth="1"/>
    <col min="13059" max="13059" width="20.7109375" style="412" customWidth="1"/>
    <col min="13060" max="13060" width="10.28515625" style="412" customWidth="1"/>
    <col min="13061" max="13066" width="10.7109375" style="412" customWidth="1"/>
    <col min="13067" max="13067" width="8.7109375" style="412" customWidth="1"/>
    <col min="13068" max="13068" width="9.140625" style="412" customWidth="1"/>
    <col min="13069" max="13313" width="9.140625" style="412"/>
    <col min="13314" max="13314" width="5" style="412" customWidth="1"/>
    <col min="13315" max="13315" width="20.7109375" style="412" customWidth="1"/>
    <col min="13316" max="13316" width="10.28515625" style="412" customWidth="1"/>
    <col min="13317" max="13322" width="10.7109375" style="412" customWidth="1"/>
    <col min="13323" max="13323" width="8.7109375" style="412" customWidth="1"/>
    <col min="13324" max="13324" width="9.140625" style="412" customWidth="1"/>
    <col min="13325" max="13569" width="9.140625" style="412"/>
    <col min="13570" max="13570" width="5" style="412" customWidth="1"/>
    <col min="13571" max="13571" width="20.7109375" style="412" customWidth="1"/>
    <col min="13572" max="13572" width="10.28515625" style="412" customWidth="1"/>
    <col min="13573" max="13578" width="10.7109375" style="412" customWidth="1"/>
    <col min="13579" max="13579" width="8.7109375" style="412" customWidth="1"/>
    <col min="13580" max="13580" width="9.140625" style="412" customWidth="1"/>
    <col min="13581" max="13825" width="9.140625" style="412"/>
    <col min="13826" max="13826" width="5" style="412" customWidth="1"/>
    <col min="13827" max="13827" width="20.7109375" style="412" customWidth="1"/>
    <col min="13828" max="13828" width="10.28515625" style="412" customWidth="1"/>
    <col min="13829" max="13834" width="10.7109375" style="412" customWidth="1"/>
    <col min="13835" max="13835" width="8.7109375" style="412" customWidth="1"/>
    <col min="13836" max="13836" width="9.140625" style="412" customWidth="1"/>
    <col min="13837" max="14081" width="9.140625" style="412"/>
    <col min="14082" max="14082" width="5" style="412" customWidth="1"/>
    <col min="14083" max="14083" width="20.7109375" style="412" customWidth="1"/>
    <col min="14084" max="14084" width="10.28515625" style="412" customWidth="1"/>
    <col min="14085" max="14090" width="10.7109375" style="412" customWidth="1"/>
    <col min="14091" max="14091" width="8.7109375" style="412" customWidth="1"/>
    <col min="14092" max="14092" width="9.140625" style="412" customWidth="1"/>
    <col min="14093" max="14337" width="9.140625" style="412"/>
    <col min="14338" max="14338" width="5" style="412" customWidth="1"/>
    <col min="14339" max="14339" width="20.7109375" style="412" customWidth="1"/>
    <col min="14340" max="14340" width="10.28515625" style="412" customWidth="1"/>
    <col min="14341" max="14346" width="10.7109375" style="412" customWidth="1"/>
    <col min="14347" max="14347" width="8.7109375" style="412" customWidth="1"/>
    <col min="14348" max="14348" width="9.140625" style="412" customWidth="1"/>
    <col min="14349" max="14593" width="9.140625" style="412"/>
    <col min="14594" max="14594" width="5" style="412" customWidth="1"/>
    <col min="14595" max="14595" width="20.7109375" style="412" customWidth="1"/>
    <col min="14596" max="14596" width="10.28515625" style="412" customWidth="1"/>
    <col min="14597" max="14602" width="10.7109375" style="412" customWidth="1"/>
    <col min="14603" max="14603" width="8.7109375" style="412" customWidth="1"/>
    <col min="14604" max="14604" width="9.140625" style="412" customWidth="1"/>
    <col min="14605" max="14849" width="9.140625" style="412"/>
    <col min="14850" max="14850" width="5" style="412" customWidth="1"/>
    <col min="14851" max="14851" width="20.7109375" style="412" customWidth="1"/>
    <col min="14852" max="14852" width="10.28515625" style="412" customWidth="1"/>
    <col min="14853" max="14858" width="10.7109375" style="412" customWidth="1"/>
    <col min="14859" max="14859" width="8.7109375" style="412" customWidth="1"/>
    <col min="14860" max="14860" width="9.140625" style="412" customWidth="1"/>
    <col min="14861" max="15105" width="9.140625" style="412"/>
    <col min="15106" max="15106" width="5" style="412" customWidth="1"/>
    <col min="15107" max="15107" width="20.7109375" style="412" customWidth="1"/>
    <col min="15108" max="15108" width="10.28515625" style="412" customWidth="1"/>
    <col min="15109" max="15114" width="10.7109375" style="412" customWidth="1"/>
    <col min="15115" max="15115" width="8.7109375" style="412" customWidth="1"/>
    <col min="15116" max="15116" width="9.140625" style="412" customWidth="1"/>
    <col min="15117" max="15361" width="9.140625" style="412"/>
    <col min="15362" max="15362" width="5" style="412" customWidth="1"/>
    <col min="15363" max="15363" width="20.7109375" style="412" customWidth="1"/>
    <col min="15364" max="15364" width="10.28515625" style="412" customWidth="1"/>
    <col min="15365" max="15370" width="10.7109375" style="412" customWidth="1"/>
    <col min="15371" max="15371" width="8.7109375" style="412" customWidth="1"/>
    <col min="15372" max="15372" width="9.140625" style="412" customWidth="1"/>
    <col min="15373" max="15617" width="9.140625" style="412"/>
    <col min="15618" max="15618" width="5" style="412" customWidth="1"/>
    <col min="15619" max="15619" width="20.7109375" style="412" customWidth="1"/>
    <col min="15620" max="15620" width="10.28515625" style="412" customWidth="1"/>
    <col min="15621" max="15626" width="10.7109375" style="412" customWidth="1"/>
    <col min="15627" max="15627" width="8.7109375" style="412" customWidth="1"/>
    <col min="15628" max="15628" width="9.140625" style="412" customWidth="1"/>
    <col min="15629" max="15873" width="9.140625" style="412"/>
    <col min="15874" max="15874" width="5" style="412" customWidth="1"/>
    <col min="15875" max="15875" width="20.7109375" style="412" customWidth="1"/>
    <col min="15876" max="15876" width="10.28515625" style="412" customWidth="1"/>
    <col min="15877" max="15882" width="10.7109375" style="412" customWidth="1"/>
    <col min="15883" max="15883" width="8.7109375" style="412" customWidth="1"/>
    <col min="15884" max="15884" width="9.140625" style="412" customWidth="1"/>
    <col min="15885" max="16129" width="9.140625" style="412"/>
    <col min="16130" max="16130" width="5" style="412" customWidth="1"/>
    <col min="16131" max="16131" width="20.7109375" style="412" customWidth="1"/>
    <col min="16132" max="16132" width="10.28515625" style="412" customWidth="1"/>
    <col min="16133" max="16138" width="10.7109375" style="412" customWidth="1"/>
    <col min="16139" max="16139" width="8.7109375" style="412" customWidth="1"/>
    <col min="16140" max="16140" width="9.140625" style="412" customWidth="1"/>
    <col min="16141" max="16384" width="9.140625" style="412"/>
  </cols>
  <sheetData>
    <row r="1" spans="2:14" ht="15" customHeight="1">
      <c r="B1" s="2030" t="s">
        <v>463</v>
      </c>
      <c r="C1" s="2031"/>
      <c r="D1" s="2031"/>
      <c r="E1" s="2031"/>
      <c r="F1" s="2031"/>
      <c r="G1" s="2031"/>
      <c r="H1" s="2031"/>
      <c r="I1" s="2031"/>
      <c r="J1" s="2032"/>
    </row>
    <row r="2" spans="2:14" ht="15" customHeight="1">
      <c r="B2" s="2033" t="s">
        <v>462</v>
      </c>
      <c r="C2" s="2034"/>
      <c r="D2" s="2034"/>
      <c r="E2" s="2034"/>
      <c r="F2" s="2034"/>
      <c r="G2" s="2034"/>
      <c r="H2" s="2034"/>
      <c r="I2" s="2034"/>
      <c r="J2" s="2035"/>
    </row>
    <row r="3" spans="2:14" ht="15" customHeight="1">
      <c r="B3" s="2033"/>
      <c r="C3" s="2034"/>
      <c r="D3" s="2034"/>
      <c r="E3" s="2034"/>
      <c r="F3" s="2034"/>
      <c r="G3" s="2034"/>
      <c r="H3" s="2034"/>
      <c r="I3" s="2034"/>
      <c r="J3" s="2035"/>
    </row>
    <row r="4" spans="2:14" ht="15" customHeight="1" thickBot="1">
      <c r="B4" s="2036" t="s">
        <v>54</v>
      </c>
      <c r="C4" s="2037"/>
      <c r="D4" s="2037"/>
      <c r="E4" s="2037"/>
      <c r="F4" s="2037"/>
      <c r="G4" s="2037"/>
      <c r="H4" s="2037"/>
      <c r="I4" s="2037"/>
      <c r="J4" s="2038"/>
    </row>
    <row r="5" spans="2:14" ht="21" customHeight="1" thickTop="1">
      <c r="B5" s="2039" t="s">
        <v>42</v>
      </c>
      <c r="C5" s="2041" t="s">
        <v>47</v>
      </c>
      <c r="D5" s="2043" t="s">
        <v>46</v>
      </c>
      <c r="E5" s="2043"/>
      <c r="F5" s="2013" t="s">
        <v>390</v>
      </c>
      <c r="G5" s="2013"/>
      <c r="H5" s="376" t="s">
        <v>389</v>
      </c>
      <c r="I5" s="2026" t="s">
        <v>79</v>
      </c>
      <c r="J5" s="2027"/>
    </row>
    <row r="6" spans="2:14" ht="15" customHeight="1">
      <c r="B6" s="2040"/>
      <c r="C6" s="2042"/>
      <c r="D6" s="438" t="s">
        <v>347</v>
      </c>
      <c r="E6" s="374" t="s">
        <v>346</v>
      </c>
      <c r="F6" s="438" t="s">
        <v>48</v>
      </c>
      <c r="G6" s="374" t="s">
        <v>346</v>
      </c>
      <c r="H6" s="374" t="s">
        <v>346</v>
      </c>
      <c r="I6" s="437" t="s">
        <v>45</v>
      </c>
      <c r="J6" s="436" t="s">
        <v>58</v>
      </c>
    </row>
    <row r="7" spans="2:14" ht="15" customHeight="1">
      <c r="B7" s="435"/>
      <c r="C7" s="426" t="s">
        <v>461</v>
      </c>
      <c r="D7" s="426">
        <v>37775.877788999998</v>
      </c>
      <c r="E7" s="426">
        <v>8597.1058190000003</v>
      </c>
      <c r="F7" s="426">
        <v>51129.945438000002</v>
      </c>
      <c r="G7" s="426">
        <v>10423.819769</v>
      </c>
      <c r="H7" s="426">
        <v>14521.360201000003</v>
      </c>
      <c r="I7" s="425">
        <v>21.248010533531801</v>
      </c>
      <c r="J7" s="434">
        <v>39.309394471553659</v>
      </c>
      <c r="K7" s="311"/>
      <c r="L7" s="311"/>
      <c r="M7" s="311"/>
      <c r="N7" s="417"/>
    </row>
    <row r="8" spans="2:14" ht="15" customHeight="1">
      <c r="B8" s="432">
        <v>1</v>
      </c>
      <c r="C8" s="431" t="s">
        <v>460</v>
      </c>
      <c r="D8" s="431">
        <v>115.72067300000002</v>
      </c>
      <c r="E8" s="430">
        <v>52.783551000000003</v>
      </c>
      <c r="F8" s="430">
        <v>6.5208000000000004</v>
      </c>
      <c r="G8" s="430">
        <v>0.65599999999999992</v>
      </c>
      <c r="H8" s="430">
        <v>0</v>
      </c>
      <c r="I8" s="429">
        <v>-98.757188579449689</v>
      </c>
      <c r="J8" s="428">
        <v>-100</v>
      </c>
      <c r="K8" s="311"/>
      <c r="L8" s="311"/>
      <c r="M8" s="311"/>
      <c r="N8" s="417"/>
    </row>
    <row r="9" spans="2:14" ht="15" customHeight="1">
      <c r="B9" s="432">
        <v>2</v>
      </c>
      <c r="C9" s="431" t="s">
        <v>459</v>
      </c>
      <c r="D9" s="431">
        <v>0</v>
      </c>
      <c r="E9" s="430">
        <v>0</v>
      </c>
      <c r="F9" s="430">
        <v>0</v>
      </c>
      <c r="G9" s="430">
        <v>0</v>
      </c>
      <c r="H9" s="430">
        <v>0</v>
      </c>
      <c r="I9" s="429" t="s">
        <v>263</v>
      </c>
      <c r="J9" s="428" t="s">
        <v>263</v>
      </c>
      <c r="K9" s="311"/>
      <c r="L9" s="311"/>
      <c r="M9" s="311"/>
      <c r="N9" s="417"/>
    </row>
    <row r="10" spans="2:14" ht="15" customHeight="1">
      <c r="B10" s="432">
        <v>3</v>
      </c>
      <c r="C10" s="431" t="s">
        <v>458</v>
      </c>
      <c r="D10" s="431">
        <v>325.12774899999999</v>
      </c>
      <c r="E10" s="430">
        <v>55.929397000000002</v>
      </c>
      <c r="F10" s="430">
        <v>286.47884399999998</v>
      </c>
      <c r="G10" s="430">
        <v>69.134653999999998</v>
      </c>
      <c r="H10" s="430">
        <v>19.946200000000001</v>
      </c>
      <c r="I10" s="429">
        <v>23.610583536239432</v>
      </c>
      <c r="J10" s="428">
        <v>-71.148767158073866</v>
      </c>
      <c r="K10" s="311"/>
      <c r="L10" s="311"/>
      <c r="M10" s="311"/>
      <c r="N10" s="417"/>
    </row>
    <row r="11" spans="2:14" ht="15" customHeight="1">
      <c r="B11" s="432">
        <v>4</v>
      </c>
      <c r="C11" s="431" t="s">
        <v>457</v>
      </c>
      <c r="D11" s="431">
        <v>0.58000000000000007</v>
      </c>
      <c r="E11" s="430">
        <v>0.18</v>
      </c>
      <c r="F11" s="430">
        <v>0.35630000000000001</v>
      </c>
      <c r="G11" s="430">
        <v>0.15629999999999999</v>
      </c>
      <c r="H11" s="430">
        <v>0</v>
      </c>
      <c r="I11" s="429">
        <v>-13.166666666666671</v>
      </c>
      <c r="J11" s="428">
        <v>-100</v>
      </c>
      <c r="K11" s="311"/>
      <c r="L11" s="311"/>
      <c r="M11" s="311"/>
      <c r="N11" s="417"/>
    </row>
    <row r="12" spans="2:14" ht="15" customHeight="1">
      <c r="B12" s="432">
        <v>5</v>
      </c>
      <c r="C12" s="431" t="s">
        <v>413</v>
      </c>
      <c r="D12" s="431">
        <v>4846.2515149999999</v>
      </c>
      <c r="E12" s="430">
        <v>935.42988799999989</v>
      </c>
      <c r="F12" s="430">
        <v>4283.8808159999999</v>
      </c>
      <c r="G12" s="430">
        <v>767.80300799999986</v>
      </c>
      <c r="H12" s="430">
        <v>1254.714248</v>
      </c>
      <c r="I12" s="429">
        <v>-17.91976952526025</v>
      </c>
      <c r="J12" s="428">
        <v>63.416167288576219</v>
      </c>
      <c r="K12" s="311"/>
      <c r="L12" s="311"/>
      <c r="M12" s="311"/>
      <c r="N12" s="417"/>
    </row>
    <row r="13" spans="2:14" ht="15" customHeight="1">
      <c r="B13" s="432">
        <v>6</v>
      </c>
      <c r="C13" s="431" t="s">
        <v>456</v>
      </c>
      <c r="D13" s="431">
        <v>0</v>
      </c>
      <c r="E13" s="430">
        <v>0</v>
      </c>
      <c r="F13" s="430">
        <v>0</v>
      </c>
      <c r="G13" s="430">
        <v>0</v>
      </c>
      <c r="H13" s="430">
        <v>0</v>
      </c>
      <c r="I13" s="429" t="s">
        <v>263</v>
      </c>
      <c r="J13" s="428" t="s">
        <v>263</v>
      </c>
      <c r="K13" s="311"/>
      <c r="L13" s="311"/>
      <c r="M13" s="311"/>
      <c r="N13" s="417"/>
    </row>
    <row r="14" spans="2:14" ht="15" customHeight="1">
      <c r="B14" s="432">
        <v>7</v>
      </c>
      <c r="C14" s="431" t="s">
        <v>455</v>
      </c>
      <c r="D14" s="431">
        <v>467.911</v>
      </c>
      <c r="E14" s="430">
        <v>118.39099999999999</v>
      </c>
      <c r="F14" s="430">
        <v>492.70035499999994</v>
      </c>
      <c r="G14" s="430">
        <v>141.08435499999999</v>
      </c>
      <c r="H14" s="430">
        <v>55.884609000000005</v>
      </c>
      <c r="I14" s="429">
        <v>19.168142004037463</v>
      </c>
      <c r="J14" s="428">
        <v>-60.389223170776084</v>
      </c>
      <c r="K14" s="311"/>
      <c r="L14" s="311"/>
      <c r="M14" s="311"/>
      <c r="N14" s="417"/>
    </row>
    <row r="15" spans="2:14" ht="15" customHeight="1">
      <c r="B15" s="432">
        <v>8</v>
      </c>
      <c r="C15" s="431" t="s">
        <v>454</v>
      </c>
      <c r="D15" s="431">
        <v>7.4116000000000009</v>
      </c>
      <c r="E15" s="430">
        <v>1.1050499999999999</v>
      </c>
      <c r="F15" s="430">
        <v>4.5511800000000004</v>
      </c>
      <c r="G15" s="430">
        <v>0.82410000000000005</v>
      </c>
      <c r="H15" s="430">
        <v>0</v>
      </c>
      <c r="I15" s="429">
        <v>-25.424188950726204</v>
      </c>
      <c r="J15" s="428">
        <v>-100</v>
      </c>
      <c r="K15" s="311"/>
      <c r="L15" s="311"/>
      <c r="M15" s="311"/>
      <c r="N15" s="417"/>
    </row>
    <row r="16" spans="2:14" ht="15" customHeight="1">
      <c r="B16" s="432">
        <v>9</v>
      </c>
      <c r="C16" s="431" t="s">
        <v>453</v>
      </c>
      <c r="D16" s="431">
        <v>93.815797000000003</v>
      </c>
      <c r="E16" s="430">
        <v>8.1744880000000002</v>
      </c>
      <c r="F16" s="430">
        <v>82.080905000000001</v>
      </c>
      <c r="G16" s="430">
        <v>5.4680720000000003</v>
      </c>
      <c r="H16" s="430">
        <v>6.3994960000000001</v>
      </c>
      <c r="I16" s="429">
        <v>-33.108079674225465</v>
      </c>
      <c r="J16" s="428">
        <v>17.033864952765796</v>
      </c>
      <c r="K16" s="311"/>
      <c r="L16" s="311"/>
      <c r="M16" s="311"/>
      <c r="N16" s="417"/>
    </row>
    <row r="17" spans="2:14" ht="15" customHeight="1">
      <c r="B17" s="432">
        <v>10</v>
      </c>
      <c r="C17" s="431" t="s">
        <v>452</v>
      </c>
      <c r="D17" s="431">
        <v>950.17199399999981</v>
      </c>
      <c r="E17" s="430">
        <v>254.80022299999999</v>
      </c>
      <c r="F17" s="430">
        <v>971.19859899999994</v>
      </c>
      <c r="G17" s="430">
        <v>234.83173099999999</v>
      </c>
      <c r="H17" s="430">
        <v>153.63149200000001</v>
      </c>
      <c r="I17" s="429">
        <v>-7.8369209276555409</v>
      </c>
      <c r="J17" s="428">
        <v>-34.578052401274505</v>
      </c>
      <c r="K17" s="311"/>
      <c r="L17" s="311"/>
      <c r="M17" s="311"/>
      <c r="N17" s="417"/>
    </row>
    <row r="18" spans="2:14" ht="15" customHeight="1">
      <c r="B18" s="432">
        <v>11</v>
      </c>
      <c r="C18" s="431" t="s">
        <v>451</v>
      </c>
      <c r="D18" s="431">
        <v>16.181284999999999</v>
      </c>
      <c r="E18" s="430">
        <v>2.2354699999999998</v>
      </c>
      <c r="F18" s="430">
        <v>2.5525500000000001</v>
      </c>
      <c r="G18" s="430">
        <v>2.52555</v>
      </c>
      <c r="H18" s="430">
        <v>3.7347999999999999</v>
      </c>
      <c r="I18" s="429">
        <v>12.976242132526949</v>
      </c>
      <c r="J18" s="428">
        <v>47.880659658292245</v>
      </c>
      <c r="K18" s="311"/>
      <c r="L18" s="311"/>
      <c r="M18" s="311"/>
      <c r="N18" s="417"/>
    </row>
    <row r="19" spans="2:14" ht="15" customHeight="1">
      <c r="B19" s="432">
        <v>12</v>
      </c>
      <c r="C19" s="431" t="s">
        <v>450</v>
      </c>
      <c r="D19" s="431">
        <v>246.36623000000003</v>
      </c>
      <c r="E19" s="430">
        <v>117.40336200000002</v>
      </c>
      <c r="F19" s="430">
        <v>209.93287999999998</v>
      </c>
      <c r="G19" s="430">
        <v>53.85098</v>
      </c>
      <c r="H19" s="430">
        <v>20.378291999999998</v>
      </c>
      <c r="I19" s="429">
        <v>-54.131654253649067</v>
      </c>
      <c r="J19" s="428">
        <v>-62.157992296519026</v>
      </c>
      <c r="K19" s="311"/>
      <c r="L19" s="311"/>
      <c r="M19" s="311"/>
      <c r="N19" s="417"/>
    </row>
    <row r="20" spans="2:14" ht="15" customHeight="1">
      <c r="B20" s="432">
        <v>13</v>
      </c>
      <c r="C20" s="431" t="s">
        <v>449</v>
      </c>
      <c r="D20" s="431">
        <v>0</v>
      </c>
      <c r="E20" s="430">
        <v>0</v>
      </c>
      <c r="F20" s="430">
        <v>0</v>
      </c>
      <c r="G20" s="430">
        <v>0</v>
      </c>
      <c r="H20" s="430">
        <v>0</v>
      </c>
      <c r="I20" s="429" t="s">
        <v>263</v>
      </c>
      <c r="J20" s="428" t="s">
        <v>263</v>
      </c>
      <c r="K20" s="311"/>
      <c r="L20" s="311"/>
      <c r="M20" s="311"/>
      <c r="N20" s="417"/>
    </row>
    <row r="21" spans="2:14" ht="15" customHeight="1">
      <c r="B21" s="432">
        <v>14</v>
      </c>
      <c r="C21" s="431" t="s">
        <v>448</v>
      </c>
      <c r="D21" s="431">
        <v>119.402146</v>
      </c>
      <c r="E21" s="430">
        <v>27.412441999999999</v>
      </c>
      <c r="F21" s="430">
        <v>82.715326000000005</v>
      </c>
      <c r="G21" s="430">
        <v>16.206910000000001</v>
      </c>
      <c r="H21" s="430">
        <v>0.6399999999999999</v>
      </c>
      <c r="I21" s="429">
        <v>-40.877540206013016</v>
      </c>
      <c r="J21" s="428">
        <v>-96.051067106561334</v>
      </c>
      <c r="K21" s="311"/>
      <c r="L21" s="311"/>
      <c r="M21" s="311"/>
      <c r="N21" s="417"/>
    </row>
    <row r="22" spans="2:14" ht="15" customHeight="1">
      <c r="B22" s="432">
        <v>15</v>
      </c>
      <c r="C22" s="431" t="s">
        <v>447</v>
      </c>
      <c r="D22" s="431">
        <v>701.32284099999993</v>
      </c>
      <c r="E22" s="430">
        <v>122.021255</v>
      </c>
      <c r="F22" s="430">
        <v>497.32837600000005</v>
      </c>
      <c r="G22" s="430">
        <v>119.92279600000001</v>
      </c>
      <c r="H22" s="430">
        <v>127.630672</v>
      </c>
      <c r="I22" s="429">
        <v>-1.7197487437741898</v>
      </c>
      <c r="J22" s="428">
        <v>6.4273651524936071</v>
      </c>
      <c r="K22" s="311"/>
      <c r="L22" s="311"/>
      <c r="M22" s="311"/>
      <c r="N22" s="417"/>
    </row>
    <row r="23" spans="2:14" ht="15" customHeight="1">
      <c r="B23" s="432">
        <v>16</v>
      </c>
      <c r="C23" s="431" t="s">
        <v>446</v>
      </c>
      <c r="D23" s="431">
        <v>39.153072999999992</v>
      </c>
      <c r="E23" s="430">
        <v>18.329560999999998</v>
      </c>
      <c r="F23" s="430">
        <v>50.949212000000003</v>
      </c>
      <c r="G23" s="430">
        <v>10.767045</v>
      </c>
      <c r="H23" s="430">
        <v>21.400644</v>
      </c>
      <c r="I23" s="429">
        <v>-41.258576787518251</v>
      </c>
      <c r="J23" s="428">
        <v>98.760607018917455</v>
      </c>
      <c r="K23" s="311"/>
      <c r="L23" s="311"/>
      <c r="M23" s="311"/>
      <c r="N23" s="417"/>
    </row>
    <row r="24" spans="2:14" ht="15" customHeight="1">
      <c r="B24" s="432">
        <v>17</v>
      </c>
      <c r="C24" s="431" t="s">
        <v>402</v>
      </c>
      <c r="D24" s="431">
        <v>728.50178499999993</v>
      </c>
      <c r="E24" s="430">
        <v>75.998356999999999</v>
      </c>
      <c r="F24" s="430">
        <v>723.425884</v>
      </c>
      <c r="G24" s="430">
        <v>89.871848999999997</v>
      </c>
      <c r="H24" s="430">
        <v>40.790238000000002</v>
      </c>
      <c r="I24" s="429">
        <v>18.254989380888858</v>
      </c>
      <c r="J24" s="428">
        <v>-54.612886622595241</v>
      </c>
      <c r="K24" s="311"/>
      <c r="L24" s="311"/>
      <c r="M24" s="311"/>
      <c r="N24" s="417"/>
    </row>
    <row r="25" spans="2:14" ht="15" customHeight="1">
      <c r="B25" s="432">
        <v>18</v>
      </c>
      <c r="C25" s="431" t="s">
        <v>411</v>
      </c>
      <c r="D25" s="431">
        <v>4738.459237</v>
      </c>
      <c r="E25" s="430">
        <v>1304.3724729999999</v>
      </c>
      <c r="F25" s="430">
        <v>4549.8538099999996</v>
      </c>
      <c r="G25" s="430">
        <v>1404.089348</v>
      </c>
      <c r="H25" s="430">
        <v>988.62877300000014</v>
      </c>
      <c r="I25" s="429">
        <v>7.6448159604791073</v>
      </c>
      <c r="J25" s="428">
        <v>-29.589326034827224</v>
      </c>
      <c r="K25" s="311"/>
      <c r="L25" s="311"/>
      <c r="M25" s="311"/>
      <c r="N25" s="417"/>
    </row>
    <row r="26" spans="2:14" ht="15" customHeight="1">
      <c r="B26" s="432">
        <v>19</v>
      </c>
      <c r="C26" s="431" t="s">
        <v>414</v>
      </c>
      <c r="D26" s="431">
        <v>4643.5403120000001</v>
      </c>
      <c r="E26" s="430">
        <v>1108.49639</v>
      </c>
      <c r="F26" s="430">
        <v>5811.4162900000001</v>
      </c>
      <c r="G26" s="430">
        <v>1210.2861790000002</v>
      </c>
      <c r="H26" s="430">
        <v>1293.424491</v>
      </c>
      <c r="I26" s="429">
        <v>9.1826901664515219</v>
      </c>
      <c r="J26" s="428">
        <v>6.8693102046900094</v>
      </c>
      <c r="K26" s="311"/>
      <c r="L26" s="311"/>
      <c r="M26" s="311"/>
      <c r="N26" s="417"/>
    </row>
    <row r="27" spans="2:14" ht="15" customHeight="1">
      <c r="B27" s="432"/>
      <c r="C27" s="431" t="s">
        <v>445</v>
      </c>
      <c r="D27" s="431">
        <v>220.055115</v>
      </c>
      <c r="E27" s="430">
        <v>45.633272000000005</v>
      </c>
      <c r="F27" s="430">
        <v>318.42295600000006</v>
      </c>
      <c r="G27" s="430">
        <v>63.599792000000001</v>
      </c>
      <c r="H27" s="430">
        <v>80.833428999999995</v>
      </c>
      <c r="I27" s="429">
        <v>39.371535751370175</v>
      </c>
      <c r="J27" s="428">
        <v>27.097002141139058</v>
      </c>
      <c r="K27" s="311"/>
      <c r="L27" s="311"/>
      <c r="M27" s="311"/>
      <c r="N27" s="417"/>
    </row>
    <row r="28" spans="2:14" ht="15" customHeight="1">
      <c r="B28" s="432"/>
      <c r="C28" s="431" t="s">
        <v>444</v>
      </c>
      <c r="D28" s="431">
        <v>4419.3611970000002</v>
      </c>
      <c r="E28" s="430">
        <v>1061.6391180000001</v>
      </c>
      <c r="F28" s="430">
        <v>5492.9933339999998</v>
      </c>
      <c r="G28" s="430">
        <v>1146.6863870000002</v>
      </c>
      <c r="H28" s="430">
        <v>1212.591062</v>
      </c>
      <c r="I28" s="429">
        <v>8.0109396458769311</v>
      </c>
      <c r="J28" s="428">
        <v>5.7474018831270826</v>
      </c>
      <c r="K28" s="311"/>
      <c r="L28" s="311"/>
      <c r="M28" s="311"/>
      <c r="N28" s="417"/>
    </row>
    <row r="29" spans="2:14" ht="15" customHeight="1">
      <c r="B29" s="432"/>
      <c r="C29" s="431" t="s">
        <v>443</v>
      </c>
      <c r="D29" s="431">
        <v>4.1240000000000006</v>
      </c>
      <c r="E29" s="430">
        <v>1.224</v>
      </c>
      <c r="F29" s="430">
        <v>0</v>
      </c>
      <c r="G29" s="430">
        <v>0</v>
      </c>
      <c r="H29" s="430">
        <v>0</v>
      </c>
      <c r="I29" s="429">
        <v>-100</v>
      </c>
      <c r="J29" s="428" t="s">
        <v>263</v>
      </c>
      <c r="K29" s="311"/>
      <c r="L29" s="311"/>
      <c r="M29" s="311"/>
      <c r="N29" s="417"/>
    </row>
    <row r="30" spans="2:14" ht="15" customHeight="1">
      <c r="B30" s="432">
        <v>20</v>
      </c>
      <c r="C30" s="431" t="s">
        <v>442</v>
      </c>
      <c r="D30" s="431">
        <v>68.73</v>
      </c>
      <c r="E30" s="430">
        <v>33.6</v>
      </c>
      <c r="F30" s="430">
        <v>10.060434000000001</v>
      </c>
      <c r="G30" s="430">
        <v>0</v>
      </c>
      <c r="H30" s="430">
        <v>1.4577979999999999</v>
      </c>
      <c r="I30" s="429">
        <v>-100</v>
      </c>
      <c r="J30" s="428" t="s">
        <v>263</v>
      </c>
      <c r="K30" s="311"/>
      <c r="L30" s="311"/>
      <c r="M30" s="311"/>
      <c r="N30" s="417"/>
    </row>
    <row r="31" spans="2:14" ht="15" customHeight="1">
      <c r="B31" s="432">
        <v>21</v>
      </c>
      <c r="C31" s="431" t="s">
        <v>441</v>
      </c>
      <c r="D31" s="431">
        <v>7.8176379999999988</v>
      </c>
      <c r="E31" s="430">
        <v>5.0189559999999993</v>
      </c>
      <c r="F31" s="430">
        <v>0</v>
      </c>
      <c r="G31" s="430">
        <v>0</v>
      </c>
      <c r="H31" s="430">
        <v>0</v>
      </c>
      <c r="I31" s="429">
        <v>-100</v>
      </c>
      <c r="J31" s="428" t="s">
        <v>263</v>
      </c>
      <c r="K31" s="311"/>
      <c r="L31" s="311"/>
      <c r="M31" s="311"/>
      <c r="N31" s="417"/>
    </row>
    <row r="32" spans="2:14" ht="15" customHeight="1">
      <c r="B32" s="432">
        <v>22</v>
      </c>
      <c r="C32" s="431" t="s">
        <v>440</v>
      </c>
      <c r="D32" s="431">
        <v>53.240433999999993</v>
      </c>
      <c r="E32" s="430">
        <v>20.80434</v>
      </c>
      <c r="F32" s="430">
        <v>51.560067000000004</v>
      </c>
      <c r="G32" s="430">
        <v>15.639806</v>
      </c>
      <c r="H32" s="430">
        <v>22.067342</v>
      </c>
      <c r="I32" s="429">
        <v>-24.824310696710398</v>
      </c>
      <c r="J32" s="428">
        <v>41.097287268141315</v>
      </c>
      <c r="K32" s="311"/>
      <c r="L32" s="311"/>
      <c r="M32" s="311"/>
      <c r="N32" s="417"/>
    </row>
    <row r="33" spans="2:14" ht="15" customHeight="1">
      <c r="B33" s="432">
        <v>23</v>
      </c>
      <c r="C33" s="431" t="s">
        <v>409</v>
      </c>
      <c r="D33" s="431">
        <v>743.27689400000008</v>
      </c>
      <c r="E33" s="430">
        <v>322.17440800000003</v>
      </c>
      <c r="F33" s="430">
        <v>734.03962399999989</v>
      </c>
      <c r="G33" s="430">
        <v>304.48403400000001</v>
      </c>
      <c r="H33" s="430">
        <v>406.25876700000003</v>
      </c>
      <c r="I33" s="429">
        <v>-5.4909308625159383</v>
      </c>
      <c r="J33" s="428">
        <v>33.425310241390207</v>
      </c>
      <c r="K33" s="311"/>
      <c r="L33" s="311"/>
      <c r="M33" s="311"/>
      <c r="N33" s="417"/>
    </row>
    <row r="34" spans="2:14" ht="15" customHeight="1">
      <c r="B34" s="432">
        <v>24</v>
      </c>
      <c r="C34" s="431" t="s">
        <v>439</v>
      </c>
      <c r="D34" s="431">
        <v>31.617248000000004</v>
      </c>
      <c r="E34" s="430">
        <v>0</v>
      </c>
      <c r="F34" s="430">
        <v>29.837589999999999</v>
      </c>
      <c r="G34" s="430">
        <v>8.0240000000000009</v>
      </c>
      <c r="H34" s="430">
        <v>3.4496000000000002</v>
      </c>
      <c r="I34" s="429" t="s">
        <v>263</v>
      </c>
      <c r="J34" s="428">
        <v>-57.008973080757727</v>
      </c>
      <c r="K34" s="311"/>
      <c r="L34" s="311"/>
      <c r="M34" s="311"/>
      <c r="N34" s="417"/>
    </row>
    <row r="35" spans="2:14" ht="15" customHeight="1">
      <c r="B35" s="432">
        <v>25</v>
      </c>
      <c r="C35" s="431" t="s">
        <v>404</v>
      </c>
      <c r="D35" s="431">
        <v>537.17245700000001</v>
      </c>
      <c r="E35" s="430">
        <v>122.264455</v>
      </c>
      <c r="F35" s="430">
        <v>791.50769500000001</v>
      </c>
      <c r="G35" s="430">
        <v>213.44825800000001</v>
      </c>
      <c r="H35" s="430">
        <v>228.37977999999998</v>
      </c>
      <c r="I35" s="429">
        <v>74.579159576673391</v>
      </c>
      <c r="J35" s="428">
        <v>6.9953824593874003</v>
      </c>
      <c r="K35" s="311"/>
      <c r="L35" s="311"/>
      <c r="M35" s="311"/>
      <c r="N35" s="417"/>
    </row>
    <row r="36" spans="2:14" ht="15" customHeight="1">
      <c r="B36" s="432">
        <v>26</v>
      </c>
      <c r="C36" s="431" t="s">
        <v>406</v>
      </c>
      <c r="D36" s="431">
        <v>1480.750002</v>
      </c>
      <c r="E36" s="430">
        <v>395.41290499999997</v>
      </c>
      <c r="F36" s="430">
        <v>1608.104673</v>
      </c>
      <c r="G36" s="430">
        <v>424.01331800000003</v>
      </c>
      <c r="H36" s="430">
        <v>332.21210600000001</v>
      </c>
      <c r="I36" s="429">
        <v>7.2330499683615557</v>
      </c>
      <c r="J36" s="428">
        <v>-21.650549193362849</v>
      </c>
      <c r="K36" s="311"/>
      <c r="L36" s="311"/>
      <c r="M36" s="311"/>
      <c r="N36" s="417"/>
    </row>
    <row r="37" spans="2:14" ht="15" customHeight="1">
      <c r="B37" s="432">
        <v>27</v>
      </c>
      <c r="C37" s="431" t="s">
        <v>438</v>
      </c>
      <c r="D37" s="431">
        <v>1.9122399999999999</v>
      </c>
      <c r="E37" s="430">
        <v>0.77299999999999991</v>
      </c>
      <c r="F37" s="430">
        <v>42.312079000000011</v>
      </c>
      <c r="G37" s="430">
        <v>1.818624</v>
      </c>
      <c r="H37" s="430">
        <v>0.99624999999999997</v>
      </c>
      <c r="I37" s="429">
        <v>135.26830530401037</v>
      </c>
      <c r="J37" s="428">
        <v>-45.219572599943689</v>
      </c>
      <c r="K37" s="311"/>
      <c r="L37" s="311"/>
      <c r="M37" s="311"/>
      <c r="N37" s="417"/>
    </row>
    <row r="38" spans="2:14" ht="15" customHeight="1">
      <c r="B38" s="432">
        <v>28</v>
      </c>
      <c r="C38" s="431" t="s">
        <v>437</v>
      </c>
      <c r="D38" s="431">
        <v>13.430862999999997</v>
      </c>
      <c r="E38" s="430">
        <v>10.958094999999998</v>
      </c>
      <c r="F38" s="430">
        <v>7.8628440000000008</v>
      </c>
      <c r="G38" s="430">
        <v>0</v>
      </c>
      <c r="H38" s="430">
        <v>2.157375</v>
      </c>
      <c r="I38" s="429">
        <v>-100</v>
      </c>
      <c r="J38" s="433" t="s">
        <v>263</v>
      </c>
      <c r="K38" s="311"/>
      <c r="L38" s="311"/>
      <c r="M38" s="311"/>
      <c r="N38" s="417"/>
    </row>
    <row r="39" spans="2:14" ht="15" customHeight="1">
      <c r="B39" s="432">
        <v>29</v>
      </c>
      <c r="C39" s="431" t="s">
        <v>410</v>
      </c>
      <c r="D39" s="431">
        <v>80.244634000000005</v>
      </c>
      <c r="E39" s="430">
        <v>13.948446000000001</v>
      </c>
      <c r="F39" s="430">
        <v>113.464872</v>
      </c>
      <c r="G39" s="430">
        <v>37.542704000000001</v>
      </c>
      <c r="H39" s="430">
        <v>22.672136000000002</v>
      </c>
      <c r="I39" s="429">
        <v>169.15330926470233</v>
      </c>
      <c r="J39" s="428">
        <v>-39.609741482659309</v>
      </c>
      <c r="K39" s="311"/>
      <c r="L39" s="311"/>
      <c r="M39" s="311"/>
      <c r="N39" s="417"/>
    </row>
    <row r="40" spans="2:14" ht="15" customHeight="1">
      <c r="B40" s="432">
        <v>30</v>
      </c>
      <c r="C40" s="431" t="s">
        <v>436</v>
      </c>
      <c r="D40" s="431">
        <v>22.104836000000002</v>
      </c>
      <c r="E40" s="430">
        <v>12.396887</v>
      </c>
      <c r="F40" s="430">
        <v>2.5923400000000001</v>
      </c>
      <c r="G40" s="430">
        <v>1.4038999999999999</v>
      </c>
      <c r="H40" s="430">
        <v>0</v>
      </c>
      <c r="I40" s="429">
        <v>-88.675382779563932</v>
      </c>
      <c r="J40" s="428">
        <v>-100</v>
      </c>
      <c r="K40" s="311"/>
      <c r="L40" s="311"/>
      <c r="M40" s="311"/>
      <c r="N40" s="417"/>
    </row>
    <row r="41" spans="2:14" ht="15" customHeight="1">
      <c r="B41" s="432">
        <v>31</v>
      </c>
      <c r="C41" s="431" t="s">
        <v>435</v>
      </c>
      <c r="D41" s="431">
        <v>3665.1432309999996</v>
      </c>
      <c r="E41" s="430">
        <v>635.976989</v>
      </c>
      <c r="F41" s="430">
        <v>6159.6351059999997</v>
      </c>
      <c r="G41" s="430">
        <v>1453.422669</v>
      </c>
      <c r="H41" s="430">
        <v>1361.5377169999999</v>
      </c>
      <c r="I41" s="429">
        <v>128.53384542817162</v>
      </c>
      <c r="J41" s="428">
        <v>-6.3219704742337512</v>
      </c>
      <c r="K41" s="311"/>
      <c r="L41" s="311"/>
      <c r="M41" s="311"/>
      <c r="N41" s="417"/>
    </row>
    <row r="42" spans="2:14" ht="15" customHeight="1">
      <c r="B42" s="432">
        <v>32</v>
      </c>
      <c r="C42" s="431" t="s">
        <v>408</v>
      </c>
      <c r="D42" s="431">
        <v>0.05</v>
      </c>
      <c r="E42" s="430">
        <v>0</v>
      </c>
      <c r="F42" s="430">
        <v>0.23600000000000002</v>
      </c>
      <c r="G42" s="430">
        <v>1.6500000000000001E-2</v>
      </c>
      <c r="H42" s="430">
        <v>0</v>
      </c>
      <c r="I42" s="429" t="s">
        <v>263</v>
      </c>
      <c r="J42" s="428">
        <v>-100</v>
      </c>
      <c r="K42" s="311"/>
      <c r="L42" s="311"/>
      <c r="M42" s="311"/>
      <c r="N42" s="417"/>
    </row>
    <row r="43" spans="2:14" ht="15" customHeight="1">
      <c r="B43" s="432">
        <v>33</v>
      </c>
      <c r="C43" s="431" t="s">
        <v>434</v>
      </c>
      <c r="D43" s="431">
        <v>0</v>
      </c>
      <c r="E43" s="430">
        <v>0</v>
      </c>
      <c r="F43" s="430">
        <v>0.83199999999999996</v>
      </c>
      <c r="G43" s="430">
        <v>0</v>
      </c>
      <c r="H43" s="430">
        <v>0</v>
      </c>
      <c r="I43" s="429" t="s">
        <v>263</v>
      </c>
      <c r="J43" s="428" t="s">
        <v>263</v>
      </c>
      <c r="K43" s="311"/>
      <c r="L43" s="311"/>
      <c r="M43" s="311"/>
      <c r="N43" s="417"/>
    </row>
    <row r="44" spans="2:14" ht="15" customHeight="1">
      <c r="B44" s="432">
        <v>34</v>
      </c>
      <c r="C44" s="431" t="s">
        <v>433</v>
      </c>
      <c r="D44" s="431">
        <v>147.530168</v>
      </c>
      <c r="E44" s="430">
        <v>25.217148999999999</v>
      </c>
      <c r="F44" s="430">
        <v>174.36774700000001</v>
      </c>
      <c r="G44" s="430">
        <v>55.811131000000003</v>
      </c>
      <c r="H44" s="430">
        <v>40.709187</v>
      </c>
      <c r="I44" s="429">
        <v>121.32212884176559</v>
      </c>
      <c r="J44" s="428">
        <v>-27.059018029933853</v>
      </c>
      <c r="K44" s="311"/>
      <c r="L44" s="311"/>
      <c r="M44" s="311"/>
      <c r="N44" s="417"/>
    </row>
    <row r="45" spans="2:14" ht="15" customHeight="1">
      <c r="B45" s="432">
        <v>35</v>
      </c>
      <c r="C45" s="431" t="s">
        <v>432</v>
      </c>
      <c r="D45" s="431">
        <v>11.515940000000001</v>
      </c>
      <c r="E45" s="430">
        <v>5.7238199999999999</v>
      </c>
      <c r="F45" s="430">
        <v>0</v>
      </c>
      <c r="G45" s="430">
        <v>0</v>
      </c>
      <c r="H45" s="430">
        <v>0</v>
      </c>
      <c r="I45" s="429">
        <v>-100</v>
      </c>
      <c r="J45" s="433" t="s">
        <v>263</v>
      </c>
      <c r="K45" s="311"/>
      <c r="L45" s="311"/>
      <c r="M45" s="311"/>
      <c r="N45" s="417"/>
    </row>
    <row r="46" spans="2:14" ht="15" customHeight="1">
      <c r="B46" s="432">
        <v>36</v>
      </c>
      <c r="C46" s="431" t="s">
        <v>403</v>
      </c>
      <c r="D46" s="431">
        <v>1581.0461009999999</v>
      </c>
      <c r="E46" s="430">
        <v>415.09700799999996</v>
      </c>
      <c r="F46" s="430">
        <v>1385.560465</v>
      </c>
      <c r="G46" s="430">
        <v>287.46391</v>
      </c>
      <c r="H46" s="430">
        <v>210.42485299999998</v>
      </c>
      <c r="I46" s="429">
        <v>-30.74777595120608</v>
      </c>
      <c r="J46" s="428">
        <v>-26.799557899285517</v>
      </c>
      <c r="K46" s="311"/>
      <c r="L46" s="311"/>
      <c r="M46" s="311"/>
      <c r="N46" s="417"/>
    </row>
    <row r="47" spans="2:14" ht="15" customHeight="1">
      <c r="B47" s="432">
        <v>37</v>
      </c>
      <c r="C47" s="431" t="s">
        <v>431</v>
      </c>
      <c r="D47" s="431">
        <v>0</v>
      </c>
      <c r="E47" s="430">
        <v>0</v>
      </c>
      <c r="F47" s="430">
        <v>0</v>
      </c>
      <c r="G47" s="430">
        <v>0</v>
      </c>
      <c r="H47" s="430">
        <v>0</v>
      </c>
      <c r="I47" s="429" t="s">
        <v>263</v>
      </c>
      <c r="J47" s="428" t="s">
        <v>263</v>
      </c>
      <c r="K47" s="311"/>
      <c r="L47" s="311"/>
      <c r="M47" s="311"/>
      <c r="N47" s="417"/>
    </row>
    <row r="48" spans="2:14" ht="15" customHeight="1">
      <c r="B48" s="432">
        <v>38</v>
      </c>
      <c r="C48" s="431" t="s">
        <v>401</v>
      </c>
      <c r="D48" s="431">
        <v>1247.6394010000001</v>
      </c>
      <c r="E48" s="430">
        <v>270.83858199999997</v>
      </c>
      <c r="F48" s="430">
        <v>906.50298899999996</v>
      </c>
      <c r="G48" s="430">
        <v>243.49428499999999</v>
      </c>
      <c r="H48" s="430">
        <v>173.86222599999999</v>
      </c>
      <c r="I48" s="429">
        <v>-10.096160154907324</v>
      </c>
      <c r="J48" s="428">
        <v>-28.596999309449913</v>
      </c>
      <c r="K48" s="311"/>
      <c r="L48" s="311"/>
      <c r="M48" s="311"/>
      <c r="N48" s="417"/>
    </row>
    <row r="49" spans="2:14" ht="15" customHeight="1">
      <c r="B49" s="432">
        <v>39</v>
      </c>
      <c r="C49" s="431" t="s">
        <v>430</v>
      </c>
      <c r="D49" s="431">
        <v>274.50222300000001</v>
      </c>
      <c r="E49" s="430">
        <v>81.832841999999999</v>
      </c>
      <c r="F49" s="430">
        <v>189.89267999999998</v>
      </c>
      <c r="G49" s="430">
        <v>34.448987000000002</v>
      </c>
      <c r="H49" s="430">
        <v>33.332678999999999</v>
      </c>
      <c r="I49" s="429">
        <v>-57.903225455618411</v>
      </c>
      <c r="J49" s="428">
        <v>-3.2404668386910913</v>
      </c>
      <c r="K49" s="311"/>
      <c r="L49" s="311"/>
      <c r="M49" s="311"/>
      <c r="N49" s="417"/>
    </row>
    <row r="50" spans="2:14" ht="15" customHeight="1">
      <c r="B50" s="432">
        <v>40</v>
      </c>
      <c r="C50" s="431" t="s">
        <v>429</v>
      </c>
      <c r="D50" s="431">
        <v>0.96677900000000005</v>
      </c>
      <c r="E50" s="430">
        <v>4.8483999999999999E-2</v>
      </c>
      <c r="F50" s="430">
        <v>0.71428899999999995</v>
      </c>
      <c r="G50" s="430">
        <v>0.29312700000000003</v>
      </c>
      <c r="H50" s="430">
        <v>0</v>
      </c>
      <c r="I50" s="429">
        <v>504.58501773781052</v>
      </c>
      <c r="J50" s="428">
        <v>-100</v>
      </c>
      <c r="K50" s="311"/>
      <c r="L50" s="311"/>
      <c r="M50" s="311"/>
      <c r="N50" s="417"/>
    </row>
    <row r="51" spans="2:14" ht="15" customHeight="1">
      <c r="B51" s="432">
        <v>41</v>
      </c>
      <c r="C51" s="431" t="s">
        <v>428</v>
      </c>
      <c r="D51" s="431">
        <v>0</v>
      </c>
      <c r="E51" s="430">
        <v>0</v>
      </c>
      <c r="F51" s="430">
        <v>0</v>
      </c>
      <c r="G51" s="430">
        <v>0</v>
      </c>
      <c r="H51" s="430">
        <v>0</v>
      </c>
      <c r="I51" s="429" t="s">
        <v>263</v>
      </c>
      <c r="J51" s="428" t="s">
        <v>263</v>
      </c>
      <c r="K51" s="311"/>
      <c r="L51" s="311"/>
      <c r="M51" s="311"/>
      <c r="N51" s="417"/>
    </row>
    <row r="52" spans="2:14" ht="15" customHeight="1">
      <c r="B52" s="432">
        <v>42</v>
      </c>
      <c r="C52" s="431" t="s">
        <v>427</v>
      </c>
      <c r="D52" s="431">
        <v>320.99762099999998</v>
      </c>
      <c r="E52" s="430">
        <v>68.018895999999998</v>
      </c>
      <c r="F52" s="430">
        <v>312.442387</v>
      </c>
      <c r="G52" s="430">
        <v>45.426447999999993</v>
      </c>
      <c r="H52" s="430">
        <v>34.157507000000003</v>
      </c>
      <c r="I52" s="429">
        <v>-33.214958384505394</v>
      </c>
      <c r="J52" s="428">
        <v>-24.807004500990246</v>
      </c>
      <c r="K52" s="311"/>
      <c r="L52" s="311"/>
      <c r="M52" s="311"/>
      <c r="N52" s="417"/>
    </row>
    <row r="53" spans="2:14" ht="15" customHeight="1">
      <c r="B53" s="432">
        <v>43</v>
      </c>
      <c r="C53" s="431" t="s">
        <v>426</v>
      </c>
      <c r="D53" s="431">
        <v>3204.0066549999997</v>
      </c>
      <c r="E53" s="430">
        <v>724.58378199999993</v>
      </c>
      <c r="F53" s="430">
        <v>3420.4740070000007</v>
      </c>
      <c r="G53" s="430">
        <v>856.71499500000004</v>
      </c>
      <c r="H53" s="430">
        <v>777.21577300000001</v>
      </c>
      <c r="I53" s="429">
        <v>18.23546376311252</v>
      </c>
      <c r="J53" s="428">
        <v>-9.2795413251754724</v>
      </c>
      <c r="K53" s="311"/>
      <c r="L53" s="311"/>
      <c r="M53" s="311"/>
      <c r="N53" s="417"/>
    </row>
    <row r="54" spans="2:14" ht="15" customHeight="1">
      <c r="B54" s="432">
        <v>44</v>
      </c>
      <c r="C54" s="431" t="s">
        <v>425</v>
      </c>
      <c r="D54" s="431">
        <v>636.12288799999999</v>
      </c>
      <c r="E54" s="430">
        <v>182.528738</v>
      </c>
      <c r="F54" s="430">
        <v>754.70392499999991</v>
      </c>
      <c r="G54" s="430">
        <v>142.55513099999999</v>
      </c>
      <c r="H54" s="430">
        <v>268.24191300000001</v>
      </c>
      <c r="I54" s="429">
        <v>-21.899897757469844</v>
      </c>
      <c r="J54" s="428">
        <v>88.167140051942454</v>
      </c>
      <c r="K54" s="311"/>
      <c r="L54" s="311"/>
      <c r="M54" s="311"/>
      <c r="N54" s="417"/>
    </row>
    <row r="55" spans="2:14" ht="15" customHeight="1">
      <c r="B55" s="432">
        <v>45</v>
      </c>
      <c r="C55" s="431" t="s">
        <v>405</v>
      </c>
      <c r="D55" s="431">
        <v>762.70283500000005</v>
      </c>
      <c r="E55" s="430">
        <v>134.78251599999999</v>
      </c>
      <c r="F55" s="430">
        <v>815.8509210000002</v>
      </c>
      <c r="G55" s="430">
        <v>299.34390900000005</v>
      </c>
      <c r="H55" s="430">
        <v>241.21394200000003</v>
      </c>
      <c r="I55" s="429">
        <v>122.09402071111364</v>
      </c>
      <c r="J55" s="428">
        <v>-19.419124709833341</v>
      </c>
      <c r="K55" s="311"/>
      <c r="L55" s="311"/>
      <c r="M55" s="311"/>
      <c r="N55" s="417"/>
    </row>
    <row r="56" spans="2:14" ht="15" customHeight="1">
      <c r="B56" s="432">
        <v>46</v>
      </c>
      <c r="C56" s="431" t="s">
        <v>424</v>
      </c>
      <c r="D56" s="431">
        <v>2.1643119999999998</v>
      </c>
      <c r="E56" s="430">
        <v>0.18931200000000001</v>
      </c>
      <c r="F56" s="430">
        <v>0.56000000000000005</v>
      </c>
      <c r="G56" s="430">
        <v>0</v>
      </c>
      <c r="H56" s="430">
        <v>2.955E-2</v>
      </c>
      <c r="I56" s="429">
        <v>-100</v>
      </c>
      <c r="J56" s="428" t="s">
        <v>263</v>
      </c>
      <c r="K56" s="311"/>
      <c r="L56" s="311"/>
      <c r="M56" s="311"/>
      <c r="N56" s="417"/>
    </row>
    <row r="57" spans="2:14" ht="15" customHeight="1">
      <c r="B57" s="432">
        <v>47</v>
      </c>
      <c r="C57" s="431" t="s">
        <v>90</v>
      </c>
      <c r="D57" s="431">
        <v>96.884144000000006</v>
      </c>
      <c r="E57" s="430">
        <v>40.501261999999997</v>
      </c>
      <c r="F57" s="430">
        <v>122.47136</v>
      </c>
      <c r="G57" s="430">
        <v>84.308210000000003</v>
      </c>
      <c r="H57" s="430">
        <v>87.990244999999987</v>
      </c>
      <c r="I57" s="429">
        <v>108.16193332444803</v>
      </c>
      <c r="J57" s="428">
        <v>4.367350463258532</v>
      </c>
      <c r="K57" s="311"/>
      <c r="L57" s="311"/>
      <c r="M57" s="311"/>
      <c r="N57" s="417"/>
    </row>
    <row r="58" spans="2:14" ht="15" customHeight="1">
      <c r="B58" s="432">
        <v>48</v>
      </c>
      <c r="C58" s="431" t="s">
        <v>400</v>
      </c>
      <c r="D58" s="431">
        <v>1964.2357650000001</v>
      </c>
      <c r="E58" s="430">
        <v>409.00473199999999</v>
      </c>
      <c r="F58" s="430">
        <v>2154.3160749999997</v>
      </c>
      <c r="G58" s="430">
        <v>436.87605600000001</v>
      </c>
      <c r="H58" s="430">
        <v>172.12762200000003</v>
      </c>
      <c r="I58" s="429">
        <v>6.8144258047361745</v>
      </c>
      <c r="J58" s="428">
        <v>-60.600353432965434</v>
      </c>
      <c r="K58" s="311"/>
      <c r="L58" s="311"/>
      <c r="M58" s="311"/>
      <c r="N58" s="417"/>
    </row>
    <row r="59" spans="2:14" ht="15" customHeight="1">
      <c r="B59" s="432">
        <v>49</v>
      </c>
      <c r="C59" s="431" t="s">
        <v>407</v>
      </c>
      <c r="D59" s="431">
        <v>2780.1552430000002</v>
      </c>
      <c r="E59" s="430">
        <v>462.347308</v>
      </c>
      <c r="F59" s="430">
        <v>2950.9501519999999</v>
      </c>
      <c r="G59" s="430">
        <v>975.62751000000003</v>
      </c>
      <c r="H59" s="430">
        <v>360.73087799999996</v>
      </c>
      <c r="I59" s="429">
        <v>111.01615454847638</v>
      </c>
      <c r="J59" s="428">
        <v>-63.025757853015037</v>
      </c>
      <c r="K59" s="311"/>
      <c r="L59" s="311"/>
      <c r="M59" s="311"/>
      <c r="N59" s="417"/>
    </row>
    <row r="60" spans="2:14" ht="15" customHeight="1">
      <c r="B60" s="432">
        <v>50</v>
      </c>
      <c r="C60" s="431" t="s">
        <v>417</v>
      </c>
      <c r="D60" s="431">
        <v>0</v>
      </c>
      <c r="E60" s="430">
        <v>0</v>
      </c>
      <c r="F60" s="430">
        <v>10333.150989999998</v>
      </c>
      <c r="G60" s="430">
        <v>374.16337999999996</v>
      </c>
      <c r="H60" s="430">
        <v>5752.9310000000005</v>
      </c>
      <c r="I60" s="429" t="s">
        <v>263</v>
      </c>
      <c r="J60" s="428" t="s">
        <v>263</v>
      </c>
      <c r="K60" s="311"/>
      <c r="L60" s="311"/>
      <c r="M60" s="311"/>
      <c r="N60" s="417"/>
    </row>
    <row r="61" spans="2:14" ht="15" customHeight="1">
      <c r="B61" s="427"/>
      <c r="C61" s="426" t="s">
        <v>423</v>
      </c>
      <c r="D61" s="426">
        <v>8943.931934399985</v>
      </c>
      <c r="E61" s="426">
        <v>2358.9362840000013</v>
      </c>
      <c r="F61" s="426">
        <v>11601.857926999999</v>
      </c>
      <c r="G61" s="426">
        <v>2740.3639689999986</v>
      </c>
      <c r="H61" s="426">
        <v>3349.5209479999994</v>
      </c>
      <c r="I61" s="425">
        <v>16.167015789227747</v>
      </c>
      <c r="J61" s="424">
        <v>22.229053727570786</v>
      </c>
      <c r="K61" s="311"/>
      <c r="L61" s="311"/>
      <c r="M61" s="311"/>
      <c r="N61" s="417"/>
    </row>
    <row r="62" spans="2:14" ht="15" customHeight="1" thickBot="1">
      <c r="B62" s="423"/>
      <c r="C62" s="422" t="s">
        <v>422</v>
      </c>
      <c r="D62" s="422">
        <v>46719.809723399987</v>
      </c>
      <c r="E62" s="421">
        <v>10956.042103000002</v>
      </c>
      <c r="F62" s="420">
        <v>62731.803365</v>
      </c>
      <c r="G62" s="420">
        <v>13164.183737999998</v>
      </c>
      <c r="H62" s="420">
        <v>17870.881149000001</v>
      </c>
      <c r="I62" s="419">
        <v>20.154007599072443</v>
      </c>
      <c r="J62" s="418">
        <v>35.753811285796303</v>
      </c>
      <c r="K62" s="311"/>
      <c r="L62" s="311"/>
      <c r="M62" s="311"/>
      <c r="N62" s="417"/>
    </row>
    <row r="63" spans="2:14" ht="16.5" thickTop="1">
      <c r="B63" s="2028" t="s">
        <v>421</v>
      </c>
      <c r="C63" s="2028"/>
      <c r="D63" s="2028"/>
      <c r="E63" s="2028"/>
      <c r="F63" s="2028"/>
      <c r="G63" s="2028"/>
      <c r="H63" s="2028"/>
      <c r="I63" s="2028"/>
      <c r="J63" s="2028"/>
      <c r="L63" s="311"/>
      <c r="M63" s="311"/>
    </row>
    <row r="64" spans="2:14" ht="15" customHeight="1">
      <c r="B64" s="2029" t="s">
        <v>393</v>
      </c>
      <c r="C64" s="2029"/>
      <c r="D64" s="2029"/>
      <c r="E64" s="2029"/>
      <c r="F64" s="2029"/>
      <c r="G64" s="2029"/>
      <c r="H64" s="2029"/>
      <c r="I64" s="2029"/>
      <c r="J64" s="2029"/>
      <c r="L64" s="311"/>
      <c r="M64" s="311"/>
    </row>
    <row r="65" spans="2:13" ht="15" customHeight="1">
      <c r="B65" s="416"/>
      <c r="C65" s="416"/>
      <c r="D65" s="415"/>
      <c r="E65" s="415"/>
      <c r="F65" s="415"/>
      <c r="G65" s="415"/>
      <c r="H65" s="415"/>
      <c r="I65" s="414"/>
      <c r="J65" s="414"/>
      <c r="L65" s="311"/>
      <c r="M65" s="311"/>
    </row>
    <row r="66" spans="2:13">
      <c r="D66" s="311"/>
      <c r="E66" s="311"/>
      <c r="F66" s="311"/>
      <c r="G66" s="311"/>
      <c r="H66" s="311"/>
      <c r="I66" s="311"/>
      <c r="J66" s="311"/>
      <c r="L66" s="311"/>
      <c r="M66" s="311"/>
    </row>
    <row r="67" spans="2:13">
      <c r="D67" s="413"/>
      <c r="E67" s="413"/>
      <c r="F67" s="413"/>
      <c r="G67" s="413"/>
      <c r="H67" s="413"/>
      <c r="I67" s="413"/>
      <c r="J67" s="413"/>
      <c r="L67" s="311"/>
      <c r="M67" s="311"/>
    </row>
    <row r="68" spans="2:13">
      <c r="D68" s="413"/>
      <c r="E68" s="413"/>
      <c r="F68" s="413"/>
      <c r="G68" s="413"/>
      <c r="H68" s="413"/>
      <c r="I68" s="413"/>
      <c r="J68" s="413"/>
      <c r="K68" s="413"/>
      <c r="L68" s="311"/>
      <c r="M68" s="311"/>
    </row>
    <row r="69" spans="2:13">
      <c r="L69" s="311"/>
      <c r="M69" s="311"/>
    </row>
    <row r="70" spans="2:13">
      <c r="L70" s="311"/>
      <c r="M70" s="311"/>
    </row>
    <row r="71" spans="2:13">
      <c r="L71" s="311"/>
      <c r="M71" s="311"/>
    </row>
    <row r="72" spans="2:13">
      <c r="L72" s="311"/>
      <c r="M72" s="311"/>
    </row>
    <row r="73" spans="2:13">
      <c r="L73" s="311"/>
      <c r="M73" s="311"/>
    </row>
    <row r="74" spans="2:13">
      <c r="L74" s="311"/>
      <c r="M74" s="311"/>
    </row>
  </sheetData>
  <mergeCells count="11">
    <mergeCell ref="I5:J5"/>
    <mergeCell ref="B63:J63"/>
    <mergeCell ref="B64:J64"/>
    <mergeCell ref="B1:J1"/>
    <mergeCell ref="B2:J2"/>
    <mergeCell ref="B3:J3"/>
    <mergeCell ref="B4:J4"/>
    <mergeCell ref="B5:B6"/>
    <mergeCell ref="C5:C6"/>
    <mergeCell ref="D5:E5"/>
    <mergeCell ref="F5:G5"/>
  </mergeCells>
  <printOptions horizontalCentered="1"/>
  <pageMargins left="0.39370078740157483" right="0.39370078740157483" top="0.59" bottom="0.39370078740157483" header="0.51181102362204722" footer="0.44"/>
  <pageSetup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9"/>
  <sheetViews>
    <sheetView showGridLines="0" workbookViewId="0">
      <selection activeCell="A2" sqref="A2:J2"/>
    </sheetView>
  </sheetViews>
  <sheetFormatPr defaultRowHeight="15.75"/>
  <cols>
    <col min="1" max="1" width="4.7109375" style="412" customWidth="1"/>
    <col min="2" max="2" width="5.140625" style="412" bestFit="1" customWidth="1"/>
    <col min="3" max="3" width="34" style="412" customWidth="1"/>
    <col min="4" max="8" width="14.7109375" style="412" customWidth="1"/>
    <col min="9" max="10" width="9.5703125" style="412" customWidth="1"/>
    <col min="11" max="11" width="9.140625" style="412"/>
    <col min="12" max="12" width="9" style="412" customWidth="1"/>
    <col min="13" max="257" width="9.140625" style="412"/>
    <col min="258" max="258" width="5" style="412" customWidth="1"/>
    <col min="259" max="259" width="31.28515625" style="412" bestFit="1" customWidth="1"/>
    <col min="260" max="260" width="9.140625" style="412" customWidth="1"/>
    <col min="261" max="262" width="10.42578125" style="412" customWidth="1"/>
    <col min="263" max="263" width="11.42578125" style="412" customWidth="1"/>
    <col min="264" max="264" width="11.140625" style="412" customWidth="1"/>
    <col min="265" max="265" width="9.7109375" style="412" customWidth="1"/>
    <col min="266" max="266" width="9.5703125" style="412" customWidth="1"/>
    <col min="267" max="267" width="9.140625" style="412"/>
    <col min="268" max="268" width="7.28515625" style="412" customWidth="1"/>
    <col min="269" max="513" width="9.140625" style="412"/>
    <col min="514" max="514" width="5" style="412" customWidth="1"/>
    <col min="515" max="515" width="31.28515625" style="412" bestFit="1" customWidth="1"/>
    <col min="516" max="516" width="9.140625" style="412" customWidth="1"/>
    <col min="517" max="518" width="10.42578125" style="412" customWidth="1"/>
    <col min="519" max="519" width="11.42578125" style="412" customWidth="1"/>
    <col min="520" max="520" width="11.140625" style="412" customWidth="1"/>
    <col min="521" max="521" width="9.7109375" style="412" customWidth="1"/>
    <col min="522" max="522" width="9.5703125" style="412" customWidth="1"/>
    <col min="523" max="523" width="9.140625" style="412"/>
    <col min="524" max="524" width="7.28515625" style="412" customWidth="1"/>
    <col min="525" max="769" width="9.140625" style="412"/>
    <col min="770" max="770" width="5" style="412" customWidth="1"/>
    <col min="771" max="771" width="31.28515625" style="412" bestFit="1" customWidth="1"/>
    <col min="772" max="772" width="9.140625" style="412" customWidth="1"/>
    <col min="773" max="774" width="10.42578125" style="412" customWidth="1"/>
    <col min="775" max="775" width="11.42578125" style="412" customWidth="1"/>
    <col min="776" max="776" width="11.140625" style="412" customWidth="1"/>
    <col min="777" max="777" width="9.7109375" style="412" customWidth="1"/>
    <col min="778" max="778" width="9.5703125" style="412" customWidth="1"/>
    <col min="779" max="779" width="9.140625" style="412"/>
    <col min="780" max="780" width="7.28515625" style="412" customWidth="1"/>
    <col min="781" max="1025" width="9.140625" style="412"/>
    <col min="1026" max="1026" width="5" style="412" customWidth="1"/>
    <col min="1027" max="1027" width="31.28515625" style="412" bestFit="1" customWidth="1"/>
    <col min="1028" max="1028" width="9.140625" style="412" customWidth="1"/>
    <col min="1029" max="1030" width="10.42578125" style="412" customWidth="1"/>
    <col min="1031" max="1031" width="11.42578125" style="412" customWidth="1"/>
    <col min="1032" max="1032" width="11.140625" style="412" customWidth="1"/>
    <col min="1033" max="1033" width="9.7109375" style="412" customWidth="1"/>
    <col min="1034" max="1034" width="9.5703125" style="412" customWidth="1"/>
    <col min="1035" max="1035" width="9.140625" style="412"/>
    <col min="1036" max="1036" width="7.28515625" style="412" customWidth="1"/>
    <col min="1037" max="1281" width="9.140625" style="412"/>
    <col min="1282" max="1282" width="5" style="412" customWidth="1"/>
    <col min="1283" max="1283" width="31.28515625" style="412" bestFit="1" customWidth="1"/>
    <col min="1284" max="1284" width="9.140625" style="412" customWidth="1"/>
    <col min="1285" max="1286" width="10.42578125" style="412" customWidth="1"/>
    <col min="1287" max="1287" width="11.42578125" style="412" customWidth="1"/>
    <col min="1288" max="1288" width="11.140625" style="412" customWidth="1"/>
    <col min="1289" max="1289" width="9.7109375" style="412" customWidth="1"/>
    <col min="1290" max="1290" width="9.5703125" style="412" customWidth="1"/>
    <col min="1291" max="1291" width="9.140625" style="412"/>
    <col min="1292" max="1292" width="7.28515625" style="412" customWidth="1"/>
    <col min="1293" max="1537" width="9.140625" style="412"/>
    <col min="1538" max="1538" width="5" style="412" customWidth="1"/>
    <col min="1539" max="1539" width="31.28515625" style="412" bestFit="1" customWidth="1"/>
    <col min="1540" max="1540" width="9.140625" style="412" customWidth="1"/>
    <col min="1541" max="1542" width="10.42578125" style="412" customWidth="1"/>
    <col min="1543" max="1543" width="11.42578125" style="412" customWidth="1"/>
    <col min="1544" max="1544" width="11.140625" style="412" customWidth="1"/>
    <col min="1545" max="1545" width="9.7109375" style="412" customWidth="1"/>
    <col min="1546" max="1546" width="9.5703125" style="412" customWidth="1"/>
    <col min="1547" max="1547" width="9.140625" style="412"/>
    <col min="1548" max="1548" width="7.28515625" style="412" customWidth="1"/>
    <col min="1549" max="1793" width="9.140625" style="412"/>
    <col min="1794" max="1794" width="5" style="412" customWidth="1"/>
    <col min="1795" max="1795" width="31.28515625" style="412" bestFit="1" customWidth="1"/>
    <col min="1796" max="1796" width="9.140625" style="412" customWidth="1"/>
    <col min="1797" max="1798" width="10.42578125" style="412" customWidth="1"/>
    <col min="1799" max="1799" width="11.42578125" style="412" customWidth="1"/>
    <col min="1800" max="1800" width="11.140625" style="412" customWidth="1"/>
    <col min="1801" max="1801" width="9.7109375" style="412" customWidth="1"/>
    <col min="1802" max="1802" width="9.5703125" style="412" customWidth="1"/>
    <col min="1803" max="1803" width="9.140625" style="412"/>
    <col min="1804" max="1804" width="7.28515625" style="412" customWidth="1"/>
    <col min="1805" max="2049" width="9.140625" style="412"/>
    <col min="2050" max="2050" width="5" style="412" customWidth="1"/>
    <col min="2051" max="2051" width="31.28515625" style="412" bestFit="1" customWidth="1"/>
    <col min="2052" max="2052" width="9.140625" style="412" customWidth="1"/>
    <col min="2053" max="2054" width="10.42578125" style="412" customWidth="1"/>
    <col min="2055" max="2055" width="11.42578125" style="412" customWidth="1"/>
    <col min="2056" max="2056" width="11.140625" style="412" customWidth="1"/>
    <col min="2057" max="2057" width="9.7109375" style="412" customWidth="1"/>
    <col min="2058" max="2058" width="9.5703125" style="412" customWidth="1"/>
    <col min="2059" max="2059" width="9.140625" style="412"/>
    <col min="2060" max="2060" width="7.28515625" style="412" customWidth="1"/>
    <col min="2061" max="2305" width="9.140625" style="412"/>
    <col min="2306" max="2306" width="5" style="412" customWidth="1"/>
    <col min="2307" max="2307" width="31.28515625" style="412" bestFit="1" customWidth="1"/>
    <col min="2308" max="2308" width="9.140625" style="412" customWidth="1"/>
    <col min="2309" max="2310" width="10.42578125" style="412" customWidth="1"/>
    <col min="2311" max="2311" width="11.42578125" style="412" customWidth="1"/>
    <col min="2312" max="2312" width="11.140625" style="412" customWidth="1"/>
    <col min="2313" max="2313" width="9.7109375" style="412" customWidth="1"/>
    <col min="2314" max="2314" width="9.5703125" style="412" customWidth="1"/>
    <col min="2315" max="2315" width="9.140625" style="412"/>
    <col min="2316" max="2316" width="7.28515625" style="412" customWidth="1"/>
    <col min="2317" max="2561" width="9.140625" style="412"/>
    <col min="2562" max="2562" width="5" style="412" customWidth="1"/>
    <col min="2563" max="2563" width="31.28515625" style="412" bestFit="1" customWidth="1"/>
    <col min="2564" max="2564" width="9.140625" style="412" customWidth="1"/>
    <col min="2565" max="2566" width="10.42578125" style="412" customWidth="1"/>
    <col min="2567" max="2567" width="11.42578125" style="412" customWidth="1"/>
    <col min="2568" max="2568" width="11.140625" style="412" customWidth="1"/>
    <col min="2569" max="2569" width="9.7109375" style="412" customWidth="1"/>
    <col min="2570" max="2570" width="9.5703125" style="412" customWidth="1"/>
    <col min="2571" max="2571" width="9.140625" style="412"/>
    <col min="2572" max="2572" width="7.28515625" style="412" customWidth="1"/>
    <col min="2573" max="2817" width="9.140625" style="412"/>
    <col min="2818" max="2818" width="5" style="412" customWidth="1"/>
    <col min="2819" max="2819" width="31.28515625" style="412" bestFit="1" customWidth="1"/>
    <col min="2820" max="2820" width="9.140625" style="412" customWidth="1"/>
    <col min="2821" max="2822" width="10.42578125" style="412" customWidth="1"/>
    <col min="2823" max="2823" width="11.42578125" style="412" customWidth="1"/>
    <col min="2824" max="2824" width="11.140625" style="412" customWidth="1"/>
    <col min="2825" max="2825" width="9.7109375" style="412" customWidth="1"/>
    <col min="2826" max="2826" width="9.5703125" style="412" customWidth="1"/>
    <col min="2827" max="2827" width="9.140625" style="412"/>
    <col min="2828" max="2828" width="7.28515625" style="412" customWidth="1"/>
    <col min="2829" max="3073" width="9.140625" style="412"/>
    <col min="3074" max="3074" width="5" style="412" customWidth="1"/>
    <col min="3075" max="3075" width="31.28515625" style="412" bestFit="1" customWidth="1"/>
    <col min="3076" max="3076" width="9.140625" style="412" customWidth="1"/>
    <col min="3077" max="3078" width="10.42578125" style="412" customWidth="1"/>
    <col min="3079" max="3079" width="11.42578125" style="412" customWidth="1"/>
    <col min="3080" max="3080" width="11.140625" style="412" customWidth="1"/>
    <col min="3081" max="3081" width="9.7109375" style="412" customWidth="1"/>
    <col min="3082" max="3082" width="9.5703125" style="412" customWidth="1"/>
    <col min="3083" max="3083" width="9.140625" style="412"/>
    <col min="3084" max="3084" width="7.28515625" style="412" customWidth="1"/>
    <col min="3085" max="3329" width="9.140625" style="412"/>
    <col min="3330" max="3330" width="5" style="412" customWidth="1"/>
    <col min="3331" max="3331" width="31.28515625" style="412" bestFit="1" customWidth="1"/>
    <col min="3332" max="3332" width="9.140625" style="412" customWidth="1"/>
    <col min="3333" max="3334" width="10.42578125" style="412" customWidth="1"/>
    <col min="3335" max="3335" width="11.42578125" style="412" customWidth="1"/>
    <col min="3336" max="3336" width="11.140625" style="412" customWidth="1"/>
    <col min="3337" max="3337" width="9.7109375" style="412" customWidth="1"/>
    <col min="3338" max="3338" width="9.5703125" style="412" customWidth="1"/>
    <col min="3339" max="3339" width="9.140625" style="412"/>
    <col min="3340" max="3340" width="7.28515625" style="412" customWidth="1"/>
    <col min="3341" max="3585" width="9.140625" style="412"/>
    <col min="3586" max="3586" width="5" style="412" customWidth="1"/>
    <col min="3587" max="3587" width="31.28515625" style="412" bestFit="1" customWidth="1"/>
    <col min="3588" max="3588" width="9.140625" style="412" customWidth="1"/>
    <col min="3589" max="3590" width="10.42578125" style="412" customWidth="1"/>
    <col min="3591" max="3591" width="11.42578125" style="412" customWidth="1"/>
    <col min="3592" max="3592" width="11.140625" style="412" customWidth="1"/>
    <col min="3593" max="3593" width="9.7109375" style="412" customWidth="1"/>
    <col min="3594" max="3594" width="9.5703125" style="412" customWidth="1"/>
    <col min="3595" max="3595" width="9.140625" style="412"/>
    <col min="3596" max="3596" width="7.28515625" style="412" customWidth="1"/>
    <col min="3597" max="3841" width="9.140625" style="412"/>
    <col min="3842" max="3842" width="5" style="412" customWidth="1"/>
    <col min="3843" max="3843" width="31.28515625" style="412" bestFit="1" customWidth="1"/>
    <col min="3844" max="3844" width="9.140625" style="412" customWidth="1"/>
    <col min="3845" max="3846" width="10.42578125" style="412" customWidth="1"/>
    <col min="3847" max="3847" width="11.42578125" style="412" customWidth="1"/>
    <col min="3848" max="3848" width="11.140625" style="412" customWidth="1"/>
    <col min="3849" max="3849" width="9.7109375" style="412" customWidth="1"/>
    <col min="3850" max="3850" width="9.5703125" style="412" customWidth="1"/>
    <col min="3851" max="3851" width="9.140625" style="412"/>
    <col min="3852" max="3852" width="7.28515625" style="412" customWidth="1"/>
    <col min="3853" max="4097" width="9.140625" style="412"/>
    <col min="4098" max="4098" width="5" style="412" customWidth="1"/>
    <col min="4099" max="4099" width="31.28515625" style="412" bestFit="1" customWidth="1"/>
    <col min="4100" max="4100" width="9.140625" style="412" customWidth="1"/>
    <col min="4101" max="4102" width="10.42578125" style="412" customWidth="1"/>
    <col min="4103" max="4103" width="11.42578125" style="412" customWidth="1"/>
    <col min="4104" max="4104" width="11.140625" style="412" customWidth="1"/>
    <col min="4105" max="4105" width="9.7109375" style="412" customWidth="1"/>
    <col min="4106" max="4106" width="9.5703125" style="412" customWidth="1"/>
    <col min="4107" max="4107" width="9.140625" style="412"/>
    <col min="4108" max="4108" width="7.28515625" style="412" customWidth="1"/>
    <col min="4109" max="4353" width="9.140625" style="412"/>
    <col min="4354" max="4354" width="5" style="412" customWidth="1"/>
    <col min="4355" max="4355" width="31.28515625" style="412" bestFit="1" customWidth="1"/>
    <col min="4356" max="4356" width="9.140625" style="412" customWidth="1"/>
    <col min="4357" max="4358" width="10.42578125" style="412" customWidth="1"/>
    <col min="4359" max="4359" width="11.42578125" style="412" customWidth="1"/>
    <col min="4360" max="4360" width="11.140625" style="412" customWidth="1"/>
    <col min="4361" max="4361" width="9.7109375" style="412" customWidth="1"/>
    <col min="4362" max="4362" width="9.5703125" style="412" customWidth="1"/>
    <col min="4363" max="4363" width="9.140625" style="412"/>
    <col min="4364" max="4364" width="7.28515625" style="412" customWidth="1"/>
    <col min="4365" max="4609" width="9.140625" style="412"/>
    <col min="4610" max="4610" width="5" style="412" customWidth="1"/>
    <col min="4611" max="4611" width="31.28515625" style="412" bestFit="1" customWidth="1"/>
    <col min="4612" max="4612" width="9.140625" style="412" customWidth="1"/>
    <col min="4613" max="4614" width="10.42578125" style="412" customWidth="1"/>
    <col min="4615" max="4615" width="11.42578125" style="412" customWidth="1"/>
    <col min="4616" max="4616" width="11.140625" style="412" customWidth="1"/>
    <col min="4617" max="4617" width="9.7109375" style="412" customWidth="1"/>
    <col min="4618" max="4618" width="9.5703125" style="412" customWidth="1"/>
    <col min="4619" max="4619" width="9.140625" style="412"/>
    <col min="4620" max="4620" width="7.28515625" style="412" customWidth="1"/>
    <col min="4621" max="4865" width="9.140625" style="412"/>
    <col min="4866" max="4866" width="5" style="412" customWidth="1"/>
    <col min="4867" max="4867" width="31.28515625" style="412" bestFit="1" customWidth="1"/>
    <col min="4868" max="4868" width="9.140625" style="412" customWidth="1"/>
    <col min="4869" max="4870" width="10.42578125" style="412" customWidth="1"/>
    <col min="4871" max="4871" width="11.42578125" style="412" customWidth="1"/>
    <col min="4872" max="4872" width="11.140625" style="412" customWidth="1"/>
    <col min="4873" max="4873" width="9.7109375" style="412" customWidth="1"/>
    <col min="4874" max="4874" width="9.5703125" style="412" customWidth="1"/>
    <col min="4875" max="4875" width="9.140625" style="412"/>
    <col min="4876" max="4876" width="7.28515625" style="412" customWidth="1"/>
    <col min="4877" max="5121" width="9.140625" style="412"/>
    <col min="5122" max="5122" width="5" style="412" customWidth="1"/>
    <col min="5123" max="5123" width="31.28515625" style="412" bestFit="1" customWidth="1"/>
    <col min="5124" max="5124" width="9.140625" style="412" customWidth="1"/>
    <col min="5125" max="5126" width="10.42578125" style="412" customWidth="1"/>
    <col min="5127" max="5127" width="11.42578125" style="412" customWidth="1"/>
    <col min="5128" max="5128" width="11.140625" style="412" customWidth="1"/>
    <col min="5129" max="5129" width="9.7109375" style="412" customWidth="1"/>
    <col min="5130" max="5130" width="9.5703125" style="412" customWidth="1"/>
    <col min="5131" max="5131" width="9.140625" style="412"/>
    <col min="5132" max="5132" width="7.28515625" style="412" customWidth="1"/>
    <col min="5133" max="5377" width="9.140625" style="412"/>
    <col min="5378" max="5378" width="5" style="412" customWidth="1"/>
    <col min="5379" max="5379" width="31.28515625" style="412" bestFit="1" customWidth="1"/>
    <col min="5380" max="5380" width="9.140625" style="412" customWidth="1"/>
    <col min="5381" max="5382" width="10.42578125" style="412" customWidth="1"/>
    <col min="5383" max="5383" width="11.42578125" style="412" customWidth="1"/>
    <col min="5384" max="5384" width="11.140625" style="412" customWidth="1"/>
    <col min="5385" max="5385" width="9.7109375" style="412" customWidth="1"/>
    <col min="5386" max="5386" width="9.5703125" style="412" customWidth="1"/>
    <col min="5387" max="5387" width="9.140625" style="412"/>
    <col min="5388" max="5388" width="7.28515625" style="412" customWidth="1"/>
    <col min="5389" max="5633" width="9.140625" style="412"/>
    <col min="5634" max="5634" width="5" style="412" customWidth="1"/>
    <col min="5635" max="5635" width="31.28515625" style="412" bestFit="1" customWidth="1"/>
    <col min="5636" max="5636" width="9.140625" style="412" customWidth="1"/>
    <col min="5637" max="5638" width="10.42578125" style="412" customWidth="1"/>
    <col min="5639" max="5639" width="11.42578125" style="412" customWidth="1"/>
    <col min="5640" max="5640" width="11.140625" style="412" customWidth="1"/>
    <col min="5641" max="5641" width="9.7109375" style="412" customWidth="1"/>
    <col min="5642" max="5642" width="9.5703125" style="412" customWidth="1"/>
    <col min="5643" max="5643" width="9.140625" style="412"/>
    <col min="5644" max="5644" width="7.28515625" style="412" customWidth="1"/>
    <col min="5645" max="5889" width="9.140625" style="412"/>
    <col min="5890" max="5890" width="5" style="412" customWidth="1"/>
    <col min="5891" max="5891" width="31.28515625" style="412" bestFit="1" customWidth="1"/>
    <col min="5892" max="5892" width="9.140625" style="412" customWidth="1"/>
    <col min="5893" max="5894" width="10.42578125" style="412" customWidth="1"/>
    <col min="5895" max="5895" width="11.42578125" style="412" customWidth="1"/>
    <col min="5896" max="5896" width="11.140625" style="412" customWidth="1"/>
    <col min="5897" max="5897" width="9.7109375" style="412" customWidth="1"/>
    <col min="5898" max="5898" width="9.5703125" style="412" customWidth="1"/>
    <col min="5899" max="5899" width="9.140625" style="412"/>
    <col min="5900" max="5900" width="7.28515625" style="412" customWidth="1"/>
    <col min="5901" max="6145" width="9.140625" style="412"/>
    <col min="6146" max="6146" width="5" style="412" customWidth="1"/>
    <col min="6147" max="6147" width="31.28515625" style="412" bestFit="1" customWidth="1"/>
    <col min="6148" max="6148" width="9.140625" style="412" customWidth="1"/>
    <col min="6149" max="6150" width="10.42578125" style="412" customWidth="1"/>
    <col min="6151" max="6151" width="11.42578125" style="412" customWidth="1"/>
    <col min="6152" max="6152" width="11.140625" style="412" customWidth="1"/>
    <col min="6153" max="6153" width="9.7109375" style="412" customWidth="1"/>
    <col min="6154" max="6154" width="9.5703125" style="412" customWidth="1"/>
    <col min="6155" max="6155" width="9.140625" style="412"/>
    <col min="6156" max="6156" width="7.28515625" style="412" customWidth="1"/>
    <col min="6157" max="6401" width="9.140625" style="412"/>
    <col min="6402" max="6402" width="5" style="412" customWidth="1"/>
    <col min="6403" max="6403" width="31.28515625" style="412" bestFit="1" customWidth="1"/>
    <col min="6404" max="6404" width="9.140625" style="412" customWidth="1"/>
    <col min="6405" max="6406" width="10.42578125" style="412" customWidth="1"/>
    <col min="6407" max="6407" width="11.42578125" style="412" customWidth="1"/>
    <col min="6408" max="6408" width="11.140625" style="412" customWidth="1"/>
    <col min="6409" max="6409" width="9.7109375" style="412" customWidth="1"/>
    <col min="6410" max="6410" width="9.5703125" style="412" customWidth="1"/>
    <col min="6411" max="6411" width="9.140625" style="412"/>
    <col min="6412" max="6412" width="7.28515625" style="412" customWidth="1"/>
    <col min="6413" max="6657" width="9.140625" style="412"/>
    <col min="6658" max="6658" width="5" style="412" customWidth="1"/>
    <col min="6659" max="6659" width="31.28515625" style="412" bestFit="1" customWidth="1"/>
    <col min="6660" max="6660" width="9.140625" style="412" customWidth="1"/>
    <col min="6661" max="6662" width="10.42578125" style="412" customWidth="1"/>
    <col min="6663" max="6663" width="11.42578125" style="412" customWidth="1"/>
    <col min="6664" max="6664" width="11.140625" style="412" customWidth="1"/>
    <col min="6665" max="6665" width="9.7109375" style="412" customWidth="1"/>
    <col min="6666" max="6666" width="9.5703125" style="412" customWidth="1"/>
    <col min="6667" max="6667" width="9.140625" style="412"/>
    <col min="6668" max="6668" width="7.28515625" style="412" customWidth="1"/>
    <col min="6669" max="6913" width="9.140625" style="412"/>
    <col min="6914" max="6914" width="5" style="412" customWidth="1"/>
    <col min="6915" max="6915" width="31.28515625" style="412" bestFit="1" customWidth="1"/>
    <col min="6916" max="6916" width="9.140625" style="412" customWidth="1"/>
    <col min="6917" max="6918" width="10.42578125" style="412" customWidth="1"/>
    <col min="6919" max="6919" width="11.42578125" style="412" customWidth="1"/>
    <col min="6920" max="6920" width="11.140625" style="412" customWidth="1"/>
    <col min="6921" max="6921" width="9.7109375" style="412" customWidth="1"/>
    <col min="6922" max="6922" width="9.5703125" style="412" customWidth="1"/>
    <col min="6923" max="6923" width="9.140625" style="412"/>
    <col min="6924" max="6924" width="7.28515625" style="412" customWidth="1"/>
    <col min="6925" max="7169" width="9.140625" style="412"/>
    <col min="7170" max="7170" width="5" style="412" customWidth="1"/>
    <col min="7171" max="7171" width="31.28515625" style="412" bestFit="1" customWidth="1"/>
    <col min="7172" max="7172" width="9.140625" style="412" customWidth="1"/>
    <col min="7173" max="7174" width="10.42578125" style="412" customWidth="1"/>
    <col min="7175" max="7175" width="11.42578125" style="412" customWidth="1"/>
    <col min="7176" max="7176" width="11.140625" style="412" customWidth="1"/>
    <col min="7177" max="7177" width="9.7109375" style="412" customWidth="1"/>
    <col min="7178" max="7178" width="9.5703125" style="412" customWidth="1"/>
    <col min="7179" max="7179" width="9.140625" style="412"/>
    <col min="7180" max="7180" width="7.28515625" style="412" customWidth="1"/>
    <col min="7181" max="7425" width="9.140625" style="412"/>
    <col min="7426" max="7426" width="5" style="412" customWidth="1"/>
    <col min="7427" max="7427" width="31.28515625" style="412" bestFit="1" customWidth="1"/>
    <col min="7428" max="7428" width="9.140625" style="412" customWidth="1"/>
    <col min="7429" max="7430" width="10.42578125" style="412" customWidth="1"/>
    <col min="7431" max="7431" width="11.42578125" style="412" customWidth="1"/>
    <col min="7432" max="7432" width="11.140625" style="412" customWidth="1"/>
    <col min="7433" max="7433" width="9.7109375" style="412" customWidth="1"/>
    <col min="7434" max="7434" width="9.5703125" style="412" customWidth="1"/>
    <col min="7435" max="7435" width="9.140625" style="412"/>
    <col min="7436" max="7436" width="7.28515625" style="412" customWidth="1"/>
    <col min="7437" max="7681" width="9.140625" style="412"/>
    <col min="7682" max="7682" width="5" style="412" customWidth="1"/>
    <col min="7683" max="7683" width="31.28515625" style="412" bestFit="1" customWidth="1"/>
    <col min="7684" max="7684" width="9.140625" style="412" customWidth="1"/>
    <col min="7685" max="7686" width="10.42578125" style="412" customWidth="1"/>
    <col min="7687" max="7687" width="11.42578125" style="412" customWidth="1"/>
    <col min="7688" max="7688" width="11.140625" style="412" customWidth="1"/>
    <col min="7689" max="7689" width="9.7109375" style="412" customWidth="1"/>
    <col min="7690" max="7690" width="9.5703125" style="412" customWidth="1"/>
    <col min="7691" max="7691" width="9.140625" style="412"/>
    <col min="7692" max="7692" width="7.28515625" style="412" customWidth="1"/>
    <col min="7693" max="7937" width="9.140625" style="412"/>
    <col min="7938" max="7938" width="5" style="412" customWidth="1"/>
    <col min="7939" max="7939" width="31.28515625" style="412" bestFit="1" customWidth="1"/>
    <col min="7940" max="7940" width="9.140625" style="412" customWidth="1"/>
    <col min="7941" max="7942" width="10.42578125" style="412" customWidth="1"/>
    <col min="7943" max="7943" width="11.42578125" style="412" customWidth="1"/>
    <col min="7944" max="7944" width="11.140625" style="412" customWidth="1"/>
    <col min="7945" max="7945" width="9.7109375" style="412" customWidth="1"/>
    <col min="7946" max="7946" width="9.5703125" style="412" customWidth="1"/>
    <col min="7947" max="7947" width="9.140625" style="412"/>
    <col min="7948" max="7948" width="7.28515625" style="412" customWidth="1"/>
    <col min="7949" max="8193" width="9.140625" style="412"/>
    <col min="8194" max="8194" width="5" style="412" customWidth="1"/>
    <col min="8195" max="8195" width="31.28515625" style="412" bestFit="1" customWidth="1"/>
    <col min="8196" max="8196" width="9.140625" style="412" customWidth="1"/>
    <col min="8197" max="8198" width="10.42578125" style="412" customWidth="1"/>
    <col min="8199" max="8199" width="11.42578125" style="412" customWidth="1"/>
    <col min="8200" max="8200" width="11.140625" style="412" customWidth="1"/>
    <col min="8201" max="8201" width="9.7109375" style="412" customWidth="1"/>
    <col min="8202" max="8202" width="9.5703125" style="412" customWidth="1"/>
    <col min="8203" max="8203" width="9.140625" style="412"/>
    <col min="8204" max="8204" width="7.28515625" style="412" customWidth="1"/>
    <col min="8205" max="8449" width="9.140625" style="412"/>
    <col min="8450" max="8450" width="5" style="412" customWidth="1"/>
    <col min="8451" max="8451" width="31.28515625" style="412" bestFit="1" customWidth="1"/>
    <col min="8452" max="8452" width="9.140625" style="412" customWidth="1"/>
    <col min="8453" max="8454" width="10.42578125" style="412" customWidth="1"/>
    <col min="8455" max="8455" width="11.42578125" style="412" customWidth="1"/>
    <col min="8456" max="8456" width="11.140625" style="412" customWidth="1"/>
    <col min="8457" max="8457" width="9.7109375" style="412" customWidth="1"/>
    <col min="8458" max="8458" width="9.5703125" style="412" customWidth="1"/>
    <col min="8459" max="8459" width="9.140625" style="412"/>
    <col min="8460" max="8460" width="7.28515625" style="412" customWidth="1"/>
    <col min="8461" max="8705" width="9.140625" style="412"/>
    <col min="8706" max="8706" width="5" style="412" customWidth="1"/>
    <col min="8707" max="8707" width="31.28515625" style="412" bestFit="1" customWidth="1"/>
    <col min="8708" max="8708" width="9.140625" style="412" customWidth="1"/>
    <col min="8709" max="8710" width="10.42578125" style="412" customWidth="1"/>
    <col min="8711" max="8711" width="11.42578125" style="412" customWidth="1"/>
    <col min="8712" max="8712" width="11.140625" style="412" customWidth="1"/>
    <col min="8713" max="8713" width="9.7109375" style="412" customWidth="1"/>
    <col min="8714" max="8714" width="9.5703125" style="412" customWidth="1"/>
    <col min="8715" max="8715" width="9.140625" style="412"/>
    <col min="8716" max="8716" width="7.28515625" style="412" customWidth="1"/>
    <col min="8717" max="8961" width="9.140625" style="412"/>
    <col min="8962" max="8962" width="5" style="412" customWidth="1"/>
    <col min="8963" max="8963" width="31.28515625" style="412" bestFit="1" customWidth="1"/>
    <col min="8964" max="8964" width="9.140625" style="412" customWidth="1"/>
    <col min="8965" max="8966" width="10.42578125" style="412" customWidth="1"/>
    <col min="8967" max="8967" width="11.42578125" style="412" customWidth="1"/>
    <col min="8968" max="8968" width="11.140625" style="412" customWidth="1"/>
    <col min="8969" max="8969" width="9.7109375" style="412" customWidth="1"/>
    <col min="8970" max="8970" width="9.5703125" style="412" customWidth="1"/>
    <col min="8971" max="8971" width="9.140625" style="412"/>
    <col min="8972" max="8972" width="7.28515625" style="412" customWidth="1"/>
    <col min="8973" max="9217" width="9.140625" style="412"/>
    <col min="9218" max="9218" width="5" style="412" customWidth="1"/>
    <col min="9219" max="9219" width="31.28515625" style="412" bestFit="1" customWidth="1"/>
    <col min="9220" max="9220" width="9.140625" style="412" customWidth="1"/>
    <col min="9221" max="9222" width="10.42578125" style="412" customWidth="1"/>
    <col min="9223" max="9223" width="11.42578125" style="412" customWidth="1"/>
    <col min="9224" max="9224" width="11.140625" style="412" customWidth="1"/>
    <col min="9225" max="9225" width="9.7109375" style="412" customWidth="1"/>
    <col min="9226" max="9226" width="9.5703125" style="412" customWidth="1"/>
    <col min="9227" max="9227" width="9.140625" style="412"/>
    <col min="9228" max="9228" width="7.28515625" style="412" customWidth="1"/>
    <col min="9229" max="9473" width="9.140625" style="412"/>
    <col min="9474" max="9474" width="5" style="412" customWidth="1"/>
    <col min="9475" max="9475" width="31.28515625" style="412" bestFit="1" customWidth="1"/>
    <col min="9476" max="9476" width="9.140625" style="412" customWidth="1"/>
    <col min="9477" max="9478" width="10.42578125" style="412" customWidth="1"/>
    <col min="9479" max="9479" width="11.42578125" style="412" customWidth="1"/>
    <col min="9480" max="9480" width="11.140625" style="412" customWidth="1"/>
    <col min="9481" max="9481" width="9.7109375" style="412" customWidth="1"/>
    <col min="9482" max="9482" width="9.5703125" style="412" customWidth="1"/>
    <col min="9483" max="9483" width="9.140625" style="412"/>
    <col min="9484" max="9484" width="7.28515625" style="412" customWidth="1"/>
    <col min="9485" max="9729" width="9.140625" style="412"/>
    <col min="9730" max="9730" width="5" style="412" customWidth="1"/>
    <col min="9731" max="9731" width="31.28515625" style="412" bestFit="1" customWidth="1"/>
    <col min="9732" max="9732" width="9.140625" style="412" customWidth="1"/>
    <col min="9733" max="9734" width="10.42578125" style="412" customWidth="1"/>
    <col min="9735" max="9735" width="11.42578125" style="412" customWidth="1"/>
    <col min="9736" max="9736" width="11.140625" style="412" customWidth="1"/>
    <col min="9737" max="9737" width="9.7109375" style="412" customWidth="1"/>
    <col min="9738" max="9738" width="9.5703125" style="412" customWidth="1"/>
    <col min="9739" max="9739" width="9.140625" style="412"/>
    <col min="9740" max="9740" width="7.28515625" style="412" customWidth="1"/>
    <col min="9741" max="9985" width="9.140625" style="412"/>
    <col min="9986" max="9986" width="5" style="412" customWidth="1"/>
    <col min="9987" max="9987" width="31.28515625" style="412" bestFit="1" customWidth="1"/>
    <col min="9988" max="9988" width="9.140625" style="412" customWidth="1"/>
    <col min="9989" max="9990" width="10.42578125" style="412" customWidth="1"/>
    <col min="9991" max="9991" width="11.42578125" style="412" customWidth="1"/>
    <col min="9992" max="9992" width="11.140625" style="412" customWidth="1"/>
    <col min="9993" max="9993" width="9.7109375" style="412" customWidth="1"/>
    <col min="9994" max="9994" width="9.5703125" style="412" customWidth="1"/>
    <col min="9995" max="9995" width="9.140625" style="412"/>
    <col min="9996" max="9996" width="7.28515625" style="412" customWidth="1"/>
    <col min="9997" max="10241" width="9.140625" style="412"/>
    <col min="10242" max="10242" width="5" style="412" customWidth="1"/>
    <col min="10243" max="10243" width="31.28515625" style="412" bestFit="1" customWidth="1"/>
    <col min="10244" max="10244" width="9.140625" style="412" customWidth="1"/>
    <col min="10245" max="10246" width="10.42578125" style="412" customWidth="1"/>
    <col min="10247" max="10247" width="11.42578125" style="412" customWidth="1"/>
    <col min="10248" max="10248" width="11.140625" style="412" customWidth="1"/>
    <col min="10249" max="10249" width="9.7109375" style="412" customWidth="1"/>
    <col min="10250" max="10250" width="9.5703125" style="412" customWidth="1"/>
    <col min="10251" max="10251" width="9.140625" style="412"/>
    <col min="10252" max="10252" width="7.28515625" style="412" customWidth="1"/>
    <col min="10253" max="10497" width="9.140625" style="412"/>
    <col min="10498" max="10498" width="5" style="412" customWidth="1"/>
    <col min="10499" max="10499" width="31.28515625" style="412" bestFit="1" customWidth="1"/>
    <col min="10500" max="10500" width="9.140625" style="412" customWidth="1"/>
    <col min="10501" max="10502" width="10.42578125" style="412" customWidth="1"/>
    <col min="10503" max="10503" width="11.42578125" style="412" customWidth="1"/>
    <col min="10504" max="10504" width="11.140625" style="412" customWidth="1"/>
    <col min="10505" max="10505" width="9.7109375" style="412" customWidth="1"/>
    <col min="10506" max="10506" width="9.5703125" style="412" customWidth="1"/>
    <col min="10507" max="10507" width="9.140625" style="412"/>
    <col min="10508" max="10508" width="7.28515625" style="412" customWidth="1"/>
    <col min="10509" max="10753" width="9.140625" style="412"/>
    <col min="10754" max="10754" width="5" style="412" customWidth="1"/>
    <col min="10755" max="10755" width="31.28515625" style="412" bestFit="1" customWidth="1"/>
    <col min="10756" max="10756" width="9.140625" style="412" customWidth="1"/>
    <col min="10757" max="10758" width="10.42578125" style="412" customWidth="1"/>
    <col min="10759" max="10759" width="11.42578125" style="412" customWidth="1"/>
    <col min="10760" max="10760" width="11.140625" style="412" customWidth="1"/>
    <col min="10761" max="10761" width="9.7109375" style="412" customWidth="1"/>
    <col min="10762" max="10762" width="9.5703125" style="412" customWidth="1"/>
    <col min="10763" max="10763" width="9.140625" style="412"/>
    <col min="10764" max="10764" width="7.28515625" style="412" customWidth="1"/>
    <col min="10765" max="11009" width="9.140625" style="412"/>
    <col min="11010" max="11010" width="5" style="412" customWidth="1"/>
    <col min="11011" max="11011" width="31.28515625" style="412" bestFit="1" customWidth="1"/>
    <col min="11012" max="11012" width="9.140625" style="412" customWidth="1"/>
    <col min="11013" max="11014" width="10.42578125" style="412" customWidth="1"/>
    <col min="11015" max="11015" width="11.42578125" style="412" customWidth="1"/>
    <col min="11016" max="11016" width="11.140625" style="412" customWidth="1"/>
    <col min="11017" max="11017" width="9.7109375" style="412" customWidth="1"/>
    <col min="11018" max="11018" width="9.5703125" style="412" customWidth="1"/>
    <col min="11019" max="11019" width="9.140625" style="412"/>
    <col min="11020" max="11020" width="7.28515625" style="412" customWidth="1"/>
    <col min="11021" max="11265" width="9.140625" style="412"/>
    <col min="11266" max="11266" width="5" style="412" customWidth="1"/>
    <col min="11267" max="11267" width="31.28515625" style="412" bestFit="1" customWidth="1"/>
    <col min="11268" max="11268" width="9.140625" style="412" customWidth="1"/>
    <col min="11269" max="11270" width="10.42578125" style="412" customWidth="1"/>
    <col min="11271" max="11271" width="11.42578125" style="412" customWidth="1"/>
    <col min="11272" max="11272" width="11.140625" style="412" customWidth="1"/>
    <col min="11273" max="11273" width="9.7109375" style="412" customWidth="1"/>
    <col min="11274" max="11274" width="9.5703125" style="412" customWidth="1"/>
    <col min="11275" max="11275" width="9.140625" style="412"/>
    <col min="11276" max="11276" width="7.28515625" style="412" customWidth="1"/>
    <col min="11277" max="11521" width="9.140625" style="412"/>
    <col min="11522" max="11522" width="5" style="412" customWidth="1"/>
    <col min="11523" max="11523" width="31.28515625" style="412" bestFit="1" customWidth="1"/>
    <col min="11524" max="11524" width="9.140625" style="412" customWidth="1"/>
    <col min="11525" max="11526" width="10.42578125" style="412" customWidth="1"/>
    <col min="11527" max="11527" width="11.42578125" style="412" customWidth="1"/>
    <col min="11528" max="11528" width="11.140625" style="412" customWidth="1"/>
    <col min="11529" max="11529" width="9.7109375" style="412" customWidth="1"/>
    <col min="11530" max="11530" width="9.5703125" style="412" customWidth="1"/>
    <col min="11531" max="11531" width="9.140625" style="412"/>
    <col min="11532" max="11532" width="7.28515625" style="412" customWidth="1"/>
    <col min="11533" max="11777" width="9.140625" style="412"/>
    <col min="11778" max="11778" width="5" style="412" customWidth="1"/>
    <col min="11779" max="11779" width="31.28515625" style="412" bestFit="1" customWidth="1"/>
    <col min="11780" max="11780" width="9.140625" style="412" customWidth="1"/>
    <col min="11781" max="11782" width="10.42578125" style="412" customWidth="1"/>
    <col min="11783" max="11783" width="11.42578125" style="412" customWidth="1"/>
    <col min="11784" max="11784" width="11.140625" style="412" customWidth="1"/>
    <col min="11785" max="11785" width="9.7109375" style="412" customWidth="1"/>
    <col min="11786" max="11786" width="9.5703125" style="412" customWidth="1"/>
    <col min="11787" max="11787" width="9.140625" style="412"/>
    <col min="11788" max="11788" width="7.28515625" style="412" customWidth="1"/>
    <col min="11789" max="12033" width="9.140625" style="412"/>
    <col min="12034" max="12034" width="5" style="412" customWidth="1"/>
    <col min="12035" max="12035" width="31.28515625" style="412" bestFit="1" customWidth="1"/>
    <col min="12036" max="12036" width="9.140625" style="412" customWidth="1"/>
    <col min="12037" max="12038" width="10.42578125" style="412" customWidth="1"/>
    <col min="12039" max="12039" width="11.42578125" style="412" customWidth="1"/>
    <col min="12040" max="12040" width="11.140625" style="412" customWidth="1"/>
    <col min="12041" max="12041" width="9.7109375" style="412" customWidth="1"/>
    <col min="12042" max="12042" width="9.5703125" style="412" customWidth="1"/>
    <col min="12043" max="12043" width="9.140625" style="412"/>
    <col min="12044" max="12044" width="7.28515625" style="412" customWidth="1"/>
    <col min="12045" max="12289" width="9.140625" style="412"/>
    <col min="12290" max="12290" width="5" style="412" customWidth="1"/>
    <col min="12291" max="12291" width="31.28515625" style="412" bestFit="1" customWidth="1"/>
    <col min="12292" max="12292" width="9.140625" style="412" customWidth="1"/>
    <col min="12293" max="12294" width="10.42578125" style="412" customWidth="1"/>
    <col min="12295" max="12295" width="11.42578125" style="412" customWidth="1"/>
    <col min="12296" max="12296" width="11.140625" style="412" customWidth="1"/>
    <col min="12297" max="12297" width="9.7109375" style="412" customWidth="1"/>
    <col min="12298" max="12298" width="9.5703125" style="412" customWidth="1"/>
    <col min="12299" max="12299" width="9.140625" style="412"/>
    <col min="12300" max="12300" width="7.28515625" style="412" customWidth="1"/>
    <col min="12301" max="12545" width="9.140625" style="412"/>
    <col min="12546" max="12546" width="5" style="412" customWidth="1"/>
    <col min="12547" max="12547" width="31.28515625" style="412" bestFit="1" customWidth="1"/>
    <col min="12548" max="12548" width="9.140625" style="412" customWidth="1"/>
    <col min="12549" max="12550" width="10.42578125" style="412" customWidth="1"/>
    <col min="12551" max="12551" width="11.42578125" style="412" customWidth="1"/>
    <col min="12552" max="12552" width="11.140625" style="412" customWidth="1"/>
    <col min="12553" max="12553" width="9.7109375" style="412" customWidth="1"/>
    <col min="12554" max="12554" width="9.5703125" style="412" customWidth="1"/>
    <col min="12555" max="12555" width="9.140625" style="412"/>
    <col min="12556" max="12556" width="7.28515625" style="412" customWidth="1"/>
    <col min="12557" max="12801" width="9.140625" style="412"/>
    <col min="12802" max="12802" width="5" style="412" customWidth="1"/>
    <col min="12803" max="12803" width="31.28515625" style="412" bestFit="1" customWidth="1"/>
    <col min="12804" max="12804" width="9.140625" style="412" customWidth="1"/>
    <col min="12805" max="12806" width="10.42578125" style="412" customWidth="1"/>
    <col min="12807" max="12807" width="11.42578125" style="412" customWidth="1"/>
    <col min="12808" max="12808" width="11.140625" style="412" customWidth="1"/>
    <col min="12809" max="12809" width="9.7109375" style="412" customWidth="1"/>
    <col min="12810" max="12810" width="9.5703125" style="412" customWidth="1"/>
    <col min="12811" max="12811" width="9.140625" style="412"/>
    <col min="12812" max="12812" width="7.28515625" style="412" customWidth="1"/>
    <col min="12813" max="13057" width="9.140625" style="412"/>
    <col min="13058" max="13058" width="5" style="412" customWidth="1"/>
    <col min="13059" max="13059" width="31.28515625" style="412" bestFit="1" customWidth="1"/>
    <col min="13060" max="13060" width="9.140625" style="412" customWidth="1"/>
    <col min="13061" max="13062" width="10.42578125" style="412" customWidth="1"/>
    <col min="13063" max="13063" width="11.42578125" style="412" customWidth="1"/>
    <col min="13064" max="13064" width="11.140625" style="412" customWidth="1"/>
    <col min="13065" max="13065" width="9.7109375" style="412" customWidth="1"/>
    <col min="13066" max="13066" width="9.5703125" style="412" customWidth="1"/>
    <col min="13067" max="13067" width="9.140625" style="412"/>
    <col min="13068" max="13068" width="7.28515625" style="412" customWidth="1"/>
    <col min="13069" max="13313" width="9.140625" style="412"/>
    <col min="13314" max="13314" width="5" style="412" customWidth="1"/>
    <col min="13315" max="13315" width="31.28515625" style="412" bestFit="1" customWidth="1"/>
    <col min="13316" max="13316" width="9.140625" style="412" customWidth="1"/>
    <col min="13317" max="13318" width="10.42578125" style="412" customWidth="1"/>
    <col min="13319" max="13319" width="11.42578125" style="412" customWidth="1"/>
    <col min="13320" max="13320" width="11.140625" style="412" customWidth="1"/>
    <col min="13321" max="13321" width="9.7109375" style="412" customWidth="1"/>
    <col min="13322" max="13322" width="9.5703125" style="412" customWidth="1"/>
    <col min="13323" max="13323" width="9.140625" style="412"/>
    <col min="13324" max="13324" width="7.28515625" style="412" customWidth="1"/>
    <col min="13325" max="13569" width="9.140625" style="412"/>
    <col min="13570" max="13570" width="5" style="412" customWidth="1"/>
    <col min="13571" max="13571" width="31.28515625" style="412" bestFit="1" customWidth="1"/>
    <col min="13572" max="13572" width="9.140625" style="412" customWidth="1"/>
    <col min="13573" max="13574" width="10.42578125" style="412" customWidth="1"/>
    <col min="13575" max="13575" width="11.42578125" style="412" customWidth="1"/>
    <col min="13576" max="13576" width="11.140625" style="412" customWidth="1"/>
    <col min="13577" max="13577" width="9.7109375" style="412" customWidth="1"/>
    <col min="13578" max="13578" width="9.5703125" style="412" customWidth="1"/>
    <col min="13579" max="13579" width="9.140625" style="412"/>
    <col min="13580" max="13580" width="7.28515625" style="412" customWidth="1"/>
    <col min="13581" max="13825" width="9.140625" style="412"/>
    <col min="13826" max="13826" width="5" style="412" customWidth="1"/>
    <col min="13827" max="13827" width="31.28515625" style="412" bestFit="1" customWidth="1"/>
    <col min="13828" max="13828" width="9.140625" style="412" customWidth="1"/>
    <col min="13829" max="13830" width="10.42578125" style="412" customWidth="1"/>
    <col min="13831" max="13831" width="11.42578125" style="412" customWidth="1"/>
    <col min="13832" max="13832" width="11.140625" style="412" customWidth="1"/>
    <col min="13833" max="13833" width="9.7109375" style="412" customWidth="1"/>
    <col min="13834" max="13834" width="9.5703125" style="412" customWidth="1"/>
    <col min="13835" max="13835" width="9.140625" style="412"/>
    <col min="13836" max="13836" width="7.28515625" style="412" customWidth="1"/>
    <col min="13837" max="14081" width="9.140625" style="412"/>
    <col min="14082" max="14082" width="5" style="412" customWidth="1"/>
    <col min="14083" max="14083" width="31.28515625" style="412" bestFit="1" customWidth="1"/>
    <col min="14084" max="14084" width="9.140625" style="412" customWidth="1"/>
    <col min="14085" max="14086" width="10.42578125" style="412" customWidth="1"/>
    <col min="14087" max="14087" width="11.42578125" style="412" customWidth="1"/>
    <col min="14088" max="14088" width="11.140625" style="412" customWidth="1"/>
    <col min="14089" max="14089" width="9.7109375" style="412" customWidth="1"/>
    <col min="14090" max="14090" width="9.5703125" style="412" customWidth="1"/>
    <col min="14091" max="14091" width="9.140625" style="412"/>
    <col min="14092" max="14092" width="7.28515625" style="412" customWidth="1"/>
    <col min="14093" max="14337" width="9.140625" style="412"/>
    <col min="14338" max="14338" width="5" style="412" customWidth="1"/>
    <col min="14339" max="14339" width="31.28515625" style="412" bestFit="1" customWidth="1"/>
    <col min="14340" max="14340" width="9.140625" style="412" customWidth="1"/>
    <col min="14341" max="14342" width="10.42578125" style="412" customWidth="1"/>
    <col min="14343" max="14343" width="11.42578125" style="412" customWidth="1"/>
    <col min="14344" max="14344" width="11.140625" style="412" customWidth="1"/>
    <col min="14345" max="14345" width="9.7109375" style="412" customWidth="1"/>
    <col min="14346" max="14346" width="9.5703125" style="412" customWidth="1"/>
    <col min="14347" max="14347" width="9.140625" style="412"/>
    <col min="14348" max="14348" width="7.28515625" style="412" customWidth="1"/>
    <col min="14349" max="14593" width="9.140625" style="412"/>
    <col min="14594" max="14594" width="5" style="412" customWidth="1"/>
    <col min="14595" max="14595" width="31.28515625" style="412" bestFit="1" customWidth="1"/>
    <col min="14596" max="14596" width="9.140625" style="412" customWidth="1"/>
    <col min="14597" max="14598" width="10.42578125" style="412" customWidth="1"/>
    <col min="14599" max="14599" width="11.42578125" style="412" customWidth="1"/>
    <col min="14600" max="14600" width="11.140625" style="412" customWidth="1"/>
    <col min="14601" max="14601" width="9.7109375" style="412" customWidth="1"/>
    <col min="14602" max="14602" width="9.5703125" style="412" customWidth="1"/>
    <col min="14603" max="14603" width="9.140625" style="412"/>
    <col min="14604" max="14604" width="7.28515625" style="412" customWidth="1"/>
    <col min="14605" max="14849" width="9.140625" style="412"/>
    <col min="14850" max="14850" width="5" style="412" customWidth="1"/>
    <col min="14851" max="14851" width="31.28515625" style="412" bestFit="1" customWidth="1"/>
    <col min="14852" max="14852" width="9.140625" style="412" customWidth="1"/>
    <col min="14853" max="14854" width="10.42578125" style="412" customWidth="1"/>
    <col min="14855" max="14855" width="11.42578125" style="412" customWidth="1"/>
    <col min="14856" max="14856" width="11.140625" style="412" customWidth="1"/>
    <col min="14857" max="14857" width="9.7109375" style="412" customWidth="1"/>
    <col min="14858" max="14858" width="9.5703125" style="412" customWidth="1"/>
    <col min="14859" max="14859" width="9.140625" style="412"/>
    <col min="14860" max="14860" width="7.28515625" style="412" customWidth="1"/>
    <col min="14861" max="15105" width="9.140625" style="412"/>
    <col min="15106" max="15106" width="5" style="412" customWidth="1"/>
    <col min="15107" max="15107" width="31.28515625" style="412" bestFit="1" customWidth="1"/>
    <col min="15108" max="15108" width="9.140625" style="412" customWidth="1"/>
    <col min="15109" max="15110" width="10.42578125" style="412" customWidth="1"/>
    <col min="15111" max="15111" width="11.42578125" style="412" customWidth="1"/>
    <col min="15112" max="15112" width="11.140625" style="412" customWidth="1"/>
    <col min="15113" max="15113" width="9.7109375" style="412" customWidth="1"/>
    <col min="15114" max="15114" width="9.5703125" style="412" customWidth="1"/>
    <col min="15115" max="15115" width="9.140625" style="412"/>
    <col min="15116" max="15116" width="7.28515625" style="412" customWidth="1"/>
    <col min="15117" max="15361" width="9.140625" style="412"/>
    <col min="15362" max="15362" width="5" style="412" customWidth="1"/>
    <col min="15363" max="15363" width="31.28515625" style="412" bestFit="1" customWidth="1"/>
    <col min="15364" max="15364" width="9.140625" style="412" customWidth="1"/>
    <col min="15365" max="15366" width="10.42578125" style="412" customWidth="1"/>
    <col min="15367" max="15367" width="11.42578125" style="412" customWidth="1"/>
    <col min="15368" max="15368" width="11.140625" style="412" customWidth="1"/>
    <col min="15369" max="15369" width="9.7109375" style="412" customWidth="1"/>
    <col min="15370" max="15370" width="9.5703125" style="412" customWidth="1"/>
    <col min="15371" max="15371" width="9.140625" style="412"/>
    <col min="15372" max="15372" width="7.28515625" style="412" customWidth="1"/>
    <col min="15373" max="15617" width="9.140625" style="412"/>
    <col min="15618" max="15618" width="5" style="412" customWidth="1"/>
    <col min="15619" max="15619" width="31.28515625" style="412" bestFit="1" customWidth="1"/>
    <col min="15620" max="15620" width="9.140625" style="412" customWidth="1"/>
    <col min="15621" max="15622" width="10.42578125" style="412" customWidth="1"/>
    <col min="15623" max="15623" width="11.42578125" style="412" customWidth="1"/>
    <col min="15624" max="15624" width="11.140625" style="412" customWidth="1"/>
    <col min="15625" max="15625" width="9.7109375" style="412" customWidth="1"/>
    <col min="15626" max="15626" width="9.5703125" style="412" customWidth="1"/>
    <col min="15627" max="15627" width="9.140625" style="412"/>
    <col min="15628" max="15628" width="7.28515625" style="412" customWidth="1"/>
    <col min="15629" max="15873" width="9.140625" style="412"/>
    <col min="15874" max="15874" width="5" style="412" customWidth="1"/>
    <col min="15875" max="15875" width="31.28515625" style="412" bestFit="1" customWidth="1"/>
    <col min="15876" max="15876" width="9.140625" style="412" customWidth="1"/>
    <col min="15877" max="15878" width="10.42578125" style="412" customWidth="1"/>
    <col min="15879" max="15879" width="11.42578125" style="412" customWidth="1"/>
    <col min="15880" max="15880" width="11.140625" style="412" customWidth="1"/>
    <col min="15881" max="15881" width="9.7109375" style="412" customWidth="1"/>
    <col min="15882" max="15882" width="9.5703125" style="412" customWidth="1"/>
    <col min="15883" max="15883" width="9.140625" style="412"/>
    <col min="15884" max="15884" width="7.28515625" style="412" customWidth="1"/>
    <col min="15885" max="16129" width="9.140625" style="412"/>
    <col min="16130" max="16130" width="5" style="412" customWidth="1"/>
    <col min="16131" max="16131" width="31.28515625" style="412" bestFit="1" customWidth="1"/>
    <col min="16132" max="16132" width="9.140625" style="412" customWidth="1"/>
    <col min="16133" max="16134" width="10.42578125" style="412" customWidth="1"/>
    <col min="16135" max="16135" width="11.42578125" style="412" customWidth="1"/>
    <col min="16136" max="16136" width="11.140625" style="412" customWidth="1"/>
    <col min="16137" max="16137" width="9.7109375" style="412" customWidth="1"/>
    <col min="16138" max="16138" width="9.5703125" style="412" customWidth="1"/>
    <col min="16139" max="16139" width="9.140625" style="412"/>
    <col min="16140" max="16140" width="7.28515625" style="412" customWidth="1"/>
    <col min="16141" max="16384" width="9.140625" style="412"/>
  </cols>
  <sheetData>
    <row r="1" spans="2:13" ht="15" customHeight="1">
      <c r="B1" s="2030" t="s">
        <v>481</v>
      </c>
      <c r="C1" s="2031"/>
      <c r="D1" s="2031"/>
      <c r="E1" s="2031"/>
      <c r="F1" s="2031"/>
      <c r="G1" s="2031"/>
      <c r="H1" s="2031"/>
      <c r="I1" s="2032"/>
      <c r="J1" s="2032"/>
    </row>
    <row r="2" spans="2:13" ht="15" customHeight="1">
      <c r="B2" s="2045" t="s">
        <v>480</v>
      </c>
      <c r="C2" s="2046"/>
      <c r="D2" s="2046"/>
      <c r="E2" s="2046"/>
      <c r="F2" s="2046"/>
      <c r="G2" s="2046"/>
      <c r="H2" s="2046"/>
      <c r="I2" s="2047"/>
      <c r="J2" s="2047"/>
    </row>
    <row r="3" spans="2:13" ht="15" customHeight="1">
      <c r="B3" s="2045"/>
      <c r="C3" s="2046"/>
      <c r="D3" s="2046"/>
      <c r="E3" s="2046"/>
      <c r="F3" s="2046"/>
      <c r="G3" s="2046"/>
      <c r="H3" s="2046"/>
      <c r="I3" s="2047"/>
      <c r="J3" s="2047"/>
    </row>
    <row r="4" spans="2:13" ht="15" customHeight="1" thickBot="1">
      <c r="B4" s="2048" t="s">
        <v>54</v>
      </c>
      <c r="C4" s="2049"/>
      <c r="D4" s="2049"/>
      <c r="E4" s="2049"/>
      <c r="F4" s="2049"/>
      <c r="G4" s="2049"/>
      <c r="H4" s="2049"/>
      <c r="I4" s="2050"/>
      <c r="J4" s="2050"/>
    </row>
    <row r="5" spans="2:13" ht="32.25" customHeight="1" thickTop="1">
      <c r="B5" s="2039" t="s">
        <v>42</v>
      </c>
      <c r="C5" s="2041" t="s">
        <v>47</v>
      </c>
      <c r="D5" s="2043" t="s">
        <v>46</v>
      </c>
      <c r="E5" s="2043"/>
      <c r="F5" s="2013" t="s">
        <v>390</v>
      </c>
      <c r="G5" s="2013"/>
      <c r="H5" s="376" t="s">
        <v>389</v>
      </c>
      <c r="I5" s="2051" t="s">
        <v>79</v>
      </c>
      <c r="J5" s="2052"/>
    </row>
    <row r="6" spans="2:13" ht="32.25" customHeight="1">
      <c r="B6" s="2040"/>
      <c r="C6" s="2042"/>
      <c r="D6" s="449" t="s">
        <v>48</v>
      </c>
      <c r="E6" s="374" t="s">
        <v>346</v>
      </c>
      <c r="F6" s="449" t="s">
        <v>48</v>
      </c>
      <c r="G6" s="374" t="s">
        <v>346</v>
      </c>
      <c r="H6" s="374" t="s">
        <v>346</v>
      </c>
      <c r="I6" s="448" t="s">
        <v>45</v>
      </c>
      <c r="J6" s="447" t="s">
        <v>58</v>
      </c>
    </row>
    <row r="7" spans="2:13" ht="32.25" customHeight="1">
      <c r="B7" s="435"/>
      <c r="C7" s="426" t="s">
        <v>479</v>
      </c>
      <c r="D7" s="426">
        <v>1165.282956</v>
      </c>
      <c r="E7" s="425">
        <v>254.082097</v>
      </c>
      <c r="F7" s="426">
        <v>1103.1352449999999</v>
      </c>
      <c r="G7" s="426">
        <v>318.51437099999998</v>
      </c>
      <c r="H7" s="426">
        <v>185.81793300000001</v>
      </c>
      <c r="I7" s="425">
        <v>25.358840611269031</v>
      </c>
      <c r="J7" s="434">
        <v>-41.66105208483669</v>
      </c>
      <c r="L7" s="439"/>
      <c r="M7" s="439"/>
    </row>
    <row r="8" spans="2:13" ht="32.25" customHeight="1">
      <c r="B8" s="432">
        <v>1</v>
      </c>
      <c r="C8" s="431" t="s">
        <v>478</v>
      </c>
      <c r="D8" s="431">
        <v>12.566773</v>
      </c>
      <c r="E8" s="429">
        <v>1.433368</v>
      </c>
      <c r="F8" s="430">
        <v>7.4222970000000004</v>
      </c>
      <c r="G8" s="430">
        <v>1.060257</v>
      </c>
      <c r="H8" s="430">
        <v>4.2839900000000002</v>
      </c>
      <c r="I8" s="429">
        <v>-26.030370428250109</v>
      </c>
      <c r="J8" s="428">
        <v>304.05203644022157</v>
      </c>
      <c r="K8" s="311"/>
      <c r="L8" s="439"/>
      <c r="M8" s="439"/>
    </row>
    <row r="9" spans="2:13" ht="32.25" customHeight="1">
      <c r="B9" s="432">
        <v>2</v>
      </c>
      <c r="C9" s="431" t="s">
        <v>477</v>
      </c>
      <c r="D9" s="431">
        <v>0</v>
      </c>
      <c r="E9" s="429">
        <v>0</v>
      </c>
      <c r="F9" s="430">
        <v>0</v>
      </c>
      <c r="G9" s="430">
        <v>0</v>
      </c>
      <c r="H9" s="430">
        <v>0</v>
      </c>
      <c r="I9" s="429" t="s">
        <v>263</v>
      </c>
      <c r="J9" s="428" t="s">
        <v>263</v>
      </c>
      <c r="K9" s="311"/>
      <c r="L9" s="439"/>
      <c r="M9" s="439"/>
    </row>
    <row r="10" spans="2:13" ht="32.25" customHeight="1">
      <c r="B10" s="432">
        <v>3</v>
      </c>
      <c r="C10" s="431" t="s">
        <v>476</v>
      </c>
      <c r="D10" s="431">
        <v>319.31931900000001</v>
      </c>
      <c r="E10" s="429">
        <v>70.724376000000007</v>
      </c>
      <c r="F10" s="430">
        <v>292.66342300000002</v>
      </c>
      <c r="G10" s="430">
        <v>122.25623300000001</v>
      </c>
      <c r="H10" s="430">
        <v>31.838463000000001</v>
      </c>
      <c r="I10" s="429">
        <v>72.862936252700194</v>
      </c>
      <c r="J10" s="428">
        <v>-73.957595274508421</v>
      </c>
      <c r="K10" s="311"/>
      <c r="L10" s="439"/>
      <c r="M10" s="439"/>
    </row>
    <row r="11" spans="2:13" ht="32.25" customHeight="1">
      <c r="B11" s="432">
        <v>4</v>
      </c>
      <c r="C11" s="431" t="s">
        <v>404</v>
      </c>
      <c r="D11" s="431">
        <v>87.793451000000005</v>
      </c>
      <c r="E11" s="429">
        <v>15.686515999999999</v>
      </c>
      <c r="F11" s="430">
        <v>148.71389600000001</v>
      </c>
      <c r="G11" s="430">
        <v>17.790655999999998</v>
      </c>
      <c r="H11" s="430">
        <v>2.5167399999999995</v>
      </c>
      <c r="I11" s="429">
        <v>13.413685996304082</v>
      </c>
      <c r="J11" s="446">
        <v>-85.85358516290799</v>
      </c>
      <c r="K11" s="311"/>
      <c r="L11" s="439"/>
      <c r="M11" s="439"/>
    </row>
    <row r="12" spans="2:13" ht="32.25" customHeight="1">
      <c r="B12" s="432">
        <v>5</v>
      </c>
      <c r="C12" s="431" t="s">
        <v>475</v>
      </c>
      <c r="D12" s="431">
        <v>144.14566000000002</v>
      </c>
      <c r="E12" s="429">
        <v>23.743969</v>
      </c>
      <c r="F12" s="430">
        <v>199.98489599999999</v>
      </c>
      <c r="G12" s="430">
        <v>38.716042999999999</v>
      </c>
      <c r="H12" s="430">
        <v>70.057696000000007</v>
      </c>
      <c r="I12" s="429">
        <v>63.056323902713984</v>
      </c>
      <c r="J12" s="446">
        <v>80.952624729753524</v>
      </c>
      <c r="K12" s="311"/>
      <c r="L12" s="439"/>
      <c r="M12" s="439"/>
    </row>
    <row r="13" spans="2:13" ht="32.25" customHeight="1">
      <c r="B13" s="432">
        <v>6</v>
      </c>
      <c r="C13" s="431" t="s">
        <v>410</v>
      </c>
      <c r="D13" s="431">
        <v>77.717825999999988</v>
      </c>
      <c r="E13" s="429">
        <v>11.992618</v>
      </c>
      <c r="F13" s="430">
        <v>41.957992000000012</v>
      </c>
      <c r="G13" s="430">
        <v>16.423000000000002</v>
      </c>
      <c r="H13" s="430">
        <v>5.9397949999999993</v>
      </c>
      <c r="I13" s="429">
        <v>36.942575841238352</v>
      </c>
      <c r="J13" s="446">
        <v>-63.832460573585834</v>
      </c>
      <c r="K13" s="311"/>
      <c r="L13" s="439"/>
      <c r="M13" s="439"/>
    </row>
    <row r="14" spans="2:13" ht="32.25" customHeight="1">
      <c r="B14" s="432">
        <v>7</v>
      </c>
      <c r="C14" s="431" t="s">
        <v>474</v>
      </c>
      <c r="D14" s="431">
        <v>107.649185</v>
      </c>
      <c r="E14" s="429">
        <v>28.589259999999999</v>
      </c>
      <c r="F14" s="430">
        <v>100.33806199999999</v>
      </c>
      <c r="G14" s="430">
        <v>31.872234999999996</v>
      </c>
      <c r="H14" s="430">
        <v>7.6830309999999997</v>
      </c>
      <c r="I14" s="429">
        <v>11.483245806292274</v>
      </c>
      <c r="J14" s="446">
        <v>-75.894282280486451</v>
      </c>
      <c r="K14" s="311"/>
      <c r="L14" s="439"/>
      <c r="M14" s="439"/>
    </row>
    <row r="15" spans="2:13" ht="32.25" customHeight="1">
      <c r="B15" s="432">
        <v>8</v>
      </c>
      <c r="C15" s="431" t="s">
        <v>473</v>
      </c>
      <c r="D15" s="431">
        <v>9.7340999999999997E-2</v>
      </c>
      <c r="E15" s="429">
        <v>4.2540999999999995E-2</v>
      </c>
      <c r="F15" s="430">
        <v>0.7349969999999999</v>
      </c>
      <c r="G15" s="430">
        <v>0.54012899999999997</v>
      </c>
      <c r="H15" s="430">
        <v>0.35136600000000007</v>
      </c>
      <c r="I15" s="429" t="s">
        <v>263</v>
      </c>
      <c r="J15" s="446">
        <v>-34.947762478963341</v>
      </c>
      <c r="K15" s="311"/>
      <c r="L15" s="439"/>
      <c r="M15" s="439"/>
    </row>
    <row r="16" spans="2:13" ht="32.25" customHeight="1">
      <c r="B16" s="432">
        <v>9</v>
      </c>
      <c r="C16" s="431" t="s">
        <v>472</v>
      </c>
      <c r="D16" s="431">
        <v>0</v>
      </c>
      <c r="E16" s="429">
        <v>0</v>
      </c>
      <c r="F16" s="430">
        <v>0</v>
      </c>
      <c r="G16" s="430">
        <v>0</v>
      </c>
      <c r="H16" s="430">
        <v>0</v>
      </c>
      <c r="I16" s="429" t="s">
        <v>263</v>
      </c>
      <c r="J16" s="428" t="s">
        <v>263</v>
      </c>
      <c r="K16" s="311"/>
      <c r="L16" s="439"/>
      <c r="M16" s="439"/>
    </row>
    <row r="17" spans="2:13" ht="32.25" customHeight="1">
      <c r="B17" s="432">
        <v>10</v>
      </c>
      <c r="C17" s="431" t="s">
        <v>471</v>
      </c>
      <c r="D17" s="431">
        <v>1.4568639999999999</v>
      </c>
      <c r="E17" s="429">
        <v>0.45120199999999999</v>
      </c>
      <c r="F17" s="430">
        <v>0.56695699999999993</v>
      </c>
      <c r="G17" s="430">
        <v>5.1102000000000002E-2</v>
      </c>
      <c r="H17" s="430">
        <v>1.319E-2</v>
      </c>
      <c r="I17" s="429">
        <v>-88.674252330441803</v>
      </c>
      <c r="J17" s="428">
        <v>-74.188877147665451</v>
      </c>
      <c r="K17" s="311"/>
      <c r="L17" s="439"/>
      <c r="M17" s="439"/>
    </row>
    <row r="18" spans="2:13" ht="32.25" customHeight="1">
      <c r="B18" s="432">
        <v>11</v>
      </c>
      <c r="C18" s="431" t="s">
        <v>470</v>
      </c>
      <c r="D18" s="431">
        <v>101.364215</v>
      </c>
      <c r="E18" s="429">
        <v>34.49738</v>
      </c>
      <c r="F18" s="430">
        <v>85.675398000000001</v>
      </c>
      <c r="G18" s="430">
        <v>18.536214999999999</v>
      </c>
      <c r="H18" s="430">
        <v>0.57229200000000002</v>
      </c>
      <c r="I18" s="429">
        <v>-46.267760044385987</v>
      </c>
      <c r="J18" s="428">
        <v>-96.91257357556546</v>
      </c>
      <c r="K18" s="311"/>
      <c r="L18" s="439"/>
      <c r="M18" s="439"/>
    </row>
    <row r="19" spans="2:13" ht="32.25" customHeight="1">
      <c r="B19" s="432">
        <v>12</v>
      </c>
      <c r="C19" s="431" t="s">
        <v>469</v>
      </c>
      <c r="D19" s="431">
        <v>28.877958000000003</v>
      </c>
      <c r="E19" s="429">
        <v>5.3118759999999998</v>
      </c>
      <c r="F19" s="430">
        <v>15.846483999999998</v>
      </c>
      <c r="G19" s="430">
        <v>2.68764</v>
      </c>
      <c r="H19" s="430">
        <v>0.97473499999999991</v>
      </c>
      <c r="I19" s="429">
        <v>-49.40318636956134</v>
      </c>
      <c r="J19" s="428">
        <v>-63.732679972020065</v>
      </c>
      <c r="K19" s="311"/>
      <c r="L19" s="439"/>
      <c r="M19" s="439"/>
    </row>
    <row r="20" spans="2:13" ht="32.25" customHeight="1">
      <c r="B20" s="432">
        <v>13</v>
      </c>
      <c r="C20" s="431" t="s">
        <v>468</v>
      </c>
      <c r="D20" s="431">
        <v>0</v>
      </c>
      <c r="E20" s="429">
        <v>0</v>
      </c>
      <c r="F20" s="430">
        <v>0</v>
      </c>
      <c r="G20" s="430">
        <v>0</v>
      </c>
      <c r="H20" s="430">
        <v>0</v>
      </c>
      <c r="I20" s="429" t="s">
        <v>263</v>
      </c>
      <c r="J20" s="428" t="s">
        <v>263</v>
      </c>
      <c r="L20" s="439"/>
      <c r="M20" s="439"/>
    </row>
    <row r="21" spans="2:13" ht="32.25" customHeight="1">
      <c r="B21" s="432">
        <v>14</v>
      </c>
      <c r="C21" s="431" t="s">
        <v>467</v>
      </c>
      <c r="D21" s="431">
        <v>25.094232999999999</v>
      </c>
      <c r="E21" s="429">
        <v>3.4782259999999998</v>
      </c>
      <c r="F21" s="430">
        <v>13.872651999999999</v>
      </c>
      <c r="G21" s="430">
        <v>0.81753000000000009</v>
      </c>
      <c r="H21" s="430">
        <v>1.6851</v>
      </c>
      <c r="I21" s="429">
        <v>-76.495776870163127</v>
      </c>
      <c r="J21" s="428">
        <v>106.12087629811748</v>
      </c>
      <c r="L21" s="439"/>
      <c r="M21" s="439"/>
    </row>
    <row r="22" spans="2:13" ht="32.25" customHeight="1">
      <c r="B22" s="432">
        <v>15</v>
      </c>
      <c r="C22" s="431" t="s">
        <v>466</v>
      </c>
      <c r="D22" s="431">
        <v>259.19413100000003</v>
      </c>
      <c r="E22" s="429">
        <v>58.124765000000004</v>
      </c>
      <c r="F22" s="430">
        <v>195.35819100000003</v>
      </c>
      <c r="G22" s="430">
        <v>67.763331000000008</v>
      </c>
      <c r="H22" s="430">
        <v>59.897535000000005</v>
      </c>
      <c r="I22" s="429">
        <v>16.582546183197479</v>
      </c>
      <c r="J22" s="428">
        <v>-11.607746968637073</v>
      </c>
      <c r="L22" s="439"/>
      <c r="M22" s="439"/>
    </row>
    <row r="23" spans="2:13" ht="32.25" customHeight="1">
      <c r="B23" s="445"/>
      <c r="C23" s="426" t="s">
        <v>465</v>
      </c>
      <c r="D23" s="426">
        <v>1272.4384960699997</v>
      </c>
      <c r="E23" s="425">
        <v>238.99679</v>
      </c>
      <c r="F23" s="444">
        <v>1006.686256</v>
      </c>
      <c r="G23" s="444">
        <v>245.58112200000002</v>
      </c>
      <c r="H23" s="444">
        <v>266.045748</v>
      </c>
      <c r="I23" s="425">
        <v>2.7549876297501754</v>
      </c>
      <c r="J23" s="424">
        <v>8.3331429685381124</v>
      </c>
      <c r="L23" s="439"/>
      <c r="M23" s="439"/>
    </row>
    <row r="24" spans="2:13" ht="32.25" customHeight="1" thickBot="1">
      <c r="B24" s="443"/>
      <c r="C24" s="442" t="s">
        <v>464</v>
      </c>
      <c r="D24" s="442">
        <v>2437.7214520699995</v>
      </c>
      <c r="E24" s="419">
        <v>493.07888700000001</v>
      </c>
      <c r="F24" s="420">
        <v>2109.8215009999999</v>
      </c>
      <c r="G24" s="420">
        <v>564.09549300000003</v>
      </c>
      <c r="H24" s="420">
        <v>451.86368099999993</v>
      </c>
      <c r="I24" s="419">
        <v>14.402686440719577</v>
      </c>
      <c r="J24" s="418">
        <v>-19.895888797679177</v>
      </c>
      <c r="L24" s="439"/>
      <c r="M24" s="439"/>
    </row>
    <row r="25" spans="2:13" ht="32.25" customHeight="1" thickTop="1">
      <c r="B25" s="2044" t="s">
        <v>393</v>
      </c>
      <c r="C25" s="2044"/>
      <c r="D25" s="2044"/>
      <c r="E25" s="2044"/>
      <c r="F25" s="2044"/>
      <c r="G25" s="441"/>
      <c r="H25" s="441"/>
      <c r="I25" s="441"/>
      <c r="L25" s="439"/>
      <c r="M25" s="439"/>
    </row>
    <row r="26" spans="2:13" ht="15" customHeight="1">
      <c r="B26" s="416"/>
      <c r="C26" s="417"/>
      <c r="D26" s="414"/>
      <c r="E26" s="414"/>
      <c r="F26" s="414"/>
      <c r="G26" s="414"/>
      <c r="H26" s="414"/>
      <c r="I26" s="414"/>
      <c r="J26" s="414"/>
      <c r="L26" s="439"/>
      <c r="M26" s="439"/>
    </row>
    <row r="27" spans="2:13">
      <c r="D27" s="440"/>
      <c r="E27" s="440"/>
      <c r="F27" s="440"/>
      <c r="G27" s="440"/>
      <c r="H27" s="440"/>
      <c r="I27" s="440"/>
      <c r="J27" s="440"/>
      <c r="L27" s="439"/>
      <c r="M27" s="439"/>
    </row>
    <row r="28" spans="2:13">
      <c r="D28" s="311"/>
      <c r="E28" s="311"/>
      <c r="F28" s="311"/>
      <c r="G28" s="311"/>
      <c r="H28" s="311"/>
      <c r="L28" s="439"/>
      <c r="M28" s="439"/>
    </row>
    <row r="29" spans="2:13">
      <c r="L29" s="439"/>
      <c r="M29" s="439"/>
    </row>
    <row r="30" spans="2:13">
      <c r="L30" s="439"/>
      <c r="M30" s="439"/>
    </row>
    <row r="31" spans="2:13">
      <c r="L31" s="439"/>
      <c r="M31" s="439"/>
    </row>
    <row r="32" spans="2:13">
      <c r="L32" s="439"/>
      <c r="M32" s="439"/>
    </row>
    <row r="33" spans="12:13">
      <c r="L33" s="439"/>
      <c r="M33" s="439"/>
    </row>
    <row r="34" spans="12:13">
      <c r="L34" s="439"/>
      <c r="M34" s="439"/>
    </row>
    <row r="35" spans="12:13">
      <c r="L35" s="439"/>
      <c r="M35" s="439"/>
    </row>
    <row r="36" spans="12:13">
      <c r="L36" s="439"/>
      <c r="M36" s="439"/>
    </row>
    <row r="37" spans="12:13">
      <c r="L37" s="439"/>
      <c r="M37" s="439"/>
    </row>
    <row r="38" spans="12:13">
      <c r="M38" s="439"/>
    </row>
    <row r="39" spans="12:13">
      <c r="M39" s="439"/>
    </row>
    <row r="40" spans="12:13">
      <c r="M40" s="439"/>
    </row>
    <row r="41" spans="12:13">
      <c r="M41" s="439"/>
    </row>
    <row r="42" spans="12:13">
      <c r="M42" s="439"/>
    </row>
    <row r="43" spans="12:13">
      <c r="M43" s="439"/>
    </row>
    <row r="44" spans="12:13">
      <c r="M44" s="439"/>
    </row>
    <row r="45" spans="12:13">
      <c r="M45" s="439"/>
    </row>
    <row r="46" spans="12:13">
      <c r="M46" s="439"/>
    </row>
    <row r="47" spans="12:13">
      <c r="M47" s="439"/>
    </row>
    <row r="48" spans="12:13">
      <c r="M48" s="439"/>
    </row>
    <row r="49" spans="13:13">
      <c r="M49" s="439"/>
    </row>
  </sheetData>
  <mergeCells count="10">
    <mergeCell ref="B25:F25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39370078740157483" bottom="0.39370078740157483" header="0.31496062992125984" footer="0.31496062992125984"/>
  <pageSetup scale="7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7"/>
  <sheetViews>
    <sheetView showGridLines="0" workbookViewId="0">
      <selection activeCell="A2" sqref="A2:J2"/>
    </sheetView>
  </sheetViews>
  <sheetFormatPr defaultRowHeight="15.75"/>
  <cols>
    <col min="1" max="1" width="4" style="412" customWidth="1"/>
    <col min="2" max="2" width="5.140625" style="412" bestFit="1" customWidth="1"/>
    <col min="3" max="3" width="31.140625" style="412" customWidth="1"/>
    <col min="4" max="8" width="14.5703125" style="412" customWidth="1"/>
    <col min="9" max="10" width="9.5703125" style="412" customWidth="1"/>
    <col min="11" max="11" width="9.140625" style="412"/>
    <col min="12" max="13" width="10.28515625" style="412" customWidth="1"/>
    <col min="14" max="256" width="9.140625" style="412"/>
    <col min="257" max="257" width="4" style="412" customWidth="1"/>
    <col min="258" max="258" width="6" style="412" customWidth="1"/>
    <col min="259" max="259" width="26.28515625" style="412" customWidth="1"/>
    <col min="260" max="260" width="8.42578125" style="412" customWidth="1"/>
    <col min="261" max="266" width="10.7109375" style="412" customWidth="1"/>
    <col min="267" max="512" width="9.140625" style="412"/>
    <col min="513" max="513" width="4" style="412" customWidth="1"/>
    <col min="514" max="514" width="6" style="412" customWidth="1"/>
    <col min="515" max="515" width="26.28515625" style="412" customWidth="1"/>
    <col min="516" max="516" width="8.42578125" style="412" customWidth="1"/>
    <col min="517" max="522" width="10.7109375" style="412" customWidth="1"/>
    <col min="523" max="768" width="9.140625" style="412"/>
    <col min="769" max="769" width="4" style="412" customWidth="1"/>
    <col min="770" max="770" width="6" style="412" customWidth="1"/>
    <col min="771" max="771" width="26.28515625" style="412" customWidth="1"/>
    <col min="772" max="772" width="8.42578125" style="412" customWidth="1"/>
    <col min="773" max="778" width="10.7109375" style="412" customWidth="1"/>
    <col min="779" max="1024" width="9.140625" style="412"/>
    <col min="1025" max="1025" width="4" style="412" customWidth="1"/>
    <col min="1026" max="1026" width="6" style="412" customWidth="1"/>
    <col min="1027" max="1027" width="26.28515625" style="412" customWidth="1"/>
    <col min="1028" max="1028" width="8.42578125" style="412" customWidth="1"/>
    <col min="1029" max="1034" width="10.7109375" style="412" customWidth="1"/>
    <col min="1035" max="1280" width="9.140625" style="412"/>
    <col min="1281" max="1281" width="4" style="412" customWidth="1"/>
    <col min="1282" max="1282" width="6" style="412" customWidth="1"/>
    <col min="1283" max="1283" width="26.28515625" style="412" customWidth="1"/>
    <col min="1284" max="1284" width="8.42578125" style="412" customWidth="1"/>
    <col min="1285" max="1290" width="10.7109375" style="412" customWidth="1"/>
    <col min="1291" max="1536" width="9.140625" style="412"/>
    <col min="1537" max="1537" width="4" style="412" customWidth="1"/>
    <col min="1538" max="1538" width="6" style="412" customWidth="1"/>
    <col min="1539" max="1539" width="26.28515625" style="412" customWidth="1"/>
    <col min="1540" max="1540" width="8.42578125" style="412" customWidth="1"/>
    <col min="1541" max="1546" width="10.7109375" style="412" customWidth="1"/>
    <col min="1547" max="1792" width="9.140625" style="412"/>
    <col min="1793" max="1793" width="4" style="412" customWidth="1"/>
    <col min="1794" max="1794" width="6" style="412" customWidth="1"/>
    <col min="1795" max="1795" width="26.28515625" style="412" customWidth="1"/>
    <col min="1796" max="1796" width="8.42578125" style="412" customWidth="1"/>
    <col min="1797" max="1802" width="10.7109375" style="412" customWidth="1"/>
    <col min="1803" max="2048" width="9.140625" style="412"/>
    <col min="2049" max="2049" width="4" style="412" customWidth="1"/>
    <col min="2050" max="2050" width="6" style="412" customWidth="1"/>
    <col min="2051" max="2051" width="26.28515625" style="412" customWidth="1"/>
    <col min="2052" max="2052" width="8.42578125" style="412" customWidth="1"/>
    <col min="2053" max="2058" width="10.7109375" style="412" customWidth="1"/>
    <col min="2059" max="2304" width="9.140625" style="412"/>
    <col min="2305" max="2305" width="4" style="412" customWidth="1"/>
    <col min="2306" max="2306" width="6" style="412" customWidth="1"/>
    <col min="2307" max="2307" width="26.28515625" style="412" customWidth="1"/>
    <col min="2308" max="2308" width="8.42578125" style="412" customWidth="1"/>
    <col min="2309" max="2314" width="10.7109375" style="412" customWidth="1"/>
    <col min="2315" max="2560" width="9.140625" style="412"/>
    <col min="2561" max="2561" width="4" style="412" customWidth="1"/>
    <col min="2562" max="2562" width="6" style="412" customWidth="1"/>
    <col min="2563" max="2563" width="26.28515625" style="412" customWidth="1"/>
    <col min="2564" max="2564" width="8.42578125" style="412" customWidth="1"/>
    <col min="2565" max="2570" width="10.7109375" style="412" customWidth="1"/>
    <col min="2571" max="2816" width="9.140625" style="412"/>
    <col min="2817" max="2817" width="4" style="412" customWidth="1"/>
    <col min="2818" max="2818" width="6" style="412" customWidth="1"/>
    <col min="2819" max="2819" width="26.28515625" style="412" customWidth="1"/>
    <col min="2820" max="2820" width="8.42578125" style="412" customWidth="1"/>
    <col min="2821" max="2826" width="10.7109375" style="412" customWidth="1"/>
    <col min="2827" max="3072" width="9.140625" style="412"/>
    <col min="3073" max="3073" width="4" style="412" customWidth="1"/>
    <col min="3074" max="3074" width="6" style="412" customWidth="1"/>
    <col min="3075" max="3075" width="26.28515625" style="412" customWidth="1"/>
    <col min="3076" max="3076" width="8.42578125" style="412" customWidth="1"/>
    <col min="3077" max="3082" width="10.7109375" style="412" customWidth="1"/>
    <col min="3083" max="3328" width="9.140625" style="412"/>
    <col min="3329" max="3329" width="4" style="412" customWidth="1"/>
    <col min="3330" max="3330" width="6" style="412" customWidth="1"/>
    <col min="3331" max="3331" width="26.28515625" style="412" customWidth="1"/>
    <col min="3332" max="3332" width="8.42578125" style="412" customWidth="1"/>
    <col min="3333" max="3338" width="10.7109375" style="412" customWidth="1"/>
    <col min="3339" max="3584" width="9.140625" style="412"/>
    <col min="3585" max="3585" width="4" style="412" customWidth="1"/>
    <col min="3586" max="3586" width="6" style="412" customWidth="1"/>
    <col min="3587" max="3587" width="26.28515625" style="412" customWidth="1"/>
    <col min="3588" max="3588" width="8.42578125" style="412" customWidth="1"/>
    <col min="3589" max="3594" width="10.7109375" style="412" customWidth="1"/>
    <col min="3595" max="3840" width="9.140625" style="412"/>
    <col min="3841" max="3841" width="4" style="412" customWidth="1"/>
    <col min="3842" max="3842" width="6" style="412" customWidth="1"/>
    <col min="3843" max="3843" width="26.28515625" style="412" customWidth="1"/>
    <col min="3844" max="3844" width="8.42578125" style="412" customWidth="1"/>
    <col min="3845" max="3850" width="10.7109375" style="412" customWidth="1"/>
    <col min="3851" max="4096" width="9.140625" style="412"/>
    <col min="4097" max="4097" width="4" style="412" customWidth="1"/>
    <col min="4098" max="4098" width="6" style="412" customWidth="1"/>
    <col min="4099" max="4099" width="26.28515625" style="412" customWidth="1"/>
    <col min="4100" max="4100" width="8.42578125" style="412" customWidth="1"/>
    <col min="4101" max="4106" width="10.7109375" style="412" customWidth="1"/>
    <col min="4107" max="4352" width="9.140625" style="412"/>
    <col min="4353" max="4353" width="4" style="412" customWidth="1"/>
    <col min="4354" max="4354" width="6" style="412" customWidth="1"/>
    <col min="4355" max="4355" width="26.28515625" style="412" customWidth="1"/>
    <col min="4356" max="4356" width="8.42578125" style="412" customWidth="1"/>
    <col min="4357" max="4362" width="10.7109375" style="412" customWidth="1"/>
    <col min="4363" max="4608" width="9.140625" style="412"/>
    <col min="4609" max="4609" width="4" style="412" customWidth="1"/>
    <col min="4610" max="4610" width="6" style="412" customWidth="1"/>
    <col min="4611" max="4611" width="26.28515625" style="412" customWidth="1"/>
    <col min="4612" max="4612" width="8.42578125" style="412" customWidth="1"/>
    <col min="4613" max="4618" width="10.7109375" style="412" customWidth="1"/>
    <col min="4619" max="4864" width="9.140625" style="412"/>
    <col min="4865" max="4865" width="4" style="412" customWidth="1"/>
    <col min="4866" max="4866" width="6" style="412" customWidth="1"/>
    <col min="4867" max="4867" width="26.28515625" style="412" customWidth="1"/>
    <col min="4868" max="4868" width="8.42578125" style="412" customWidth="1"/>
    <col min="4869" max="4874" width="10.7109375" style="412" customWidth="1"/>
    <col min="4875" max="5120" width="9.140625" style="412"/>
    <col min="5121" max="5121" width="4" style="412" customWidth="1"/>
    <col min="5122" max="5122" width="6" style="412" customWidth="1"/>
    <col min="5123" max="5123" width="26.28515625" style="412" customWidth="1"/>
    <col min="5124" max="5124" width="8.42578125" style="412" customWidth="1"/>
    <col min="5125" max="5130" width="10.7109375" style="412" customWidth="1"/>
    <col min="5131" max="5376" width="9.140625" style="412"/>
    <col min="5377" max="5377" width="4" style="412" customWidth="1"/>
    <col min="5378" max="5378" width="6" style="412" customWidth="1"/>
    <col min="5379" max="5379" width="26.28515625" style="412" customWidth="1"/>
    <col min="5380" max="5380" width="8.42578125" style="412" customWidth="1"/>
    <col min="5381" max="5386" width="10.7109375" style="412" customWidth="1"/>
    <col min="5387" max="5632" width="9.140625" style="412"/>
    <col min="5633" max="5633" width="4" style="412" customWidth="1"/>
    <col min="5634" max="5634" width="6" style="412" customWidth="1"/>
    <col min="5635" max="5635" width="26.28515625" style="412" customWidth="1"/>
    <col min="5636" max="5636" width="8.42578125" style="412" customWidth="1"/>
    <col min="5637" max="5642" width="10.7109375" style="412" customWidth="1"/>
    <col min="5643" max="5888" width="9.140625" style="412"/>
    <col min="5889" max="5889" width="4" style="412" customWidth="1"/>
    <col min="5890" max="5890" width="6" style="412" customWidth="1"/>
    <col min="5891" max="5891" width="26.28515625" style="412" customWidth="1"/>
    <col min="5892" max="5892" width="8.42578125" style="412" customWidth="1"/>
    <col min="5893" max="5898" width="10.7109375" style="412" customWidth="1"/>
    <col min="5899" max="6144" width="9.140625" style="412"/>
    <col min="6145" max="6145" width="4" style="412" customWidth="1"/>
    <col min="6146" max="6146" width="6" style="412" customWidth="1"/>
    <col min="6147" max="6147" width="26.28515625" style="412" customWidth="1"/>
    <col min="6148" max="6148" width="8.42578125" style="412" customWidth="1"/>
    <col min="6149" max="6154" width="10.7109375" style="412" customWidth="1"/>
    <col min="6155" max="6400" width="9.140625" style="412"/>
    <col min="6401" max="6401" width="4" style="412" customWidth="1"/>
    <col min="6402" max="6402" width="6" style="412" customWidth="1"/>
    <col min="6403" max="6403" width="26.28515625" style="412" customWidth="1"/>
    <col min="6404" max="6404" width="8.42578125" style="412" customWidth="1"/>
    <col min="6405" max="6410" width="10.7109375" style="412" customWidth="1"/>
    <col min="6411" max="6656" width="9.140625" style="412"/>
    <col min="6657" max="6657" width="4" style="412" customWidth="1"/>
    <col min="6658" max="6658" width="6" style="412" customWidth="1"/>
    <col min="6659" max="6659" width="26.28515625" style="412" customWidth="1"/>
    <col min="6660" max="6660" width="8.42578125" style="412" customWidth="1"/>
    <col min="6661" max="6666" width="10.7109375" style="412" customWidth="1"/>
    <col min="6667" max="6912" width="9.140625" style="412"/>
    <col min="6913" max="6913" width="4" style="412" customWidth="1"/>
    <col min="6914" max="6914" width="6" style="412" customWidth="1"/>
    <col min="6915" max="6915" width="26.28515625" style="412" customWidth="1"/>
    <col min="6916" max="6916" width="8.42578125" style="412" customWidth="1"/>
    <col min="6917" max="6922" width="10.7109375" style="412" customWidth="1"/>
    <col min="6923" max="7168" width="9.140625" style="412"/>
    <col min="7169" max="7169" width="4" style="412" customWidth="1"/>
    <col min="7170" max="7170" width="6" style="412" customWidth="1"/>
    <col min="7171" max="7171" width="26.28515625" style="412" customWidth="1"/>
    <col min="7172" max="7172" width="8.42578125" style="412" customWidth="1"/>
    <col min="7173" max="7178" width="10.7109375" style="412" customWidth="1"/>
    <col min="7179" max="7424" width="9.140625" style="412"/>
    <col min="7425" max="7425" width="4" style="412" customWidth="1"/>
    <col min="7426" max="7426" width="6" style="412" customWidth="1"/>
    <col min="7427" max="7427" width="26.28515625" style="412" customWidth="1"/>
    <col min="7428" max="7428" width="8.42578125" style="412" customWidth="1"/>
    <col min="7429" max="7434" width="10.7109375" style="412" customWidth="1"/>
    <col min="7435" max="7680" width="9.140625" style="412"/>
    <col min="7681" max="7681" width="4" style="412" customWidth="1"/>
    <col min="7682" max="7682" width="6" style="412" customWidth="1"/>
    <col min="7683" max="7683" width="26.28515625" style="412" customWidth="1"/>
    <col min="7684" max="7684" width="8.42578125" style="412" customWidth="1"/>
    <col min="7685" max="7690" width="10.7109375" style="412" customWidth="1"/>
    <col min="7691" max="7936" width="9.140625" style="412"/>
    <col min="7937" max="7937" width="4" style="412" customWidth="1"/>
    <col min="7938" max="7938" width="6" style="412" customWidth="1"/>
    <col min="7939" max="7939" width="26.28515625" style="412" customWidth="1"/>
    <col min="7940" max="7940" width="8.42578125" style="412" customWidth="1"/>
    <col min="7941" max="7946" width="10.7109375" style="412" customWidth="1"/>
    <col min="7947" max="8192" width="9.140625" style="412"/>
    <col min="8193" max="8193" width="4" style="412" customWidth="1"/>
    <col min="8194" max="8194" width="6" style="412" customWidth="1"/>
    <col min="8195" max="8195" width="26.28515625" style="412" customWidth="1"/>
    <col min="8196" max="8196" width="8.42578125" style="412" customWidth="1"/>
    <col min="8197" max="8202" width="10.7109375" style="412" customWidth="1"/>
    <col min="8203" max="8448" width="9.140625" style="412"/>
    <col min="8449" max="8449" width="4" style="412" customWidth="1"/>
    <col min="8450" max="8450" width="6" style="412" customWidth="1"/>
    <col min="8451" max="8451" width="26.28515625" style="412" customWidth="1"/>
    <col min="8452" max="8452" width="8.42578125" style="412" customWidth="1"/>
    <col min="8453" max="8458" width="10.7109375" style="412" customWidth="1"/>
    <col min="8459" max="8704" width="9.140625" style="412"/>
    <col min="8705" max="8705" width="4" style="412" customWidth="1"/>
    <col min="8706" max="8706" width="6" style="412" customWidth="1"/>
    <col min="8707" max="8707" width="26.28515625" style="412" customWidth="1"/>
    <col min="8708" max="8708" width="8.42578125" style="412" customWidth="1"/>
    <col min="8709" max="8714" width="10.7109375" style="412" customWidth="1"/>
    <col min="8715" max="8960" width="9.140625" style="412"/>
    <col min="8961" max="8961" width="4" style="412" customWidth="1"/>
    <col min="8962" max="8962" width="6" style="412" customWidth="1"/>
    <col min="8963" max="8963" width="26.28515625" style="412" customWidth="1"/>
    <col min="8964" max="8964" width="8.42578125" style="412" customWidth="1"/>
    <col min="8965" max="8970" width="10.7109375" style="412" customWidth="1"/>
    <col min="8971" max="9216" width="9.140625" style="412"/>
    <col min="9217" max="9217" width="4" style="412" customWidth="1"/>
    <col min="9218" max="9218" width="6" style="412" customWidth="1"/>
    <col min="9219" max="9219" width="26.28515625" style="412" customWidth="1"/>
    <col min="9220" max="9220" width="8.42578125" style="412" customWidth="1"/>
    <col min="9221" max="9226" width="10.7109375" style="412" customWidth="1"/>
    <col min="9227" max="9472" width="9.140625" style="412"/>
    <col min="9473" max="9473" width="4" style="412" customWidth="1"/>
    <col min="9474" max="9474" width="6" style="412" customWidth="1"/>
    <col min="9475" max="9475" width="26.28515625" style="412" customWidth="1"/>
    <col min="9476" max="9476" width="8.42578125" style="412" customWidth="1"/>
    <col min="9477" max="9482" width="10.7109375" style="412" customWidth="1"/>
    <col min="9483" max="9728" width="9.140625" style="412"/>
    <col min="9729" max="9729" width="4" style="412" customWidth="1"/>
    <col min="9730" max="9730" width="6" style="412" customWidth="1"/>
    <col min="9731" max="9731" width="26.28515625" style="412" customWidth="1"/>
    <col min="9732" max="9732" width="8.42578125" style="412" customWidth="1"/>
    <col min="9733" max="9738" width="10.7109375" style="412" customWidth="1"/>
    <col min="9739" max="9984" width="9.140625" style="412"/>
    <col min="9985" max="9985" width="4" style="412" customWidth="1"/>
    <col min="9986" max="9986" width="6" style="412" customWidth="1"/>
    <col min="9987" max="9987" width="26.28515625" style="412" customWidth="1"/>
    <col min="9988" max="9988" width="8.42578125" style="412" customWidth="1"/>
    <col min="9989" max="9994" width="10.7109375" style="412" customWidth="1"/>
    <col min="9995" max="10240" width="9.140625" style="412"/>
    <col min="10241" max="10241" width="4" style="412" customWidth="1"/>
    <col min="10242" max="10242" width="6" style="412" customWidth="1"/>
    <col min="10243" max="10243" width="26.28515625" style="412" customWidth="1"/>
    <col min="10244" max="10244" width="8.42578125" style="412" customWidth="1"/>
    <col min="10245" max="10250" width="10.7109375" style="412" customWidth="1"/>
    <col min="10251" max="10496" width="9.140625" style="412"/>
    <col min="10497" max="10497" width="4" style="412" customWidth="1"/>
    <col min="10498" max="10498" width="6" style="412" customWidth="1"/>
    <col min="10499" max="10499" width="26.28515625" style="412" customWidth="1"/>
    <col min="10500" max="10500" width="8.42578125" style="412" customWidth="1"/>
    <col min="10501" max="10506" width="10.7109375" style="412" customWidth="1"/>
    <col min="10507" max="10752" width="9.140625" style="412"/>
    <col min="10753" max="10753" width="4" style="412" customWidth="1"/>
    <col min="10754" max="10754" width="6" style="412" customWidth="1"/>
    <col min="10755" max="10755" width="26.28515625" style="412" customWidth="1"/>
    <col min="10756" max="10756" width="8.42578125" style="412" customWidth="1"/>
    <col min="10757" max="10762" width="10.7109375" style="412" customWidth="1"/>
    <col min="10763" max="11008" width="9.140625" style="412"/>
    <col min="11009" max="11009" width="4" style="412" customWidth="1"/>
    <col min="11010" max="11010" width="6" style="412" customWidth="1"/>
    <col min="11011" max="11011" width="26.28515625" style="412" customWidth="1"/>
    <col min="11012" max="11012" width="8.42578125" style="412" customWidth="1"/>
    <col min="11013" max="11018" width="10.7109375" style="412" customWidth="1"/>
    <col min="11019" max="11264" width="9.140625" style="412"/>
    <col min="11265" max="11265" width="4" style="412" customWidth="1"/>
    <col min="11266" max="11266" width="6" style="412" customWidth="1"/>
    <col min="11267" max="11267" width="26.28515625" style="412" customWidth="1"/>
    <col min="11268" max="11268" width="8.42578125" style="412" customWidth="1"/>
    <col min="11269" max="11274" width="10.7109375" style="412" customWidth="1"/>
    <col min="11275" max="11520" width="9.140625" style="412"/>
    <col min="11521" max="11521" width="4" style="412" customWidth="1"/>
    <col min="11522" max="11522" width="6" style="412" customWidth="1"/>
    <col min="11523" max="11523" width="26.28515625" style="412" customWidth="1"/>
    <col min="11524" max="11524" width="8.42578125" style="412" customWidth="1"/>
    <col min="11525" max="11530" width="10.7109375" style="412" customWidth="1"/>
    <col min="11531" max="11776" width="9.140625" style="412"/>
    <col min="11777" max="11777" width="4" style="412" customWidth="1"/>
    <col min="11778" max="11778" width="6" style="412" customWidth="1"/>
    <col min="11779" max="11779" width="26.28515625" style="412" customWidth="1"/>
    <col min="11780" max="11780" width="8.42578125" style="412" customWidth="1"/>
    <col min="11781" max="11786" width="10.7109375" style="412" customWidth="1"/>
    <col min="11787" max="12032" width="9.140625" style="412"/>
    <col min="12033" max="12033" width="4" style="412" customWidth="1"/>
    <col min="12034" max="12034" width="6" style="412" customWidth="1"/>
    <col min="12035" max="12035" width="26.28515625" style="412" customWidth="1"/>
    <col min="12036" max="12036" width="8.42578125" style="412" customWidth="1"/>
    <col min="12037" max="12042" width="10.7109375" style="412" customWidth="1"/>
    <col min="12043" max="12288" width="9.140625" style="412"/>
    <col min="12289" max="12289" width="4" style="412" customWidth="1"/>
    <col min="12290" max="12290" width="6" style="412" customWidth="1"/>
    <col min="12291" max="12291" width="26.28515625" style="412" customWidth="1"/>
    <col min="12292" max="12292" width="8.42578125" style="412" customWidth="1"/>
    <col min="12293" max="12298" width="10.7109375" style="412" customWidth="1"/>
    <col min="12299" max="12544" width="9.140625" style="412"/>
    <col min="12545" max="12545" width="4" style="412" customWidth="1"/>
    <col min="12546" max="12546" width="6" style="412" customWidth="1"/>
    <col min="12547" max="12547" width="26.28515625" style="412" customWidth="1"/>
    <col min="12548" max="12548" width="8.42578125" style="412" customWidth="1"/>
    <col min="12549" max="12554" width="10.7109375" style="412" customWidth="1"/>
    <col min="12555" max="12800" width="9.140625" style="412"/>
    <col min="12801" max="12801" width="4" style="412" customWidth="1"/>
    <col min="12802" max="12802" width="6" style="412" customWidth="1"/>
    <col min="12803" max="12803" width="26.28515625" style="412" customWidth="1"/>
    <col min="12804" max="12804" width="8.42578125" style="412" customWidth="1"/>
    <col min="12805" max="12810" width="10.7109375" style="412" customWidth="1"/>
    <col min="12811" max="13056" width="9.140625" style="412"/>
    <col min="13057" max="13057" width="4" style="412" customWidth="1"/>
    <col min="13058" max="13058" width="6" style="412" customWidth="1"/>
    <col min="13059" max="13059" width="26.28515625" style="412" customWidth="1"/>
    <col min="13060" max="13060" width="8.42578125" style="412" customWidth="1"/>
    <col min="13061" max="13066" width="10.7109375" style="412" customWidth="1"/>
    <col min="13067" max="13312" width="9.140625" style="412"/>
    <col min="13313" max="13313" width="4" style="412" customWidth="1"/>
    <col min="13314" max="13314" width="6" style="412" customWidth="1"/>
    <col min="13315" max="13315" width="26.28515625" style="412" customWidth="1"/>
    <col min="13316" max="13316" width="8.42578125" style="412" customWidth="1"/>
    <col min="13317" max="13322" width="10.7109375" style="412" customWidth="1"/>
    <col min="13323" max="13568" width="9.140625" style="412"/>
    <col min="13569" max="13569" width="4" style="412" customWidth="1"/>
    <col min="13570" max="13570" width="6" style="412" customWidth="1"/>
    <col min="13571" max="13571" width="26.28515625" style="412" customWidth="1"/>
    <col min="13572" max="13572" width="8.42578125" style="412" customWidth="1"/>
    <col min="13573" max="13578" width="10.7109375" style="412" customWidth="1"/>
    <col min="13579" max="13824" width="9.140625" style="412"/>
    <col min="13825" max="13825" width="4" style="412" customWidth="1"/>
    <col min="13826" max="13826" width="6" style="412" customWidth="1"/>
    <col min="13827" max="13827" width="26.28515625" style="412" customWidth="1"/>
    <col min="13828" max="13828" width="8.42578125" style="412" customWidth="1"/>
    <col min="13829" max="13834" width="10.7109375" style="412" customWidth="1"/>
    <col min="13835" max="14080" width="9.140625" style="412"/>
    <col min="14081" max="14081" width="4" style="412" customWidth="1"/>
    <col min="14082" max="14082" width="6" style="412" customWidth="1"/>
    <col min="14083" max="14083" width="26.28515625" style="412" customWidth="1"/>
    <col min="14084" max="14084" width="8.42578125" style="412" customWidth="1"/>
    <col min="14085" max="14090" width="10.7109375" style="412" customWidth="1"/>
    <col min="14091" max="14336" width="9.140625" style="412"/>
    <col min="14337" max="14337" width="4" style="412" customWidth="1"/>
    <col min="14338" max="14338" width="6" style="412" customWidth="1"/>
    <col min="14339" max="14339" width="26.28515625" style="412" customWidth="1"/>
    <col min="14340" max="14340" width="8.42578125" style="412" customWidth="1"/>
    <col min="14341" max="14346" width="10.7109375" style="412" customWidth="1"/>
    <col min="14347" max="14592" width="9.140625" style="412"/>
    <col min="14593" max="14593" width="4" style="412" customWidth="1"/>
    <col min="14594" max="14594" width="6" style="412" customWidth="1"/>
    <col min="14595" max="14595" width="26.28515625" style="412" customWidth="1"/>
    <col min="14596" max="14596" width="8.42578125" style="412" customWidth="1"/>
    <col min="14597" max="14602" width="10.7109375" style="412" customWidth="1"/>
    <col min="14603" max="14848" width="9.140625" style="412"/>
    <col min="14849" max="14849" width="4" style="412" customWidth="1"/>
    <col min="14850" max="14850" width="6" style="412" customWidth="1"/>
    <col min="14851" max="14851" width="26.28515625" style="412" customWidth="1"/>
    <col min="14852" max="14852" width="8.42578125" style="412" customWidth="1"/>
    <col min="14853" max="14858" width="10.7109375" style="412" customWidth="1"/>
    <col min="14859" max="15104" width="9.140625" style="412"/>
    <col min="15105" max="15105" width="4" style="412" customWidth="1"/>
    <col min="15106" max="15106" width="6" style="412" customWidth="1"/>
    <col min="15107" max="15107" width="26.28515625" style="412" customWidth="1"/>
    <col min="15108" max="15108" width="8.42578125" style="412" customWidth="1"/>
    <col min="15109" max="15114" width="10.7109375" style="412" customWidth="1"/>
    <col min="15115" max="15360" width="9.140625" style="412"/>
    <col min="15361" max="15361" width="4" style="412" customWidth="1"/>
    <col min="15362" max="15362" width="6" style="412" customWidth="1"/>
    <col min="15363" max="15363" width="26.28515625" style="412" customWidth="1"/>
    <col min="15364" max="15364" width="8.42578125" style="412" customWidth="1"/>
    <col min="15365" max="15370" width="10.7109375" style="412" customWidth="1"/>
    <col min="15371" max="15616" width="9.140625" style="412"/>
    <col min="15617" max="15617" width="4" style="412" customWidth="1"/>
    <col min="15618" max="15618" width="6" style="412" customWidth="1"/>
    <col min="15619" max="15619" width="26.28515625" style="412" customWidth="1"/>
    <col min="15620" max="15620" width="8.42578125" style="412" customWidth="1"/>
    <col min="15621" max="15626" width="10.7109375" style="412" customWidth="1"/>
    <col min="15627" max="15872" width="9.140625" style="412"/>
    <col min="15873" max="15873" width="4" style="412" customWidth="1"/>
    <col min="15874" max="15874" width="6" style="412" customWidth="1"/>
    <col min="15875" max="15875" width="26.28515625" style="412" customWidth="1"/>
    <col min="15876" max="15876" width="8.42578125" style="412" customWidth="1"/>
    <col min="15877" max="15882" width="10.7109375" style="412" customWidth="1"/>
    <col min="15883" max="16128" width="9.140625" style="412"/>
    <col min="16129" max="16129" width="4" style="412" customWidth="1"/>
    <col min="16130" max="16130" width="6" style="412" customWidth="1"/>
    <col min="16131" max="16131" width="26.28515625" style="412" customWidth="1"/>
    <col min="16132" max="16132" width="8.42578125" style="412" customWidth="1"/>
    <col min="16133" max="16138" width="10.7109375" style="412" customWidth="1"/>
    <col min="16139" max="16384" width="9.140625" style="412"/>
  </cols>
  <sheetData>
    <row r="1" spans="2:13" ht="15" customHeight="1">
      <c r="B1" s="2054" t="s">
        <v>487</v>
      </c>
      <c r="C1" s="2054"/>
      <c r="D1" s="2054"/>
      <c r="E1" s="2054"/>
      <c r="F1" s="2054"/>
      <c r="G1" s="2054"/>
      <c r="H1" s="2054"/>
      <c r="I1" s="2054"/>
      <c r="J1" s="2054"/>
    </row>
    <row r="2" spans="2:13" ht="15" customHeight="1">
      <c r="B2" s="2055" t="s">
        <v>486</v>
      </c>
      <c r="C2" s="2055"/>
      <c r="D2" s="2055"/>
      <c r="E2" s="2055"/>
      <c r="F2" s="2055"/>
      <c r="G2" s="2055"/>
      <c r="H2" s="2055"/>
      <c r="I2" s="2055"/>
      <c r="J2" s="2055"/>
    </row>
    <row r="3" spans="2:13" ht="15" customHeight="1">
      <c r="B3" s="2055"/>
      <c r="C3" s="2055"/>
      <c r="D3" s="2055"/>
      <c r="E3" s="2055"/>
      <c r="F3" s="2055"/>
      <c r="G3" s="2055"/>
      <c r="H3" s="2055"/>
      <c r="I3" s="2055"/>
      <c r="J3" s="2055"/>
    </row>
    <row r="4" spans="2:13" ht="15" customHeight="1" thickBot="1">
      <c r="B4" s="2056" t="s">
        <v>54</v>
      </c>
      <c r="C4" s="2056"/>
      <c r="D4" s="2056"/>
      <c r="E4" s="2056"/>
      <c r="F4" s="2056"/>
      <c r="G4" s="2056"/>
      <c r="H4" s="2056"/>
      <c r="I4" s="2056"/>
      <c r="J4" s="2056"/>
    </row>
    <row r="5" spans="2:13" ht="27.75" customHeight="1" thickTop="1">
      <c r="B5" s="2039" t="s">
        <v>42</v>
      </c>
      <c r="C5" s="2041" t="s">
        <v>47</v>
      </c>
      <c r="D5" s="2043" t="s">
        <v>46</v>
      </c>
      <c r="E5" s="2043"/>
      <c r="F5" s="2013" t="s">
        <v>390</v>
      </c>
      <c r="G5" s="2013"/>
      <c r="H5" s="376" t="s">
        <v>389</v>
      </c>
      <c r="I5" s="2057" t="s">
        <v>79</v>
      </c>
      <c r="J5" s="2058"/>
    </row>
    <row r="6" spans="2:13" ht="27.75" customHeight="1">
      <c r="B6" s="2040"/>
      <c r="C6" s="2042"/>
      <c r="D6" s="470" t="s">
        <v>48</v>
      </c>
      <c r="E6" s="374" t="s">
        <v>346</v>
      </c>
      <c r="F6" s="470" t="s">
        <v>48</v>
      </c>
      <c r="G6" s="374" t="s">
        <v>346</v>
      </c>
      <c r="H6" s="374" t="s">
        <v>346</v>
      </c>
      <c r="I6" s="469" t="s">
        <v>45</v>
      </c>
      <c r="J6" s="468" t="s">
        <v>58</v>
      </c>
    </row>
    <row r="7" spans="2:13" ht="27.75" customHeight="1">
      <c r="B7" s="459"/>
      <c r="C7" s="458" t="s">
        <v>461</v>
      </c>
      <c r="D7" s="458">
        <v>16397.608692000002</v>
      </c>
      <c r="E7" s="467">
        <v>4395.1725160000005</v>
      </c>
      <c r="F7" s="467">
        <v>16469.416472999997</v>
      </c>
      <c r="G7" s="467">
        <v>5329.1359620000003</v>
      </c>
      <c r="H7" s="467">
        <v>4425.4494880000002</v>
      </c>
      <c r="I7" s="466">
        <v>21.249756240512482</v>
      </c>
      <c r="J7" s="465">
        <v>-16.957467034878405</v>
      </c>
      <c r="L7" s="439"/>
      <c r="M7" s="439"/>
    </row>
    <row r="8" spans="2:13" ht="27.75" customHeight="1">
      <c r="B8" s="464">
        <v>1</v>
      </c>
      <c r="C8" s="463" t="s">
        <v>485</v>
      </c>
      <c r="D8" s="463">
        <v>89.170352999999977</v>
      </c>
      <c r="E8" s="462">
        <v>18.390172</v>
      </c>
      <c r="F8" s="462">
        <v>146.400554</v>
      </c>
      <c r="G8" s="462">
        <v>28.197978999999997</v>
      </c>
      <c r="H8" s="462">
        <v>34.528303000000001</v>
      </c>
      <c r="I8" s="461">
        <v>53.331785042575973</v>
      </c>
      <c r="J8" s="460">
        <v>22.449566332395676</v>
      </c>
      <c r="L8" s="439"/>
      <c r="M8" s="439"/>
    </row>
    <row r="9" spans="2:13" ht="27.75" customHeight="1">
      <c r="B9" s="464">
        <v>2</v>
      </c>
      <c r="C9" s="463" t="s">
        <v>402</v>
      </c>
      <c r="D9" s="463">
        <v>295.87335899999999</v>
      </c>
      <c r="E9" s="462">
        <v>57.401206000000002</v>
      </c>
      <c r="F9" s="462">
        <v>593.12781300000006</v>
      </c>
      <c r="G9" s="462">
        <v>149.92302100000001</v>
      </c>
      <c r="H9" s="462">
        <v>161.06447</v>
      </c>
      <c r="I9" s="461">
        <v>161.18444445226464</v>
      </c>
      <c r="J9" s="460">
        <v>7.4314464354343386</v>
      </c>
      <c r="L9" s="439"/>
      <c r="M9" s="439"/>
    </row>
    <row r="10" spans="2:13" ht="27.75" customHeight="1">
      <c r="B10" s="464">
        <v>3</v>
      </c>
      <c r="C10" s="463" t="s">
        <v>484</v>
      </c>
      <c r="D10" s="463">
        <v>312.84658000000002</v>
      </c>
      <c r="E10" s="462">
        <v>65.362865999999997</v>
      </c>
      <c r="F10" s="462">
        <v>281.739285</v>
      </c>
      <c r="G10" s="462">
        <v>66.088998000000004</v>
      </c>
      <c r="H10" s="462">
        <v>81.71910299999999</v>
      </c>
      <c r="I10" s="461">
        <v>1.1109243587941791</v>
      </c>
      <c r="J10" s="460">
        <v>23.650086206481717</v>
      </c>
      <c r="L10" s="439"/>
      <c r="M10" s="439"/>
    </row>
    <row r="11" spans="2:13" ht="27.75" customHeight="1">
      <c r="B11" s="464">
        <v>4</v>
      </c>
      <c r="C11" s="463" t="s">
        <v>410</v>
      </c>
      <c r="D11" s="463">
        <v>2124.3129389999999</v>
      </c>
      <c r="E11" s="462">
        <v>660.65073800000005</v>
      </c>
      <c r="F11" s="462">
        <v>1754.2893799999999</v>
      </c>
      <c r="G11" s="462">
        <v>733.85729100000003</v>
      </c>
      <c r="H11" s="462">
        <v>539.11013700000001</v>
      </c>
      <c r="I11" s="461">
        <v>11.080976496237554</v>
      </c>
      <c r="J11" s="460">
        <v>-26.537469394713696</v>
      </c>
      <c r="L11" s="439"/>
      <c r="M11" s="439"/>
    </row>
    <row r="12" spans="2:13" ht="27.75" customHeight="1">
      <c r="B12" s="464">
        <v>5</v>
      </c>
      <c r="C12" s="463" t="s">
        <v>408</v>
      </c>
      <c r="D12" s="463">
        <v>896.31289000000004</v>
      </c>
      <c r="E12" s="462">
        <v>190.303392</v>
      </c>
      <c r="F12" s="462">
        <v>1274.101627</v>
      </c>
      <c r="G12" s="462">
        <v>414.20613800000001</v>
      </c>
      <c r="H12" s="462">
        <v>405.35198400000002</v>
      </c>
      <c r="I12" s="461">
        <v>117.65567793978153</v>
      </c>
      <c r="J12" s="460">
        <v>-2.1376201817656266</v>
      </c>
      <c r="L12" s="439"/>
      <c r="M12" s="439"/>
    </row>
    <row r="13" spans="2:13" ht="27.75" customHeight="1">
      <c r="B13" s="464">
        <v>6</v>
      </c>
      <c r="C13" s="463" t="s">
        <v>474</v>
      </c>
      <c r="D13" s="463">
        <v>4368.0847629999998</v>
      </c>
      <c r="E13" s="462">
        <v>1198.6855499999999</v>
      </c>
      <c r="F13" s="462">
        <v>3911.3961549999999</v>
      </c>
      <c r="G13" s="462">
        <v>1309.074918</v>
      </c>
      <c r="H13" s="462">
        <v>964.11320799999999</v>
      </c>
      <c r="I13" s="461">
        <v>9.209201529124968</v>
      </c>
      <c r="J13" s="460">
        <v>-26.351563631440683</v>
      </c>
      <c r="L13" s="439"/>
      <c r="M13" s="439"/>
    </row>
    <row r="14" spans="2:13" ht="27.75" customHeight="1">
      <c r="B14" s="464">
        <v>7</v>
      </c>
      <c r="C14" s="463" t="s">
        <v>473</v>
      </c>
      <c r="D14" s="463">
        <v>295.39395499999995</v>
      </c>
      <c r="E14" s="462">
        <v>80.993405999999993</v>
      </c>
      <c r="F14" s="462">
        <v>285.37263699999994</v>
      </c>
      <c r="G14" s="462">
        <v>105.96373199999999</v>
      </c>
      <c r="H14" s="462">
        <v>54.841798999999995</v>
      </c>
      <c r="I14" s="461">
        <v>30.830072759256495</v>
      </c>
      <c r="J14" s="460">
        <v>-48.244745664488299</v>
      </c>
      <c r="L14" s="439"/>
      <c r="M14" s="439"/>
    </row>
    <row r="15" spans="2:13" ht="27.75" customHeight="1">
      <c r="B15" s="464">
        <v>8</v>
      </c>
      <c r="C15" s="463" t="s">
        <v>483</v>
      </c>
      <c r="D15" s="463">
        <v>349.92493400000001</v>
      </c>
      <c r="E15" s="462">
        <v>89.599567999999991</v>
      </c>
      <c r="F15" s="462">
        <v>510.24767000000003</v>
      </c>
      <c r="G15" s="462">
        <v>140.409706</v>
      </c>
      <c r="H15" s="462">
        <v>151.439953</v>
      </c>
      <c r="I15" s="461">
        <v>56.708016717223472</v>
      </c>
      <c r="J15" s="460">
        <v>7.8557582052055608</v>
      </c>
      <c r="L15" s="439"/>
      <c r="M15" s="439"/>
    </row>
    <row r="16" spans="2:13" ht="27.75" customHeight="1">
      <c r="B16" s="464">
        <v>9</v>
      </c>
      <c r="C16" s="463" t="s">
        <v>470</v>
      </c>
      <c r="D16" s="463">
        <v>440.07169599999997</v>
      </c>
      <c r="E16" s="462">
        <v>114.67749400000001</v>
      </c>
      <c r="F16" s="462">
        <v>244.37457599999999</v>
      </c>
      <c r="G16" s="462">
        <v>66.496220999999991</v>
      </c>
      <c r="H16" s="462">
        <v>39.044162</v>
      </c>
      <c r="I16" s="461">
        <v>-42.014584832138048</v>
      </c>
      <c r="J16" s="460">
        <v>-41.283637757399774</v>
      </c>
      <c r="L16" s="439"/>
      <c r="M16" s="439"/>
    </row>
    <row r="17" spans="2:13" ht="27.75" customHeight="1">
      <c r="B17" s="464">
        <v>10</v>
      </c>
      <c r="C17" s="463" t="s">
        <v>469</v>
      </c>
      <c r="D17" s="463">
        <v>363.72046799999998</v>
      </c>
      <c r="E17" s="462">
        <v>112.833833</v>
      </c>
      <c r="F17" s="462">
        <v>303.96206899999993</v>
      </c>
      <c r="G17" s="462">
        <v>90.535017999999994</v>
      </c>
      <c r="H17" s="462">
        <v>98.693194000000005</v>
      </c>
      <c r="I17" s="461">
        <v>-19.762525482937377</v>
      </c>
      <c r="J17" s="460">
        <v>9.0110723786458067</v>
      </c>
      <c r="L17" s="439"/>
      <c r="M17" s="439"/>
    </row>
    <row r="18" spans="2:13" ht="27.75" customHeight="1">
      <c r="B18" s="464">
        <v>11</v>
      </c>
      <c r="C18" s="463" t="s">
        <v>416</v>
      </c>
      <c r="D18" s="463">
        <v>6861.8967550000007</v>
      </c>
      <c r="E18" s="462">
        <v>1806.2742910000002</v>
      </c>
      <c r="F18" s="462">
        <v>7164.4047069999997</v>
      </c>
      <c r="G18" s="462">
        <v>2224.38294</v>
      </c>
      <c r="H18" s="462">
        <v>1895.5431749999998</v>
      </c>
      <c r="I18" s="461">
        <v>23.147572386059039</v>
      </c>
      <c r="J18" s="460">
        <v>-14.78341517041126</v>
      </c>
      <c r="L18" s="439"/>
      <c r="M18" s="439"/>
    </row>
    <row r="19" spans="2:13" ht="27.75" customHeight="1">
      <c r="B19" s="459"/>
      <c r="C19" s="458" t="s">
        <v>423</v>
      </c>
      <c r="D19" s="458">
        <v>15804.654331999998</v>
      </c>
      <c r="E19" s="457">
        <v>4610.8690360000001</v>
      </c>
      <c r="F19" s="457">
        <v>15798.499280999999</v>
      </c>
      <c r="G19" s="457">
        <v>4687.4838960000006</v>
      </c>
      <c r="H19" s="457">
        <v>4418.5757720000001</v>
      </c>
      <c r="I19" s="456">
        <v>1.6628049358170074</v>
      </c>
      <c r="J19" s="455">
        <v>-5.7367263539714628</v>
      </c>
      <c r="L19" s="439"/>
      <c r="M19" s="439"/>
    </row>
    <row r="20" spans="2:13" ht="27.75" customHeight="1" thickBot="1">
      <c r="B20" s="454"/>
      <c r="C20" s="453" t="s">
        <v>482</v>
      </c>
      <c r="D20" s="453">
        <v>32202.263024000003</v>
      </c>
      <c r="E20" s="453">
        <v>9006.0415519999988</v>
      </c>
      <c r="F20" s="453">
        <v>32267.915753999998</v>
      </c>
      <c r="G20" s="453">
        <v>10016.619858000002</v>
      </c>
      <c r="H20" s="453">
        <v>8844.0252599999985</v>
      </c>
      <c r="I20" s="452">
        <v>11.221782177297882</v>
      </c>
      <c r="J20" s="451">
        <v>-11.706489959918812</v>
      </c>
      <c r="L20" s="439"/>
      <c r="M20" s="439"/>
    </row>
    <row r="21" spans="2:13" ht="27.75" customHeight="1" thickTop="1">
      <c r="B21" s="2053" t="s">
        <v>393</v>
      </c>
      <c r="C21" s="2053"/>
      <c r="D21" s="2053"/>
      <c r="E21" s="2053"/>
      <c r="F21" s="2053"/>
      <c r="G21" s="2053"/>
      <c r="H21" s="2053"/>
      <c r="I21" s="2053"/>
      <c r="J21" s="2053"/>
      <c r="L21" s="439"/>
      <c r="M21" s="439"/>
    </row>
    <row r="22" spans="2:13">
      <c r="D22" s="417"/>
      <c r="E22" s="417"/>
      <c r="F22" s="417"/>
      <c r="G22" s="417"/>
      <c r="H22" s="417"/>
      <c r="L22" s="439"/>
      <c r="M22" s="439"/>
    </row>
    <row r="23" spans="2:13">
      <c r="D23" s="440"/>
      <c r="E23" s="440"/>
      <c r="F23" s="440"/>
      <c r="G23" s="440"/>
      <c r="H23" s="440"/>
      <c r="I23" s="440"/>
      <c r="J23" s="440"/>
      <c r="L23" s="439"/>
      <c r="M23" s="439"/>
    </row>
    <row r="24" spans="2:13">
      <c r="E24" s="417"/>
      <c r="F24" s="417"/>
      <c r="G24" s="417"/>
      <c r="H24" s="417"/>
      <c r="I24" s="417"/>
      <c r="L24" s="439"/>
      <c r="M24" s="439"/>
    </row>
    <row r="25" spans="2:13">
      <c r="D25" s="450"/>
      <c r="E25" s="450"/>
      <c r="F25" s="450"/>
      <c r="G25" s="450"/>
      <c r="H25" s="450"/>
      <c r="I25" s="450"/>
      <c r="J25" s="450"/>
      <c r="L25" s="439"/>
      <c r="M25" s="439"/>
    </row>
    <row r="26" spans="2:13">
      <c r="L26" s="439"/>
      <c r="M26" s="439"/>
    </row>
    <row r="27" spans="2:13">
      <c r="L27" s="439"/>
      <c r="M27" s="439"/>
    </row>
    <row r="28" spans="2:13">
      <c r="L28" s="439"/>
      <c r="M28" s="439"/>
    </row>
    <row r="29" spans="2:13">
      <c r="L29" s="439"/>
      <c r="M29" s="439"/>
    </row>
    <row r="30" spans="2:13">
      <c r="L30" s="439"/>
      <c r="M30" s="439"/>
    </row>
    <row r="31" spans="2:13">
      <c r="L31" s="439"/>
      <c r="M31" s="439"/>
    </row>
    <row r="32" spans="2:13">
      <c r="L32" s="439"/>
      <c r="M32" s="439"/>
    </row>
    <row r="33" spans="12:13">
      <c r="L33" s="439"/>
      <c r="M33" s="439"/>
    </row>
    <row r="34" spans="12:13">
      <c r="L34" s="439"/>
      <c r="M34" s="439"/>
    </row>
    <row r="35" spans="12:13">
      <c r="L35" s="439"/>
      <c r="M35" s="439"/>
    </row>
    <row r="36" spans="12:13">
      <c r="L36" s="439"/>
      <c r="M36" s="439"/>
    </row>
    <row r="37" spans="12:13">
      <c r="L37" s="439"/>
      <c r="M37" s="439"/>
    </row>
    <row r="38" spans="12:13">
      <c r="L38" s="439"/>
      <c r="M38" s="439"/>
    </row>
    <row r="39" spans="12:13">
      <c r="L39" s="439"/>
      <c r="M39" s="439"/>
    </row>
    <row r="40" spans="12:13">
      <c r="L40" s="439"/>
      <c r="M40" s="439"/>
    </row>
    <row r="41" spans="12:13">
      <c r="L41" s="439"/>
      <c r="M41" s="439"/>
    </row>
    <row r="42" spans="12:13">
      <c r="L42" s="439"/>
      <c r="M42" s="439"/>
    </row>
    <row r="43" spans="12:13">
      <c r="L43" s="439"/>
      <c r="M43" s="439"/>
    </row>
    <row r="44" spans="12:13">
      <c r="L44" s="439"/>
      <c r="M44" s="439"/>
    </row>
    <row r="45" spans="12:13">
      <c r="L45" s="439"/>
      <c r="M45" s="439"/>
    </row>
    <row r="46" spans="12:13">
      <c r="L46" s="439"/>
      <c r="M46" s="439"/>
    </row>
    <row r="47" spans="12:13">
      <c r="L47" s="439"/>
      <c r="M47" s="439"/>
    </row>
    <row r="48" spans="12:13">
      <c r="L48" s="439"/>
      <c r="M48" s="439"/>
    </row>
    <row r="49" spans="12:13">
      <c r="L49" s="439"/>
      <c r="M49" s="439"/>
    </row>
    <row r="50" spans="12:13">
      <c r="L50" s="439"/>
      <c r="M50" s="439"/>
    </row>
    <row r="51" spans="12:13">
      <c r="L51" s="439"/>
      <c r="M51" s="439"/>
    </row>
    <row r="52" spans="12:13">
      <c r="L52" s="439"/>
      <c r="M52" s="439"/>
    </row>
    <row r="53" spans="12:13">
      <c r="L53" s="439"/>
      <c r="M53" s="439"/>
    </row>
    <row r="54" spans="12:13">
      <c r="L54" s="439"/>
      <c r="M54" s="439"/>
    </row>
    <row r="55" spans="12:13">
      <c r="L55" s="439"/>
      <c r="M55" s="439"/>
    </row>
    <row r="56" spans="12:13">
      <c r="L56" s="439"/>
      <c r="M56" s="439"/>
    </row>
    <row r="57" spans="12:13">
      <c r="L57" s="439"/>
      <c r="M57" s="439"/>
    </row>
    <row r="58" spans="12:13">
      <c r="L58" s="439"/>
      <c r="M58" s="439"/>
    </row>
    <row r="59" spans="12:13">
      <c r="L59" s="439"/>
      <c r="M59" s="439"/>
    </row>
    <row r="60" spans="12:13">
      <c r="L60" s="439"/>
      <c r="M60" s="439"/>
    </row>
    <row r="61" spans="12:13">
      <c r="L61" s="439"/>
      <c r="M61" s="439"/>
    </row>
    <row r="62" spans="12:13">
      <c r="L62" s="439"/>
      <c r="M62" s="439"/>
    </row>
    <row r="63" spans="12:13">
      <c r="L63" s="439"/>
      <c r="M63" s="439"/>
    </row>
    <row r="64" spans="12:13">
      <c r="L64" s="439"/>
      <c r="M64" s="439"/>
    </row>
    <row r="65" spans="12:13">
      <c r="L65" s="439"/>
      <c r="M65" s="439"/>
    </row>
    <row r="66" spans="12:13">
      <c r="L66" s="439"/>
      <c r="M66" s="439"/>
    </row>
    <row r="67" spans="12:13">
      <c r="M67" s="439"/>
    </row>
  </sheetData>
  <mergeCells count="10">
    <mergeCell ref="B21:J21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69" bottom="0.39370078740157483" header="0.51181102362204722" footer="0.51181102362204722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topLeftCell="B1" workbookViewId="0">
      <selection activeCell="C8" sqref="C8"/>
    </sheetView>
  </sheetViews>
  <sheetFormatPr defaultRowHeight="21" customHeight="1"/>
  <cols>
    <col min="1" max="1" width="6.28515625" style="378" customWidth="1"/>
    <col min="2" max="2" width="5.140625" style="379" bestFit="1" customWidth="1"/>
    <col min="3" max="3" width="34.140625" style="378" customWidth="1"/>
    <col min="4" max="4" width="14.5703125" style="471" customWidth="1"/>
    <col min="5" max="5" width="22.85546875" style="379" bestFit="1" customWidth="1"/>
    <col min="6" max="6" width="14.42578125" style="379" customWidth="1"/>
    <col min="7" max="7" width="23" style="379" customWidth="1"/>
    <col min="8" max="8" width="35.42578125" style="378" bestFit="1" customWidth="1"/>
    <col min="9" max="244" width="9.140625" style="378"/>
    <col min="245" max="255" width="12.7109375" style="378" customWidth="1"/>
    <col min="256" max="256" width="12.28515625" style="378" customWidth="1"/>
    <col min="257" max="257" width="11.5703125" style="378" customWidth="1"/>
    <col min="258" max="258" width="11.140625" style="378" customWidth="1"/>
    <col min="259" max="500" width="9.140625" style="378"/>
    <col min="501" max="511" width="12.7109375" style="378" customWidth="1"/>
    <col min="512" max="512" width="12.28515625" style="378" customWidth="1"/>
    <col min="513" max="513" width="11.5703125" style="378" customWidth="1"/>
    <col min="514" max="514" width="11.140625" style="378" customWidth="1"/>
    <col min="515" max="756" width="9.140625" style="378"/>
    <col min="757" max="767" width="12.7109375" style="378" customWidth="1"/>
    <col min="768" max="768" width="12.28515625" style="378" customWidth="1"/>
    <col min="769" max="769" width="11.5703125" style="378" customWidth="1"/>
    <col min="770" max="770" width="11.140625" style="378" customWidth="1"/>
    <col min="771" max="1012" width="9.140625" style="378"/>
    <col min="1013" max="1023" width="12.7109375" style="378" customWidth="1"/>
    <col min="1024" max="1024" width="12.28515625" style="378" customWidth="1"/>
    <col min="1025" max="1025" width="11.5703125" style="378" customWidth="1"/>
    <col min="1026" max="1026" width="11.140625" style="378" customWidth="1"/>
    <col min="1027" max="1268" width="9.140625" style="378"/>
    <col min="1269" max="1279" width="12.7109375" style="378" customWidth="1"/>
    <col min="1280" max="1280" width="12.28515625" style="378" customWidth="1"/>
    <col min="1281" max="1281" width="11.5703125" style="378" customWidth="1"/>
    <col min="1282" max="1282" width="11.140625" style="378" customWidth="1"/>
    <col min="1283" max="1524" width="9.140625" style="378"/>
    <col min="1525" max="1535" width="12.7109375" style="378" customWidth="1"/>
    <col min="1536" max="1536" width="12.28515625" style="378" customWidth="1"/>
    <col min="1537" max="1537" width="11.5703125" style="378" customWidth="1"/>
    <col min="1538" max="1538" width="11.140625" style="378" customWidth="1"/>
    <col min="1539" max="1780" width="9.140625" style="378"/>
    <col min="1781" max="1791" width="12.7109375" style="378" customWidth="1"/>
    <col min="1792" max="1792" width="12.28515625" style="378" customWidth="1"/>
    <col min="1793" max="1793" width="11.5703125" style="378" customWidth="1"/>
    <col min="1794" max="1794" width="11.140625" style="378" customWidth="1"/>
    <col min="1795" max="2036" width="9.140625" style="378"/>
    <col min="2037" max="2047" width="12.7109375" style="378" customWidth="1"/>
    <col min="2048" max="2048" width="12.28515625" style="378" customWidth="1"/>
    <col min="2049" max="2049" width="11.5703125" style="378" customWidth="1"/>
    <col min="2050" max="2050" width="11.140625" style="378" customWidth="1"/>
    <col min="2051" max="2292" width="9.140625" style="378"/>
    <col min="2293" max="2303" width="12.7109375" style="378" customWidth="1"/>
    <col min="2304" max="2304" width="12.28515625" style="378" customWidth="1"/>
    <col min="2305" max="2305" width="11.5703125" style="378" customWidth="1"/>
    <col min="2306" max="2306" width="11.140625" style="378" customWidth="1"/>
    <col min="2307" max="2548" width="9.140625" style="378"/>
    <col min="2549" max="2559" width="12.7109375" style="378" customWidth="1"/>
    <col min="2560" max="2560" width="12.28515625" style="378" customWidth="1"/>
    <col min="2561" max="2561" width="11.5703125" style="378" customWidth="1"/>
    <col min="2562" max="2562" width="11.140625" style="378" customWidth="1"/>
    <col min="2563" max="2804" width="9.140625" style="378"/>
    <col min="2805" max="2815" width="12.7109375" style="378" customWidth="1"/>
    <col min="2816" max="2816" width="12.28515625" style="378" customWidth="1"/>
    <col min="2817" max="2817" width="11.5703125" style="378" customWidth="1"/>
    <col min="2818" max="2818" width="11.140625" style="378" customWidth="1"/>
    <col min="2819" max="3060" width="9.140625" style="378"/>
    <col min="3061" max="3071" width="12.7109375" style="378" customWidth="1"/>
    <col min="3072" max="3072" width="12.28515625" style="378" customWidth="1"/>
    <col min="3073" max="3073" width="11.5703125" style="378" customWidth="1"/>
    <col min="3074" max="3074" width="11.140625" style="378" customWidth="1"/>
    <col min="3075" max="3316" width="9.140625" style="378"/>
    <col min="3317" max="3327" width="12.7109375" style="378" customWidth="1"/>
    <col min="3328" max="3328" width="12.28515625" style="378" customWidth="1"/>
    <col min="3329" max="3329" width="11.5703125" style="378" customWidth="1"/>
    <col min="3330" max="3330" width="11.140625" style="378" customWidth="1"/>
    <col min="3331" max="3572" width="9.140625" style="378"/>
    <col min="3573" max="3583" width="12.7109375" style="378" customWidth="1"/>
    <col min="3584" max="3584" width="12.28515625" style="378" customWidth="1"/>
    <col min="3585" max="3585" width="11.5703125" style="378" customWidth="1"/>
    <col min="3586" max="3586" width="11.140625" style="378" customWidth="1"/>
    <col min="3587" max="3828" width="9.140625" style="378"/>
    <col min="3829" max="3839" width="12.7109375" style="378" customWidth="1"/>
    <col min="3840" max="3840" width="12.28515625" style="378" customWidth="1"/>
    <col min="3841" max="3841" width="11.5703125" style="378" customWidth="1"/>
    <col min="3842" max="3842" width="11.140625" style="378" customWidth="1"/>
    <col min="3843" max="4084" width="9.140625" style="378"/>
    <col min="4085" max="4095" width="12.7109375" style="378" customWidth="1"/>
    <col min="4096" max="4096" width="12.28515625" style="378" customWidth="1"/>
    <col min="4097" max="4097" width="11.5703125" style="378" customWidth="1"/>
    <col min="4098" max="4098" width="11.140625" style="378" customWidth="1"/>
    <col min="4099" max="4340" width="9.140625" style="378"/>
    <col min="4341" max="4351" width="12.7109375" style="378" customWidth="1"/>
    <col min="4352" max="4352" width="12.28515625" style="378" customWidth="1"/>
    <col min="4353" max="4353" width="11.5703125" style="378" customWidth="1"/>
    <col min="4354" max="4354" width="11.140625" style="378" customWidth="1"/>
    <col min="4355" max="4596" width="9.140625" style="378"/>
    <col min="4597" max="4607" width="12.7109375" style="378" customWidth="1"/>
    <col min="4608" max="4608" width="12.28515625" style="378" customWidth="1"/>
    <col min="4609" max="4609" width="11.5703125" style="378" customWidth="1"/>
    <col min="4610" max="4610" width="11.140625" style="378" customWidth="1"/>
    <col min="4611" max="4852" width="9.140625" style="378"/>
    <col min="4853" max="4863" width="12.7109375" style="378" customWidth="1"/>
    <col min="4864" max="4864" width="12.28515625" style="378" customWidth="1"/>
    <col min="4865" max="4865" width="11.5703125" style="378" customWidth="1"/>
    <col min="4866" max="4866" width="11.140625" style="378" customWidth="1"/>
    <col min="4867" max="5108" width="9.140625" style="378"/>
    <col min="5109" max="5119" width="12.7109375" style="378" customWidth="1"/>
    <col min="5120" max="5120" width="12.28515625" style="378" customWidth="1"/>
    <col min="5121" max="5121" width="11.5703125" style="378" customWidth="1"/>
    <col min="5122" max="5122" width="11.140625" style="378" customWidth="1"/>
    <col min="5123" max="5364" width="9.140625" style="378"/>
    <col min="5365" max="5375" width="12.7109375" style="378" customWidth="1"/>
    <col min="5376" max="5376" width="12.28515625" style="378" customWidth="1"/>
    <col min="5377" max="5377" width="11.5703125" style="378" customWidth="1"/>
    <col min="5378" max="5378" width="11.140625" style="378" customWidth="1"/>
    <col min="5379" max="5620" width="9.140625" style="378"/>
    <col min="5621" max="5631" width="12.7109375" style="378" customWidth="1"/>
    <col min="5632" max="5632" width="12.28515625" style="378" customWidth="1"/>
    <col min="5633" max="5633" width="11.5703125" style="378" customWidth="1"/>
    <col min="5634" max="5634" width="11.140625" style="378" customWidth="1"/>
    <col min="5635" max="5876" width="9.140625" style="378"/>
    <col min="5877" max="5887" width="12.7109375" style="378" customWidth="1"/>
    <col min="5888" max="5888" width="12.28515625" style="378" customWidth="1"/>
    <col min="5889" max="5889" width="11.5703125" style="378" customWidth="1"/>
    <col min="5890" max="5890" width="11.140625" style="378" customWidth="1"/>
    <col min="5891" max="6132" width="9.140625" style="378"/>
    <col min="6133" max="6143" width="12.7109375" style="378" customWidth="1"/>
    <col min="6144" max="6144" width="12.28515625" style="378" customWidth="1"/>
    <col min="6145" max="6145" width="11.5703125" style="378" customWidth="1"/>
    <col min="6146" max="6146" width="11.140625" style="378" customWidth="1"/>
    <col min="6147" max="6388" width="9.140625" style="378"/>
    <col min="6389" max="6399" width="12.7109375" style="378" customWidth="1"/>
    <col min="6400" max="6400" width="12.28515625" style="378" customWidth="1"/>
    <col min="6401" max="6401" width="11.5703125" style="378" customWidth="1"/>
    <col min="6402" max="6402" width="11.140625" style="378" customWidth="1"/>
    <col min="6403" max="6644" width="9.140625" style="378"/>
    <col min="6645" max="6655" width="12.7109375" style="378" customWidth="1"/>
    <col min="6656" max="6656" width="12.28515625" style="378" customWidth="1"/>
    <col min="6657" max="6657" width="11.5703125" style="378" customWidth="1"/>
    <col min="6658" max="6658" width="11.140625" style="378" customWidth="1"/>
    <col min="6659" max="6900" width="9.140625" style="378"/>
    <col min="6901" max="6911" width="12.7109375" style="378" customWidth="1"/>
    <col min="6912" max="6912" width="12.28515625" style="378" customWidth="1"/>
    <col min="6913" max="6913" width="11.5703125" style="378" customWidth="1"/>
    <col min="6914" max="6914" width="11.140625" style="378" customWidth="1"/>
    <col min="6915" max="7156" width="9.140625" style="378"/>
    <col min="7157" max="7167" width="12.7109375" style="378" customWidth="1"/>
    <col min="7168" max="7168" width="12.28515625" style="378" customWidth="1"/>
    <col min="7169" max="7169" width="11.5703125" style="378" customWidth="1"/>
    <col min="7170" max="7170" width="11.140625" style="378" customWidth="1"/>
    <col min="7171" max="7412" width="9.140625" style="378"/>
    <col min="7413" max="7423" width="12.7109375" style="378" customWidth="1"/>
    <col min="7424" max="7424" width="12.28515625" style="378" customWidth="1"/>
    <col min="7425" max="7425" width="11.5703125" style="378" customWidth="1"/>
    <col min="7426" max="7426" width="11.140625" style="378" customWidth="1"/>
    <col min="7427" max="7668" width="9.140625" style="378"/>
    <col min="7669" max="7679" width="12.7109375" style="378" customWidth="1"/>
    <col min="7680" max="7680" width="12.28515625" style="378" customWidth="1"/>
    <col min="7681" max="7681" width="11.5703125" style="378" customWidth="1"/>
    <col min="7682" max="7682" width="11.140625" style="378" customWidth="1"/>
    <col min="7683" max="7924" width="9.140625" style="378"/>
    <col min="7925" max="7935" width="12.7109375" style="378" customWidth="1"/>
    <col min="7936" max="7936" width="12.28515625" style="378" customWidth="1"/>
    <col min="7937" max="7937" width="11.5703125" style="378" customWidth="1"/>
    <col min="7938" max="7938" width="11.140625" style="378" customWidth="1"/>
    <col min="7939" max="8180" width="9.140625" style="378"/>
    <col min="8181" max="8191" width="12.7109375" style="378" customWidth="1"/>
    <col min="8192" max="8192" width="12.28515625" style="378" customWidth="1"/>
    <col min="8193" max="8193" width="11.5703125" style="378" customWidth="1"/>
    <col min="8194" max="8194" width="11.140625" style="378" customWidth="1"/>
    <col min="8195" max="8436" width="9.140625" style="378"/>
    <col min="8437" max="8447" width="12.7109375" style="378" customWidth="1"/>
    <col min="8448" max="8448" width="12.28515625" style="378" customWidth="1"/>
    <col min="8449" max="8449" width="11.5703125" style="378" customWidth="1"/>
    <col min="8450" max="8450" width="11.140625" style="378" customWidth="1"/>
    <col min="8451" max="8692" width="9.140625" style="378"/>
    <col min="8693" max="8703" width="12.7109375" style="378" customWidth="1"/>
    <col min="8704" max="8704" width="12.28515625" style="378" customWidth="1"/>
    <col min="8705" max="8705" width="11.5703125" style="378" customWidth="1"/>
    <col min="8706" max="8706" width="11.140625" style="378" customWidth="1"/>
    <col min="8707" max="8948" width="9.140625" style="378"/>
    <col min="8949" max="8959" width="12.7109375" style="378" customWidth="1"/>
    <col min="8960" max="8960" width="12.28515625" style="378" customWidth="1"/>
    <col min="8961" max="8961" width="11.5703125" style="378" customWidth="1"/>
    <col min="8962" max="8962" width="11.140625" style="378" customWidth="1"/>
    <col min="8963" max="9204" width="9.140625" style="378"/>
    <col min="9205" max="9215" width="12.7109375" style="378" customWidth="1"/>
    <col min="9216" max="9216" width="12.28515625" style="378" customWidth="1"/>
    <col min="9217" max="9217" width="11.5703125" style="378" customWidth="1"/>
    <col min="9218" max="9218" width="11.140625" style="378" customWidth="1"/>
    <col min="9219" max="9460" width="9.140625" style="378"/>
    <col min="9461" max="9471" width="12.7109375" style="378" customWidth="1"/>
    <col min="9472" max="9472" width="12.28515625" style="378" customWidth="1"/>
    <col min="9473" max="9473" width="11.5703125" style="378" customWidth="1"/>
    <col min="9474" max="9474" width="11.140625" style="378" customWidth="1"/>
    <col min="9475" max="9716" width="9.140625" style="378"/>
    <col min="9717" max="9727" width="12.7109375" style="378" customWidth="1"/>
    <col min="9728" max="9728" width="12.28515625" style="378" customWidth="1"/>
    <col min="9729" max="9729" width="11.5703125" style="378" customWidth="1"/>
    <col min="9730" max="9730" width="11.140625" style="378" customWidth="1"/>
    <col min="9731" max="9972" width="9.140625" style="378"/>
    <col min="9973" max="9983" width="12.7109375" style="378" customWidth="1"/>
    <col min="9984" max="9984" width="12.28515625" style="378" customWidth="1"/>
    <col min="9985" max="9985" width="11.5703125" style="378" customWidth="1"/>
    <col min="9986" max="9986" width="11.140625" style="378" customWidth="1"/>
    <col min="9987" max="10228" width="9.140625" style="378"/>
    <col min="10229" max="10239" width="12.7109375" style="378" customWidth="1"/>
    <col min="10240" max="10240" width="12.28515625" style="378" customWidth="1"/>
    <col min="10241" max="10241" width="11.5703125" style="378" customWidth="1"/>
    <col min="10242" max="10242" width="11.140625" style="378" customWidth="1"/>
    <col min="10243" max="10484" width="9.140625" style="378"/>
    <col min="10485" max="10495" width="12.7109375" style="378" customWidth="1"/>
    <col min="10496" max="10496" width="12.28515625" style="378" customWidth="1"/>
    <col min="10497" max="10497" width="11.5703125" style="378" customWidth="1"/>
    <col min="10498" max="10498" width="11.140625" style="378" customWidth="1"/>
    <col min="10499" max="10740" width="9.140625" style="378"/>
    <col min="10741" max="10751" width="12.7109375" style="378" customWidth="1"/>
    <col min="10752" max="10752" width="12.28515625" style="378" customWidth="1"/>
    <col min="10753" max="10753" width="11.5703125" style="378" customWidth="1"/>
    <col min="10754" max="10754" width="11.140625" style="378" customWidth="1"/>
    <col min="10755" max="10996" width="9.140625" style="378"/>
    <col min="10997" max="11007" width="12.7109375" style="378" customWidth="1"/>
    <col min="11008" max="11008" width="12.28515625" style="378" customWidth="1"/>
    <col min="11009" max="11009" width="11.5703125" style="378" customWidth="1"/>
    <col min="11010" max="11010" width="11.140625" style="378" customWidth="1"/>
    <col min="11011" max="11252" width="9.140625" style="378"/>
    <col min="11253" max="11263" width="12.7109375" style="378" customWidth="1"/>
    <col min="11264" max="11264" width="12.28515625" style="378" customWidth="1"/>
    <col min="11265" max="11265" width="11.5703125" style="378" customWidth="1"/>
    <col min="11266" max="11266" width="11.140625" style="378" customWidth="1"/>
    <col min="11267" max="11508" width="9.140625" style="378"/>
    <col min="11509" max="11519" width="12.7109375" style="378" customWidth="1"/>
    <col min="11520" max="11520" width="12.28515625" style="378" customWidth="1"/>
    <col min="11521" max="11521" width="11.5703125" style="378" customWidth="1"/>
    <col min="11522" max="11522" width="11.140625" style="378" customWidth="1"/>
    <col min="11523" max="11764" width="9.140625" style="378"/>
    <col min="11765" max="11775" width="12.7109375" style="378" customWidth="1"/>
    <col min="11776" max="11776" width="12.28515625" style="378" customWidth="1"/>
    <col min="11777" max="11777" width="11.5703125" style="378" customWidth="1"/>
    <col min="11778" max="11778" width="11.140625" style="378" customWidth="1"/>
    <col min="11779" max="12020" width="9.140625" style="378"/>
    <col min="12021" max="12031" width="12.7109375" style="378" customWidth="1"/>
    <col min="12032" max="12032" width="12.28515625" style="378" customWidth="1"/>
    <col min="12033" max="12033" width="11.5703125" style="378" customWidth="1"/>
    <col min="12034" max="12034" width="11.140625" style="378" customWidth="1"/>
    <col min="12035" max="12276" width="9.140625" style="378"/>
    <col min="12277" max="12287" width="12.7109375" style="378" customWidth="1"/>
    <col min="12288" max="12288" width="12.28515625" style="378" customWidth="1"/>
    <col min="12289" max="12289" width="11.5703125" style="378" customWidth="1"/>
    <col min="12290" max="12290" width="11.140625" style="378" customWidth="1"/>
    <col min="12291" max="12532" width="9.140625" style="378"/>
    <col min="12533" max="12543" width="12.7109375" style="378" customWidth="1"/>
    <col min="12544" max="12544" width="12.28515625" style="378" customWidth="1"/>
    <col min="12545" max="12545" width="11.5703125" style="378" customWidth="1"/>
    <col min="12546" max="12546" width="11.140625" style="378" customWidth="1"/>
    <col min="12547" max="12788" width="9.140625" style="378"/>
    <col min="12789" max="12799" width="12.7109375" style="378" customWidth="1"/>
    <col min="12800" max="12800" width="12.28515625" style="378" customWidth="1"/>
    <col min="12801" max="12801" width="11.5703125" style="378" customWidth="1"/>
    <col min="12802" max="12802" width="11.140625" style="378" customWidth="1"/>
    <col min="12803" max="13044" width="9.140625" style="378"/>
    <col min="13045" max="13055" width="12.7109375" style="378" customWidth="1"/>
    <col min="13056" max="13056" width="12.28515625" style="378" customWidth="1"/>
    <col min="13057" max="13057" width="11.5703125" style="378" customWidth="1"/>
    <col min="13058" max="13058" width="11.140625" style="378" customWidth="1"/>
    <col min="13059" max="13300" width="9.140625" style="378"/>
    <col min="13301" max="13311" width="12.7109375" style="378" customWidth="1"/>
    <col min="13312" max="13312" width="12.28515625" style="378" customWidth="1"/>
    <col min="13313" max="13313" width="11.5703125" style="378" customWidth="1"/>
    <col min="13314" max="13314" width="11.140625" style="378" customWidth="1"/>
    <col min="13315" max="13556" width="9.140625" style="378"/>
    <col min="13557" max="13567" width="12.7109375" style="378" customWidth="1"/>
    <col min="13568" max="13568" width="12.28515625" style="378" customWidth="1"/>
    <col min="13569" max="13569" width="11.5703125" style="378" customWidth="1"/>
    <col min="13570" max="13570" width="11.140625" style="378" customWidth="1"/>
    <col min="13571" max="13812" width="9.140625" style="378"/>
    <col min="13813" max="13823" width="12.7109375" style="378" customWidth="1"/>
    <col min="13824" max="13824" width="12.28515625" style="378" customWidth="1"/>
    <col min="13825" max="13825" width="11.5703125" style="378" customWidth="1"/>
    <col min="13826" max="13826" width="11.140625" style="378" customWidth="1"/>
    <col min="13827" max="14068" width="9.140625" style="378"/>
    <col min="14069" max="14079" width="12.7109375" style="378" customWidth="1"/>
    <col min="14080" max="14080" width="12.28515625" style="378" customWidth="1"/>
    <col min="14081" max="14081" width="11.5703125" style="378" customWidth="1"/>
    <col min="14082" max="14082" width="11.140625" style="378" customWidth="1"/>
    <col min="14083" max="14324" width="9.140625" style="378"/>
    <col min="14325" max="14335" width="12.7109375" style="378" customWidth="1"/>
    <col min="14336" max="14336" width="12.28515625" style="378" customWidth="1"/>
    <col min="14337" max="14337" width="11.5703125" style="378" customWidth="1"/>
    <col min="14338" max="14338" width="11.140625" style="378" customWidth="1"/>
    <col min="14339" max="14580" width="9.140625" style="378"/>
    <col min="14581" max="14591" width="12.7109375" style="378" customWidth="1"/>
    <col min="14592" max="14592" width="12.28515625" style="378" customWidth="1"/>
    <col min="14593" max="14593" width="11.5703125" style="378" customWidth="1"/>
    <col min="14594" max="14594" width="11.140625" style="378" customWidth="1"/>
    <col min="14595" max="14836" width="9.140625" style="378"/>
    <col min="14837" max="14847" width="12.7109375" style="378" customWidth="1"/>
    <col min="14848" max="14848" width="12.28515625" style="378" customWidth="1"/>
    <col min="14849" max="14849" width="11.5703125" style="378" customWidth="1"/>
    <col min="14850" max="14850" width="11.140625" style="378" customWidth="1"/>
    <col min="14851" max="15092" width="9.140625" style="378"/>
    <col min="15093" max="15103" width="12.7109375" style="378" customWidth="1"/>
    <col min="15104" max="15104" width="12.28515625" style="378" customWidth="1"/>
    <col min="15105" max="15105" width="11.5703125" style="378" customWidth="1"/>
    <col min="15106" max="15106" width="11.140625" style="378" customWidth="1"/>
    <col min="15107" max="15348" width="9.140625" style="378"/>
    <col min="15349" max="15359" width="12.7109375" style="378" customWidth="1"/>
    <col min="15360" max="15360" width="12.28515625" style="378" customWidth="1"/>
    <col min="15361" max="15361" width="11.5703125" style="378" customWidth="1"/>
    <col min="15362" max="15362" width="11.140625" style="378" customWidth="1"/>
    <col min="15363" max="15604" width="9.140625" style="378"/>
    <col min="15605" max="15615" width="12.7109375" style="378" customWidth="1"/>
    <col min="15616" max="15616" width="12.28515625" style="378" customWidth="1"/>
    <col min="15617" max="15617" width="11.5703125" style="378" customWidth="1"/>
    <col min="15618" max="15618" width="11.140625" style="378" customWidth="1"/>
    <col min="15619" max="15860" width="9.140625" style="378"/>
    <col min="15861" max="15871" width="12.7109375" style="378" customWidth="1"/>
    <col min="15872" max="15872" width="12.28515625" style="378" customWidth="1"/>
    <col min="15873" max="15873" width="11.5703125" style="378" customWidth="1"/>
    <col min="15874" max="15874" width="11.140625" style="378" customWidth="1"/>
    <col min="15875" max="16116" width="9.140625" style="378"/>
    <col min="16117" max="16127" width="12.7109375" style="378" customWidth="1"/>
    <col min="16128" max="16128" width="12.28515625" style="378" customWidth="1"/>
    <col min="16129" max="16129" width="11.5703125" style="378" customWidth="1"/>
    <col min="16130" max="16130" width="11.140625" style="378" customWidth="1"/>
    <col min="16131" max="16380" width="9.140625" style="378"/>
    <col min="16381" max="16384" width="10.28515625" style="378" customWidth="1"/>
  </cols>
  <sheetData>
    <row r="1" spans="2:7" ht="15.75" customHeight="1">
      <c r="B1" s="2017" t="s">
        <v>506</v>
      </c>
      <c r="C1" s="2017"/>
      <c r="D1" s="2017"/>
      <c r="E1" s="2017"/>
      <c r="F1" s="2017"/>
      <c r="G1" s="2017"/>
    </row>
    <row r="2" spans="2:7" ht="15.75" customHeight="1">
      <c r="B2" s="2017" t="s">
        <v>505</v>
      </c>
      <c r="C2" s="2017"/>
      <c r="D2" s="2017"/>
      <c r="E2" s="2017"/>
      <c r="F2" s="2017"/>
      <c r="G2" s="2017"/>
    </row>
    <row r="3" spans="2:7" ht="15.75" customHeight="1">
      <c r="B3" s="2017"/>
      <c r="C3" s="2017"/>
      <c r="D3" s="2017"/>
      <c r="E3" s="2017"/>
      <c r="F3" s="2017"/>
      <c r="G3" s="2017"/>
    </row>
    <row r="4" spans="2:7" ht="21" customHeight="1" thickBot="1">
      <c r="B4" s="2018" t="s">
        <v>54</v>
      </c>
      <c r="C4" s="2018"/>
      <c r="D4" s="2018"/>
      <c r="E4" s="2018"/>
      <c r="F4" s="2018"/>
      <c r="G4" s="2018"/>
    </row>
    <row r="5" spans="2:7" ht="18.75" customHeight="1" thickTop="1">
      <c r="B5" s="2019" t="s">
        <v>42</v>
      </c>
      <c r="C5" s="2021" t="s">
        <v>47</v>
      </c>
      <c r="D5" s="2023" t="s">
        <v>390</v>
      </c>
      <c r="E5" s="2024"/>
      <c r="F5" s="2059" t="s">
        <v>389</v>
      </c>
      <c r="G5" s="2025"/>
    </row>
    <row r="6" spans="2:7" ht="18.75" customHeight="1">
      <c r="B6" s="2020"/>
      <c r="C6" s="2022"/>
      <c r="D6" s="374" t="s">
        <v>346</v>
      </c>
      <c r="E6" s="482" t="s">
        <v>504</v>
      </c>
      <c r="F6" s="374" t="s">
        <v>346</v>
      </c>
      <c r="G6" s="410" t="s">
        <v>504</v>
      </c>
    </row>
    <row r="7" spans="2:7" ht="21" customHeight="1">
      <c r="B7" s="409">
        <v>1</v>
      </c>
      <c r="C7" s="378" t="s">
        <v>503</v>
      </c>
      <c r="D7" s="481">
        <v>50259.636462000002</v>
      </c>
      <c r="E7" s="480">
        <v>13.453252234749428</v>
      </c>
      <c r="F7" s="406">
        <v>42000.549348</v>
      </c>
      <c r="G7" s="405">
        <v>12.539372797936457</v>
      </c>
    </row>
    <row r="8" spans="2:7" ht="21" customHeight="1">
      <c r="B8" s="404">
        <v>2</v>
      </c>
      <c r="C8" s="378" t="s">
        <v>1496</v>
      </c>
      <c r="D8" s="479">
        <v>36229.765958000004</v>
      </c>
      <c r="E8" s="478">
        <v>9.6978055184985035</v>
      </c>
      <c r="F8" s="401">
        <v>32236.862198999999</v>
      </c>
      <c r="G8" s="400">
        <v>9.6243987096377221</v>
      </c>
    </row>
    <row r="9" spans="2:7" ht="21" customHeight="1">
      <c r="B9" s="404">
        <v>3</v>
      </c>
      <c r="C9" s="378" t="s">
        <v>502</v>
      </c>
      <c r="D9" s="479">
        <v>18137.436622000001</v>
      </c>
      <c r="E9" s="478">
        <v>4.8549398074543433</v>
      </c>
      <c r="F9" s="401">
        <v>19799.077522</v>
      </c>
      <c r="G9" s="400">
        <v>5.9110658778900964</v>
      </c>
    </row>
    <row r="10" spans="2:7" ht="21" customHeight="1">
      <c r="B10" s="404">
        <v>4</v>
      </c>
      <c r="C10" s="378" t="s">
        <v>474</v>
      </c>
      <c r="D10" s="479">
        <v>10070.986506000001</v>
      </c>
      <c r="E10" s="478">
        <v>2.6957521234841084</v>
      </c>
      <c r="F10" s="401">
        <v>10320.512220000001</v>
      </c>
      <c r="G10" s="400">
        <v>3.08121565553764</v>
      </c>
    </row>
    <row r="11" spans="2:7" ht="21" customHeight="1">
      <c r="B11" s="404">
        <v>5</v>
      </c>
      <c r="C11" s="378" t="s">
        <v>501</v>
      </c>
      <c r="D11" s="479">
        <v>19862.749996000002</v>
      </c>
      <c r="E11" s="478">
        <v>5.3167632036891703</v>
      </c>
      <c r="F11" s="401">
        <v>10046.054512999999</v>
      </c>
      <c r="G11" s="400">
        <v>2.9992755962106843</v>
      </c>
    </row>
    <row r="12" spans="2:7" ht="21" customHeight="1">
      <c r="B12" s="404">
        <v>6</v>
      </c>
      <c r="C12" s="378" t="s">
        <v>500</v>
      </c>
      <c r="D12" s="479">
        <v>9044.5308249999998</v>
      </c>
      <c r="E12" s="478">
        <v>2.4209955164655668</v>
      </c>
      <c r="F12" s="401">
        <v>9108.328970999999</v>
      </c>
      <c r="G12" s="400">
        <v>2.7193152067438988</v>
      </c>
    </row>
    <row r="13" spans="2:7" ht="21" customHeight="1">
      <c r="B13" s="404">
        <v>7</v>
      </c>
      <c r="C13" s="378" t="s">
        <v>499</v>
      </c>
      <c r="D13" s="479">
        <v>5689.0072280000004</v>
      </c>
      <c r="E13" s="478">
        <v>1.5228054675935279</v>
      </c>
      <c r="F13" s="401">
        <v>8007.7959810000002</v>
      </c>
      <c r="G13" s="400">
        <v>2.390748231971823</v>
      </c>
    </row>
    <row r="14" spans="2:7" ht="21" customHeight="1">
      <c r="B14" s="404">
        <v>8</v>
      </c>
      <c r="C14" s="378" t="s">
        <v>498</v>
      </c>
      <c r="D14" s="479">
        <v>8160.9117760000008</v>
      </c>
      <c r="E14" s="478">
        <v>2.1844727164127993</v>
      </c>
      <c r="F14" s="401">
        <v>7591.9588600000006</v>
      </c>
      <c r="G14" s="400">
        <v>2.2665989823933073</v>
      </c>
    </row>
    <row r="15" spans="2:7" ht="21" customHeight="1">
      <c r="B15" s="404">
        <v>9</v>
      </c>
      <c r="C15" s="378" t="s">
        <v>492</v>
      </c>
      <c r="D15" s="479">
        <v>16812.345791</v>
      </c>
      <c r="E15" s="478">
        <v>4.5002460126260599</v>
      </c>
      <c r="F15" s="401">
        <v>6405.1425140000001</v>
      </c>
      <c r="G15" s="400">
        <v>1.912271888195731</v>
      </c>
    </row>
    <row r="16" spans="2:7" ht="21" customHeight="1">
      <c r="B16" s="404">
        <v>10</v>
      </c>
      <c r="C16" s="378" t="s">
        <v>497</v>
      </c>
      <c r="D16" s="479">
        <v>4841.359794</v>
      </c>
      <c r="E16" s="478">
        <v>1.2959113724808009</v>
      </c>
      <c r="F16" s="401">
        <v>5934.1294709999993</v>
      </c>
      <c r="G16" s="400">
        <v>1.7716497241870897</v>
      </c>
    </row>
    <row r="17" spans="1:7" ht="21" customHeight="1">
      <c r="B17" s="404">
        <v>11</v>
      </c>
      <c r="C17" s="378" t="s">
        <v>493</v>
      </c>
      <c r="D17" s="479">
        <v>1708.390169</v>
      </c>
      <c r="E17" s="478">
        <v>0.45729347597450992</v>
      </c>
      <c r="F17" s="401">
        <v>5269.4107619999995</v>
      </c>
      <c r="G17" s="400">
        <v>1.573196231856496</v>
      </c>
    </row>
    <row r="18" spans="1:7" ht="21" customHeight="1">
      <c r="B18" s="404">
        <v>12</v>
      </c>
      <c r="C18" s="378" t="s">
        <v>494</v>
      </c>
      <c r="D18" s="479">
        <v>4156.8838910000004</v>
      </c>
      <c r="E18" s="478">
        <v>1.1126942300601801</v>
      </c>
      <c r="F18" s="401">
        <v>5154.073187</v>
      </c>
      <c r="G18" s="400">
        <v>1.5387619000921231</v>
      </c>
    </row>
    <row r="19" spans="1:7" ht="21" customHeight="1">
      <c r="B19" s="404">
        <v>13</v>
      </c>
      <c r="C19" s="378" t="s">
        <v>496</v>
      </c>
      <c r="D19" s="479">
        <v>7645.5258189999995</v>
      </c>
      <c r="E19" s="478">
        <v>2.0465167388957104</v>
      </c>
      <c r="F19" s="401">
        <v>5059.8671749999994</v>
      </c>
      <c r="G19" s="400">
        <v>1.5106364511965094</v>
      </c>
    </row>
    <row r="20" spans="1:7" ht="21" customHeight="1">
      <c r="B20" s="404">
        <v>14</v>
      </c>
      <c r="C20" s="378" t="s">
        <v>468</v>
      </c>
      <c r="D20" s="479">
        <v>4047.8008740000005</v>
      </c>
      <c r="E20" s="478">
        <v>1.083495424705947</v>
      </c>
      <c r="F20" s="401">
        <v>4326.3821769999995</v>
      </c>
      <c r="G20" s="400">
        <v>1.2916526051660848</v>
      </c>
    </row>
    <row r="21" spans="1:7" ht="21" customHeight="1">
      <c r="B21" s="404">
        <v>15</v>
      </c>
      <c r="C21" s="378" t="s">
        <v>495</v>
      </c>
      <c r="D21" s="479">
        <v>3970.1254820000004</v>
      </c>
      <c r="E21" s="478">
        <v>1.0627036579012044</v>
      </c>
      <c r="F21" s="401">
        <v>4281.6058220000004</v>
      </c>
      <c r="G21" s="400">
        <v>1.2782845084008347</v>
      </c>
    </row>
    <row r="22" spans="1:7" ht="21" customHeight="1">
      <c r="B22" s="404">
        <v>16</v>
      </c>
      <c r="C22" s="378" t="s">
        <v>491</v>
      </c>
      <c r="D22" s="479">
        <v>3319.2133229999999</v>
      </c>
      <c r="E22" s="478">
        <v>0.88847069335691886</v>
      </c>
      <c r="F22" s="401">
        <v>3999.8034849999999</v>
      </c>
      <c r="G22" s="400">
        <v>1.1941516907632721</v>
      </c>
    </row>
    <row r="23" spans="1:7" ht="21" customHeight="1">
      <c r="B23" s="404">
        <v>17</v>
      </c>
      <c r="C23" s="378" t="s">
        <v>425</v>
      </c>
      <c r="D23" s="479">
        <v>4408.2726050000001</v>
      </c>
      <c r="E23" s="478">
        <v>1.1799847243113337</v>
      </c>
      <c r="F23" s="401">
        <v>3828.4801269999998</v>
      </c>
      <c r="G23" s="400">
        <v>1.1430026584695163</v>
      </c>
    </row>
    <row r="24" spans="1:7" ht="21" customHeight="1">
      <c r="B24" s="404">
        <v>18</v>
      </c>
      <c r="C24" s="378" t="s">
        <v>522</v>
      </c>
      <c r="D24" s="479">
        <v>4618.1417380000003</v>
      </c>
      <c r="E24" s="478">
        <v>1.236161461376909</v>
      </c>
      <c r="F24" s="401">
        <v>3256.7135560000002</v>
      </c>
      <c r="G24" s="400">
        <v>0.9723002677040441</v>
      </c>
    </row>
    <row r="25" spans="1:7" ht="21" customHeight="1">
      <c r="B25" s="404">
        <v>19</v>
      </c>
      <c r="C25" s="378" t="s">
        <v>490</v>
      </c>
      <c r="D25" s="479">
        <v>3443.5211020000002</v>
      </c>
      <c r="E25" s="478">
        <v>0.92174478810475702</v>
      </c>
      <c r="F25" s="401">
        <v>3227.6361000000002</v>
      </c>
      <c r="G25" s="400">
        <v>0.96361911789863197</v>
      </c>
    </row>
    <row r="26" spans="1:7" ht="21" customHeight="1">
      <c r="B26" s="404">
        <v>20</v>
      </c>
      <c r="C26" s="378" t="s">
        <v>586</v>
      </c>
      <c r="D26" s="479">
        <v>3763.0183889999998</v>
      </c>
      <c r="E26" s="478">
        <v>1.0072662501149119</v>
      </c>
      <c r="F26" s="401">
        <v>2992.8693800000001</v>
      </c>
      <c r="G26" s="400">
        <v>0.89352890554837483</v>
      </c>
    </row>
    <row r="27" spans="1:7" ht="21" customHeight="1">
      <c r="B27" s="399" t="s">
        <v>398</v>
      </c>
      <c r="C27" s="398" t="s">
        <v>397</v>
      </c>
      <c r="D27" s="481">
        <v>220189.62435000003</v>
      </c>
      <c r="E27" s="480">
        <v>58.939275418256699</v>
      </c>
      <c r="F27" s="406">
        <v>192847.25336999999</v>
      </c>
      <c r="G27" s="405">
        <v>57.575047007800336</v>
      </c>
    </row>
    <row r="28" spans="1:7" ht="21" customHeight="1">
      <c r="B28" s="394" t="s">
        <v>396</v>
      </c>
      <c r="C28" s="393" t="s">
        <v>395</v>
      </c>
      <c r="D28" s="479">
        <v>153397.63607599997</v>
      </c>
      <c r="E28" s="478">
        <v>41.060724581743308</v>
      </c>
      <c r="F28" s="477">
        <v>142102.10992600012</v>
      </c>
      <c r="G28" s="476">
        <v>42.424952992199664</v>
      </c>
    </row>
    <row r="29" spans="1:7" ht="21" customHeight="1" thickBot="1">
      <c r="B29" s="387"/>
      <c r="C29" s="386" t="s">
        <v>488</v>
      </c>
      <c r="D29" s="475">
        <v>373587.26042599999</v>
      </c>
      <c r="E29" s="474">
        <v>100</v>
      </c>
      <c r="F29" s="384">
        <v>334949.36329600011</v>
      </c>
      <c r="G29" s="382">
        <v>100</v>
      </c>
    </row>
    <row r="30" spans="1:7" ht="21" customHeight="1" thickTop="1">
      <c r="B30" s="2015" t="s">
        <v>393</v>
      </c>
      <c r="C30" s="2015"/>
    </row>
    <row r="31" spans="1:7" ht="21" customHeight="1">
      <c r="A31" s="2016"/>
      <c r="B31" s="2016"/>
      <c r="C31" s="2016"/>
      <c r="D31" s="2016"/>
      <c r="E31" s="2016"/>
      <c r="F31" s="2016"/>
      <c r="G31" s="2016"/>
    </row>
    <row r="32" spans="1:7" ht="21" customHeight="1">
      <c r="D32" s="473"/>
      <c r="E32" s="473"/>
      <c r="F32" s="472"/>
    </row>
    <row r="33" spans="4:6" s="378" customFormat="1" ht="21" customHeight="1">
      <c r="D33" s="472"/>
      <c r="E33" s="472"/>
      <c r="F33" s="472"/>
    </row>
  </sheetData>
  <mergeCells count="10">
    <mergeCell ref="B30:C30"/>
    <mergeCell ref="A31:G31"/>
    <mergeCell ref="B1:G1"/>
    <mergeCell ref="B2:G2"/>
    <mergeCell ref="B3:G3"/>
    <mergeCell ref="B4:G4"/>
    <mergeCell ref="B5:B6"/>
    <mergeCell ref="C5:C6"/>
    <mergeCell ref="D5:E5"/>
    <mergeCell ref="F5:G5"/>
  </mergeCells>
  <pageMargins left="0.39370078740157483" right="0.39370078740157483" top="0.51181102362204722" bottom="0.51181102362204722" header="0.31496062992125984" footer="0.31496062992125984"/>
  <pageSetup scale="8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V73"/>
  <sheetViews>
    <sheetView showGridLines="0" topLeftCell="B1" workbookViewId="0">
      <selection activeCell="A2" sqref="A2:B2"/>
    </sheetView>
  </sheetViews>
  <sheetFormatPr defaultRowHeight="15.75"/>
  <cols>
    <col min="1" max="1" width="9.140625" style="412"/>
    <col min="2" max="2" width="4.5703125" style="412" customWidth="1"/>
    <col min="3" max="3" width="5.140625" style="412" bestFit="1" customWidth="1"/>
    <col min="4" max="4" width="35.42578125" style="412" customWidth="1"/>
    <col min="5" max="5" width="18.5703125" style="412" bestFit="1" customWidth="1"/>
    <col min="6" max="9" width="14.5703125" style="412" customWidth="1"/>
    <col min="10" max="14" width="9.140625" style="412" customWidth="1"/>
    <col min="15" max="19" width="8.42578125" style="412" customWidth="1"/>
    <col min="20" max="258" width="9.140625" style="412"/>
    <col min="259" max="259" width="6.140625" style="412" customWidth="1"/>
    <col min="260" max="260" width="29.42578125" style="412" bestFit="1" customWidth="1"/>
    <col min="261" max="265" width="11.7109375" style="412" customWidth="1"/>
    <col min="266" max="266" width="9" style="412" customWidth="1"/>
    <col min="267" max="275" width="8.42578125" style="412" customWidth="1"/>
    <col min="276" max="514" width="9.140625" style="412"/>
    <col min="515" max="515" width="6.140625" style="412" customWidth="1"/>
    <col min="516" max="516" width="29.42578125" style="412" bestFit="1" customWidth="1"/>
    <col min="517" max="521" width="11.7109375" style="412" customWidth="1"/>
    <col min="522" max="522" width="9" style="412" customWidth="1"/>
    <col min="523" max="531" width="8.42578125" style="412" customWidth="1"/>
    <col min="532" max="770" width="9.140625" style="412"/>
    <col min="771" max="771" width="6.140625" style="412" customWidth="1"/>
    <col min="772" max="772" width="29.42578125" style="412" bestFit="1" customWidth="1"/>
    <col min="773" max="777" width="11.7109375" style="412" customWidth="1"/>
    <col min="778" max="778" width="9" style="412" customWidth="1"/>
    <col min="779" max="787" width="8.42578125" style="412" customWidth="1"/>
    <col min="788" max="1026" width="9.140625" style="412"/>
    <col min="1027" max="1027" width="6.140625" style="412" customWidth="1"/>
    <col min="1028" max="1028" width="29.42578125" style="412" bestFit="1" customWidth="1"/>
    <col min="1029" max="1033" width="11.7109375" style="412" customWidth="1"/>
    <col min="1034" max="1034" width="9" style="412" customWidth="1"/>
    <col min="1035" max="1043" width="8.42578125" style="412" customWidth="1"/>
    <col min="1044" max="1282" width="9.140625" style="412"/>
    <col min="1283" max="1283" width="6.140625" style="412" customWidth="1"/>
    <col min="1284" max="1284" width="29.42578125" style="412" bestFit="1" customWidth="1"/>
    <col min="1285" max="1289" width="11.7109375" style="412" customWidth="1"/>
    <col min="1290" max="1290" width="9" style="412" customWidth="1"/>
    <col min="1291" max="1299" width="8.42578125" style="412" customWidth="1"/>
    <col min="1300" max="1538" width="9.140625" style="412"/>
    <col min="1539" max="1539" width="6.140625" style="412" customWidth="1"/>
    <col min="1540" max="1540" width="29.42578125" style="412" bestFit="1" customWidth="1"/>
    <col min="1541" max="1545" width="11.7109375" style="412" customWidth="1"/>
    <col min="1546" max="1546" width="9" style="412" customWidth="1"/>
    <col min="1547" max="1555" width="8.42578125" style="412" customWidth="1"/>
    <col min="1556" max="1794" width="9.140625" style="412"/>
    <col min="1795" max="1795" width="6.140625" style="412" customWidth="1"/>
    <col min="1796" max="1796" width="29.42578125" style="412" bestFit="1" customWidth="1"/>
    <col min="1797" max="1801" width="11.7109375" style="412" customWidth="1"/>
    <col min="1802" max="1802" width="9" style="412" customWidth="1"/>
    <col min="1803" max="1811" width="8.42578125" style="412" customWidth="1"/>
    <col min="1812" max="2050" width="9.140625" style="412"/>
    <col min="2051" max="2051" width="6.140625" style="412" customWidth="1"/>
    <col min="2052" max="2052" width="29.42578125" style="412" bestFit="1" customWidth="1"/>
    <col min="2053" max="2057" width="11.7109375" style="412" customWidth="1"/>
    <col min="2058" max="2058" width="9" style="412" customWidth="1"/>
    <col min="2059" max="2067" width="8.42578125" style="412" customWidth="1"/>
    <col min="2068" max="2306" width="9.140625" style="412"/>
    <col min="2307" max="2307" width="6.140625" style="412" customWidth="1"/>
    <col min="2308" max="2308" width="29.42578125" style="412" bestFit="1" customWidth="1"/>
    <col min="2309" max="2313" width="11.7109375" style="412" customWidth="1"/>
    <col min="2314" max="2314" width="9" style="412" customWidth="1"/>
    <col min="2315" max="2323" width="8.42578125" style="412" customWidth="1"/>
    <col min="2324" max="2562" width="9.140625" style="412"/>
    <col min="2563" max="2563" width="6.140625" style="412" customWidth="1"/>
    <col min="2564" max="2564" width="29.42578125" style="412" bestFit="1" customWidth="1"/>
    <col min="2565" max="2569" width="11.7109375" style="412" customWidth="1"/>
    <col min="2570" max="2570" width="9" style="412" customWidth="1"/>
    <col min="2571" max="2579" width="8.42578125" style="412" customWidth="1"/>
    <col min="2580" max="2818" width="9.140625" style="412"/>
    <col min="2819" max="2819" width="6.140625" style="412" customWidth="1"/>
    <col min="2820" max="2820" width="29.42578125" style="412" bestFit="1" customWidth="1"/>
    <col min="2821" max="2825" width="11.7109375" style="412" customWidth="1"/>
    <col min="2826" max="2826" width="9" style="412" customWidth="1"/>
    <col min="2827" max="2835" width="8.42578125" style="412" customWidth="1"/>
    <col min="2836" max="3074" width="9.140625" style="412"/>
    <col min="3075" max="3075" width="6.140625" style="412" customWidth="1"/>
    <col min="3076" max="3076" width="29.42578125" style="412" bestFit="1" customWidth="1"/>
    <col min="3077" max="3081" width="11.7109375" style="412" customWidth="1"/>
    <col min="3082" max="3082" width="9" style="412" customWidth="1"/>
    <col min="3083" max="3091" width="8.42578125" style="412" customWidth="1"/>
    <col min="3092" max="3330" width="9.140625" style="412"/>
    <col min="3331" max="3331" width="6.140625" style="412" customWidth="1"/>
    <col min="3332" max="3332" width="29.42578125" style="412" bestFit="1" customWidth="1"/>
    <col min="3333" max="3337" width="11.7109375" style="412" customWidth="1"/>
    <col min="3338" max="3338" width="9" style="412" customWidth="1"/>
    <col min="3339" max="3347" width="8.42578125" style="412" customWidth="1"/>
    <col min="3348" max="3586" width="9.140625" style="412"/>
    <col min="3587" max="3587" width="6.140625" style="412" customWidth="1"/>
    <col min="3588" max="3588" width="29.42578125" style="412" bestFit="1" customWidth="1"/>
    <col min="3589" max="3593" width="11.7109375" style="412" customWidth="1"/>
    <col min="3594" max="3594" width="9" style="412" customWidth="1"/>
    <col min="3595" max="3603" width="8.42578125" style="412" customWidth="1"/>
    <col min="3604" max="3842" width="9.140625" style="412"/>
    <col min="3843" max="3843" width="6.140625" style="412" customWidth="1"/>
    <col min="3844" max="3844" width="29.42578125" style="412" bestFit="1" customWidth="1"/>
    <col min="3845" max="3849" width="11.7109375" style="412" customWidth="1"/>
    <col min="3850" max="3850" width="9" style="412" customWidth="1"/>
    <col min="3851" max="3859" width="8.42578125" style="412" customWidth="1"/>
    <col min="3860" max="4098" width="9.140625" style="412"/>
    <col min="4099" max="4099" width="6.140625" style="412" customWidth="1"/>
    <col min="4100" max="4100" width="29.42578125" style="412" bestFit="1" customWidth="1"/>
    <col min="4101" max="4105" width="11.7109375" style="412" customWidth="1"/>
    <col min="4106" max="4106" width="9" style="412" customWidth="1"/>
    <col min="4107" max="4115" width="8.42578125" style="412" customWidth="1"/>
    <col min="4116" max="4354" width="9.140625" style="412"/>
    <col min="4355" max="4355" width="6.140625" style="412" customWidth="1"/>
    <col min="4356" max="4356" width="29.42578125" style="412" bestFit="1" customWidth="1"/>
    <col min="4357" max="4361" width="11.7109375" style="412" customWidth="1"/>
    <col min="4362" max="4362" width="9" style="412" customWidth="1"/>
    <col min="4363" max="4371" width="8.42578125" style="412" customWidth="1"/>
    <col min="4372" max="4610" width="9.140625" style="412"/>
    <col min="4611" max="4611" width="6.140625" style="412" customWidth="1"/>
    <col min="4612" max="4612" width="29.42578125" style="412" bestFit="1" customWidth="1"/>
    <col min="4613" max="4617" width="11.7109375" style="412" customWidth="1"/>
    <col min="4618" max="4618" width="9" style="412" customWidth="1"/>
    <col min="4619" max="4627" width="8.42578125" style="412" customWidth="1"/>
    <col min="4628" max="4866" width="9.140625" style="412"/>
    <col min="4867" max="4867" width="6.140625" style="412" customWidth="1"/>
    <col min="4868" max="4868" width="29.42578125" style="412" bestFit="1" customWidth="1"/>
    <col min="4869" max="4873" width="11.7109375" style="412" customWidth="1"/>
    <col min="4874" max="4874" width="9" style="412" customWidth="1"/>
    <col min="4875" max="4883" width="8.42578125" style="412" customWidth="1"/>
    <col min="4884" max="5122" width="9.140625" style="412"/>
    <col min="5123" max="5123" width="6.140625" style="412" customWidth="1"/>
    <col min="5124" max="5124" width="29.42578125" style="412" bestFit="1" customWidth="1"/>
    <col min="5125" max="5129" width="11.7109375" style="412" customWidth="1"/>
    <col min="5130" max="5130" width="9" style="412" customWidth="1"/>
    <col min="5131" max="5139" width="8.42578125" style="412" customWidth="1"/>
    <col min="5140" max="5378" width="9.140625" style="412"/>
    <col min="5379" max="5379" width="6.140625" style="412" customWidth="1"/>
    <col min="5380" max="5380" width="29.42578125" style="412" bestFit="1" customWidth="1"/>
    <col min="5381" max="5385" width="11.7109375" style="412" customWidth="1"/>
    <col min="5386" max="5386" width="9" style="412" customWidth="1"/>
    <col min="5387" max="5395" width="8.42578125" style="412" customWidth="1"/>
    <col min="5396" max="5634" width="9.140625" style="412"/>
    <col min="5635" max="5635" width="6.140625" style="412" customWidth="1"/>
    <col min="5636" max="5636" width="29.42578125" style="412" bestFit="1" customWidth="1"/>
    <col min="5637" max="5641" width="11.7109375" style="412" customWidth="1"/>
    <col min="5642" max="5642" width="9" style="412" customWidth="1"/>
    <col min="5643" max="5651" width="8.42578125" style="412" customWidth="1"/>
    <col min="5652" max="5890" width="9.140625" style="412"/>
    <col min="5891" max="5891" width="6.140625" style="412" customWidth="1"/>
    <col min="5892" max="5892" width="29.42578125" style="412" bestFit="1" customWidth="1"/>
    <col min="5893" max="5897" width="11.7109375" style="412" customWidth="1"/>
    <col min="5898" max="5898" width="9" style="412" customWidth="1"/>
    <col min="5899" max="5907" width="8.42578125" style="412" customWidth="1"/>
    <col min="5908" max="6146" width="9.140625" style="412"/>
    <col min="6147" max="6147" width="6.140625" style="412" customWidth="1"/>
    <col min="6148" max="6148" width="29.42578125" style="412" bestFit="1" customWidth="1"/>
    <col min="6149" max="6153" width="11.7109375" style="412" customWidth="1"/>
    <col min="6154" max="6154" width="9" style="412" customWidth="1"/>
    <col min="6155" max="6163" width="8.42578125" style="412" customWidth="1"/>
    <col min="6164" max="6402" width="9.140625" style="412"/>
    <col min="6403" max="6403" width="6.140625" style="412" customWidth="1"/>
    <col min="6404" max="6404" width="29.42578125" style="412" bestFit="1" customWidth="1"/>
    <col min="6405" max="6409" width="11.7109375" style="412" customWidth="1"/>
    <col min="6410" max="6410" width="9" style="412" customWidth="1"/>
    <col min="6411" max="6419" width="8.42578125" style="412" customWidth="1"/>
    <col min="6420" max="6658" width="9.140625" style="412"/>
    <col min="6659" max="6659" width="6.140625" style="412" customWidth="1"/>
    <col min="6660" max="6660" width="29.42578125" style="412" bestFit="1" customWidth="1"/>
    <col min="6661" max="6665" width="11.7109375" style="412" customWidth="1"/>
    <col min="6666" max="6666" width="9" style="412" customWidth="1"/>
    <col min="6667" max="6675" width="8.42578125" style="412" customWidth="1"/>
    <col min="6676" max="6914" width="9.140625" style="412"/>
    <col min="6915" max="6915" width="6.140625" style="412" customWidth="1"/>
    <col min="6916" max="6916" width="29.42578125" style="412" bestFit="1" customWidth="1"/>
    <col min="6917" max="6921" width="11.7109375" style="412" customWidth="1"/>
    <col min="6922" max="6922" width="9" style="412" customWidth="1"/>
    <col min="6923" max="6931" width="8.42578125" style="412" customWidth="1"/>
    <col min="6932" max="7170" width="9.140625" style="412"/>
    <col min="7171" max="7171" width="6.140625" style="412" customWidth="1"/>
    <col min="7172" max="7172" width="29.42578125" style="412" bestFit="1" customWidth="1"/>
    <col min="7173" max="7177" width="11.7109375" style="412" customWidth="1"/>
    <col min="7178" max="7178" width="9" style="412" customWidth="1"/>
    <col min="7179" max="7187" width="8.42578125" style="412" customWidth="1"/>
    <col min="7188" max="7426" width="9.140625" style="412"/>
    <col min="7427" max="7427" width="6.140625" style="412" customWidth="1"/>
    <col min="7428" max="7428" width="29.42578125" style="412" bestFit="1" customWidth="1"/>
    <col min="7429" max="7433" width="11.7109375" style="412" customWidth="1"/>
    <col min="7434" max="7434" width="9" style="412" customWidth="1"/>
    <col min="7435" max="7443" width="8.42578125" style="412" customWidth="1"/>
    <col min="7444" max="7682" width="9.140625" style="412"/>
    <col min="7683" max="7683" width="6.140625" style="412" customWidth="1"/>
    <col min="7684" max="7684" width="29.42578125" style="412" bestFit="1" customWidth="1"/>
    <col min="7685" max="7689" width="11.7109375" style="412" customWidth="1"/>
    <col min="7690" max="7690" width="9" style="412" customWidth="1"/>
    <col min="7691" max="7699" width="8.42578125" style="412" customWidth="1"/>
    <col min="7700" max="7938" width="9.140625" style="412"/>
    <col min="7939" max="7939" width="6.140625" style="412" customWidth="1"/>
    <col min="7940" max="7940" width="29.42578125" style="412" bestFit="1" customWidth="1"/>
    <col min="7941" max="7945" width="11.7109375" style="412" customWidth="1"/>
    <col min="7946" max="7946" width="9" style="412" customWidth="1"/>
    <col min="7947" max="7955" width="8.42578125" style="412" customWidth="1"/>
    <col min="7956" max="8194" width="9.140625" style="412"/>
    <col min="8195" max="8195" width="6.140625" style="412" customWidth="1"/>
    <col min="8196" max="8196" width="29.42578125" style="412" bestFit="1" customWidth="1"/>
    <col min="8197" max="8201" width="11.7109375" style="412" customWidth="1"/>
    <col min="8202" max="8202" width="9" style="412" customWidth="1"/>
    <col min="8203" max="8211" width="8.42578125" style="412" customWidth="1"/>
    <col min="8212" max="8450" width="9.140625" style="412"/>
    <col min="8451" max="8451" width="6.140625" style="412" customWidth="1"/>
    <col min="8452" max="8452" width="29.42578125" style="412" bestFit="1" customWidth="1"/>
    <col min="8453" max="8457" width="11.7109375" style="412" customWidth="1"/>
    <col min="8458" max="8458" width="9" style="412" customWidth="1"/>
    <col min="8459" max="8467" width="8.42578125" style="412" customWidth="1"/>
    <col min="8468" max="8706" width="9.140625" style="412"/>
    <col min="8707" max="8707" width="6.140625" style="412" customWidth="1"/>
    <col min="8708" max="8708" width="29.42578125" style="412" bestFit="1" customWidth="1"/>
    <col min="8709" max="8713" width="11.7109375" style="412" customWidth="1"/>
    <col min="8714" max="8714" width="9" style="412" customWidth="1"/>
    <col min="8715" max="8723" width="8.42578125" style="412" customWidth="1"/>
    <col min="8724" max="8962" width="9.140625" style="412"/>
    <col min="8963" max="8963" width="6.140625" style="412" customWidth="1"/>
    <col min="8964" max="8964" width="29.42578125" style="412" bestFit="1" customWidth="1"/>
    <col min="8965" max="8969" width="11.7109375" style="412" customWidth="1"/>
    <col min="8970" max="8970" width="9" style="412" customWidth="1"/>
    <col min="8971" max="8979" width="8.42578125" style="412" customWidth="1"/>
    <col min="8980" max="9218" width="9.140625" style="412"/>
    <col min="9219" max="9219" width="6.140625" style="412" customWidth="1"/>
    <col min="9220" max="9220" width="29.42578125" style="412" bestFit="1" customWidth="1"/>
    <col min="9221" max="9225" width="11.7109375" style="412" customWidth="1"/>
    <col min="9226" max="9226" width="9" style="412" customWidth="1"/>
    <col min="9227" max="9235" width="8.42578125" style="412" customWidth="1"/>
    <col min="9236" max="9474" width="9.140625" style="412"/>
    <col min="9475" max="9475" width="6.140625" style="412" customWidth="1"/>
    <col min="9476" max="9476" width="29.42578125" style="412" bestFit="1" customWidth="1"/>
    <col min="9477" max="9481" width="11.7109375" style="412" customWidth="1"/>
    <col min="9482" max="9482" width="9" style="412" customWidth="1"/>
    <col min="9483" max="9491" width="8.42578125" style="412" customWidth="1"/>
    <col min="9492" max="9730" width="9.140625" style="412"/>
    <col min="9731" max="9731" width="6.140625" style="412" customWidth="1"/>
    <col min="9732" max="9732" width="29.42578125" style="412" bestFit="1" customWidth="1"/>
    <col min="9733" max="9737" width="11.7109375" style="412" customWidth="1"/>
    <col min="9738" max="9738" width="9" style="412" customWidth="1"/>
    <col min="9739" max="9747" width="8.42578125" style="412" customWidth="1"/>
    <col min="9748" max="9986" width="9.140625" style="412"/>
    <col min="9987" max="9987" width="6.140625" style="412" customWidth="1"/>
    <col min="9988" max="9988" width="29.42578125" style="412" bestFit="1" customWidth="1"/>
    <col min="9989" max="9993" width="11.7109375" style="412" customWidth="1"/>
    <col min="9994" max="9994" width="9" style="412" customWidth="1"/>
    <col min="9995" max="10003" width="8.42578125" style="412" customWidth="1"/>
    <col min="10004" max="10242" width="9.140625" style="412"/>
    <col min="10243" max="10243" width="6.140625" style="412" customWidth="1"/>
    <col min="10244" max="10244" width="29.42578125" style="412" bestFit="1" customWidth="1"/>
    <col min="10245" max="10249" width="11.7109375" style="412" customWidth="1"/>
    <col min="10250" max="10250" width="9" style="412" customWidth="1"/>
    <col min="10251" max="10259" width="8.42578125" style="412" customWidth="1"/>
    <col min="10260" max="10498" width="9.140625" style="412"/>
    <col min="10499" max="10499" width="6.140625" style="412" customWidth="1"/>
    <col min="10500" max="10500" width="29.42578125" style="412" bestFit="1" customWidth="1"/>
    <col min="10501" max="10505" width="11.7109375" style="412" customWidth="1"/>
    <col min="10506" max="10506" width="9" style="412" customWidth="1"/>
    <col min="10507" max="10515" width="8.42578125" style="412" customWidth="1"/>
    <col min="10516" max="10754" width="9.140625" style="412"/>
    <col min="10755" max="10755" width="6.140625" style="412" customWidth="1"/>
    <col min="10756" max="10756" width="29.42578125" style="412" bestFit="1" customWidth="1"/>
    <col min="10757" max="10761" width="11.7109375" style="412" customWidth="1"/>
    <col min="10762" max="10762" width="9" style="412" customWidth="1"/>
    <col min="10763" max="10771" width="8.42578125" style="412" customWidth="1"/>
    <col min="10772" max="11010" width="9.140625" style="412"/>
    <col min="11011" max="11011" width="6.140625" style="412" customWidth="1"/>
    <col min="11012" max="11012" width="29.42578125" style="412" bestFit="1" customWidth="1"/>
    <col min="11013" max="11017" width="11.7109375" style="412" customWidth="1"/>
    <col min="11018" max="11018" width="9" style="412" customWidth="1"/>
    <col min="11019" max="11027" width="8.42578125" style="412" customWidth="1"/>
    <col min="11028" max="11266" width="9.140625" style="412"/>
    <col min="11267" max="11267" width="6.140625" style="412" customWidth="1"/>
    <col min="11268" max="11268" width="29.42578125" style="412" bestFit="1" customWidth="1"/>
    <col min="11269" max="11273" width="11.7109375" style="412" customWidth="1"/>
    <col min="11274" max="11274" width="9" style="412" customWidth="1"/>
    <col min="11275" max="11283" width="8.42578125" style="412" customWidth="1"/>
    <col min="11284" max="11522" width="9.140625" style="412"/>
    <col min="11523" max="11523" width="6.140625" style="412" customWidth="1"/>
    <col min="11524" max="11524" width="29.42578125" style="412" bestFit="1" customWidth="1"/>
    <col min="11525" max="11529" width="11.7109375" style="412" customWidth="1"/>
    <col min="11530" max="11530" width="9" style="412" customWidth="1"/>
    <col min="11531" max="11539" width="8.42578125" style="412" customWidth="1"/>
    <col min="11540" max="11778" width="9.140625" style="412"/>
    <col min="11779" max="11779" width="6.140625" style="412" customWidth="1"/>
    <col min="11780" max="11780" width="29.42578125" style="412" bestFit="1" customWidth="1"/>
    <col min="11781" max="11785" width="11.7109375" style="412" customWidth="1"/>
    <col min="11786" max="11786" width="9" style="412" customWidth="1"/>
    <col min="11787" max="11795" width="8.42578125" style="412" customWidth="1"/>
    <col min="11796" max="12034" width="9.140625" style="412"/>
    <col min="12035" max="12035" width="6.140625" style="412" customWidth="1"/>
    <col min="12036" max="12036" width="29.42578125" style="412" bestFit="1" customWidth="1"/>
    <col min="12037" max="12041" width="11.7109375" style="412" customWidth="1"/>
    <col min="12042" max="12042" width="9" style="412" customWidth="1"/>
    <col min="12043" max="12051" width="8.42578125" style="412" customWidth="1"/>
    <col min="12052" max="12290" width="9.140625" style="412"/>
    <col min="12291" max="12291" width="6.140625" style="412" customWidth="1"/>
    <col min="12292" max="12292" width="29.42578125" style="412" bestFit="1" customWidth="1"/>
    <col min="12293" max="12297" width="11.7109375" style="412" customWidth="1"/>
    <col min="12298" max="12298" width="9" style="412" customWidth="1"/>
    <col min="12299" max="12307" width="8.42578125" style="412" customWidth="1"/>
    <col min="12308" max="12546" width="9.140625" style="412"/>
    <col min="12547" max="12547" width="6.140625" style="412" customWidth="1"/>
    <col min="12548" max="12548" width="29.42578125" style="412" bestFit="1" customWidth="1"/>
    <col min="12549" max="12553" width="11.7109375" style="412" customWidth="1"/>
    <col min="12554" max="12554" width="9" style="412" customWidth="1"/>
    <col min="12555" max="12563" width="8.42578125" style="412" customWidth="1"/>
    <col min="12564" max="12802" width="9.140625" style="412"/>
    <col min="12803" max="12803" width="6.140625" style="412" customWidth="1"/>
    <col min="12804" max="12804" width="29.42578125" style="412" bestFit="1" customWidth="1"/>
    <col min="12805" max="12809" width="11.7109375" style="412" customWidth="1"/>
    <col min="12810" max="12810" width="9" style="412" customWidth="1"/>
    <col min="12811" max="12819" width="8.42578125" style="412" customWidth="1"/>
    <col min="12820" max="13058" width="9.140625" style="412"/>
    <col min="13059" max="13059" width="6.140625" style="412" customWidth="1"/>
    <col min="13060" max="13060" width="29.42578125" style="412" bestFit="1" customWidth="1"/>
    <col min="13061" max="13065" width="11.7109375" style="412" customWidth="1"/>
    <col min="13066" max="13066" width="9" style="412" customWidth="1"/>
    <col min="13067" max="13075" width="8.42578125" style="412" customWidth="1"/>
    <col min="13076" max="13314" width="9.140625" style="412"/>
    <col min="13315" max="13315" width="6.140625" style="412" customWidth="1"/>
    <col min="13316" max="13316" width="29.42578125" style="412" bestFit="1" customWidth="1"/>
    <col min="13317" max="13321" width="11.7109375" style="412" customWidth="1"/>
    <col min="13322" max="13322" width="9" style="412" customWidth="1"/>
    <col min="13323" max="13331" width="8.42578125" style="412" customWidth="1"/>
    <col min="13332" max="13570" width="9.140625" style="412"/>
    <col min="13571" max="13571" width="6.140625" style="412" customWidth="1"/>
    <col min="13572" max="13572" width="29.42578125" style="412" bestFit="1" customWidth="1"/>
    <col min="13573" max="13577" width="11.7109375" style="412" customWidth="1"/>
    <col min="13578" max="13578" width="9" style="412" customWidth="1"/>
    <col min="13579" max="13587" width="8.42578125" style="412" customWidth="1"/>
    <col min="13588" max="13826" width="9.140625" style="412"/>
    <col min="13827" max="13827" width="6.140625" style="412" customWidth="1"/>
    <col min="13828" max="13828" width="29.42578125" style="412" bestFit="1" customWidth="1"/>
    <col min="13829" max="13833" width="11.7109375" style="412" customWidth="1"/>
    <col min="13834" max="13834" width="9" style="412" customWidth="1"/>
    <col min="13835" max="13843" width="8.42578125" style="412" customWidth="1"/>
    <col min="13844" max="14082" width="9.140625" style="412"/>
    <col min="14083" max="14083" width="6.140625" style="412" customWidth="1"/>
    <col min="14084" max="14084" width="29.42578125" style="412" bestFit="1" customWidth="1"/>
    <col min="14085" max="14089" width="11.7109375" style="412" customWidth="1"/>
    <col min="14090" max="14090" width="9" style="412" customWidth="1"/>
    <col min="14091" max="14099" width="8.42578125" style="412" customWidth="1"/>
    <col min="14100" max="14338" width="9.140625" style="412"/>
    <col min="14339" max="14339" width="6.140625" style="412" customWidth="1"/>
    <col min="14340" max="14340" width="29.42578125" style="412" bestFit="1" customWidth="1"/>
    <col min="14341" max="14345" width="11.7109375" style="412" customWidth="1"/>
    <col min="14346" max="14346" width="9" style="412" customWidth="1"/>
    <col min="14347" max="14355" width="8.42578125" style="412" customWidth="1"/>
    <col min="14356" max="14594" width="9.140625" style="412"/>
    <col min="14595" max="14595" width="6.140625" style="412" customWidth="1"/>
    <col min="14596" max="14596" width="29.42578125" style="412" bestFit="1" customWidth="1"/>
    <col min="14597" max="14601" width="11.7109375" style="412" customWidth="1"/>
    <col min="14602" max="14602" width="9" style="412" customWidth="1"/>
    <col min="14603" max="14611" width="8.42578125" style="412" customWidth="1"/>
    <col min="14612" max="14850" width="9.140625" style="412"/>
    <col min="14851" max="14851" width="6.140625" style="412" customWidth="1"/>
    <col min="14852" max="14852" width="29.42578125" style="412" bestFit="1" customWidth="1"/>
    <col min="14853" max="14857" width="11.7109375" style="412" customWidth="1"/>
    <col min="14858" max="14858" width="9" style="412" customWidth="1"/>
    <col min="14859" max="14867" width="8.42578125" style="412" customWidth="1"/>
    <col min="14868" max="15106" width="9.140625" style="412"/>
    <col min="15107" max="15107" width="6.140625" style="412" customWidth="1"/>
    <col min="15108" max="15108" width="29.42578125" style="412" bestFit="1" customWidth="1"/>
    <col min="15109" max="15113" width="11.7109375" style="412" customWidth="1"/>
    <col min="15114" max="15114" width="9" style="412" customWidth="1"/>
    <col min="15115" max="15123" width="8.42578125" style="412" customWidth="1"/>
    <col min="15124" max="15362" width="9.140625" style="412"/>
    <col min="15363" max="15363" width="6.140625" style="412" customWidth="1"/>
    <col min="15364" max="15364" width="29.42578125" style="412" bestFit="1" customWidth="1"/>
    <col min="15365" max="15369" width="11.7109375" style="412" customWidth="1"/>
    <col min="15370" max="15370" width="9" style="412" customWidth="1"/>
    <col min="15371" max="15379" width="8.42578125" style="412" customWidth="1"/>
    <col min="15380" max="15618" width="9.140625" style="412"/>
    <col min="15619" max="15619" width="6.140625" style="412" customWidth="1"/>
    <col min="15620" max="15620" width="29.42578125" style="412" bestFit="1" customWidth="1"/>
    <col min="15621" max="15625" width="11.7109375" style="412" customWidth="1"/>
    <col min="15626" max="15626" width="9" style="412" customWidth="1"/>
    <col min="15627" max="15635" width="8.42578125" style="412" customWidth="1"/>
    <col min="15636" max="15874" width="9.140625" style="412"/>
    <col min="15875" max="15875" width="6.140625" style="412" customWidth="1"/>
    <col min="15876" max="15876" width="29.42578125" style="412" bestFit="1" customWidth="1"/>
    <col min="15877" max="15881" width="11.7109375" style="412" customWidth="1"/>
    <col min="15882" max="15882" width="9" style="412" customWidth="1"/>
    <col min="15883" max="15891" width="8.42578125" style="412" customWidth="1"/>
    <col min="15892" max="16130" width="9.140625" style="412"/>
    <col min="16131" max="16131" width="6.140625" style="412" customWidth="1"/>
    <col min="16132" max="16132" width="29.42578125" style="412" bestFit="1" customWidth="1"/>
    <col min="16133" max="16137" width="11.7109375" style="412" customWidth="1"/>
    <col min="16138" max="16138" width="9" style="412" customWidth="1"/>
    <col min="16139" max="16147" width="8.42578125" style="412" customWidth="1"/>
    <col min="16148" max="16384" width="9.140625" style="412"/>
  </cols>
  <sheetData>
    <row r="1" spans="3:22">
      <c r="C1" s="2054" t="s">
        <v>539</v>
      </c>
      <c r="D1" s="2054"/>
      <c r="E1" s="2054"/>
      <c r="F1" s="2054"/>
      <c r="G1" s="2054"/>
      <c r="H1" s="2054"/>
      <c r="I1" s="2054"/>
      <c r="J1" s="2054"/>
      <c r="K1" s="2054"/>
      <c r="L1" s="309"/>
      <c r="M1" s="309"/>
      <c r="N1" s="309"/>
      <c r="O1" s="309"/>
      <c r="P1" s="309"/>
      <c r="Q1" s="309"/>
      <c r="R1" s="309"/>
      <c r="S1" s="309"/>
    </row>
    <row r="2" spans="3:22" ht="15" customHeight="1">
      <c r="C2" s="2060" t="s">
        <v>206</v>
      </c>
      <c r="D2" s="2060"/>
      <c r="E2" s="2060"/>
      <c r="F2" s="2060"/>
      <c r="G2" s="2060"/>
      <c r="H2" s="2060"/>
      <c r="I2" s="2060"/>
      <c r="J2" s="2060"/>
      <c r="K2" s="2060"/>
      <c r="L2" s="516"/>
      <c r="M2" s="516"/>
      <c r="N2" s="516"/>
      <c r="O2" s="516"/>
      <c r="P2" s="516"/>
      <c r="Q2" s="516"/>
      <c r="R2" s="516"/>
      <c r="S2" s="516"/>
    </row>
    <row r="3" spans="3:22" ht="15" customHeight="1">
      <c r="C3" s="2060"/>
      <c r="D3" s="2060"/>
      <c r="E3" s="2060"/>
      <c r="F3" s="2060"/>
      <c r="G3" s="2060"/>
      <c r="H3" s="2060"/>
      <c r="I3" s="2060"/>
      <c r="J3" s="2060"/>
      <c r="K3" s="2060"/>
      <c r="L3" s="516"/>
      <c r="M3" s="516"/>
      <c r="N3" s="516"/>
      <c r="O3" s="516"/>
      <c r="P3" s="516"/>
      <c r="Q3" s="516"/>
      <c r="R3" s="516"/>
      <c r="S3" s="516"/>
    </row>
    <row r="4" spans="3:22" ht="15" customHeight="1" thickBot="1">
      <c r="C4" s="2061" t="s">
        <v>54</v>
      </c>
      <c r="D4" s="2061"/>
      <c r="E4" s="2061"/>
      <c r="F4" s="2061"/>
      <c r="G4" s="2061"/>
      <c r="H4" s="2061"/>
      <c r="I4" s="2061"/>
      <c r="J4" s="2061"/>
      <c r="K4" s="2061"/>
      <c r="L4" s="515"/>
      <c r="M4" s="515"/>
      <c r="N4" s="515"/>
      <c r="O4" s="515"/>
      <c r="P4" s="515"/>
      <c r="Q4" s="515"/>
      <c r="R4" s="515"/>
      <c r="S4" s="515"/>
    </row>
    <row r="5" spans="3:22" ht="19.5" customHeight="1" thickTop="1">
      <c r="C5" s="2062" t="s">
        <v>42</v>
      </c>
      <c r="D5" s="2064" t="s">
        <v>47</v>
      </c>
      <c r="E5" s="2043" t="s">
        <v>46</v>
      </c>
      <c r="F5" s="2043"/>
      <c r="G5" s="2013" t="s">
        <v>390</v>
      </c>
      <c r="H5" s="2013"/>
      <c r="I5" s="376" t="s">
        <v>389</v>
      </c>
      <c r="J5" s="2066" t="s">
        <v>79</v>
      </c>
      <c r="K5" s="2067"/>
      <c r="L5" s="514"/>
      <c r="M5" s="514"/>
      <c r="N5" s="514"/>
      <c r="O5" s="514"/>
      <c r="P5" s="514"/>
      <c r="Q5" s="514"/>
      <c r="R5" s="514"/>
      <c r="S5" s="514"/>
    </row>
    <row r="6" spans="3:22" ht="15" customHeight="1">
      <c r="C6" s="2063"/>
      <c r="D6" s="2065"/>
      <c r="E6" s="513" t="s">
        <v>48</v>
      </c>
      <c r="F6" s="374" t="s">
        <v>346</v>
      </c>
      <c r="G6" s="513" t="s">
        <v>48</v>
      </c>
      <c r="H6" s="374" t="s">
        <v>346</v>
      </c>
      <c r="I6" s="374" t="s">
        <v>346</v>
      </c>
      <c r="J6" s="512" t="s">
        <v>45</v>
      </c>
      <c r="K6" s="511" t="s">
        <v>58</v>
      </c>
      <c r="L6" s="510"/>
      <c r="M6" s="510"/>
      <c r="N6" s="510"/>
      <c r="O6" s="510"/>
      <c r="P6" s="510"/>
      <c r="Q6" s="510"/>
      <c r="R6" s="510"/>
      <c r="S6" s="510"/>
    </row>
    <row r="7" spans="3:22" ht="15" customHeight="1">
      <c r="C7" s="509"/>
      <c r="D7" s="508" t="s">
        <v>461</v>
      </c>
      <c r="E7" s="495">
        <v>654326.76361499995</v>
      </c>
      <c r="F7" s="507">
        <v>132150.45288900001</v>
      </c>
      <c r="G7" s="507">
        <v>729822.08914500033</v>
      </c>
      <c r="H7" s="507">
        <v>190141.25381600001</v>
      </c>
      <c r="I7" s="507">
        <v>161039.54759900001</v>
      </c>
      <c r="J7" s="506">
        <v>43.88240801241102</v>
      </c>
      <c r="K7" s="505">
        <v>-15.305308886393348</v>
      </c>
      <c r="L7" s="485"/>
      <c r="M7" s="311"/>
      <c r="N7" s="311"/>
      <c r="O7" s="485"/>
      <c r="P7" s="485"/>
      <c r="Q7" s="485"/>
      <c r="R7" s="485"/>
      <c r="S7" s="485"/>
      <c r="T7" s="485"/>
      <c r="U7" s="485"/>
    </row>
    <row r="8" spans="3:22" ht="15" customHeight="1">
      <c r="C8" s="504">
        <v>1</v>
      </c>
      <c r="D8" s="503" t="s">
        <v>538</v>
      </c>
      <c r="E8" s="502">
        <v>4552.7730499999998</v>
      </c>
      <c r="F8" s="501">
        <v>1111.897496</v>
      </c>
      <c r="G8" s="501">
        <v>5456.9180589999996</v>
      </c>
      <c r="H8" s="501">
        <v>1452.7900279999999</v>
      </c>
      <c r="I8" s="501">
        <v>1385.525159</v>
      </c>
      <c r="J8" s="500">
        <v>30.6586293454518</v>
      </c>
      <c r="K8" s="499">
        <v>-4.6300475432503418</v>
      </c>
      <c r="L8" s="485"/>
      <c r="M8" s="311"/>
      <c r="N8" s="311"/>
      <c r="O8" s="498"/>
      <c r="P8" s="498"/>
      <c r="Q8" s="498"/>
      <c r="R8" s="498"/>
      <c r="S8" s="485"/>
      <c r="T8" s="485"/>
      <c r="U8" s="485"/>
    </row>
    <row r="9" spans="3:22" ht="15" customHeight="1">
      <c r="C9" s="504">
        <v>2</v>
      </c>
      <c r="D9" s="503" t="s">
        <v>537</v>
      </c>
      <c r="E9" s="502">
        <v>4986.5531460000011</v>
      </c>
      <c r="F9" s="501">
        <v>1054.531412</v>
      </c>
      <c r="G9" s="501">
        <v>5350.7699570000004</v>
      </c>
      <c r="H9" s="501">
        <v>1377.246562</v>
      </c>
      <c r="I9" s="501">
        <v>1140.683092</v>
      </c>
      <c r="J9" s="500">
        <v>30.602706218864171</v>
      </c>
      <c r="K9" s="499">
        <v>-17.176551862759354</v>
      </c>
      <c r="L9" s="485"/>
      <c r="M9" s="311"/>
      <c r="N9" s="311"/>
      <c r="O9" s="498"/>
      <c r="P9" s="498"/>
      <c r="Q9" s="498"/>
      <c r="R9" s="498"/>
      <c r="S9" s="485"/>
      <c r="T9" s="485"/>
      <c r="U9" s="485"/>
    </row>
    <row r="10" spans="3:22" ht="15" customHeight="1">
      <c r="C10" s="504">
        <v>3</v>
      </c>
      <c r="D10" s="503" t="s">
        <v>536</v>
      </c>
      <c r="E10" s="502">
        <v>6711.0355419999987</v>
      </c>
      <c r="F10" s="501">
        <v>1825.2989400000001</v>
      </c>
      <c r="G10" s="501">
        <v>6675.8370440000008</v>
      </c>
      <c r="H10" s="501">
        <v>1661.894366</v>
      </c>
      <c r="I10" s="501">
        <v>1619.9973669999999</v>
      </c>
      <c r="J10" s="500">
        <v>-8.9522088913282403</v>
      </c>
      <c r="K10" s="499">
        <v>-2.5210386326082528</v>
      </c>
      <c r="L10" s="485"/>
      <c r="M10" s="311"/>
      <c r="N10" s="311"/>
      <c r="O10" s="498"/>
      <c r="P10" s="498"/>
      <c r="Q10" s="498"/>
      <c r="R10" s="498"/>
      <c r="S10" s="485"/>
      <c r="T10" s="485"/>
      <c r="U10" s="485"/>
    </row>
    <row r="11" spans="3:22" ht="15" customHeight="1">
      <c r="C11" s="504">
        <v>4</v>
      </c>
      <c r="D11" s="503" t="s">
        <v>535</v>
      </c>
      <c r="E11" s="502">
        <v>2689.5340749999996</v>
      </c>
      <c r="F11" s="501">
        <v>294.500024</v>
      </c>
      <c r="G11" s="501">
        <v>5807.7349599999998</v>
      </c>
      <c r="H11" s="501">
        <v>887.14625599999999</v>
      </c>
      <c r="I11" s="501">
        <v>1404.15742</v>
      </c>
      <c r="J11" s="500">
        <v>201.23809293815202</v>
      </c>
      <c r="K11" s="499">
        <v>58.278007769668136</v>
      </c>
      <c r="L11" s="485"/>
      <c r="M11" s="311"/>
      <c r="N11" s="311"/>
      <c r="O11" s="498"/>
      <c r="P11" s="498"/>
      <c r="Q11" s="498"/>
      <c r="R11" s="498"/>
      <c r="S11" s="485"/>
      <c r="T11" s="485"/>
      <c r="U11" s="485"/>
    </row>
    <row r="12" spans="3:22" ht="15" customHeight="1">
      <c r="C12" s="504">
        <v>5</v>
      </c>
      <c r="D12" s="503" t="s">
        <v>534</v>
      </c>
      <c r="E12" s="502">
        <v>1431.5363280000004</v>
      </c>
      <c r="F12" s="501">
        <v>249.910864</v>
      </c>
      <c r="G12" s="501">
        <v>1362.9401379999999</v>
      </c>
      <c r="H12" s="501">
        <v>288.10579000000001</v>
      </c>
      <c r="I12" s="501">
        <v>169.66405399999999</v>
      </c>
      <c r="J12" s="500">
        <v>15.283419611561982</v>
      </c>
      <c r="K12" s="499">
        <v>-41.110501805604116</v>
      </c>
      <c r="L12" s="485"/>
      <c r="M12" s="311"/>
      <c r="N12" s="311"/>
      <c r="O12" s="498"/>
      <c r="P12" s="498"/>
      <c r="Q12" s="498"/>
      <c r="R12" s="498"/>
      <c r="S12" s="485"/>
      <c r="T12" s="485"/>
      <c r="U12" s="485"/>
    </row>
    <row r="13" spans="3:22" ht="15" customHeight="1">
      <c r="C13" s="504">
        <v>6</v>
      </c>
      <c r="D13" s="503" t="s">
        <v>533</v>
      </c>
      <c r="E13" s="502">
        <v>31178.137928</v>
      </c>
      <c r="F13" s="501">
        <v>6403.437124</v>
      </c>
      <c r="G13" s="501">
        <v>12971.246654000002</v>
      </c>
      <c r="H13" s="501">
        <v>5207.9281220000003</v>
      </c>
      <c r="I13" s="501">
        <v>1271.252763</v>
      </c>
      <c r="J13" s="500">
        <v>-18.669801527670941</v>
      </c>
      <c r="K13" s="499">
        <v>-75.590047842061978</v>
      </c>
      <c r="L13" s="485"/>
      <c r="M13" s="311"/>
      <c r="N13" s="311"/>
      <c r="O13" s="498"/>
      <c r="P13" s="498"/>
      <c r="Q13" s="498"/>
      <c r="R13" s="498"/>
      <c r="S13" s="485"/>
      <c r="T13" s="485"/>
      <c r="U13" s="485"/>
    </row>
    <row r="14" spans="3:22" ht="15" customHeight="1">
      <c r="C14" s="504">
        <v>7</v>
      </c>
      <c r="D14" s="503" t="s">
        <v>495</v>
      </c>
      <c r="E14" s="502">
        <v>1862.2494510000001</v>
      </c>
      <c r="F14" s="501">
        <v>242.70404500000001</v>
      </c>
      <c r="G14" s="501">
        <v>900.07417999999984</v>
      </c>
      <c r="H14" s="501">
        <v>258.47159299999998</v>
      </c>
      <c r="I14" s="501">
        <v>272.24653900000004</v>
      </c>
      <c r="J14" s="500">
        <v>6.4966152500672223</v>
      </c>
      <c r="K14" s="499">
        <v>5.3293848813784592</v>
      </c>
      <c r="L14" s="485"/>
      <c r="M14" s="311"/>
      <c r="N14" s="311"/>
      <c r="O14" s="498"/>
      <c r="P14" s="498"/>
      <c r="Q14" s="498"/>
      <c r="R14" s="498"/>
      <c r="S14" s="485"/>
      <c r="T14" s="485"/>
      <c r="U14" s="485"/>
    </row>
    <row r="15" spans="3:22" ht="15" customHeight="1">
      <c r="C15" s="504">
        <v>8</v>
      </c>
      <c r="D15" s="503" t="s">
        <v>454</v>
      </c>
      <c r="E15" s="502">
        <v>6112.6178130000008</v>
      </c>
      <c r="F15" s="501">
        <v>1173.253927</v>
      </c>
      <c r="G15" s="501">
        <v>7065.1310359999989</v>
      </c>
      <c r="H15" s="501">
        <v>1913.3828060000001</v>
      </c>
      <c r="I15" s="501">
        <v>1814.8352640000001</v>
      </c>
      <c r="J15" s="500">
        <v>63.083435049094874</v>
      </c>
      <c r="K15" s="499">
        <v>-5.150435223467781</v>
      </c>
      <c r="L15" s="485"/>
      <c r="M15" s="311"/>
      <c r="N15" s="311"/>
      <c r="O15" s="498"/>
      <c r="P15" s="498"/>
      <c r="Q15" s="498"/>
      <c r="R15" s="498"/>
      <c r="S15" s="485"/>
      <c r="T15" s="485"/>
      <c r="U15" s="485"/>
      <c r="V15" s="417"/>
    </row>
    <row r="16" spans="3:22" ht="15" customHeight="1">
      <c r="C16" s="504">
        <v>9</v>
      </c>
      <c r="D16" s="503" t="s">
        <v>532</v>
      </c>
      <c r="E16" s="502">
        <v>10871.502982000002</v>
      </c>
      <c r="F16" s="501">
        <v>867.61337100000003</v>
      </c>
      <c r="G16" s="501">
        <v>13325.280004</v>
      </c>
      <c r="H16" s="501">
        <v>1679.244019</v>
      </c>
      <c r="I16" s="501">
        <v>629.12242100000003</v>
      </c>
      <c r="J16" s="500">
        <v>93.547503430534363</v>
      </c>
      <c r="K16" s="499">
        <v>-62.535378189130235</v>
      </c>
      <c r="L16" s="485"/>
      <c r="M16" s="311"/>
      <c r="N16" s="311"/>
      <c r="O16" s="498"/>
      <c r="P16" s="498"/>
      <c r="Q16" s="498"/>
      <c r="R16" s="498"/>
      <c r="S16" s="485"/>
      <c r="T16" s="485"/>
      <c r="U16" s="485"/>
    </row>
    <row r="17" spans="3:22" ht="15" customHeight="1">
      <c r="C17" s="504">
        <v>10</v>
      </c>
      <c r="D17" s="503" t="s">
        <v>531</v>
      </c>
      <c r="E17" s="502">
        <v>10264.134226000002</v>
      </c>
      <c r="F17" s="501">
        <v>1514.713017</v>
      </c>
      <c r="G17" s="501">
        <v>9848.1951570000001</v>
      </c>
      <c r="H17" s="501">
        <v>3069.0868579999997</v>
      </c>
      <c r="I17" s="501">
        <v>1255.4229810000002</v>
      </c>
      <c r="J17" s="500">
        <v>102.6183721638935</v>
      </c>
      <c r="K17" s="499">
        <v>-59.094576364707095</v>
      </c>
      <c r="L17" s="485"/>
      <c r="M17" s="311"/>
      <c r="N17" s="311"/>
      <c r="O17" s="498"/>
      <c r="P17" s="498"/>
      <c r="Q17" s="498"/>
      <c r="R17" s="498"/>
      <c r="S17" s="485"/>
      <c r="T17" s="485"/>
      <c r="U17" s="485"/>
    </row>
    <row r="18" spans="3:22" ht="15" customHeight="1">
      <c r="C18" s="504">
        <v>11</v>
      </c>
      <c r="D18" s="503" t="s">
        <v>530</v>
      </c>
      <c r="E18" s="502">
        <v>591.22507499999983</v>
      </c>
      <c r="F18" s="501">
        <v>112.852048</v>
      </c>
      <c r="G18" s="501">
        <v>680.96886300000006</v>
      </c>
      <c r="H18" s="501">
        <v>171.06909300000001</v>
      </c>
      <c r="I18" s="501">
        <v>185.93202400000001</v>
      </c>
      <c r="J18" s="500">
        <v>51.587052279281636</v>
      </c>
      <c r="K18" s="499">
        <v>8.688261999495154</v>
      </c>
      <c r="L18" s="485"/>
      <c r="M18" s="311"/>
      <c r="N18" s="311"/>
      <c r="O18" s="498"/>
      <c r="P18" s="498"/>
      <c r="Q18" s="498"/>
      <c r="R18" s="498"/>
      <c r="S18" s="485"/>
      <c r="T18" s="485"/>
      <c r="U18" s="485"/>
    </row>
    <row r="19" spans="3:22" ht="15" customHeight="1">
      <c r="C19" s="504">
        <v>12</v>
      </c>
      <c r="D19" s="503" t="s">
        <v>529</v>
      </c>
      <c r="E19" s="502">
        <v>3007.9951699999992</v>
      </c>
      <c r="F19" s="501">
        <v>733.14357199999995</v>
      </c>
      <c r="G19" s="501">
        <v>3309.004097</v>
      </c>
      <c r="H19" s="501">
        <v>951.43031900000005</v>
      </c>
      <c r="I19" s="501">
        <v>866.94403</v>
      </c>
      <c r="J19" s="500">
        <v>29.774079094019555</v>
      </c>
      <c r="K19" s="499">
        <v>-8.8799239747582703</v>
      </c>
      <c r="L19" s="485"/>
      <c r="M19" s="311"/>
      <c r="N19" s="311"/>
      <c r="O19" s="498"/>
      <c r="P19" s="498"/>
      <c r="Q19" s="498"/>
      <c r="R19" s="498"/>
      <c r="S19" s="485"/>
      <c r="T19" s="485"/>
      <c r="U19" s="485"/>
      <c r="V19" s="417"/>
    </row>
    <row r="20" spans="3:22" ht="15" customHeight="1">
      <c r="C20" s="504">
        <v>13</v>
      </c>
      <c r="D20" s="503" t="s">
        <v>528</v>
      </c>
      <c r="E20" s="502">
        <v>1487.6817040000001</v>
      </c>
      <c r="F20" s="501">
        <v>379.224288</v>
      </c>
      <c r="G20" s="501">
        <v>1915.7542109999997</v>
      </c>
      <c r="H20" s="501">
        <v>629.77771299999995</v>
      </c>
      <c r="I20" s="501">
        <v>588.045162</v>
      </c>
      <c r="J20" s="500">
        <v>66.069983629318585</v>
      </c>
      <c r="K20" s="499">
        <v>-6.6265525341002274</v>
      </c>
      <c r="L20" s="485"/>
      <c r="M20" s="311"/>
      <c r="N20" s="311"/>
      <c r="O20" s="498"/>
      <c r="P20" s="498"/>
      <c r="Q20" s="498"/>
      <c r="R20" s="498"/>
      <c r="S20" s="485"/>
      <c r="T20" s="485"/>
      <c r="U20" s="485"/>
    </row>
    <row r="21" spans="3:22" ht="15" customHeight="1">
      <c r="C21" s="504">
        <v>14</v>
      </c>
      <c r="D21" s="503" t="s">
        <v>527</v>
      </c>
      <c r="E21" s="502">
        <v>2848.6692140000005</v>
      </c>
      <c r="F21" s="501">
        <v>526.44194100000004</v>
      </c>
      <c r="G21" s="501">
        <v>3520.3020940000001</v>
      </c>
      <c r="H21" s="501">
        <v>981.70317999999997</v>
      </c>
      <c r="I21" s="501">
        <v>1044.7335290000001</v>
      </c>
      <c r="J21" s="500">
        <v>86.478907462276055</v>
      </c>
      <c r="K21" s="499">
        <v>6.4205098123447186</v>
      </c>
      <c r="L21" s="485"/>
      <c r="M21" s="311"/>
      <c r="N21" s="311"/>
      <c r="O21" s="498"/>
      <c r="P21" s="498"/>
      <c r="Q21" s="498"/>
      <c r="R21" s="498"/>
      <c r="S21" s="485"/>
      <c r="T21" s="485"/>
      <c r="U21" s="485"/>
    </row>
    <row r="22" spans="3:22" ht="15" customHeight="1">
      <c r="C22" s="504">
        <v>15</v>
      </c>
      <c r="D22" s="503" t="s">
        <v>497</v>
      </c>
      <c r="E22" s="502">
        <v>15946.828519999999</v>
      </c>
      <c r="F22" s="501">
        <v>2921.865256</v>
      </c>
      <c r="G22" s="501">
        <v>21236.288027999999</v>
      </c>
      <c r="H22" s="501">
        <v>4841.359794</v>
      </c>
      <c r="I22" s="501">
        <v>5934.1294709999993</v>
      </c>
      <c r="J22" s="500">
        <v>65.694149792101143</v>
      </c>
      <c r="K22" s="499">
        <v>22.571544431675832</v>
      </c>
      <c r="L22" s="485"/>
      <c r="M22" s="311"/>
      <c r="N22" s="311"/>
      <c r="O22" s="498"/>
      <c r="P22" s="498"/>
      <c r="Q22" s="498"/>
      <c r="R22" s="498"/>
      <c r="S22" s="485"/>
      <c r="T22" s="485"/>
      <c r="U22" s="485"/>
    </row>
    <row r="23" spans="3:22" ht="15" customHeight="1">
      <c r="C23" s="504">
        <v>16</v>
      </c>
      <c r="D23" s="503" t="s">
        <v>526</v>
      </c>
      <c r="E23" s="502">
        <v>2934.5230859999997</v>
      </c>
      <c r="F23" s="501">
        <v>723.11471699999993</v>
      </c>
      <c r="G23" s="501">
        <v>3668.7407999999996</v>
      </c>
      <c r="H23" s="501">
        <v>974.18747099999996</v>
      </c>
      <c r="I23" s="501">
        <v>1169.6835490000001</v>
      </c>
      <c r="J23" s="500">
        <v>34.72101287630133</v>
      </c>
      <c r="K23" s="499">
        <v>20.067603394583202</v>
      </c>
      <c r="L23" s="485"/>
      <c r="M23" s="311"/>
      <c r="N23" s="311"/>
      <c r="O23" s="498"/>
      <c r="P23" s="498"/>
      <c r="Q23" s="498"/>
      <c r="R23" s="498"/>
      <c r="S23" s="485"/>
      <c r="T23" s="485"/>
      <c r="U23" s="485"/>
    </row>
    <row r="24" spans="3:22" ht="15" customHeight="1">
      <c r="C24" s="504">
        <v>17</v>
      </c>
      <c r="D24" s="503" t="s">
        <v>451</v>
      </c>
      <c r="E24" s="502">
        <v>5731.1402779999999</v>
      </c>
      <c r="F24" s="501">
        <v>1658.479288</v>
      </c>
      <c r="G24" s="501">
        <v>10444.891071999999</v>
      </c>
      <c r="H24" s="501">
        <v>3013.9758729999999</v>
      </c>
      <c r="I24" s="501">
        <v>2778.305746</v>
      </c>
      <c r="J24" s="500">
        <v>81.73129413238712</v>
      </c>
      <c r="K24" s="499">
        <v>-7.8192439797277586</v>
      </c>
      <c r="L24" s="485"/>
      <c r="M24" s="311"/>
      <c r="N24" s="311"/>
      <c r="O24" s="498"/>
      <c r="P24" s="498"/>
      <c r="Q24" s="498"/>
      <c r="R24" s="498"/>
      <c r="S24" s="485"/>
      <c r="T24" s="485"/>
      <c r="U24" s="485"/>
    </row>
    <row r="25" spans="3:22" ht="15" customHeight="1">
      <c r="C25" s="504">
        <v>18</v>
      </c>
      <c r="D25" s="503" t="s">
        <v>525</v>
      </c>
      <c r="E25" s="502">
        <v>4610.6915930000005</v>
      </c>
      <c r="F25" s="501">
        <v>829.552457</v>
      </c>
      <c r="G25" s="501">
        <v>5373.3421159999998</v>
      </c>
      <c r="H25" s="501">
        <v>1232.1158049999999</v>
      </c>
      <c r="I25" s="501">
        <v>1146.4833660000002</v>
      </c>
      <c r="J25" s="500">
        <v>48.527774778201859</v>
      </c>
      <c r="K25" s="499">
        <v>-6.9500316977104148</v>
      </c>
      <c r="L25" s="485"/>
      <c r="M25" s="311"/>
      <c r="N25" s="311"/>
      <c r="O25" s="498"/>
      <c r="P25" s="498"/>
      <c r="Q25" s="498"/>
      <c r="R25" s="498"/>
      <c r="S25" s="485"/>
      <c r="T25" s="485"/>
      <c r="U25" s="485"/>
    </row>
    <row r="26" spans="3:22" ht="15" customHeight="1">
      <c r="C26" s="504">
        <v>19</v>
      </c>
      <c r="D26" s="503" t="s">
        <v>499</v>
      </c>
      <c r="E26" s="502">
        <v>24426.849449000001</v>
      </c>
      <c r="F26" s="501">
        <v>4056.5660800000001</v>
      </c>
      <c r="G26" s="501">
        <v>23354.445427999999</v>
      </c>
      <c r="H26" s="501">
        <v>5689.0072280000004</v>
      </c>
      <c r="I26" s="501">
        <v>8007.7959810000002</v>
      </c>
      <c r="J26" s="500">
        <v>40.241946410004005</v>
      </c>
      <c r="K26" s="499">
        <v>40.759110686086814</v>
      </c>
      <c r="L26" s="485"/>
      <c r="M26" s="311"/>
      <c r="N26" s="311"/>
      <c r="O26" s="498"/>
      <c r="P26" s="498"/>
      <c r="Q26" s="498"/>
      <c r="R26" s="498"/>
      <c r="S26" s="485"/>
      <c r="T26" s="485"/>
      <c r="U26" s="485"/>
    </row>
    <row r="27" spans="3:22" ht="15" customHeight="1">
      <c r="C27" s="504">
        <v>20</v>
      </c>
      <c r="D27" s="503" t="s">
        <v>524</v>
      </c>
      <c r="E27" s="502">
        <v>885.01744399999995</v>
      </c>
      <c r="F27" s="501">
        <v>219.33861300000001</v>
      </c>
      <c r="G27" s="501">
        <v>1016.5917979999999</v>
      </c>
      <c r="H27" s="501">
        <v>280.25511299999999</v>
      </c>
      <c r="I27" s="501">
        <v>277.172707</v>
      </c>
      <c r="J27" s="500">
        <v>27.772811711907735</v>
      </c>
      <c r="K27" s="499">
        <v>-1.0998571861916275</v>
      </c>
      <c r="L27" s="485"/>
      <c r="M27" s="311"/>
      <c r="N27" s="311"/>
      <c r="O27" s="498"/>
      <c r="P27" s="498"/>
      <c r="Q27" s="498"/>
      <c r="R27" s="498"/>
      <c r="S27" s="485"/>
      <c r="T27" s="485"/>
      <c r="U27" s="485"/>
    </row>
    <row r="28" spans="3:22" ht="15" customHeight="1">
      <c r="C28" s="504">
        <v>21</v>
      </c>
      <c r="D28" s="503" t="s">
        <v>523</v>
      </c>
      <c r="E28" s="502">
        <v>2168.0334130000001</v>
      </c>
      <c r="F28" s="501">
        <v>474.46851300000003</v>
      </c>
      <c r="G28" s="501">
        <v>2550.296163</v>
      </c>
      <c r="H28" s="501">
        <v>560.06413099999997</v>
      </c>
      <c r="I28" s="501">
        <v>792.62591699999996</v>
      </c>
      <c r="J28" s="500">
        <v>18.040315775390539</v>
      </c>
      <c r="K28" s="499">
        <v>41.524135028029491</v>
      </c>
      <c r="L28" s="485"/>
      <c r="M28" s="311"/>
      <c r="N28" s="311"/>
      <c r="O28" s="498"/>
      <c r="P28" s="498"/>
      <c r="Q28" s="498"/>
      <c r="R28" s="498"/>
      <c r="S28" s="485"/>
      <c r="T28" s="485"/>
      <c r="U28" s="485"/>
    </row>
    <row r="29" spans="3:22" ht="15" customHeight="1">
      <c r="C29" s="504">
        <v>22</v>
      </c>
      <c r="D29" s="503" t="s">
        <v>442</v>
      </c>
      <c r="E29" s="502">
        <v>3314.8994929999999</v>
      </c>
      <c r="F29" s="501">
        <v>987.70054699999991</v>
      </c>
      <c r="G29" s="501">
        <v>2721.3633720000003</v>
      </c>
      <c r="H29" s="501">
        <v>1309.4939140000001</v>
      </c>
      <c r="I29" s="501">
        <v>92.012422999999998</v>
      </c>
      <c r="J29" s="500">
        <v>32.580053537218532</v>
      </c>
      <c r="K29" s="499">
        <v>-92.973436377498132</v>
      </c>
      <c r="L29" s="485"/>
      <c r="M29" s="311"/>
      <c r="N29" s="311"/>
      <c r="O29" s="498"/>
      <c r="P29" s="498"/>
      <c r="Q29" s="498"/>
      <c r="R29" s="498"/>
      <c r="S29" s="485"/>
      <c r="T29" s="485"/>
      <c r="U29" s="485"/>
    </row>
    <row r="30" spans="3:22" ht="15" customHeight="1">
      <c r="C30" s="504">
        <v>23</v>
      </c>
      <c r="D30" s="503" t="s">
        <v>501</v>
      </c>
      <c r="E30" s="502">
        <v>57943.272538000005</v>
      </c>
      <c r="F30" s="501">
        <v>13808.680759999999</v>
      </c>
      <c r="G30" s="501">
        <v>66894.329748000004</v>
      </c>
      <c r="H30" s="501">
        <v>19793.875006000002</v>
      </c>
      <c r="I30" s="501">
        <v>10046.054512999999</v>
      </c>
      <c r="J30" s="500">
        <v>43.343707845991247</v>
      </c>
      <c r="K30" s="499">
        <v>-49.246650744461121</v>
      </c>
      <c r="L30" s="485"/>
      <c r="M30" s="311"/>
      <c r="N30" s="311"/>
      <c r="O30" s="498"/>
      <c r="P30" s="498"/>
      <c r="Q30" s="498"/>
      <c r="R30" s="498"/>
      <c r="S30" s="485"/>
      <c r="T30" s="485"/>
      <c r="U30" s="485"/>
    </row>
    <row r="31" spans="3:22" ht="15" customHeight="1">
      <c r="C31" s="504">
        <v>24</v>
      </c>
      <c r="D31" s="503" t="s">
        <v>522</v>
      </c>
      <c r="E31" s="502">
        <v>14285.612399</v>
      </c>
      <c r="F31" s="501">
        <v>3465.9343140000001</v>
      </c>
      <c r="G31" s="501">
        <v>17179.470343000001</v>
      </c>
      <c r="H31" s="501">
        <v>4618.1417380000003</v>
      </c>
      <c r="I31" s="501">
        <v>3256.708768</v>
      </c>
      <c r="J31" s="500">
        <v>33.243775548367182</v>
      </c>
      <c r="K31" s="499">
        <v>-29.480103626910378</v>
      </c>
      <c r="L31" s="485"/>
      <c r="M31" s="311"/>
      <c r="N31" s="311"/>
      <c r="O31" s="498"/>
      <c r="P31" s="498"/>
      <c r="Q31" s="498"/>
      <c r="R31" s="498"/>
      <c r="S31" s="485"/>
      <c r="T31" s="485"/>
      <c r="U31" s="485"/>
    </row>
    <row r="32" spans="3:22" ht="15" customHeight="1">
      <c r="C32" s="504">
        <v>25</v>
      </c>
      <c r="D32" s="503" t="s">
        <v>500</v>
      </c>
      <c r="E32" s="502">
        <v>24076.759260999996</v>
      </c>
      <c r="F32" s="501">
        <v>5965.2702319999999</v>
      </c>
      <c r="G32" s="501">
        <v>25518.379717</v>
      </c>
      <c r="H32" s="501">
        <v>7024.6609200000003</v>
      </c>
      <c r="I32" s="501">
        <v>7508.9776860000002</v>
      </c>
      <c r="J32" s="500">
        <v>17.759307571969202</v>
      </c>
      <c r="K32" s="499">
        <v>6.8945216219774608</v>
      </c>
      <c r="L32" s="485"/>
      <c r="M32" s="311"/>
      <c r="N32" s="311"/>
      <c r="O32" s="498"/>
      <c r="P32" s="498"/>
      <c r="Q32" s="498"/>
      <c r="R32" s="498"/>
      <c r="S32" s="485"/>
      <c r="T32" s="485"/>
      <c r="U32" s="485"/>
    </row>
    <row r="33" spans="3:21" ht="15" customHeight="1">
      <c r="C33" s="504">
        <v>26</v>
      </c>
      <c r="D33" s="503" t="s">
        <v>521</v>
      </c>
      <c r="E33" s="502">
        <v>67.246043999999998</v>
      </c>
      <c r="F33" s="501">
        <v>28.146177000000002</v>
      </c>
      <c r="G33" s="501">
        <v>94.102152999999987</v>
      </c>
      <c r="H33" s="501">
        <v>17.997634999999999</v>
      </c>
      <c r="I33" s="501">
        <v>22.034475999999998</v>
      </c>
      <c r="J33" s="500">
        <v>-36.056555744675393</v>
      </c>
      <c r="K33" s="499">
        <v>22.429841476393975</v>
      </c>
      <c r="L33" s="485"/>
      <c r="M33" s="311"/>
      <c r="N33" s="311"/>
      <c r="O33" s="498"/>
      <c r="P33" s="498"/>
      <c r="Q33" s="498"/>
      <c r="R33" s="498"/>
      <c r="S33" s="485"/>
      <c r="T33" s="485"/>
      <c r="U33" s="485"/>
    </row>
    <row r="34" spans="3:21" ht="15" customHeight="1">
      <c r="C34" s="504">
        <v>27</v>
      </c>
      <c r="D34" s="503" t="s">
        <v>502</v>
      </c>
      <c r="E34" s="502">
        <v>39276.501516000004</v>
      </c>
      <c r="F34" s="501">
        <v>7018.9174400000002</v>
      </c>
      <c r="G34" s="501">
        <v>48423.703864999996</v>
      </c>
      <c r="H34" s="501">
        <v>10793.247696999999</v>
      </c>
      <c r="I34" s="501">
        <v>12399.729136000002</v>
      </c>
      <c r="J34" s="500">
        <v>53.773680760091651</v>
      </c>
      <c r="K34" s="499">
        <v>14.884133896477962</v>
      </c>
      <c r="L34" s="485"/>
      <c r="M34" s="311"/>
      <c r="N34" s="311"/>
      <c r="O34" s="498"/>
      <c r="P34" s="498"/>
      <c r="Q34" s="498"/>
      <c r="R34" s="498"/>
      <c r="S34" s="485"/>
      <c r="T34" s="485"/>
      <c r="U34" s="485"/>
    </row>
    <row r="35" spans="3:21" ht="15" customHeight="1">
      <c r="C35" s="504">
        <v>28</v>
      </c>
      <c r="D35" s="503" t="s">
        <v>520</v>
      </c>
      <c r="E35" s="502">
        <v>818.50756999999999</v>
      </c>
      <c r="F35" s="501">
        <v>163.195019</v>
      </c>
      <c r="G35" s="501">
        <v>1123.0515490000003</v>
      </c>
      <c r="H35" s="501">
        <v>317.41278799999998</v>
      </c>
      <c r="I35" s="501">
        <v>246.73117299999998</v>
      </c>
      <c r="J35" s="500">
        <v>94.499066175542993</v>
      </c>
      <c r="K35" s="499">
        <v>-22.268042647355472</v>
      </c>
      <c r="L35" s="485"/>
      <c r="M35" s="311"/>
      <c r="N35" s="311"/>
      <c r="O35" s="498"/>
      <c r="P35" s="498"/>
      <c r="Q35" s="498"/>
      <c r="R35" s="498"/>
      <c r="S35" s="485"/>
      <c r="T35" s="485"/>
      <c r="U35" s="485"/>
    </row>
    <row r="36" spans="3:21" ht="15" customHeight="1">
      <c r="C36" s="504">
        <v>29</v>
      </c>
      <c r="D36" s="503" t="s">
        <v>438</v>
      </c>
      <c r="E36" s="502">
        <v>6418.2479669999993</v>
      </c>
      <c r="F36" s="501">
        <v>1314.7545600000001</v>
      </c>
      <c r="G36" s="501">
        <v>6672.7299889999995</v>
      </c>
      <c r="H36" s="501">
        <v>1457.79232</v>
      </c>
      <c r="I36" s="501">
        <v>1519.3738470000001</v>
      </c>
      <c r="J36" s="500">
        <v>10.879426803433162</v>
      </c>
      <c r="K36" s="499">
        <v>4.2243004133812434</v>
      </c>
      <c r="L36" s="485"/>
      <c r="M36" s="311"/>
      <c r="N36" s="311"/>
      <c r="O36" s="498"/>
      <c r="P36" s="498"/>
      <c r="Q36" s="498"/>
      <c r="R36" s="498"/>
      <c r="S36" s="485"/>
      <c r="T36" s="485"/>
      <c r="U36" s="485"/>
    </row>
    <row r="37" spans="3:21" ht="15" customHeight="1">
      <c r="C37" s="504">
        <v>30</v>
      </c>
      <c r="D37" s="503" t="s">
        <v>503</v>
      </c>
      <c r="E37" s="502">
        <v>170134.42704800001</v>
      </c>
      <c r="F37" s="501">
        <v>28965.451581000001</v>
      </c>
      <c r="G37" s="501">
        <v>213356.47462600001</v>
      </c>
      <c r="H37" s="501">
        <v>49585.691717000002</v>
      </c>
      <c r="I37" s="501">
        <v>41367.769021</v>
      </c>
      <c r="J37" s="500">
        <v>71.189085653772167</v>
      </c>
      <c r="K37" s="499">
        <v>-16.573173452741329</v>
      </c>
      <c r="L37" s="485"/>
      <c r="M37" s="311"/>
      <c r="N37" s="311"/>
      <c r="O37" s="498"/>
      <c r="P37" s="498"/>
      <c r="Q37" s="498"/>
      <c r="R37" s="498"/>
      <c r="S37" s="485"/>
      <c r="T37" s="485"/>
      <c r="U37" s="485"/>
    </row>
    <row r="38" spans="3:21" ht="15" customHeight="1">
      <c r="C38" s="504">
        <v>31</v>
      </c>
      <c r="D38" s="503" t="s">
        <v>519</v>
      </c>
      <c r="E38" s="502">
        <v>2769.73038</v>
      </c>
      <c r="F38" s="501">
        <v>309.25179600000001</v>
      </c>
      <c r="G38" s="501">
        <v>2843.2017540000006</v>
      </c>
      <c r="H38" s="501">
        <v>687.283098</v>
      </c>
      <c r="I38" s="501">
        <v>704.25191399999994</v>
      </c>
      <c r="J38" s="500">
        <v>122.24061651043732</v>
      </c>
      <c r="K38" s="499">
        <v>2.4689703630686353</v>
      </c>
      <c r="L38" s="485"/>
      <c r="M38" s="311"/>
      <c r="N38" s="311"/>
      <c r="O38" s="498"/>
      <c r="P38" s="498"/>
      <c r="Q38" s="498"/>
      <c r="R38" s="498"/>
      <c r="S38" s="485"/>
      <c r="T38" s="485"/>
      <c r="U38" s="485"/>
    </row>
    <row r="39" spans="3:21" ht="15" customHeight="1">
      <c r="C39" s="504">
        <v>32</v>
      </c>
      <c r="D39" s="503" t="s">
        <v>436</v>
      </c>
      <c r="E39" s="502">
        <v>3384.3323970000001</v>
      </c>
      <c r="F39" s="501">
        <v>630.49191700000006</v>
      </c>
      <c r="G39" s="501">
        <v>3572.1629619999999</v>
      </c>
      <c r="H39" s="501">
        <v>798.18351899999993</v>
      </c>
      <c r="I39" s="501">
        <v>810.70453199999997</v>
      </c>
      <c r="J39" s="500">
        <v>26.596947158007708</v>
      </c>
      <c r="K39" s="499">
        <v>1.5686884910486327</v>
      </c>
      <c r="L39" s="485"/>
      <c r="M39" s="311"/>
      <c r="N39" s="311"/>
      <c r="O39" s="498"/>
      <c r="P39" s="498"/>
      <c r="Q39" s="498"/>
      <c r="R39" s="498"/>
      <c r="S39" s="485"/>
      <c r="T39" s="485"/>
      <c r="U39" s="485"/>
    </row>
    <row r="40" spans="3:21" ht="15" customHeight="1">
      <c r="C40" s="504">
        <v>33</v>
      </c>
      <c r="D40" s="503" t="s">
        <v>518</v>
      </c>
      <c r="E40" s="502">
        <v>1352.8800550000001</v>
      </c>
      <c r="F40" s="501">
        <v>316.49369000000002</v>
      </c>
      <c r="G40" s="501">
        <v>1511.8721419999999</v>
      </c>
      <c r="H40" s="501">
        <v>586.22157799999991</v>
      </c>
      <c r="I40" s="501">
        <v>462.30043999999998</v>
      </c>
      <c r="J40" s="500">
        <v>85.223780606810806</v>
      </c>
      <c r="K40" s="499">
        <v>-21.138958825565439</v>
      </c>
      <c r="L40" s="485"/>
      <c r="M40" s="311"/>
      <c r="N40" s="311"/>
      <c r="O40" s="498"/>
      <c r="P40" s="498"/>
      <c r="Q40" s="498"/>
      <c r="R40" s="498"/>
      <c r="S40" s="485"/>
      <c r="T40" s="485"/>
      <c r="U40" s="485"/>
    </row>
    <row r="41" spans="3:21" ht="15" customHeight="1">
      <c r="C41" s="504">
        <v>34</v>
      </c>
      <c r="D41" s="503" t="s">
        <v>517</v>
      </c>
      <c r="E41" s="502">
        <v>109.50343399999998</v>
      </c>
      <c r="F41" s="501">
        <v>8.9415380000000013</v>
      </c>
      <c r="G41" s="501">
        <v>472.30941799999999</v>
      </c>
      <c r="H41" s="501">
        <v>91.873896999999999</v>
      </c>
      <c r="I41" s="501">
        <v>100.84338</v>
      </c>
      <c r="J41" s="500">
        <v>927.49545995331005</v>
      </c>
      <c r="K41" s="499">
        <v>9.762819792002503</v>
      </c>
      <c r="L41" s="485"/>
      <c r="M41" s="311"/>
      <c r="N41" s="311"/>
      <c r="O41" s="498"/>
      <c r="P41" s="498"/>
      <c r="Q41" s="498"/>
      <c r="R41" s="498"/>
      <c r="S41" s="485"/>
      <c r="T41" s="485"/>
      <c r="U41" s="485"/>
    </row>
    <row r="42" spans="3:21" ht="15" customHeight="1">
      <c r="C42" s="504">
        <v>35</v>
      </c>
      <c r="D42" s="503" t="s">
        <v>474</v>
      </c>
      <c r="E42" s="502">
        <v>5425.608373</v>
      </c>
      <c r="F42" s="501">
        <v>1453.9051180000001</v>
      </c>
      <c r="G42" s="501">
        <v>8049.6411249999992</v>
      </c>
      <c r="H42" s="501">
        <v>2692.6315380000001</v>
      </c>
      <c r="I42" s="501">
        <v>2843.2525989999999</v>
      </c>
      <c r="J42" s="500">
        <v>85.199949065727111</v>
      </c>
      <c r="K42" s="499">
        <v>5.5938236953087142</v>
      </c>
      <c r="L42" s="485"/>
      <c r="M42" s="311"/>
      <c r="N42" s="311"/>
      <c r="O42" s="498"/>
      <c r="P42" s="498"/>
      <c r="Q42" s="498"/>
      <c r="R42" s="498"/>
      <c r="S42" s="485"/>
      <c r="T42" s="485"/>
      <c r="U42" s="485"/>
    </row>
    <row r="43" spans="3:21" ht="15" customHeight="1">
      <c r="C43" s="504">
        <v>36</v>
      </c>
      <c r="D43" s="503" t="s">
        <v>496</v>
      </c>
      <c r="E43" s="502">
        <v>28909.935859000005</v>
      </c>
      <c r="F43" s="501">
        <v>5376.085016</v>
      </c>
      <c r="G43" s="501">
        <v>32215.027093000001</v>
      </c>
      <c r="H43" s="501">
        <v>7645.5258189999995</v>
      </c>
      <c r="I43" s="501">
        <v>5059.8671749999994</v>
      </c>
      <c r="J43" s="500">
        <v>42.213633085150576</v>
      </c>
      <c r="K43" s="499">
        <v>-33.819238927613654</v>
      </c>
      <c r="L43" s="485"/>
      <c r="M43" s="311"/>
      <c r="N43" s="311"/>
      <c r="O43" s="498"/>
      <c r="P43" s="498"/>
      <c r="Q43" s="498"/>
      <c r="R43" s="498"/>
      <c r="S43" s="485"/>
      <c r="T43" s="485"/>
      <c r="U43" s="485"/>
    </row>
    <row r="44" spans="3:21" ht="15" customHeight="1">
      <c r="C44" s="504">
        <v>37</v>
      </c>
      <c r="D44" s="503" t="s">
        <v>516</v>
      </c>
      <c r="E44" s="502">
        <v>1181.948828</v>
      </c>
      <c r="F44" s="501">
        <v>154.095043</v>
      </c>
      <c r="G44" s="501">
        <v>1409.6381289999999</v>
      </c>
      <c r="H44" s="501">
        <v>102.086799</v>
      </c>
      <c r="I44" s="501">
        <v>349.28438500000004</v>
      </c>
      <c r="J44" s="500">
        <v>-33.750757316703556</v>
      </c>
      <c r="K44" s="499">
        <v>242.14451664803403</v>
      </c>
      <c r="L44" s="485"/>
      <c r="M44" s="311"/>
      <c r="N44" s="311"/>
      <c r="O44" s="498"/>
      <c r="P44" s="498"/>
      <c r="Q44" s="498"/>
      <c r="R44" s="498"/>
      <c r="S44" s="485"/>
      <c r="T44" s="485"/>
      <c r="U44" s="485"/>
    </row>
    <row r="45" spans="3:21" ht="15" customHeight="1">
      <c r="C45" s="504">
        <v>38</v>
      </c>
      <c r="D45" s="503" t="s">
        <v>515</v>
      </c>
      <c r="E45" s="502">
        <v>2224.895289</v>
      </c>
      <c r="F45" s="501">
        <v>445.31189099999995</v>
      </c>
      <c r="G45" s="501">
        <v>2594.0484939999997</v>
      </c>
      <c r="H45" s="501">
        <v>677.48032699999999</v>
      </c>
      <c r="I45" s="501">
        <v>661.98624599999994</v>
      </c>
      <c r="J45" s="500">
        <v>52.136141138885506</v>
      </c>
      <c r="K45" s="499">
        <v>-2.2870156346252202</v>
      </c>
      <c r="L45" s="485"/>
      <c r="M45" s="311"/>
      <c r="N45" s="311"/>
      <c r="O45" s="498"/>
      <c r="P45" s="498"/>
      <c r="Q45" s="498"/>
      <c r="R45" s="498"/>
      <c r="S45" s="485"/>
      <c r="T45" s="485"/>
      <c r="U45" s="485"/>
    </row>
    <row r="46" spans="3:21" ht="15" customHeight="1">
      <c r="C46" s="504">
        <v>39</v>
      </c>
      <c r="D46" s="503" t="s">
        <v>514</v>
      </c>
      <c r="E46" s="502">
        <v>1037.5573200000001</v>
      </c>
      <c r="F46" s="501">
        <v>277.15351299999998</v>
      </c>
      <c r="G46" s="501">
        <v>1069.9732820000002</v>
      </c>
      <c r="H46" s="501">
        <v>372.87266499999998</v>
      </c>
      <c r="I46" s="501">
        <v>234.00655399999999</v>
      </c>
      <c r="J46" s="500">
        <v>34.536510457293048</v>
      </c>
      <c r="K46" s="499">
        <v>-37.242234155190758</v>
      </c>
      <c r="L46" s="485"/>
      <c r="M46" s="311"/>
      <c r="N46" s="311"/>
      <c r="O46" s="498"/>
      <c r="P46" s="498"/>
      <c r="Q46" s="498"/>
      <c r="R46" s="498"/>
      <c r="S46" s="485"/>
      <c r="T46" s="485"/>
      <c r="U46" s="485"/>
    </row>
    <row r="47" spans="3:21" ht="15" customHeight="1">
      <c r="C47" s="504">
        <v>40</v>
      </c>
      <c r="D47" s="503" t="s">
        <v>513</v>
      </c>
      <c r="E47" s="502">
        <v>1250.5791959999999</v>
      </c>
      <c r="F47" s="501">
        <v>52.365955999999997</v>
      </c>
      <c r="G47" s="501">
        <v>1490.121639</v>
      </c>
      <c r="H47" s="501">
        <v>595.79364199999998</v>
      </c>
      <c r="I47" s="501">
        <v>624.17980899999998</v>
      </c>
      <c r="J47" s="500" t="s">
        <v>263</v>
      </c>
      <c r="K47" s="499">
        <v>4.7644293256825279</v>
      </c>
      <c r="L47" s="485"/>
      <c r="M47" s="311"/>
      <c r="N47" s="311"/>
      <c r="O47" s="498"/>
      <c r="P47" s="498"/>
      <c r="Q47" s="498"/>
      <c r="R47" s="498"/>
      <c r="S47" s="485"/>
      <c r="T47" s="485"/>
      <c r="U47" s="485"/>
    </row>
    <row r="48" spans="3:21" ht="15" customHeight="1">
      <c r="C48" s="504">
        <v>41</v>
      </c>
      <c r="D48" s="503" t="s">
        <v>512</v>
      </c>
      <c r="E48" s="502">
        <v>48.695290000000007</v>
      </c>
      <c r="F48" s="501">
        <v>45.698163999999998</v>
      </c>
      <c r="G48" s="501">
        <v>5.1433999999999994E-2</v>
      </c>
      <c r="H48" s="501">
        <v>1.1802999999999999E-2</v>
      </c>
      <c r="I48" s="501">
        <v>0.38368600000000003</v>
      </c>
      <c r="J48" s="500">
        <v>-99.974171828872599</v>
      </c>
      <c r="K48" s="499" t="s">
        <v>263</v>
      </c>
      <c r="L48" s="485"/>
      <c r="M48" s="311"/>
      <c r="N48" s="311"/>
      <c r="O48" s="498"/>
      <c r="P48" s="498"/>
      <c r="Q48" s="498"/>
      <c r="R48" s="498"/>
      <c r="S48" s="485"/>
      <c r="T48" s="485"/>
      <c r="U48" s="485"/>
    </row>
    <row r="49" spans="3:21" ht="15" customHeight="1">
      <c r="C49" s="504">
        <v>42</v>
      </c>
      <c r="D49" s="503" t="s">
        <v>469</v>
      </c>
      <c r="E49" s="502">
        <v>105.31836100000001</v>
      </c>
      <c r="F49" s="501">
        <v>27.810904000000001</v>
      </c>
      <c r="G49" s="501">
        <v>102.38440900000001</v>
      </c>
      <c r="H49" s="501">
        <v>23.762911000000003</v>
      </c>
      <c r="I49" s="501">
        <v>36.407416999999995</v>
      </c>
      <c r="J49" s="500">
        <v>-14.555416824997849</v>
      </c>
      <c r="K49" s="499">
        <v>53.211098589730824</v>
      </c>
      <c r="L49" s="485"/>
      <c r="M49" s="311"/>
      <c r="N49" s="311"/>
      <c r="O49" s="498"/>
      <c r="P49" s="498"/>
      <c r="Q49" s="498"/>
      <c r="R49" s="498"/>
      <c r="S49" s="485"/>
      <c r="T49" s="485"/>
      <c r="U49" s="485"/>
    </row>
    <row r="50" spans="3:21" ht="15" customHeight="1">
      <c r="C50" s="504">
        <v>43</v>
      </c>
      <c r="D50" s="503" t="s">
        <v>153</v>
      </c>
      <c r="E50" s="502">
        <v>4844.3504050000001</v>
      </c>
      <c r="F50" s="501">
        <v>1004.1043040000001</v>
      </c>
      <c r="G50" s="501">
        <v>7881.3629969999993</v>
      </c>
      <c r="H50" s="501">
        <v>2188.0826619999998</v>
      </c>
      <c r="I50" s="501">
        <v>2352.4615279999998</v>
      </c>
      <c r="J50" s="500">
        <v>117.91388138497609</v>
      </c>
      <c r="K50" s="499">
        <v>7.5124614282054125</v>
      </c>
      <c r="L50" s="485"/>
      <c r="M50" s="311"/>
      <c r="N50" s="311"/>
      <c r="O50" s="498"/>
      <c r="P50" s="498"/>
      <c r="Q50" s="498"/>
      <c r="R50" s="498"/>
      <c r="S50" s="485"/>
      <c r="T50" s="485"/>
      <c r="U50" s="485"/>
    </row>
    <row r="51" spans="3:21" ht="15" customHeight="1">
      <c r="C51" s="504">
        <v>44</v>
      </c>
      <c r="D51" s="503" t="s">
        <v>425</v>
      </c>
      <c r="E51" s="502">
        <v>9382.2429319999992</v>
      </c>
      <c r="F51" s="501">
        <v>2122.1454469999999</v>
      </c>
      <c r="G51" s="501">
        <v>11296.572791000001</v>
      </c>
      <c r="H51" s="501">
        <v>3053.3131750000002</v>
      </c>
      <c r="I51" s="501">
        <v>2578.8720330000001</v>
      </c>
      <c r="J51" s="500">
        <v>43.878600748895821</v>
      </c>
      <c r="K51" s="499">
        <v>-15.538567936124011</v>
      </c>
      <c r="L51" s="485"/>
      <c r="M51" s="311"/>
      <c r="N51" s="311"/>
      <c r="O51" s="498"/>
      <c r="P51" s="498"/>
      <c r="Q51" s="498"/>
      <c r="R51" s="498"/>
      <c r="S51" s="485"/>
      <c r="T51" s="485"/>
      <c r="U51" s="485"/>
    </row>
    <row r="52" spans="3:21" ht="15" customHeight="1">
      <c r="C52" s="504">
        <v>45</v>
      </c>
      <c r="D52" s="503" t="s">
        <v>511</v>
      </c>
      <c r="E52" s="502">
        <v>2640.8167739999999</v>
      </c>
      <c r="F52" s="501">
        <v>400.907579</v>
      </c>
      <c r="G52" s="501">
        <v>2355.6069480000001</v>
      </c>
      <c r="H52" s="501">
        <v>471.21414400000003</v>
      </c>
      <c r="I52" s="501">
        <v>856.57867499999998</v>
      </c>
      <c r="J52" s="500">
        <v>17.536851055639445</v>
      </c>
      <c r="K52" s="499">
        <v>81.781189276016278</v>
      </c>
      <c r="L52" s="485"/>
      <c r="M52" s="311"/>
      <c r="N52" s="311"/>
      <c r="O52" s="498"/>
      <c r="P52" s="498"/>
      <c r="Q52" s="498"/>
      <c r="R52" s="498"/>
      <c r="S52" s="485"/>
      <c r="T52" s="485"/>
      <c r="U52" s="485"/>
    </row>
    <row r="53" spans="3:21" ht="15" customHeight="1">
      <c r="C53" s="504">
        <v>46</v>
      </c>
      <c r="D53" s="503" t="s">
        <v>510</v>
      </c>
      <c r="E53" s="502">
        <v>7617.871682</v>
      </c>
      <c r="F53" s="501">
        <v>1532.6227000000001</v>
      </c>
      <c r="G53" s="501">
        <v>8894.6620299999995</v>
      </c>
      <c r="H53" s="501">
        <v>2170.5703629999998</v>
      </c>
      <c r="I53" s="501">
        <v>2227.4224049999998</v>
      </c>
      <c r="J53" s="500">
        <v>41.624573549641383</v>
      </c>
      <c r="K53" s="499">
        <v>2.6192213332086283</v>
      </c>
      <c r="L53" s="485"/>
      <c r="M53" s="311"/>
      <c r="N53" s="311"/>
      <c r="O53" s="498"/>
      <c r="P53" s="498"/>
      <c r="Q53" s="498"/>
      <c r="R53" s="498"/>
      <c r="S53" s="485"/>
      <c r="T53" s="485"/>
      <c r="U53" s="485"/>
    </row>
    <row r="54" spans="3:21" ht="15" customHeight="1">
      <c r="C54" s="504">
        <v>47</v>
      </c>
      <c r="D54" s="503" t="s">
        <v>468</v>
      </c>
      <c r="E54" s="502">
        <v>11038.513161000001</v>
      </c>
      <c r="F54" s="501">
        <v>2903.8137689999999</v>
      </c>
      <c r="G54" s="501">
        <v>14609.387533000001</v>
      </c>
      <c r="H54" s="501">
        <v>4047.8008740000005</v>
      </c>
      <c r="I54" s="501">
        <v>4326.3821769999995</v>
      </c>
      <c r="J54" s="500">
        <v>39.396021783930081</v>
      </c>
      <c r="K54" s="499">
        <v>6.8822877328129834</v>
      </c>
      <c r="L54" s="485"/>
      <c r="M54" s="311"/>
      <c r="N54" s="311"/>
      <c r="O54" s="498"/>
      <c r="P54" s="498"/>
      <c r="Q54" s="498"/>
      <c r="R54" s="498"/>
      <c r="S54" s="485"/>
      <c r="T54" s="485"/>
      <c r="U54" s="485"/>
    </row>
    <row r="55" spans="3:21" ht="15" customHeight="1">
      <c r="C55" s="504">
        <v>48</v>
      </c>
      <c r="D55" s="503" t="s">
        <v>509</v>
      </c>
      <c r="E55" s="502">
        <v>105974.14559899998</v>
      </c>
      <c r="F55" s="501">
        <v>25340.494028999998</v>
      </c>
      <c r="G55" s="501">
        <v>97520.650891000012</v>
      </c>
      <c r="H55" s="501">
        <v>30934.614705</v>
      </c>
      <c r="I55" s="501">
        <v>25342.12674</v>
      </c>
      <c r="J55" s="500">
        <v>22.075815371231585</v>
      </c>
      <c r="K55" s="499">
        <v>-18.078414805974873</v>
      </c>
      <c r="L55" s="485"/>
      <c r="M55" s="311"/>
      <c r="N55" s="311"/>
      <c r="O55" s="498"/>
      <c r="P55" s="498"/>
      <c r="Q55" s="498"/>
      <c r="R55" s="498"/>
      <c r="S55" s="485"/>
      <c r="T55" s="485"/>
      <c r="U55" s="485"/>
    </row>
    <row r="56" spans="3:21" ht="15" customHeight="1">
      <c r="C56" s="504">
        <v>49</v>
      </c>
      <c r="D56" s="503" t="s">
        <v>508</v>
      </c>
      <c r="E56" s="502">
        <v>3393.6349570000002</v>
      </c>
      <c r="F56" s="501">
        <v>657.80289199999993</v>
      </c>
      <c r="G56" s="501">
        <v>4115.056853</v>
      </c>
      <c r="H56" s="501">
        <v>963.37444199999993</v>
      </c>
      <c r="I56" s="501">
        <v>1254.086319</v>
      </c>
      <c r="J56" s="500">
        <v>46.45336068239726</v>
      </c>
      <c r="K56" s="499">
        <v>30.176415765864817</v>
      </c>
      <c r="L56" s="485"/>
      <c r="M56" s="311"/>
      <c r="N56" s="311"/>
      <c r="O56" s="498"/>
      <c r="P56" s="498"/>
      <c r="Q56" s="498"/>
      <c r="R56" s="498"/>
      <c r="S56" s="485"/>
      <c r="T56" s="485"/>
      <c r="U56" s="485"/>
    </row>
    <row r="57" spans="3:21" ht="15" customHeight="1">
      <c r="C57" s="497"/>
      <c r="D57" s="496" t="s">
        <v>423</v>
      </c>
      <c r="E57" s="495">
        <v>159774.87144899624</v>
      </c>
      <c r="F57" s="494">
        <v>35600.153407000027</v>
      </c>
      <c r="G57" s="494">
        <v>188087.21748200001</v>
      </c>
      <c r="H57" s="494">
        <v>45982.166055000023</v>
      </c>
      <c r="I57" s="494">
        <v>46372.801314000011</v>
      </c>
      <c r="J57" s="493">
        <v>29.162831208358199</v>
      </c>
      <c r="K57" s="492">
        <v>0.84953644535306694</v>
      </c>
      <c r="L57" s="485"/>
      <c r="M57" s="311"/>
      <c r="N57" s="311"/>
      <c r="O57" s="485"/>
      <c r="P57" s="485"/>
      <c r="Q57" s="485"/>
      <c r="R57" s="485"/>
      <c r="S57" s="485"/>
      <c r="T57" s="485"/>
      <c r="U57" s="485"/>
    </row>
    <row r="58" spans="3:21" ht="15" customHeight="1" thickBot="1">
      <c r="C58" s="491"/>
      <c r="D58" s="490" t="s">
        <v>422</v>
      </c>
      <c r="E58" s="489">
        <v>814101.63506399619</v>
      </c>
      <c r="F58" s="488">
        <v>167750.60629600001</v>
      </c>
      <c r="G58" s="488">
        <v>917909.3066270001</v>
      </c>
      <c r="H58" s="488">
        <v>236123.41987100005</v>
      </c>
      <c r="I58" s="488">
        <v>207412.34891299999</v>
      </c>
      <c r="J58" s="487">
        <v>40.758608916354405</v>
      </c>
      <c r="K58" s="486">
        <v>-12.159349112292887</v>
      </c>
      <c r="L58" s="485"/>
      <c r="M58" s="311"/>
      <c r="N58" s="311"/>
      <c r="O58" s="485"/>
      <c r="P58" s="485"/>
      <c r="Q58" s="485"/>
      <c r="R58" s="485"/>
      <c r="S58" s="485"/>
      <c r="T58" s="485"/>
      <c r="U58" s="485"/>
    </row>
    <row r="59" spans="3:21" ht="16.5" thickTop="1">
      <c r="C59" s="2044" t="s">
        <v>507</v>
      </c>
      <c r="D59" s="2044"/>
      <c r="E59" s="2044"/>
      <c r="F59" s="2044"/>
      <c r="G59" s="2044"/>
      <c r="H59" s="2044"/>
      <c r="I59" s="2044"/>
      <c r="J59" s="2044"/>
      <c r="K59" s="2044"/>
      <c r="M59" s="311"/>
      <c r="N59" s="311"/>
    </row>
    <row r="60" spans="3:21">
      <c r="E60" s="311"/>
      <c r="F60" s="311"/>
      <c r="G60" s="311"/>
      <c r="H60" s="311"/>
      <c r="I60" s="311"/>
      <c r="M60" s="311"/>
      <c r="N60" s="311"/>
    </row>
    <row r="61" spans="3:21">
      <c r="E61" s="484"/>
      <c r="F61" s="484"/>
      <c r="G61" s="484"/>
      <c r="H61" s="484"/>
      <c r="I61" s="484"/>
      <c r="M61" s="311"/>
      <c r="N61" s="311"/>
    </row>
    <row r="62" spans="3:21">
      <c r="E62" s="483"/>
      <c r="F62" s="483"/>
      <c r="G62" s="483"/>
      <c r="H62" s="483"/>
      <c r="I62" s="483"/>
      <c r="J62" s="483"/>
      <c r="K62" s="483"/>
      <c r="M62" s="311"/>
      <c r="N62" s="311"/>
    </row>
    <row r="63" spans="3:21">
      <c r="D63" s="311"/>
      <c r="E63" s="413"/>
      <c r="F63" s="413"/>
      <c r="G63" s="413"/>
      <c r="H63" s="413"/>
      <c r="I63" s="413"/>
      <c r="M63" s="311"/>
      <c r="N63" s="311"/>
    </row>
    <row r="64" spans="3:21">
      <c r="M64" s="311"/>
      <c r="N64" s="311"/>
    </row>
    <row r="65" spans="13:14">
      <c r="M65" s="311"/>
      <c r="N65" s="311"/>
    </row>
    <row r="66" spans="13:14">
      <c r="M66" s="311"/>
      <c r="N66" s="311"/>
    </row>
    <row r="67" spans="13:14">
      <c r="M67" s="311"/>
      <c r="N67" s="311"/>
    </row>
    <row r="68" spans="13:14">
      <c r="M68" s="311"/>
      <c r="N68" s="311"/>
    </row>
    <row r="69" spans="13:14">
      <c r="M69" s="311"/>
      <c r="N69" s="311"/>
    </row>
    <row r="70" spans="13:14">
      <c r="M70" s="311"/>
      <c r="N70" s="311"/>
    </row>
    <row r="71" spans="13:14">
      <c r="M71" s="311"/>
      <c r="N71" s="311"/>
    </row>
    <row r="72" spans="13:14">
      <c r="M72" s="311"/>
      <c r="N72" s="311"/>
    </row>
    <row r="73" spans="13:14">
      <c r="M73" s="311"/>
      <c r="N73" s="311"/>
    </row>
  </sheetData>
  <mergeCells count="10">
    <mergeCell ref="C59:K59"/>
    <mergeCell ref="C1:K1"/>
    <mergeCell ref="C2:K2"/>
    <mergeCell ref="C3:K3"/>
    <mergeCell ref="C4:K4"/>
    <mergeCell ref="C5:C6"/>
    <mergeCell ref="D5:D6"/>
    <mergeCell ref="E5:F5"/>
    <mergeCell ref="G5:H5"/>
    <mergeCell ref="J5:K5"/>
  </mergeCells>
  <printOptions horizontalCentered="1"/>
  <pageMargins left="0.39370078740157483" right="0.39370078740157483" top="0.6" bottom="0.39370078740157483" header="0.51181102362204722" footer="0.51181102362204722"/>
  <pageSetup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72"/>
  <sheetViews>
    <sheetView showGridLines="0" workbookViewId="0">
      <selection activeCell="A2" sqref="A2:J2"/>
    </sheetView>
  </sheetViews>
  <sheetFormatPr defaultRowHeight="15.75"/>
  <cols>
    <col min="1" max="1" width="9.140625" style="412"/>
    <col min="2" max="2" width="5.140625" style="412" bestFit="1" customWidth="1"/>
    <col min="3" max="3" width="38.85546875" style="412" customWidth="1"/>
    <col min="4" max="4" width="13.85546875" style="412" customWidth="1"/>
    <col min="5" max="5" width="14.85546875" style="412" bestFit="1" customWidth="1"/>
    <col min="6" max="8" width="14.85546875" style="412" customWidth="1"/>
    <col min="9" max="10" width="9.5703125" style="412" customWidth="1"/>
    <col min="11" max="11" width="11.140625" style="412" bestFit="1" customWidth="1"/>
    <col min="12" max="257" width="9.140625" style="412"/>
    <col min="258" max="258" width="6.140625" style="412" customWidth="1"/>
    <col min="259" max="259" width="41.140625" style="412" bestFit="1" customWidth="1"/>
    <col min="260" max="260" width="11" style="412" customWidth="1"/>
    <col min="261" max="266" width="10.7109375" style="412" customWidth="1"/>
    <col min="267" max="513" width="9.140625" style="412"/>
    <col min="514" max="514" width="6.140625" style="412" customWidth="1"/>
    <col min="515" max="515" width="41.140625" style="412" bestFit="1" customWidth="1"/>
    <col min="516" max="516" width="11" style="412" customWidth="1"/>
    <col min="517" max="522" width="10.7109375" style="412" customWidth="1"/>
    <col min="523" max="769" width="9.140625" style="412"/>
    <col min="770" max="770" width="6.140625" style="412" customWidth="1"/>
    <col min="771" max="771" width="41.140625" style="412" bestFit="1" customWidth="1"/>
    <col min="772" max="772" width="11" style="412" customWidth="1"/>
    <col min="773" max="778" width="10.7109375" style="412" customWidth="1"/>
    <col min="779" max="1025" width="9.140625" style="412"/>
    <col min="1026" max="1026" width="6.140625" style="412" customWidth="1"/>
    <col min="1027" max="1027" width="41.140625" style="412" bestFit="1" customWidth="1"/>
    <col min="1028" max="1028" width="11" style="412" customWidth="1"/>
    <col min="1029" max="1034" width="10.7109375" style="412" customWidth="1"/>
    <col min="1035" max="1281" width="9.140625" style="412"/>
    <col min="1282" max="1282" width="6.140625" style="412" customWidth="1"/>
    <col min="1283" max="1283" width="41.140625" style="412" bestFit="1" customWidth="1"/>
    <col min="1284" max="1284" width="11" style="412" customWidth="1"/>
    <col min="1285" max="1290" width="10.7109375" style="412" customWidth="1"/>
    <col min="1291" max="1537" width="9.140625" style="412"/>
    <col min="1538" max="1538" width="6.140625" style="412" customWidth="1"/>
    <col min="1539" max="1539" width="41.140625" style="412" bestFit="1" customWidth="1"/>
    <col min="1540" max="1540" width="11" style="412" customWidth="1"/>
    <col min="1541" max="1546" width="10.7109375" style="412" customWidth="1"/>
    <col min="1547" max="1793" width="9.140625" style="412"/>
    <col min="1794" max="1794" width="6.140625" style="412" customWidth="1"/>
    <col min="1795" max="1795" width="41.140625" style="412" bestFit="1" customWidth="1"/>
    <col min="1796" max="1796" width="11" style="412" customWidth="1"/>
    <col min="1797" max="1802" width="10.7109375" style="412" customWidth="1"/>
    <col min="1803" max="2049" width="9.140625" style="412"/>
    <col min="2050" max="2050" width="6.140625" style="412" customWidth="1"/>
    <col min="2051" max="2051" width="41.140625" style="412" bestFit="1" customWidth="1"/>
    <col min="2052" max="2052" width="11" style="412" customWidth="1"/>
    <col min="2053" max="2058" width="10.7109375" style="412" customWidth="1"/>
    <col min="2059" max="2305" width="9.140625" style="412"/>
    <col min="2306" max="2306" width="6.140625" style="412" customWidth="1"/>
    <col min="2307" max="2307" width="41.140625" style="412" bestFit="1" customWidth="1"/>
    <col min="2308" max="2308" width="11" style="412" customWidth="1"/>
    <col min="2309" max="2314" width="10.7109375" style="412" customWidth="1"/>
    <col min="2315" max="2561" width="9.140625" style="412"/>
    <col min="2562" max="2562" width="6.140625" style="412" customWidth="1"/>
    <col min="2563" max="2563" width="41.140625" style="412" bestFit="1" customWidth="1"/>
    <col min="2564" max="2564" width="11" style="412" customWidth="1"/>
    <col min="2565" max="2570" width="10.7109375" style="412" customWidth="1"/>
    <col min="2571" max="2817" width="9.140625" style="412"/>
    <col min="2818" max="2818" width="6.140625" style="412" customWidth="1"/>
    <col min="2819" max="2819" width="41.140625" style="412" bestFit="1" customWidth="1"/>
    <col min="2820" max="2820" width="11" style="412" customWidth="1"/>
    <col min="2821" max="2826" width="10.7109375" style="412" customWidth="1"/>
    <col min="2827" max="3073" width="9.140625" style="412"/>
    <col min="3074" max="3074" width="6.140625" style="412" customWidth="1"/>
    <col min="3075" max="3075" width="41.140625" style="412" bestFit="1" customWidth="1"/>
    <col min="3076" max="3076" width="11" style="412" customWidth="1"/>
    <col min="3077" max="3082" width="10.7109375" style="412" customWidth="1"/>
    <col min="3083" max="3329" width="9.140625" style="412"/>
    <col min="3330" max="3330" width="6.140625" style="412" customWidth="1"/>
    <col min="3331" max="3331" width="41.140625" style="412" bestFit="1" customWidth="1"/>
    <col min="3332" max="3332" width="11" style="412" customWidth="1"/>
    <col min="3333" max="3338" width="10.7109375" style="412" customWidth="1"/>
    <col min="3339" max="3585" width="9.140625" style="412"/>
    <col min="3586" max="3586" width="6.140625" style="412" customWidth="1"/>
    <col min="3587" max="3587" width="41.140625" style="412" bestFit="1" customWidth="1"/>
    <col min="3588" max="3588" width="11" style="412" customWidth="1"/>
    <col min="3589" max="3594" width="10.7109375" style="412" customWidth="1"/>
    <col min="3595" max="3841" width="9.140625" style="412"/>
    <col min="3842" max="3842" width="6.140625" style="412" customWidth="1"/>
    <col min="3843" max="3843" width="41.140625" style="412" bestFit="1" customWidth="1"/>
    <col min="3844" max="3844" width="11" style="412" customWidth="1"/>
    <col min="3845" max="3850" width="10.7109375" style="412" customWidth="1"/>
    <col min="3851" max="4097" width="9.140625" style="412"/>
    <col min="4098" max="4098" width="6.140625" style="412" customWidth="1"/>
    <col min="4099" max="4099" width="41.140625" style="412" bestFit="1" customWidth="1"/>
    <col min="4100" max="4100" width="11" style="412" customWidth="1"/>
    <col min="4101" max="4106" width="10.7109375" style="412" customWidth="1"/>
    <col min="4107" max="4353" width="9.140625" style="412"/>
    <col min="4354" max="4354" width="6.140625" style="412" customWidth="1"/>
    <col min="4355" max="4355" width="41.140625" style="412" bestFit="1" customWidth="1"/>
    <col min="4356" max="4356" width="11" style="412" customWidth="1"/>
    <col min="4357" max="4362" width="10.7109375" style="412" customWidth="1"/>
    <col min="4363" max="4609" width="9.140625" style="412"/>
    <col min="4610" max="4610" width="6.140625" style="412" customWidth="1"/>
    <col min="4611" max="4611" width="41.140625" style="412" bestFit="1" customWidth="1"/>
    <col min="4612" max="4612" width="11" style="412" customWidth="1"/>
    <col min="4613" max="4618" width="10.7109375" style="412" customWidth="1"/>
    <col min="4619" max="4865" width="9.140625" style="412"/>
    <col min="4866" max="4866" width="6.140625" style="412" customWidth="1"/>
    <col min="4867" max="4867" width="41.140625" style="412" bestFit="1" customWidth="1"/>
    <col min="4868" max="4868" width="11" style="412" customWidth="1"/>
    <col min="4869" max="4874" width="10.7109375" style="412" customWidth="1"/>
    <col min="4875" max="5121" width="9.140625" style="412"/>
    <col min="5122" max="5122" width="6.140625" style="412" customWidth="1"/>
    <col min="5123" max="5123" width="41.140625" style="412" bestFit="1" customWidth="1"/>
    <col min="5124" max="5124" width="11" style="412" customWidth="1"/>
    <col min="5125" max="5130" width="10.7109375" style="412" customWidth="1"/>
    <col min="5131" max="5377" width="9.140625" style="412"/>
    <col min="5378" max="5378" width="6.140625" style="412" customWidth="1"/>
    <col min="5379" max="5379" width="41.140625" style="412" bestFit="1" customWidth="1"/>
    <col min="5380" max="5380" width="11" style="412" customWidth="1"/>
    <col min="5381" max="5386" width="10.7109375" style="412" customWidth="1"/>
    <col min="5387" max="5633" width="9.140625" style="412"/>
    <col min="5634" max="5634" width="6.140625" style="412" customWidth="1"/>
    <col min="5635" max="5635" width="41.140625" style="412" bestFit="1" customWidth="1"/>
    <col min="5636" max="5636" width="11" style="412" customWidth="1"/>
    <col min="5637" max="5642" width="10.7109375" style="412" customWidth="1"/>
    <col min="5643" max="5889" width="9.140625" style="412"/>
    <col min="5890" max="5890" width="6.140625" style="412" customWidth="1"/>
    <col min="5891" max="5891" width="41.140625" style="412" bestFit="1" customWidth="1"/>
    <col min="5892" max="5892" width="11" style="412" customWidth="1"/>
    <col min="5893" max="5898" width="10.7109375" style="412" customWidth="1"/>
    <col min="5899" max="6145" width="9.140625" style="412"/>
    <col min="6146" max="6146" width="6.140625" style="412" customWidth="1"/>
    <col min="6147" max="6147" width="41.140625" style="412" bestFit="1" customWidth="1"/>
    <col min="6148" max="6148" width="11" style="412" customWidth="1"/>
    <col min="6149" max="6154" width="10.7109375" style="412" customWidth="1"/>
    <col min="6155" max="6401" width="9.140625" style="412"/>
    <col min="6402" max="6402" width="6.140625" style="412" customWidth="1"/>
    <col min="6403" max="6403" width="41.140625" style="412" bestFit="1" customWidth="1"/>
    <col min="6404" max="6404" width="11" style="412" customWidth="1"/>
    <col min="6405" max="6410" width="10.7109375" style="412" customWidth="1"/>
    <col min="6411" max="6657" width="9.140625" style="412"/>
    <col min="6658" max="6658" width="6.140625" style="412" customWidth="1"/>
    <col min="6659" max="6659" width="41.140625" style="412" bestFit="1" customWidth="1"/>
    <col min="6660" max="6660" width="11" style="412" customWidth="1"/>
    <col min="6661" max="6666" width="10.7109375" style="412" customWidth="1"/>
    <col min="6667" max="6913" width="9.140625" style="412"/>
    <col min="6914" max="6914" width="6.140625" style="412" customWidth="1"/>
    <col min="6915" max="6915" width="41.140625" style="412" bestFit="1" customWidth="1"/>
    <col min="6916" max="6916" width="11" style="412" customWidth="1"/>
    <col min="6917" max="6922" width="10.7109375" style="412" customWidth="1"/>
    <col min="6923" max="7169" width="9.140625" style="412"/>
    <col min="7170" max="7170" width="6.140625" style="412" customWidth="1"/>
    <col min="7171" max="7171" width="41.140625" style="412" bestFit="1" customWidth="1"/>
    <col min="7172" max="7172" width="11" style="412" customWidth="1"/>
    <col min="7173" max="7178" width="10.7109375" style="412" customWidth="1"/>
    <col min="7179" max="7425" width="9.140625" style="412"/>
    <col min="7426" max="7426" width="6.140625" style="412" customWidth="1"/>
    <col min="7427" max="7427" width="41.140625" style="412" bestFit="1" customWidth="1"/>
    <col min="7428" max="7428" width="11" style="412" customWidth="1"/>
    <col min="7429" max="7434" width="10.7109375" style="412" customWidth="1"/>
    <col min="7435" max="7681" width="9.140625" style="412"/>
    <col min="7682" max="7682" width="6.140625" style="412" customWidth="1"/>
    <col min="7683" max="7683" width="41.140625" style="412" bestFit="1" customWidth="1"/>
    <col min="7684" max="7684" width="11" style="412" customWidth="1"/>
    <col min="7685" max="7690" width="10.7109375" style="412" customWidth="1"/>
    <col min="7691" max="7937" width="9.140625" style="412"/>
    <col min="7938" max="7938" width="6.140625" style="412" customWidth="1"/>
    <col min="7939" max="7939" width="41.140625" style="412" bestFit="1" customWidth="1"/>
    <col min="7940" max="7940" width="11" style="412" customWidth="1"/>
    <col min="7941" max="7946" width="10.7109375" style="412" customWidth="1"/>
    <col min="7947" max="8193" width="9.140625" style="412"/>
    <col min="8194" max="8194" width="6.140625" style="412" customWidth="1"/>
    <col min="8195" max="8195" width="41.140625" style="412" bestFit="1" customWidth="1"/>
    <col min="8196" max="8196" width="11" style="412" customWidth="1"/>
    <col min="8197" max="8202" width="10.7109375" style="412" customWidth="1"/>
    <col min="8203" max="8449" width="9.140625" style="412"/>
    <col min="8450" max="8450" width="6.140625" style="412" customWidth="1"/>
    <col min="8451" max="8451" width="41.140625" style="412" bestFit="1" customWidth="1"/>
    <col min="8452" max="8452" width="11" style="412" customWidth="1"/>
    <col min="8453" max="8458" width="10.7109375" style="412" customWidth="1"/>
    <col min="8459" max="8705" width="9.140625" style="412"/>
    <col min="8706" max="8706" width="6.140625" style="412" customWidth="1"/>
    <col min="8707" max="8707" width="41.140625" style="412" bestFit="1" customWidth="1"/>
    <col min="8708" max="8708" width="11" style="412" customWidth="1"/>
    <col min="8709" max="8714" width="10.7109375" style="412" customWidth="1"/>
    <col min="8715" max="8961" width="9.140625" style="412"/>
    <col min="8962" max="8962" width="6.140625" style="412" customWidth="1"/>
    <col min="8963" max="8963" width="41.140625" style="412" bestFit="1" customWidth="1"/>
    <col min="8964" max="8964" width="11" style="412" customWidth="1"/>
    <col min="8965" max="8970" width="10.7109375" style="412" customWidth="1"/>
    <col min="8971" max="9217" width="9.140625" style="412"/>
    <col min="9218" max="9218" width="6.140625" style="412" customWidth="1"/>
    <col min="9219" max="9219" width="41.140625" style="412" bestFit="1" customWidth="1"/>
    <col min="9220" max="9220" width="11" style="412" customWidth="1"/>
    <col min="9221" max="9226" width="10.7109375" style="412" customWidth="1"/>
    <col min="9227" max="9473" width="9.140625" style="412"/>
    <col min="9474" max="9474" width="6.140625" style="412" customWidth="1"/>
    <col min="9475" max="9475" width="41.140625" style="412" bestFit="1" customWidth="1"/>
    <col min="9476" max="9476" width="11" style="412" customWidth="1"/>
    <col min="9477" max="9482" width="10.7109375" style="412" customWidth="1"/>
    <col min="9483" max="9729" width="9.140625" style="412"/>
    <col min="9730" max="9730" width="6.140625" style="412" customWidth="1"/>
    <col min="9731" max="9731" width="41.140625" style="412" bestFit="1" customWidth="1"/>
    <col min="9732" max="9732" width="11" style="412" customWidth="1"/>
    <col min="9733" max="9738" width="10.7109375" style="412" customWidth="1"/>
    <col min="9739" max="9985" width="9.140625" style="412"/>
    <col min="9986" max="9986" width="6.140625" style="412" customWidth="1"/>
    <col min="9987" max="9987" width="41.140625" style="412" bestFit="1" customWidth="1"/>
    <col min="9988" max="9988" width="11" style="412" customWidth="1"/>
    <col min="9989" max="9994" width="10.7109375" style="412" customWidth="1"/>
    <col min="9995" max="10241" width="9.140625" style="412"/>
    <col min="10242" max="10242" width="6.140625" style="412" customWidth="1"/>
    <col min="10243" max="10243" width="41.140625" style="412" bestFit="1" customWidth="1"/>
    <col min="10244" max="10244" width="11" style="412" customWidth="1"/>
    <col min="10245" max="10250" width="10.7109375" style="412" customWidth="1"/>
    <col min="10251" max="10497" width="9.140625" style="412"/>
    <col min="10498" max="10498" width="6.140625" style="412" customWidth="1"/>
    <col min="10499" max="10499" width="41.140625" style="412" bestFit="1" customWidth="1"/>
    <col min="10500" max="10500" width="11" style="412" customWidth="1"/>
    <col min="10501" max="10506" width="10.7109375" style="412" customWidth="1"/>
    <col min="10507" max="10753" width="9.140625" style="412"/>
    <col min="10754" max="10754" width="6.140625" style="412" customWidth="1"/>
    <col min="10755" max="10755" width="41.140625" style="412" bestFit="1" customWidth="1"/>
    <col min="10756" max="10756" width="11" style="412" customWidth="1"/>
    <col min="10757" max="10762" width="10.7109375" style="412" customWidth="1"/>
    <col min="10763" max="11009" width="9.140625" style="412"/>
    <col min="11010" max="11010" width="6.140625" style="412" customWidth="1"/>
    <col min="11011" max="11011" width="41.140625" style="412" bestFit="1" customWidth="1"/>
    <col min="11012" max="11012" width="11" style="412" customWidth="1"/>
    <col min="11013" max="11018" width="10.7109375" style="412" customWidth="1"/>
    <col min="11019" max="11265" width="9.140625" style="412"/>
    <col min="11266" max="11266" width="6.140625" style="412" customWidth="1"/>
    <col min="11267" max="11267" width="41.140625" style="412" bestFit="1" customWidth="1"/>
    <col min="11268" max="11268" width="11" style="412" customWidth="1"/>
    <col min="11269" max="11274" width="10.7109375" style="412" customWidth="1"/>
    <col min="11275" max="11521" width="9.140625" style="412"/>
    <col min="11522" max="11522" width="6.140625" style="412" customWidth="1"/>
    <col min="11523" max="11523" width="41.140625" style="412" bestFit="1" customWidth="1"/>
    <col min="11524" max="11524" width="11" style="412" customWidth="1"/>
    <col min="11525" max="11530" width="10.7109375" style="412" customWidth="1"/>
    <col min="11531" max="11777" width="9.140625" style="412"/>
    <col min="11778" max="11778" width="6.140625" style="412" customWidth="1"/>
    <col min="11779" max="11779" width="41.140625" style="412" bestFit="1" customWidth="1"/>
    <col min="11780" max="11780" width="11" style="412" customWidth="1"/>
    <col min="11781" max="11786" width="10.7109375" style="412" customWidth="1"/>
    <col min="11787" max="12033" width="9.140625" style="412"/>
    <col min="12034" max="12034" width="6.140625" style="412" customWidth="1"/>
    <col min="12035" max="12035" width="41.140625" style="412" bestFit="1" customWidth="1"/>
    <col min="12036" max="12036" width="11" style="412" customWidth="1"/>
    <col min="12037" max="12042" width="10.7109375" style="412" customWidth="1"/>
    <col min="12043" max="12289" width="9.140625" style="412"/>
    <col min="12290" max="12290" width="6.140625" style="412" customWidth="1"/>
    <col min="12291" max="12291" width="41.140625" style="412" bestFit="1" customWidth="1"/>
    <col min="12292" max="12292" width="11" style="412" customWidth="1"/>
    <col min="12293" max="12298" width="10.7109375" style="412" customWidth="1"/>
    <col min="12299" max="12545" width="9.140625" style="412"/>
    <col min="12546" max="12546" width="6.140625" style="412" customWidth="1"/>
    <col min="12547" max="12547" width="41.140625" style="412" bestFit="1" customWidth="1"/>
    <col min="12548" max="12548" width="11" style="412" customWidth="1"/>
    <col min="12549" max="12554" width="10.7109375" style="412" customWidth="1"/>
    <col min="12555" max="12801" width="9.140625" style="412"/>
    <col min="12802" max="12802" width="6.140625" style="412" customWidth="1"/>
    <col min="12803" max="12803" width="41.140625" style="412" bestFit="1" customWidth="1"/>
    <col min="12804" max="12804" width="11" style="412" customWidth="1"/>
    <col min="12805" max="12810" width="10.7109375" style="412" customWidth="1"/>
    <col min="12811" max="13057" width="9.140625" style="412"/>
    <col min="13058" max="13058" width="6.140625" style="412" customWidth="1"/>
    <col min="13059" max="13059" width="41.140625" style="412" bestFit="1" customWidth="1"/>
    <col min="13060" max="13060" width="11" style="412" customWidth="1"/>
    <col min="13061" max="13066" width="10.7109375" style="412" customWidth="1"/>
    <col min="13067" max="13313" width="9.140625" style="412"/>
    <col min="13314" max="13314" width="6.140625" style="412" customWidth="1"/>
    <col min="13315" max="13315" width="41.140625" style="412" bestFit="1" customWidth="1"/>
    <col min="13316" max="13316" width="11" style="412" customWidth="1"/>
    <col min="13317" max="13322" width="10.7109375" style="412" customWidth="1"/>
    <col min="13323" max="13569" width="9.140625" style="412"/>
    <col min="13570" max="13570" width="6.140625" style="412" customWidth="1"/>
    <col min="13571" max="13571" width="41.140625" style="412" bestFit="1" customWidth="1"/>
    <col min="13572" max="13572" width="11" style="412" customWidth="1"/>
    <col min="13573" max="13578" width="10.7109375" style="412" customWidth="1"/>
    <col min="13579" max="13825" width="9.140625" style="412"/>
    <col min="13826" max="13826" width="6.140625" style="412" customWidth="1"/>
    <col min="13827" max="13827" width="41.140625" style="412" bestFit="1" customWidth="1"/>
    <col min="13828" max="13828" width="11" style="412" customWidth="1"/>
    <col min="13829" max="13834" width="10.7109375" style="412" customWidth="1"/>
    <col min="13835" max="14081" width="9.140625" style="412"/>
    <col min="14082" max="14082" width="6.140625" style="412" customWidth="1"/>
    <col min="14083" max="14083" width="41.140625" style="412" bestFit="1" customWidth="1"/>
    <col min="14084" max="14084" width="11" style="412" customWidth="1"/>
    <col min="14085" max="14090" width="10.7109375" style="412" customWidth="1"/>
    <col min="14091" max="14337" width="9.140625" style="412"/>
    <col min="14338" max="14338" width="6.140625" style="412" customWidth="1"/>
    <col min="14339" max="14339" width="41.140625" style="412" bestFit="1" customWidth="1"/>
    <col min="14340" max="14340" width="11" style="412" customWidth="1"/>
    <col min="14341" max="14346" width="10.7109375" style="412" customWidth="1"/>
    <col min="14347" max="14593" width="9.140625" style="412"/>
    <col min="14594" max="14594" width="6.140625" style="412" customWidth="1"/>
    <col min="14595" max="14595" width="41.140625" style="412" bestFit="1" customWidth="1"/>
    <col min="14596" max="14596" width="11" style="412" customWidth="1"/>
    <col min="14597" max="14602" width="10.7109375" style="412" customWidth="1"/>
    <col min="14603" max="14849" width="9.140625" style="412"/>
    <col min="14850" max="14850" width="6.140625" style="412" customWidth="1"/>
    <col min="14851" max="14851" width="41.140625" style="412" bestFit="1" customWidth="1"/>
    <col min="14852" max="14852" width="11" style="412" customWidth="1"/>
    <col min="14853" max="14858" width="10.7109375" style="412" customWidth="1"/>
    <col min="14859" max="15105" width="9.140625" style="412"/>
    <col min="15106" max="15106" width="6.140625" style="412" customWidth="1"/>
    <col min="15107" max="15107" width="41.140625" style="412" bestFit="1" customWidth="1"/>
    <col min="15108" max="15108" width="11" style="412" customWidth="1"/>
    <col min="15109" max="15114" width="10.7109375" style="412" customWidth="1"/>
    <col min="15115" max="15361" width="9.140625" style="412"/>
    <col min="15362" max="15362" width="6.140625" style="412" customWidth="1"/>
    <col min="15363" max="15363" width="41.140625" style="412" bestFit="1" customWidth="1"/>
    <col min="15364" max="15364" width="11" style="412" customWidth="1"/>
    <col min="15365" max="15370" width="10.7109375" style="412" customWidth="1"/>
    <col min="15371" max="15617" width="9.140625" style="412"/>
    <col min="15618" max="15618" width="6.140625" style="412" customWidth="1"/>
    <col min="15619" max="15619" width="41.140625" style="412" bestFit="1" customWidth="1"/>
    <col min="15620" max="15620" width="11" style="412" customWidth="1"/>
    <col min="15621" max="15626" width="10.7109375" style="412" customWidth="1"/>
    <col min="15627" max="15873" width="9.140625" style="412"/>
    <col min="15874" max="15874" width="6.140625" style="412" customWidth="1"/>
    <col min="15875" max="15875" width="41.140625" style="412" bestFit="1" customWidth="1"/>
    <col min="15876" max="15876" width="11" style="412" customWidth="1"/>
    <col min="15877" max="15882" width="10.7109375" style="412" customWidth="1"/>
    <col min="15883" max="16129" width="9.140625" style="412"/>
    <col min="16130" max="16130" width="6.140625" style="412" customWidth="1"/>
    <col min="16131" max="16131" width="41.140625" style="412" bestFit="1" customWidth="1"/>
    <col min="16132" max="16132" width="11" style="412" customWidth="1"/>
    <col min="16133" max="16138" width="10.7109375" style="412" customWidth="1"/>
    <col min="16139" max="16384" width="9.140625" style="412"/>
  </cols>
  <sheetData>
    <row r="1" spans="2:21">
      <c r="B1" s="2054" t="s">
        <v>573</v>
      </c>
      <c r="C1" s="2054"/>
      <c r="D1" s="2054"/>
      <c r="E1" s="2054"/>
      <c r="F1" s="2054"/>
      <c r="G1" s="2054"/>
      <c r="H1" s="2054"/>
      <c r="I1" s="2054"/>
      <c r="J1" s="2054"/>
    </row>
    <row r="2" spans="2:21" ht="15" customHeight="1">
      <c r="B2" s="2068" t="s">
        <v>207</v>
      </c>
      <c r="C2" s="2068"/>
      <c r="D2" s="2068"/>
      <c r="E2" s="2068"/>
      <c r="F2" s="2068"/>
      <c r="G2" s="2068"/>
      <c r="H2" s="2068"/>
      <c r="I2" s="2068"/>
      <c r="J2" s="2068"/>
    </row>
    <row r="3" spans="2:21" ht="15" customHeight="1">
      <c r="B3" s="2068"/>
      <c r="C3" s="2068"/>
      <c r="D3" s="2068"/>
      <c r="E3" s="2068"/>
      <c r="F3" s="2068"/>
      <c r="G3" s="2068"/>
      <c r="H3" s="2068"/>
      <c r="I3" s="2068"/>
      <c r="J3" s="2068"/>
    </row>
    <row r="4" spans="2:21" ht="15" customHeight="1" thickBot="1">
      <c r="B4" s="2069" t="s">
        <v>54</v>
      </c>
      <c r="C4" s="2069"/>
      <c r="D4" s="2069"/>
      <c r="E4" s="2069"/>
      <c r="F4" s="2069"/>
      <c r="G4" s="2069"/>
      <c r="H4" s="2069"/>
      <c r="I4" s="2069"/>
      <c r="J4" s="2069"/>
    </row>
    <row r="5" spans="2:21" ht="21.75" customHeight="1" thickTop="1">
      <c r="B5" s="2039" t="s">
        <v>42</v>
      </c>
      <c r="C5" s="2041" t="s">
        <v>47</v>
      </c>
      <c r="D5" s="2043" t="s">
        <v>46</v>
      </c>
      <c r="E5" s="2043"/>
      <c r="F5" s="2013" t="s">
        <v>390</v>
      </c>
      <c r="G5" s="2013"/>
      <c r="H5" s="376" t="s">
        <v>389</v>
      </c>
      <c r="I5" s="2070" t="s">
        <v>79</v>
      </c>
      <c r="J5" s="2071"/>
    </row>
    <row r="6" spans="2:21" ht="21.75" customHeight="1">
      <c r="B6" s="2040"/>
      <c r="C6" s="2042"/>
      <c r="D6" s="533" t="s">
        <v>48</v>
      </c>
      <c r="E6" s="374" t="s">
        <v>346</v>
      </c>
      <c r="F6" s="533" t="s">
        <v>48</v>
      </c>
      <c r="G6" s="374" t="s">
        <v>346</v>
      </c>
      <c r="H6" s="374" t="s">
        <v>346</v>
      </c>
      <c r="I6" s="532" t="s">
        <v>45</v>
      </c>
      <c r="J6" s="531" t="s">
        <v>58</v>
      </c>
      <c r="L6" s="311"/>
      <c r="M6" s="311"/>
    </row>
    <row r="7" spans="2:21" ht="21.75" customHeight="1">
      <c r="B7" s="509"/>
      <c r="C7" s="508" t="s">
        <v>479</v>
      </c>
      <c r="D7" s="495">
        <v>112558.76849999999</v>
      </c>
      <c r="E7" s="529">
        <v>25517.826950999999</v>
      </c>
      <c r="F7" s="494">
        <v>140623.27161</v>
      </c>
      <c r="G7" s="507">
        <v>37300.665094000004</v>
      </c>
      <c r="H7" s="507">
        <v>40797.214001999986</v>
      </c>
      <c r="I7" s="506">
        <v>46.174927691240015</v>
      </c>
      <c r="J7" s="505">
        <v>9.3739586122350858</v>
      </c>
      <c r="K7" s="311"/>
      <c r="L7" s="311"/>
      <c r="M7" s="311"/>
      <c r="Q7" s="311"/>
      <c r="R7" s="311"/>
      <c r="S7" s="311"/>
      <c r="T7" s="311"/>
      <c r="U7" s="311"/>
    </row>
    <row r="8" spans="2:21" ht="21.75" customHeight="1">
      <c r="B8" s="504">
        <v>1</v>
      </c>
      <c r="C8" s="503" t="s">
        <v>572</v>
      </c>
      <c r="D8" s="502">
        <v>1622.5438239999996</v>
      </c>
      <c r="E8" s="530">
        <v>360.10558200000003</v>
      </c>
      <c r="F8" s="501">
        <v>2299.3838070000002</v>
      </c>
      <c r="G8" s="501">
        <v>611.27777000000003</v>
      </c>
      <c r="H8" s="501">
        <v>750.49006799999995</v>
      </c>
      <c r="I8" s="500">
        <v>69.749595828259061</v>
      </c>
      <c r="J8" s="499">
        <v>22.773983421644786</v>
      </c>
      <c r="K8" s="311"/>
      <c r="L8" s="311"/>
      <c r="M8" s="311"/>
      <c r="Q8" s="311"/>
      <c r="R8" s="311"/>
      <c r="S8" s="311"/>
      <c r="T8" s="311"/>
      <c r="U8" s="311"/>
    </row>
    <row r="9" spans="2:21" ht="21.75" customHeight="1">
      <c r="B9" s="504">
        <v>2</v>
      </c>
      <c r="C9" s="503" t="s">
        <v>571</v>
      </c>
      <c r="D9" s="502">
        <v>842.00551100000007</v>
      </c>
      <c r="E9" s="530">
        <v>182.192117</v>
      </c>
      <c r="F9" s="501">
        <v>1376.276897</v>
      </c>
      <c r="G9" s="501">
        <v>463.53728100000001</v>
      </c>
      <c r="H9" s="501">
        <v>358.36821700000002</v>
      </c>
      <c r="I9" s="500">
        <v>154.42224868598458</v>
      </c>
      <c r="J9" s="499">
        <v>-22.688372286500083</v>
      </c>
      <c r="K9" s="311"/>
      <c r="L9" s="311"/>
      <c r="M9" s="311"/>
      <c r="Q9" s="311"/>
      <c r="R9" s="311"/>
      <c r="S9" s="311"/>
      <c r="T9" s="311"/>
      <c r="U9" s="311"/>
    </row>
    <row r="10" spans="2:21" ht="21.75" customHeight="1">
      <c r="B10" s="504">
        <v>3</v>
      </c>
      <c r="C10" s="503" t="s">
        <v>570</v>
      </c>
      <c r="D10" s="502">
        <v>582.55178499999988</v>
      </c>
      <c r="E10" s="530">
        <v>150.92931999999999</v>
      </c>
      <c r="F10" s="501">
        <v>729.39660100000015</v>
      </c>
      <c r="G10" s="501">
        <v>176.500092</v>
      </c>
      <c r="H10" s="501">
        <v>213.21717900000002</v>
      </c>
      <c r="I10" s="500">
        <v>16.942216396390037</v>
      </c>
      <c r="J10" s="499">
        <v>20.80287130955152</v>
      </c>
      <c r="K10" s="311"/>
      <c r="L10" s="311"/>
      <c r="M10" s="311"/>
      <c r="Q10" s="311"/>
      <c r="R10" s="311"/>
      <c r="S10" s="311"/>
      <c r="T10" s="311"/>
      <c r="U10" s="311"/>
    </row>
    <row r="11" spans="2:21" ht="21.75" customHeight="1">
      <c r="B11" s="504">
        <v>4</v>
      </c>
      <c r="C11" s="503" t="s">
        <v>569</v>
      </c>
      <c r="D11" s="502">
        <v>1675.868665</v>
      </c>
      <c r="E11" s="530">
        <v>300.11414299999996</v>
      </c>
      <c r="F11" s="501">
        <v>1789.9033939999999</v>
      </c>
      <c r="G11" s="501">
        <v>510.42265299999997</v>
      </c>
      <c r="H11" s="501">
        <v>394.48437300000001</v>
      </c>
      <c r="I11" s="500">
        <v>70.076174317449642</v>
      </c>
      <c r="J11" s="499">
        <v>-22.714172131384615</v>
      </c>
      <c r="K11" s="311"/>
      <c r="L11" s="311"/>
      <c r="M11" s="311"/>
      <c r="Q11" s="311"/>
      <c r="R11" s="311"/>
      <c r="S11" s="311"/>
      <c r="T11" s="311"/>
      <c r="U11" s="311"/>
    </row>
    <row r="12" spans="2:21" ht="21.75" customHeight="1">
      <c r="B12" s="504">
        <v>5</v>
      </c>
      <c r="C12" s="503" t="s">
        <v>495</v>
      </c>
      <c r="D12" s="502">
        <v>8720.9624640000002</v>
      </c>
      <c r="E12" s="530">
        <v>1025.3857270000001</v>
      </c>
      <c r="F12" s="501">
        <v>8322.4175479999994</v>
      </c>
      <c r="G12" s="501">
        <v>1921.561316</v>
      </c>
      <c r="H12" s="501">
        <v>1505.950216</v>
      </c>
      <c r="I12" s="500">
        <v>87.398874921144653</v>
      </c>
      <c r="J12" s="499">
        <v>-21.628823214715467</v>
      </c>
      <c r="K12" s="311"/>
      <c r="L12" s="311"/>
      <c r="M12" s="311"/>
      <c r="Q12" s="311"/>
      <c r="R12" s="311"/>
      <c r="S12" s="311"/>
      <c r="T12" s="311"/>
      <c r="U12" s="311"/>
    </row>
    <row r="13" spans="2:21" ht="21.75" customHeight="1">
      <c r="B13" s="504">
        <v>6</v>
      </c>
      <c r="C13" s="503" t="s">
        <v>568</v>
      </c>
      <c r="D13" s="502">
        <v>665.60882700000002</v>
      </c>
      <c r="E13" s="530">
        <v>114.165485</v>
      </c>
      <c r="F13" s="501">
        <v>1236.968715</v>
      </c>
      <c r="G13" s="501">
        <v>241.259151</v>
      </c>
      <c r="H13" s="501">
        <v>245.55623</v>
      </c>
      <c r="I13" s="500">
        <v>111.32407136885547</v>
      </c>
      <c r="J13" s="499">
        <v>1.7811050823104466</v>
      </c>
      <c r="K13" s="311"/>
      <c r="L13" s="311"/>
      <c r="M13" s="311"/>
      <c r="Q13" s="311"/>
      <c r="R13" s="311"/>
      <c r="S13" s="311"/>
      <c r="T13" s="311"/>
      <c r="U13" s="311"/>
    </row>
    <row r="14" spans="2:21" ht="21.75" customHeight="1">
      <c r="B14" s="504">
        <v>7</v>
      </c>
      <c r="C14" s="503" t="s">
        <v>527</v>
      </c>
      <c r="D14" s="502">
        <v>181.20056300000002</v>
      </c>
      <c r="E14" s="530">
        <v>23.680240999999999</v>
      </c>
      <c r="F14" s="501">
        <v>209.031802</v>
      </c>
      <c r="G14" s="501">
        <v>66.325309000000004</v>
      </c>
      <c r="H14" s="501">
        <v>29.993819999999999</v>
      </c>
      <c r="I14" s="500">
        <v>180.08713678209614</v>
      </c>
      <c r="J14" s="499">
        <v>-54.777715396697211</v>
      </c>
      <c r="K14" s="311"/>
      <c r="L14" s="311"/>
      <c r="M14" s="311"/>
      <c r="Q14" s="311"/>
      <c r="R14" s="311"/>
      <c r="S14" s="311"/>
      <c r="T14" s="311"/>
      <c r="U14" s="311"/>
    </row>
    <row r="15" spans="2:21" ht="21.75" customHeight="1">
      <c r="B15" s="504">
        <v>8</v>
      </c>
      <c r="C15" s="503" t="s">
        <v>494</v>
      </c>
      <c r="D15" s="502">
        <v>10951.7251</v>
      </c>
      <c r="E15" s="530">
        <v>2426.9272280000005</v>
      </c>
      <c r="F15" s="501">
        <v>20325.113624000001</v>
      </c>
      <c r="G15" s="501">
        <v>3696.65263</v>
      </c>
      <c r="H15" s="501">
        <v>4725.4840649999996</v>
      </c>
      <c r="I15" s="500">
        <v>52.318231356543976</v>
      </c>
      <c r="J15" s="499">
        <v>27.831433947852432</v>
      </c>
      <c r="K15" s="311"/>
      <c r="L15" s="311"/>
      <c r="M15" s="311"/>
      <c r="Q15" s="311"/>
      <c r="R15" s="311"/>
      <c r="S15" s="311"/>
      <c r="T15" s="311"/>
      <c r="U15" s="311"/>
    </row>
    <row r="16" spans="2:21" ht="21.75" customHeight="1">
      <c r="B16" s="504">
        <v>9</v>
      </c>
      <c r="C16" s="503" t="s">
        <v>567</v>
      </c>
      <c r="D16" s="502">
        <v>239.43034</v>
      </c>
      <c r="E16" s="530">
        <v>66.449518999999995</v>
      </c>
      <c r="F16" s="501">
        <v>400.28832599999998</v>
      </c>
      <c r="G16" s="501">
        <v>123.93351299999999</v>
      </c>
      <c r="H16" s="501">
        <v>98.142735000000016</v>
      </c>
      <c r="I16" s="500">
        <v>86.507765391048196</v>
      </c>
      <c r="J16" s="499">
        <v>-20.810172628609322</v>
      </c>
      <c r="K16" s="311"/>
      <c r="L16" s="311"/>
      <c r="M16" s="311"/>
      <c r="Q16" s="311"/>
      <c r="R16" s="311"/>
      <c r="S16" s="311"/>
      <c r="T16" s="311"/>
      <c r="U16" s="311"/>
    </row>
    <row r="17" spans="2:21" ht="21.75" customHeight="1">
      <c r="B17" s="504">
        <v>10</v>
      </c>
      <c r="C17" s="503" t="s">
        <v>566</v>
      </c>
      <c r="D17" s="502">
        <v>604.27002399999992</v>
      </c>
      <c r="E17" s="530">
        <v>169.55649099999999</v>
      </c>
      <c r="F17" s="501">
        <v>352.41333299999997</v>
      </c>
      <c r="G17" s="501">
        <v>135.618211</v>
      </c>
      <c r="H17" s="501">
        <v>87.735917999999998</v>
      </c>
      <c r="I17" s="500">
        <v>-20.015913162534133</v>
      </c>
      <c r="J17" s="499">
        <v>-35.306683849413105</v>
      </c>
      <c r="K17" s="311"/>
      <c r="L17" s="311"/>
      <c r="M17" s="311"/>
      <c r="Q17" s="311"/>
      <c r="R17" s="311"/>
      <c r="S17" s="311"/>
      <c r="T17" s="311"/>
      <c r="U17" s="311"/>
    </row>
    <row r="18" spans="2:21" ht="21.75" customHeight="1">
      <c r="B18" s="504">
        <v>11</v>
      </c>
      <c r="C18" s="503" t="s">
        <v>447</v>
      </c>
      <c r="D18" s="502">
        <v>0</v>
      </c>
      <c r="E18" s="530">
        <v>0</v>
      </c>
      <c r="F18" s="501">
        <v>0</v>
      </c>
      <c r="G18" s="501">
        <v>0</v>
      </c>
      <c r="H18" s="501">
        <v>0</v>
      </c>
      <c r="I18" s="500" t="s">
        <v>263</v>
      </c>
      <c r="J18" s="499" t="s">
        <v>263</v>
      </c>
      <c r="K18" s="311"/>
      <c r="L18" s="311"/>
      <c r="M18" s="311"/>
      <c r="Q18" s="311"/>
      <c r="R18" s="311"/>
      <c r="S18" s="311"/>
      <c r="T18" s="311"/>
      <c r="U18" s="311"/>
    </row>
    <row r="19" spans="2:21" ht="21.75" customHeight="1">
      <c r="B19" s="504">
        <v>12</v>
      </c>
      <c r="C19" s="503" t="s">
        <v>565</v>
      </c>
      <c r="D19" s="502">
        <v>1426.2177299999998</v>
      </c>
      <c r="E19" s="530">
        <v>338.221653</v>
      </c>
      <c r="F19" s="501">
        <v>1750.3156599999998</v>
      </c>
      <c r="G19" s="501">
        <v>535.61584300000004</v>
      </c>
      <c r="H19" s="501">
        <v>434.50509099999999</v>
      </c>
      <c r="I19" s="500">
        <v>58.362375161119587</v>
      </c>
      <c r="J19" s="499">
        <v>-18.877475959948413</v>
      </c>
      <c r="K19" s="311"/>
      <c r="L19" s="311"/>
      <c r="M19" s="311"/>
      <c r="Q19" s="311"/>
      <c r="R19" s="311"/>
      <c r="S19" s="311"/>
      <c r="T19" s="311"/>
      <c r="U19" s="311"/>
    </row>
    <row r="20" spans="2:21" ht="21.75" customHeight="1">
      <c r="B20" s="504">
        <v>13</v>
      </c>
      <c r="C20" s="503" t="s">
        <v>564</v>
      </c>
      <c r="D20" s="502">
        <v>1583.653339</v>
      </c>
      <c r="E20" s="530">
        <v>357.42523</v>
      </c>
      <c r="F20" s="501">
        <v>1619.7049809999996</v>
      </c>
      <c r="G20" s="501">
        <v>605.05737899999997</v>
      </c>
      <c r="H20" s="501">
        <v>515.05936900000006</v>
      </c>
      <c r="I20" s="500">
        <v>69.282224145172961</v>
      </c>
      <c r="J20" s="499">
        <v>-14.874293434573573</v>
      </c>
      <c r="K20" s="311"/>
      <c r="L20" s="311"/>
      <c r="M20" s="311"/>
      <c r="Q20" s="311"/>
      <c r="R20" s="311"/>
      <c r="S20" s="311"/>
      <c r="T20" s="311"/>
      <c r="U20" s="311"/>
    </row>
    <row r="21" spans="2:21" ht="21.75" customHeight="1">
      <c r="B21" s="504">
        <v>14</v>
      </c>
      <c r="C21" s="503" t="s">
        <v>500</v>
      </c>
      <c r="D21" s="502">
        <v>915.098975</v>
      </c>
      <c r="E21" s="530">
        <v>156.66294299999998</v>
      </c>
      <c r="F21" s="501">
        <v>1291.5937970000002</v>
      </c>
      <c r="G21" s="501">
        <v>319.17900400000002</v>
      </c>
      <c r="H21" s="501">
        <v>386.061601</v>
      </c>
      <c r="I21" s="500">
        <v>103.73612156641286</v>
      </c>
      <c r="J21" s="499">
        <v>20.95457287660436</v>
      </c>
      <c r="K21" s="311"/>
      <c r="L21" s="311"/>
      <c r="M21" s="311"/>
      <c r="Q21" s="311"/>
      <c r="R21" s="311"/>
      <c r="S21" s="311"/>
      <c r="T21" s="311"/>
      <c r="U21" s="311"/>
    </row>
    <row r="22" spans="2:21" ht="21.75" customHeight="1">
      <c r="B22" s="504">
        <v>15</v>
      </c>
      <c r="C22" s="503" t="s">
        <v>563</v>
      </c>
      <c r="D22" s="502">
        <v>1202.1907940000001</v>
      </c>
      <c r="E22" s="530">
        <v>342.25753299999997</v>
      </c>
      <c r="F22" s="501">
        <v>1644.365065</v>
      </c>
      <c r="G22" s="501">
        <v>580.557953</v>
      </c>
      <c r="H22" s="501">
        <v>478.64765899999998</v>
      </c>
      <c r="I22" s="500">
        <v>69.626055535204273</v>
      </c>
      <c r="J22" s="499">
        <v>-17.553853749377552</v>
      </c>
      <c r="K22" s="311"/>
      <c r="L22" s="311"/>
      <c r="M22" s="311"/>
      <c r="Q22" s="311"/>
      <c r="R22" s="311"/>
      <c r="S22" s="311"/>
      <c r="T22" s="311"/>
      <c r="U22" s="311"/>
    </row>
    <row r="23" spans="2:21" ht="21.75" customHeight="1">
      <c r="B23" s="504">
        <v>16</v>
      </c>
      <c r="C23" s="503" t="s">
        <v>562</v>
      </c>
      <c r="D23" s="502">
        <v>1103.3304159999998</v>
      </c>
      <c r="E23" s="530">
        <v>210.80489399999999</v>
      </c>
      <c r="F23" s="501">
        <v>1338.808628</v>
      </c>
      <c r="G23" s="501">
        <v>424.43346499999996</v>
      </c>
      <c r="H23" s="501">
        <v>355.265244</v>
      </c>
      <c r="I23" s="500">
        <v>101.33947412055812</v>
      </c>
      <c r="J23" s="499">
        <v>-16.296599279700999</v>
      </c>
      <c r="K23" s="311"/>
      <c r="L23" s="311"/>
      <c r="M23" s="311"/>
      <c r="Q23" s="311"/>
      <c r="R23" s="311"/>
      <c r="S23" s="311"/>
      <c r="T23" s="311"/>
      <c r="U23" s="311"/>
    </row>
    <row r="24" spans="2:21" ht="21.75" customHeight="1">
      <c r="B24" s="504">
        <v>17</v>
      </c>
      <c r="C24" s="503" t="s">
        <v>561</v>
      </c>
      <c r="D24" s="502">
        <v>18863.396191</v>
      </c>
      <c r="E24" s="530">
        <v>3282.1752980000001</v>
      </c>
      <c r="F24" s="501">
        <v>18927.347613999998</v>
      </c>
      <c r="G24" s="501">
        <v>4791.0953310000004</v>
      </c>
      <c r="H24" s="501">
        <v>4956.0337170000003</v>
      </c>
      <c r="I24" s="500">
        <v>45.97317010823474</v>
      </c>
      <c r="J24" s="499">
        <v>3.4426028831610296</v>
      </c>
      <c r="K24" s="311"/>
      <c r="L24" s="311"/>
      <c r="M24" s="311"/>
      <c r="Q24" s="311"/>
      <c r="R24" s="311"/>
      <c r="S24" s="311"/>
      <c r="T24" s="311"/>
      <c r="U24" s="311"/>
    </row>
    <row r="25" spans="2:21" ht="21.75" customHeight="1">
      <c r="B25" s="504">
        <v>18</v>
      </c>
      <c r="C25" s="503" t="s">
        <v>560</v>
      </c>
      <c r="D25" s="502">
        <v>646.75906099999997</v>
      </c>
      <c r="E25" s="530">
        <v>121.97672</v>
      </c>
      <c r="F25" s="501">
        <v>675.43803100000002</v>
      </c>
      <c r="G25" s="501">
        <v>179.87598400000002</v>
      </c>
      <c r="H25" s="501">
        <v>277.89963899999998</v>
      </c>
      <c r="I25" s="500">
        <v>47.467470841977075</v>
      </c>
      <c r="J25" s="499">
        <v>54.495132046087917</v>
      </c>
      <c r="K25" s="311"/>
      <c r="L25" s="311"/>
      <c r="M25" s="311"/>
      <c r="Q25" s="311"/>
      <c r="R25" s="311"/>
      <c r="S25" s="311"/>
      <c r="T25" s="311"/>
      <c r="U25" s="311"/>
    </row>
    <row r="26" spans="2:21" ht="21.75" customHeight="1">
      <c r="B26" s="504">
        <v>19</v>
      </c>
      <c r="C26" s="503" t="s">
        <v>559</v>
      </c>
      <c r="D26" s="502">
        <v>6.7602390000000003</v>
      </c>
      <c r="E26" s="530">
        <v>2.030497</v>
      </c>
      <c r="F26" s="501">
        <v>14.192626000000001</v>
      </c>
      <c r="G26" s="501">
        <v>6.865577</v>
      </c>
      <c r="H26" s="501">
        <v>7.1367E-2</v>
      </c>
      <c r="I26" s="500">
        <v>238.12298171334407</v>
      </c>
      <c r="J26" s="499">
        <v>-98.960509801288367</v>
      </c>
      <c r="K26" s="311"/>
      <c r="L26" s="311"/>
      <c r="M26" s="311"/>
      <c r="Q26" s="311"/>
      <c r="R26" s="311"/>
      <c r="S26" s="311"/>
      <c r="T26" s="311"/>
      <c r="U26" s="311"/>
    </row>
    <row r="27" spans="2:21" ht="21.75" customHeight="1">
      <c r="B27" s="504">
        <v>20</v>
      </c>
      <c r="C27" s="503" t="s">
        <v>519</v>
      </c>
      <c r="D27" s="502">
        <v>735.68613200000004</v>
      </c>
      <c r="E27" s="530">
        <v>81.309213999999997</v>
      </c>
      <c r="F27" s="501">
        <v>1096.9482499999999</v>
      </c>
      <c r="G27" s="501">
        <v>256.05496000000005</v>
      </c>
      <c r="H27" s="501">
        <v>490.65545200000003</v>
      </c>
      <c r="I27" s="500">
        <v>214.91505993404394</v>
      </c>
      <c r="J27" s="499">
        <v>91.621147272444915</v>
      </c>
      <c r="K27" s="311"/>
      <c r="L27" s="311"/>
      <c r="M27" s="311"/>
      <c r="Q27" s="311"/>
      <c r="R27" s="311"/>
      <c r="S27" s="311"/>
      <c r="T27" s="311"/>
      <c r="U27" s="311"/>
    </row>
    <row r="28" spans="2:21" ht="21.75" customHeight="1">
      <c r="B28" s="504">
        <v>21</v>
      </c>
      <c r="C28" s="503" t="s">
        <v>558</v>
      </c>
      <c r="D28" s="502">
        <v>359.68261700000005</v>
      </c>
      <c r="E28" s="530">
        <v>114.55977000000001</v>
      </c>
      <c r="F28" s="501">
        <v>452.89815700000003</v>
      </c>
      <c r="G28" s="501">
        <v>113.698053</v>
      </c>
      <c r="H28" s="501">
        <v>94.435490000000001</v>
      </c>
      <c r="I28" s="500">
        <v>-0.75219861213059858</v>
      </c>
      <c r="J28" s="499">
        <v>-16.941858274389276</v>
      </c>
      <c r="K28" s="311"/>
      <c r="L28" s="311"/>
      <c r="M28" s="311"/>
      <c r="Q28" s="311"/>
      <c r="R28" s="311"/>
      <c r="S28" s="311"/>
      <c r="T28" s="311"/>
      <c r="U28" s="311"/>
    </row>
    <row r="29" spans="2:21" ht="21.75" customHeight="1">
      <c r="B29" s="504">
        <v>22</v>
      </c>
      <c r="C29" s="503" t="s">
        <v>557</v>
      </c>
      <c r="D29" s="502">
        <v>23.965995999999997</v>
      </c>
      <c r="E29" s="530">
        <v>0</v>
      </c>
      <c r="F29" s="501">
        <v>183.620563</v>
      </c>
      <c r="G29" s="501">
        <v>9.8210449999999998</v>
      </c>
      <c r="H29" s="501">
        <v>274.70336200000003</v>
      </c>
      <c r="I29" s="500" t="s">
        <v>263</v>
      </c>
      <c r="J29" s="499" t="s">
        <v>263</v>
      </c>
      <c r="K29" s="311"/>
      <c r="L29" s="311"/>
      <c r="M29" s="311"/>
      <c r="Q29" s="311"/>
      <c r="R29" s="311"/>
      <c r="S29" s="311"/>
      <c r="T29" s="311"/>
      <c r="U29" s="311"/>
    </row>
    <row r="30" spans="2:21" ht="21.75" customHeight="1">
      <c r="B30" s="504">
        <v>23</v>
      </c>
      <c r="C30" s="503" t="s">
        <v>556</v>
      </c>
      <c r="D30" s="502">
        <v>1695.8123629999998</v>
      </c>
      <c r="E30" s="530">
        <v>385.37319399999996</v>
      </c>
      <c r="F30" s="501">
        <v>1921.0024950000002</v>
      </c>
      <c r="G30" s="501">
        <v>536.30792199999996</v>
      </c>
      <c r="H30" s="501">
        <v>523.63029499999993</v>
      </c>
      <c r="I30" s="500">
        <v>39.165860612505412</v>
      </c>
      <c r="J30" s="499">
        <v>-2.3638709181700364</v>
      </c>
      <c r="K30" s="311"/>
      <c r="L30" s="311"/>
      <c r="M30" s="311"/>
      <c r="Q30" s="311"/>
      <c r="R30" s="311"/>
      <c r="S30" s="311"/>
      <c r="T30" s="311"/>
      <c r="U30" s="311"/>
    </row>
    <row r="31" spans="2:21" ht="21.75" customHeight="1">
      <c r="B31" s="504">
        <v>24</v>
      </c>
      <c r="C31" s="503" t="s">
        <v>555</v>
      </c>
      <c r="D31" s="502">
        <v>372.37557399999997</v>
      </c>
      <c r="E31" s="530">
        <v>81.262244999999993</v>
      </c>
      <c r="F31" s="501">
        <v>361.72516899999994</v>
      </c>
      <c r="G31" s="501">
        <v>74.037777000000006</v>
      </c>
      <c r="H31" s="501">
        <v>63.608913999999999</v>
      </c>
      <c r="I31" s="500">
        <v>-8.8903130845080511</v>
      </c>
      <c r="J31" s="499">
        <v>-14.085867272865315</v>
      </c>
      <c r="K31" s="311"/>
      <c r="L31" s="311"/>
      <c r="M31" s="311"/>
      <c r="Q31" s="311"/>
      <c r="R31" s="311"/>
      <c r="S31" s="311"/>
      <c r="T31" s="311"/>
      <c r="U31" s="311"/>
    </row>
    <row r="32" spans="2:21" ht="21.75" customHeight="1">
      <c r="B32" s="504">
        <v>25</v>
      </c>
      <c r="C32" s="503" t="s">
        <v>474</v>
      </c>
      <c r="D32" s="502">
        <v>8763.7324580000004</v>
      </c>
      <c r="E32" s="530">
        <v>1825.567497</v>
      </c>
      <c r="F32" s="501">
        <v>20982.749032</v>
      </c>
      <c r="G32" s="501">
        <v>6951.4060030000001</v>
      </c>
      <c r="H32" s="501">
        <v>7164.4776520000005</v>
      </c>
      <c r="I32" s="500">
        <v>280.78055259109379</v>
      </c>
      <c r="J32" s="499">
        <v>3.0651590326913123</v>
      </c>
      <c r="K32" s="311"/>
      <c r="L32" s="311"/>
      <c r="M32" s="311"/>
      <c r="Q32" s="311"/>
      <c r="R32" s="311"/>
      <c r="S32" s="311"/>
      <c r="T32" s="311"/>
      <c r="U32" s="311"/>
    </row>
    <row r="33" spans="2:21" ht="21.75" customHeight="1">
      <c r="B33" s="504">
        <v>26</v>
      </c>
      <c r="C33" s="503" t="s">
        <v>554</v>
      </c>
      <c r="D33" s="502">
        <v>77.687643999999992</v>
      </c>
      <c r="E33" s="530">
        <v>8.4464220000000001</v>
      </c>
      <c r="F33" s="501">
        <v>81.650631000000004</v>
      </c>
      <c r="G33" s="501">
        <v>23.196072999999998</v>
      </c>
      <c r="H33" s="501">
        <v>1.023228</v>
      </c>
      <c r="I33" s="500">
        <v>174.62602507902159</v>
      </c>
      <c r="J33" s="499">
        <v>-95.588787809039914</v>
      </c>
      <c r="K33" s="311"/>
      <c r="L33" s="311"/>
      <c r="M33" s="311"/>
      <c r="Q33" s="311"/>
      <c r="R33" s="311"/>
      <c r="S33" s="311"/>
      <c r="T33" s="311"/>
      <c r="U33" s="311"/>
    </row>
    <row r="34" spans="2:21" ht="21.75" customHeight="1">
      <c r="B34" s="504">
        <v>27</v>
      </c>
      <c r="C34" s="503" t="s">
        <v>401</v>
      </c>
      <c r="D34" s="502">
        <v>2998.620336</v>
      </c>
      <c r="E34" s="530">
        <v>634.05580299999997</v>
      </c>
      <c r="F34" s="501">
        <v>6485.9286770000008</v>
      </c>
      <c r="G34" s="501">
        <v>1978.5778189999999</v>
      </c>
      <c r="H34" s="501">
        <v>2118.8048289999997</v>
      </c>
      <c r="I34" s="500">
        <v>212.05105444007739</v>
      </c>
      <c r="J34" s="499">
        <v>7.0872628133915185</v>
      </c>
      <c r="K34" s="311"/>
      <c r="L34" s="311"/>
      <c r="M34" s="311"/>
      <c r="Q34" s="311"/>
      <c r="R34" s="311"/>
      <c r="S34" s="311"/>
      <c r="T34" s="311"/>
      <c r="U34" s="311"/>
    </row>
    <row r="35" spans="2:21" ht="21.75" customHeight="1">
      <c r="B35" s="504">
        <v>28</v>
      </c>
      <c r="C35" s="503" t="s">
        <v>553</v>
      </c>
      <c r="D35" s="502">
        <v>367.57683800000007</v>
      </c>
      <c r="E35" s="530">
        <v>109.340971</v>
      </c>
      <c r="F35" s="501">
        <v>189.65026500000002</v>
      </c>
      <c r="G35" s="501">
        <v>45.732842000000005</v>
      </c>
      <c r="H35" s="501">
        <v>46.644899000000002</v>
      </c>
      <c r="I35" s="500">
        <v>-58.174102917011773</v>
      </c>
      <c r="J35" s="499">
        <v>1.9943151575841256</v>
      </c>
      <c r="K35" s="311"/>
      <c r="L35" s="311"/>
      <c r="M35" s="311"/>
      <c r="Q35" s="311"/>
      <c r="R35" s="311"/>
      <c r="S35" s="311"/>
      <c r="T35" s="311"/>
      <c r="U35" s="311"/>
    </row>
    <row r="36" spans="2:21" ht="21.75" customHeight="1">
      <c r="B36" s="504">
        <v>29</v>
      </c>
      <c r="C36" s="503" t="s">
        <v>552</v>
      </c>
      <c r="D36" s="502">
        <v>480.506327</v>
      </c>
      <c r="E36" s="530">
        <v>179.41504500000002</v>
      </c>
      <c r="F36" s="501">
        <v>1065.29394</v>
      </c>
      <c r="G36" s="501">
        <v>271.19171499999999</v>
      </c>
      <c r="H36" s="501">
        <v>1277.6619780000001</v>
      </c>
      <c r="I36" s="500">
        <v>51.153274241856337</v>
      </c>
      <c r="J36" s="499">
        <v>371.12869137613592</v>
      </c>
      <c r="K36" s="311"/>
      <c r="L36" s="311"/>
      <c r="M36" s="311"/>
      <c r="Q36" s="311"/>
      <c r="R36" s="311"/>
      <c r="S36" s="311"/>
      <c r="T36" s="311"/>
      <c r="U36" s="311"/>
    </row>
    <row r="37" spans="2:21" ht="21.75" customHeight="1">
      <c r="B37" s="504">
        <v>30</v>
      </c>
      <c r="C37" s="503" t="s">
        <v>551</v>
      </c>
      <c r="D37" s="502">
        <v>1215.4324200000001</v>
      </c>
      <c r="E37" s="530">
        <v>95.134040999999996</v>
      </c>
      <c r="F37" s="501">
        <v>1241.8560130000001</v>
      </c>
      <c r="G37" s="501">
        <v>143.189774</v>
      </c>
      <c r="H37" s="501">
        <v>165.72076600000003</v>
      </c>
      <c r="I37" s="500">
        <v>50.513709388209435</v>
      </c>
      <c r="J37" s="499">
        <v>15.73505661095605</v>
      </c>
      <c r="K37" s="311"/>
      <c r="L37" s="311"/>
      <c r="M37" s="311"/>
      <c r="Q37" s="311"/>
      <c r="R37" s="311"/>
      <c r="S37" s="311"/>
      <c r="T37" s="311"/>
      <c r="U37" s="311"/>
    </row>
    <row r="38" spans="2:21" ht="21.75" customHeight="1">
      <c r="B38" s="504">
        <v>31</v>
      </c>
      <c r="C38" s="503" t="s">
        <v>550</v>
      </c>
      <c r="D38" s="502">
        <v>741.66023699999994</v>
      </c>
      <c r="E38" s="530">
        <v>246.37841799999998</v>
      </c>
      <c r="F38" s="501">
        <v>762.84083999999996</v>
      </c>
      <c r="G38" s="501">
        <v>121.492384</v>
      </c>
      <c r="H38" s="501">
        <v>195.93661800000001</v>
      </c>
      <c r="I38" s="500">
        <v>-50.688706833079834</v>
      </c>
      <c r="J38" s="499">
        <v>61.274815382666304</v>
      </c>
      <c r="K38" s="311"/>
      <c r="L38" s="311"/>
      <c r="M38" s="311"/>
      <c r="Q38" s="311"/>
      <c r="R38" s="311"/>
      <c r="S38" s="311"/>
      <c r="T38" s="311"/>
      <c r="U38" s="311"/>
    </row>
    <row r="39" spans="2:21" ht="21.75" customHeight="1">
      <c r="B39" s="504">
        <v>32</v>
      </c>
      <c r="C39" s="503" t="s">
        <v>549</v>
      </c>
      <c r="D39" s="502">
        <v>26825.011680000007</v>
      </c>
      <c r="E39" s="530">
        <v>8094.4076480000003</v>
      </c>
      <c r="F39" s="501">
        <v>22844.393893</v>
      </c>
      <c r="G39" s="501">
        <v>6943.3009380000003</v>
      </c>
      <c r="H39" s="501">
        <v>6829.8233970000001</v>
      </c>
      <c r="I39" s="500">
        <v>-14.221012334169018</v>
      </c>
      <c r="J39" s="499">
        <v>-1.6343457098186462</v>
      </c>
      <c r="K39" s="311"/>
      <c r="L39" s="311"/>
      <c r="M39" s="311"/>
      <c r="Q39" s="311"/>
      <c r="R39" s="311"/>
      <c r="S39" s="311"/>
      <c r="T39" s="311"/>
      <c r="U39" s="311"/>
    </row>
    <row r="40" spans="2:21" ht="21.75" customHeight="1">
      <c r="B40" s="504">
        <v>33</v>
      </c>
      <c r="C40" s="503" t="s">
        <v>548</v>
      </c>
      <c r="D40" s="502">
        <v>302.75969299999997</v>
      </c>
      <c r="E40" s="530">
        <v>100.39455000000001</v>
      </c>
      <c r="F40" s="501">
        <v>469.75452700000005</v>
      </c>
      <c r="G40" s="501">
        <v>181.52006499999999</v>
      </c>
      <c r="H40" s="501">
        <v>289.193172</v>
      </c>
      <c r="I40" s="500">
        <v>80.806692195940883</v>
      </c>
      <c r="J40" s="499">
        <v>59.31746829200398</v>
      </c>
      <c r="K40" s="311"/>
      <c r="L40" s="311"/>
      <c r="M40" s="311"/>
      <c r="Q40" s="311"/>
      <c r="R40" s="311"/>
      <c r="S40" s="311"/>
      <c r="T40" s="311"/>
      <c r="U40" s="311"/>
    </row>
    <row r="41" spans="2:21" ht="21.75" customHeight="1">
      <c r="B41" s="504">
        <v>34</v>
      </c>
      <c r="C41" s="503" t="s">
        <v>547</v>
      </c>
      <c r="D41" s="502">
        <v>798.67421899999999</v>
      </c>
      <c r="E41" s="530">
        <v>208.61113899999998</v>
      </c>
      <c r="F41" s="501">
        <v>1453.8265399999996</v>
      </c>
      <c r="G41" s="501">
        <v>420.94274899999999</v>
      </c>
      <c r="H41" s="501">
        <v>440.74185199999999</v>
      </c>
      <c r="I41" s="500">
        <v>101.78344791070816</v>
      </c>
      <c r="J41" s="499">
        <v>4.7035144439558962</v>
      </c>
      <c r="K41" s="311"/>
      <c r="L41" s="311"/>
      <c r="M41" s="311"/>
      <c r="Q41" s="311"/>
      <c r="R41" s="311"/>
      <c r="S41" s="311"/>
      <c r="T41" s="311"/>
      <c r="U41" s="311"/>
    </row>
    <row r="42" spans="2:21" ht="21.75" customHeight="1">
      <c r="B42" s="504">
        <v>35</v>
      </c>
      <c r="C42" s="503" t="s">
        <v>546</v>
      </c>
      <c r="D42" s="502">
        <v>4109.9158200000002</v>
      </c>
      <c r="E42" s="530">
        <v>688.48211900000001</v>
      </c>
      <c r="F42" s="501">
        <v>4311.6202749999993</v>
      </c>
      <c r="G42" s="501">
        <v>904.54571999999996</v>
      </c>
      <c r="H42" s="501">
        <v>2354.2790570000002</v>
      </c>
      <c r="I42" s="500">
        <v>31.382601673639101</v>
      </c>
      <c r="J42" s="499">
        <v>160.271980171439</v>
      </c>
      <c r="K42" s="311"/>
      <c r="L42" s="311"/>
      <c r="M42" s="311"/>
      <c r="Q42" s="311"/>
      <c r="R42" s="311"/>
      <c r="S42" s="311"/>
      <c r="T42" s="311"/>
      <c r="U42" s="311"/>
    </row>
    <row r="43" spans="2:21" ht="21.75" customHeight="1">
      <c r="B43" s="504">
        <v>36</v>
      </c>
      <c r="C43" s="503" t="s">
        <v>545</v>
      </c>
      <c r="D43" s="502">
        <v>179.301401</v>
      </c>
      <c r="E43" s="530">
        <v>32.412247000000001</v>
      </c>
      <c r="F43" s="501">
        <v>241.159055</v>
      </c>
      <c r="G43" s="501">
        <v>61.143383</v>
      </c>
      <c r="H43" s="501">
        <v>77.445572999999996</v>
      </c>
      <c r="I43" s="500">
        <v>88.642839232960313</v>
      </c>
      <c r="J43" s="499">
        <v>26.662230972728466</v>
      </c>
      <c r="K43" s="311"/>
      <c r="L43" s="311"/>
      <c r="M43" s="311"/>
      <c r="Q43" s="311"/>
      <c r="R43" s="311"/>
      <c r="S43" s="311"/>
      <c r="T43" s="311"/>
      <c r="U43" s="311"/>
    </row>
    <row r="44" spans="2:21" ht="21.75" customHeight="1">
      <c r="B44" s="504">
        <v>37</v>
      </c>
      <c r="C44" s="503" t="s">
        <v>490</v>
      </c>
      <c r="D44" s="502">
        <v>8993.4872370000012</v>
      </c>
      <c r="E44" s="530">
        <v>2723.0194999999999</v>
      </c>
      <c r="F44" s="501">
        <v>10288.678254000002</v>
      </c>
      <c r="G44" s="501">
        <v>2394.328094</v>
      </c>
      <c r="H44" s="501">
        <v>2218.2521750000001</v>
      </c>
      <c r="I44" s="500">
        <v>-12.070842900684326</v>
      </c>
      <c r="J44" s="499">
        <v>-7.3538759972466892</v>
      </c>
      <c r="K44" s="311"/>
      <c r="L44" s="311"/>
      <c r="M44" s="311"/>
      <c r="Q44" s="311"/>
      <c r="R44" s="311"/>
      <c r="S44" s="311"/>
      <c r="T44" s="311"/>
      <c r="U44" s="311"/>
    </row>
    <row r="45" spans="2:21" ht="21.75" customHeight="1">
      <c r="B45" s="504">
        <v>38</v>
      </c>
      <c r="C45" s="503" t="s">
        <v>544</v>
      </c>
      <c r="D45" s="502">
        <v>638.15956200000005</v>
      </c>
      <c r="E45" s="530">
        <v>44.195442999999997</v>
      </c>
      <c r="F45" s="501">
        <v>748.18519600000013</v>
      </c>
      <c r="G45" s="501">
        <v>313.83341900000005</v>
      </c>
      <c r="H45" s="501">
        <v>136.51540600000001</v>
      </c>
      <c r="I45" s="500">
        <v>610.10357108537198</v>
      </c>
      <c r="J45" s="499">
        <v>-56.500679107090249</v>
      </c>
      <c r="K45" s="311"/>
      <c r="L45" s="311"/>
      <c r="M45" s="311"/>
      <c r="Q45" s="311"/>
      <c r="R45" s="311"/>
      <c r="S45" s="311"/>
      <c r="T45" s="311"/>
      <c r="U45" s="311"/>
    </row>
    <row r="46" spans="2:21" ht="21.75" customHeight="1">
      <c r="B46" s="504">
        <v>39</v>
      </c>
      <c r="C46" s="503" t="s">
        <v>543</v>
      </c>
      <c r="D46" s="502">
        <v>293.58630599999998</v>
      </c>
      <c r="E46" s="530">
        <v>92.252855999999994</v>
      </c>
      <c r="F46" s="501">
        <v>296.42292900000001</v>
      </c>
      <c r="G46" s="501">
        <v>75.744549000000006</v>
      </c>
      <c r="H46" s="501">
        <v>63.649864999999991</v>
      </c>
      <c r="I46" s="500">
        <v>-17.894629733739606</v>
      </c>
      <c r="J46" s="499">
        <v>-15.967728582026425</v>
      </c>
      <c r="K46" s="311"/>
      <c r="L46" s="311"/>
      <c r="M46" s="311"/>
      <c r="Q46" s="311"/>
      <c r="R46" s="311"/>
      <c r="S46" s="311"/>
      <c r="T46" s="311"/>
      <c r="U46" s="311"/>
    </row>
    <row r="47" spans="2:21" ht="21.75" customHeight="1">
      <c r="B47" s="504">
        <v>40</v>
      </c>
      <c r="C47" s="503" t="s">
        <v>542</v>
      </c>
      <c r="D47" s="502">
        <v>751.55979200000002</v>
      </c>
      <c r="E47" s="530">
        <v>142.14820800000001</v>
      </c>
      <c r="F47" s="501">
        <v>840.10645999999997</v>
      </c>
      <c r="G47" s="501">
        <v>90.831347999999991</v>
      </c>
      <c r="H47" s="501">
        <v>157.04351399999999</v>
      </c>
      <c r="I47" s="500">
        <v>-36.100954575523048</v>
      </c>
      <c r="J47" s="499">
        <v>72.895720979501476</v>
      </c>
      <c r="K47" s="311"/>
      <c r="L47" s="311"/>
      <c r="M47" s="311"/>
      <c r="Q47" s="311"/>
      <c r="R47" s="311"/>
      <c r="S47" s="311"/>
      <c r="T47" s="311"/>
      <c r="U47" s="311"/>
    </row>
    <row r="48" spans="2:21" ht="21.75" customHeight="1">
      <c r="B48" s="504"/>
      <c r="C48" s="496" t="s">
        <v>541</v>
      </c>
      <c r="D48" s="495">
        <v>47428.334975799997</v>
      </c>
      <c r="E48" s="529">
        <v>10896.253896999999</v>
      </c>
      <c r="F48" s="494">
        <v>64904.11785699999</v>
      </c>
      <c r="G48" s="494">
        <v>15815.021073999989</v>
      </c>
      <c r="H48" s="494">
        <v>18470.964495000007</v>
      </c>
      <c r="I48" s="493">
        <v>45.141818679117279</v>
      </c>
      <c r="J48" s="492">
        <v>16.793802604325393</v>
      </c>
      <c r="K48" s="311"/>
      <c r="L48" s="311"/>
      <c r="M48" s="311"/>
      <c r="Q48" s="311"/>
      <c r="R48" s="311"/>
      <c r="S48" s="311"/>
      <c r="T48" s="311"/>
      <c r="U48" s="311"/>
    </row>
    <row r="49" spans="2:21" ht="21.75" customHeight="1" thickBot="1">
      <c r="B49" s="528"/>
      <c r="C49" s="490" t="s">
        <v>540</v>
      </c>
      <c r="D49" s="489">
        <v>159987.10347579999</v>
      </c>
      <c r="E49" s="527">
        <v>36414.080847999998</v>
      </c>
      <c r="F49" s="488">
        <v>205527.389467</v>
      </c>
      <c r="G49" s="488">
        <v>53115.686167999993</v>
      </c>
      <c r="H49" s="488">
        <v>59268.178497000001</v>
      </c>
      <c r="I49" s="487">
        <v>45.865788538549111</v>
      </c>
      <c r="J49" s="486">
        <v>11.583192787042691</v>
      </c>
      <c r="K49" s="311"/>
      <c r="L49" s="311"/>
      <c r="M49" s="311"/>
      <c r="Q49" s="311"/>
      <c r="R49" s="311"/>
      <c r="S49" s="311"/>
      <c r="T49" s="311"/>
      <c r="U49" s="311"/>
    </row>
    <row r="50" spans="2:21" ht="21.75" customHeight="1" thickTop="1">
      <c r="B50" s="2044" t="s">
        <v>393</v>
      </c>
      <c r="C50" s="2044"/>
      <c r="D50" s="2044"/>
      <c r="E50" s="2044"/>
      <c r="F50" s="2044"/>
      <c r="G50" s="2044"/>
      <c r="H50" s="2044"/>
      <c r="I50" s="2044"/>
      <c r="J50" s="2044"/>
      <c r="L50" s="311"/>
      <c r="M50" s="311"/>
    </row>
    <row r="51" spans="2:21" ht="15" customHeight="1">
      <c r="B51" s="521"/>
      <c r="C51" s="519"/>
      <c r="D51" s="526"/>
      <c r="E51" s="526"/>
      <c r="F51" s="526"/>
      <c r="G51" s="526"/>
      <c r="H51" s="526"/>
      <c r="I51" s="520"/>
      <c r="J51" s="498"/>
      <c r="L51" s="311"/>
      <c r="M51" s="311"/>
    </row>
    <row r="52" spans="2:21" ht="15" customHeight="1">
      <c r="B52" s="521"/>
      <c r="C52" s="519"/>
      <c r="D52" s="519"/>
      <c r="E52" s="519"/>
      <c r="F52" s="519"/>
      <c r="G52" s="519"/>
      <c r="H52" s="519"/>
      <c r="I52" s="520"/>
      <c r="J52" s="498"/>
      <c r="L52" s="311"/>
      <c r="M52" s="311"/>
    </row>
    <row r="53" spans="2:21" ht="15" customHeight="1">
      <c r="B53" s="521"/>
      <c r="C53" s="519"/>
      <c r="D53" s="525"/>
      <c r="E53" s="525"/>
      <c r="F53" s="525"/>
      <c r="G53" s="525"/>
      <c r="H53" s="525"/>
      <c r="I53" s="525"/>
      <c r="J53" s="525"/>
      <c r="L53" s="311"/>
      <c r="M53" s="311"/>
    </row>
    <row r="54" spans="2:21" ht="15" customHeight="1">
      <c r="B54" s="521"/>
      <c r="C54" s="519"/>
      <c r="D54" s="519"/>
      <c r="E54" s="524"/>
      <c r="F54" s="524"/>
      <c r="G54" s="523"/>
      <c r="H54" s="523"/>
      <c r="I54" s="523"/>
      <c r="J54" s="522"/>
      <c r="K54" s="311"/>
      <c r="L54" s="311"/>
      <c r="M54" s="311"/>
    </row>
    <row r="55" spans="2:21" ht="15" customHeight="1">
      <c r="B55" s="521"/>
      <c r="C55" s="519"/>
      <c r="D55" s="519"/>
      <c r="E55" s="519"/>
      <c r="F55" s="519"/>
      <c r="G55" s="520"/>
      <c r="H55" s="520"/>
      <c r="I55" s="520"/>
      <c r="J55" s="498"/>
      <c r="L55" s="311"/>
      <c r="M55" s="311"/>
    </row>
    <row r="56" spans="2:21" ht="15" customHeight="1">
      <c r="B56" s="521"/>
      <c r="C56" s="519"/>
      <c r="D56" s="519"/>
      <c r="E56" s="519"/>
      <c r="F56" s="519"/>
      <c r="G56" s="520"/>
      <c r="H56" s="520"/>
      <c r="I56" s="520"/>
      <c r="J56" s="498"/>
      <c r="L56" s="311"/>
      <c r="M56" s="311"/>
    </row>
    <row r="57" spans="2:21" ht="15" customHeight="1">
      <c r="B57" s="519"/>
      <c r="C57" s="518"/>
      <c r="D57" s="518"/>
      <c r="E57" s="518"/>
      <c r="F57" s="518"/>
      <c r="G57" s="517"/>
      <c r="H57" s="517"/>
      <c r="I57" s="517"/>
      <c r="J57" s="485"/>
      <c r="L57" s="311"/>
      <c r="M57" s="311"/>
    </row>
    <row r="58" spans="2:21" ht="15" customHeight="1">
      <c r="B58" s="519"/>
      <c r="C58" s="518"/>
      <c r="D58" s="518"/>
      <c r="E58" s="518"/>
      <c r="F58" s="518"/>
      <c r="G58" s="517"/>
      <c r="H58" s="517"/>
      <c r="I58" s="517"/>
      <c r="J58" s="485"/>
      <c r="L58" s="311"/>
      <c r="M58" s="311"/>
    </row>
    <row r="59" spans="2:21">
      <c r="L59" s="311"/>
      <c r="M59" s="311"/>
    </row>
    <row r="60" spans="2:21">
      <c r="L60" s="311"/>
      <c r="M60" s="311"/>
    </row>
    <row r="61" spans="2:21">
      <c r="L61" s="311"/>
      <c r="M61" s="311"/>
    </row>
    <row r="62" spans="2:21">
      <c r="L62" s="311"/>
      <c r="M62" s="311"/>
    </row>
    <row r="63" spans="2:21">
      <c r="L63" s="311"/>
      <c r="M63" s="311"/>
    </row>
    <row r="64" spans="2:21">
      <c r="L64" s="311"/>
      <c r="M64" s="311"/>
    </row>
    <row r="65" spans="12:13">
      <c r="L65" s="311"/>
      <c r="M65" s="311"/>
    </row>
    <row r="66" spans="12:13">
      <c r="L66" s="311"/>
      <c r="M66" s="311"/>
    </row>
    <row r="67" spans="12:13">
      <c r="L67" s="311"/>
      <c r="M67" s="311"/>
    </row>
    <row r="68" spans="12:13">
      <c r="L68" s="311"/>
      <c r="M68" s="311"/>
    </row>
    <row r="69" spans="12:13">
      <c r="L69" s="311"/>
      <c r="M69" s="311"/>
    </row>
    <row r="70" spans="12:13">
      <c r="L70" s="311"/>
      <c r="M70" s="311"/>
    </row>
    <row r="71" spans="12:13">
      <c r="L71" s="311"/>
      <c r="M71" s="311"/>
    </row>
    <row r="72" spans="12:13">
      <c r="L72" s="311"/>
      <c r="M72" s="311"/>
    </row>
  </sheetData>
  <mergeCells count="10">
    <mergeCell ref="B50:J50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39370078740157483" bottom="0.39370078740157483" header="0.31496062992125984" footer="0.31496062992125984"/>
  <pageSetup scale="7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workbookViewId="0">
      <selection activeCell="A2" sqref="A2:J2"/>
    </sheetView>
  </sheetViews>
  <sheetFormatPr defaultRowHeight="15.75"/>
  <cols>
    <col min="1" max="1" width="4.7109375" style="412" customWidth="1"/>
    <col min="2" max="2" width="5.140625" style="412" bestFit="1" customWidth="1"/>
    <col min="3" max="3" width="33.140625" style="412" customWidth="1"/>
    <col min="4" max="8" width="14.85546875" style="412" customWidth="1"/>
    <col min="9" max="10" width="9.42578125" style="412" customWidth="1"/>
    <col min="11" max="11" width="9.28515625" style="412" customWidth="1"/>
    <col min="12" max="12" width="9.140625" style="412"/>
    <col min="13" max="13" width="10" style="412" bestFit="1" customWidth="1"/>
    <col min="14" max="257" width="9.140625" style="412"/>
    <col min="258" max="258" width="4.7109375" style="412" customWidth="1"/>
    <col min="259" max="259" width="30" style="412" bestFit="1" customWidth="1"/>
    <col min="260" max="260" width="13.42578125" style="412" customWidth="1"/>
    <col min="261" max="266" width="10.7109375" style="412" customWidth="1"/>
    <col min="267" max="267" width="9.28515625" style="412" customWidth="1"/>
    <col min="268" max="513" width="9.140625" style="412"/>
    <col min="514" max="514" width="4.7109375" style="412" customWidth="1"/>
    <col min="515" max="515" width="30" style="412" bestFit="1" customWidth="1"/>
    <col min="516" max="516" width="13.42578125" style="412" customWidth="1"/>
    <col min="517" max="522" width="10.7109375" style="412" customWidth="1"/>
    <col min="523" max="523" width="9.28515625" style="412" customWidth="1"/>
    <col min="524" max="769" width="9.140625" style="412"/>
    <col min="770" max="770" width="4.7109375" style="412" customWidth="1"/>
    <col min="771" max="771" width="30" style="412" bestFit="1" customWidth="1"/>
    <col min="772" max="772" width="13.42578125" style="412" customWidth="1"/>
    <col min="773" max="778" width="10.7109375" style="412" customWidth="1"/>
    <col min="779" max="779" width="9.28515625" style="412" customWidth="1"/>
    <col min="780" max="1025" width="9.140625" style="412"/>
    <col min="1026" max="1026" width="4.7109375" style="412" customWidth="1"/>
    <col min="1027" max="1027" width="30" style="412" bestFit="1" customWidth="1"/>
    <col min="1028" max="1028" width="13.42578125" style="412" customWidth="1"/>
    <col min="1029" max="1034" width="10.7109375" style="412" customWidth="1"/>
    <col min="1035" max="1035" width="9.28515625" style="412" customWidth="1"/>
    <col min="1036" max="1281" width="9.140625" style="412"/>
    <col min="1282" max="1282" width="4.7109375" style="412" customWidth="1"/>
    <col min="1283" max="1283" width="30" style="412" bestFit="1" customWidth="1"/>
    <col min="1284" max="1284" width="13.42578125" style="412" customWidth="1"/>
    <col min="1285" max="1290" width="10.7109375" style="412" customWidth="1"/>
    <col min="1291" max="1291" width="9.28515625" style="412" customWidth="1"/>
    <col min="1292" max="1537" width="9.140625" style="412"/>
    <col min="1538" max="1538" width="4.7109375" style="412" customWidth="1"/>
    <col min="1539" max="1539" width="30" style="412" bestFit="1" customWidth="1"/>
    <col min="1540" max="1540" width="13.42578125" style="412" customWidth="1"/>
    <col min="1541" max="1546" width="10.7109375" style="412" customWidth="1"/>
    <col min="1547" max="1547" width="9.28515625" style="412" customWidth="1"/>
    <col min="1548" max="1793" width="9.140625" style="412"/>
    <col min="1794" max="1794" width="4.7109375" style="412" customWidth="1"/>
    <col min="1795" max="1795" width="30" style="412" bestFit="1" customWidth="1"/>
    <col min="1796" max="1796" width="13.42578125" style="412" customWidth="1"/>
    <col min="1797" max="1802" width="10.7109375" style="412" customWidth="1"/>
    <col min="1803" max="1803" width="9.28515625" style="412" customWidth="1"/>
    <col min="1804" max="2049" width="9.140625" style="412"/>
    <col min="2050" max="2050" width="4.7109375" style="412" customWidth="1"/>
    <col min="2051" max="2051" width="30" style="412" bestFit="1" customWidth="1"/>
    <col min="2052" max="2052" width="13.42578125" style="412" customWidth="1"/>
    <col min="2053" max="2058" width="10.7109375" style="412" customWidth="1"/>
    <col min="2059" max="2059" width="9.28515625" style="412" customWidth="1"/>
    <col min="2060" max="2305" width="9.140625" style="412"/>
    <col min="2306" max="2306" width="4.7109375" style="412" customWidth="1"/>
    <col min="2307" max="2307" width="30" style="412" bestFit="1" customWidth="1"/>
    <col min="2308" max="2308" width="13.42578125" style="412" customWidth="1"/>
    <col min="2309" max="2314" width="10.7109375" style="412" customWidth="1"/>
    <col min="2315" max="2315" width="9.28515625" style="412" customWidth="1"/>
    <col min="2316" max="2561" width="9.140625" style="412"/>
    <col min="2562" max="2562" width="4.7109375" style="412" customWidth="1"/>
    <col min="2563" max="2563" width="30" style="412" bestFit="1" customWidth="1"/>
    <col min="2564" max="2564" width="13.42578125" style="412" customWidth="1"/>
    <col min="2565" max="2570" width="10.7109375" style="412" customWidth="1"/>
    <col min="2571" max="2571" width="9.28515625" style="412" customWidth="1"/>
    <col min="2572" max="2817" width="9.140625" style="412"/>
    <col min="2818" max="2818" width="4.7109375" style="412" customWidth="1"/>
    <col min="2819" max="2819" width="30" style="412" bestFit="1" customWidth="1"/>
    <col min="2820" max="2820" width="13.42578125" style="412" customWidth="1"/>
    <col min="2821" max="2826" width="10.7109375" style="412" customWidth="1"/>
    <col min="2827" max="2827" width="9.28515625" style="412" customWidth="1"/>
    <col min="2828" max="3073" width="9.140625" style="412"/>
    <col min="3074" max="3074" width="4.7109375" style="412" customWidth="1"/>
    <col min="3075" max="3075" width="30" style="412" bestFit="1" customWidth="1"/>
    <col min="3076" max="3076" width="13.42578125" style="412" customWidth="1"/>
    <col min="3077" max="3082" width="10.7109375" style="412" customWidth="1"/>
    <col min="3083" max="3083" width="9.28515625" style="412" customWidth="1"/>
    <col min="3084" max="3329" width="9.140625" style="412"/>
    <col min="3330" max="3330" width="4.7109375" style="412" customWidth="1"/>
    <col min="3331" max="3331" width="30" style="412" bestFit="1" customWidth="1"/>
    <col min="3332" max="3332" width="13.42578125" style="412" customWidth="1"/>
    <col min="3333" max="3338" width="10.7109375" style="412" customWidth="1"/>
    <col min="3339" max="3339" width="9.28515625" style="412" customWidth="1"/>
    <col min="3340" max="3585" width="9.140625" style="412"/>
    <col min="3586" max="3586" width="4.7109375" style="412" customWidth="1"/>
    <col min="3587" max="3587" width="30" style="412" bestFit="1" customWidth="1"/>
    <col min="3588" max="3588" width="13.42578125" style="412" customWidth="1"/>
    <col min="3589" max="3594" width="10.7109375" style="412" customWidth="1"/>
    <col min="3595" max="3595" width="9.28515625" style="412" customWidth="1"/>
    <col min="3596" max="3841" width="9.140625" style="412"/>
    <col min="3842" max="3842" width="4.7109375" style="412" customWidth="1"/>
    <col min="3843" max="3843" width="30" style="412" bestFit="1" customWidth="1"/>
    <col min="3844" max="3844" width="13.42578125" style="412" customWidth="1"/>
    <col min="3845" max="3850" width="10.7109375" style="412" customWidth="1"/>
    <col min="3851" max="3851" width="9.28515625" style="412" customWidth="1"/>
    <col min="3852" max="4097" width="9.140625" style="412"/>
    <col min="4098" max="4098" width="4.7109375" style="412" customWidth="1"/>
    <col min="4099" max="4099" width="30" style="412" bestFit="1" customWidth="1"/>
    <col min="4100" max="4100" width="13.42578125" style="412" customWidth="1"/>
    <col min="4101" max="4106" width="10.7109375" style="412" customWidth="1"/>
    <col min="4107" max="4107" width="9.28515625" style="412" customWidth="1"/>
    <col min="4108" max="4353" width="9.140625" style="412"/>
    <col min="4354" max="4354" width="4.7109375" style="412" customWidth="1"/>
    <col min="4355" max="4355" width="30" style="412" bestFit="1" customWidth="1"/>
    <col min="4356" max="4356" width="13.42578125" style="412" customWidth="1"/>
    <col min="4357" max="4362" width="10.7109375" style="412" customWidth="1"/>
    <col min="4363" max="4363" width="9.28515625" style="412" customWidth="1"/>
    <col min="4364" max="4609" width="9.140625" style="412"/>
    <col min="4610" max="4610" width="4.7109375" style="412" customWidth="1"/>
    <col min="4611" max="4611" width="30" style="412" bestFit="1" customWidth="1"/>
    <col min="4612" max="4612" width="13.42578125" style="412" customWidth="1"/>
    <col min="4613" max="4618" width="10.7109375" style="412" customWidth="1"/>
    <col min="4619" max="4619" width="9.28515625" style="412" customWidth="1"/>
    <col min="4620" max="4865" width="9.140625" style="412"/>
    <col min="4866" max="4866" width="4.7109375" style="412" customWidth="1"/>
    <col min="4867" max="4867" width="30" style="412" bestFit="1" customWidth="1"/>
    <col min="4868" max="4868" width="13.42578125" style="412" customWidth="1"/>
    <col min="4869" max="4874" width="10.7109375" style="412" customWidth="1"/>
    <col min="4875" max="4875" width="9.28515625" style="412" customWidth="1"/>
    <col min="4876" max="5121" width="9.140625" style="412"/>
    <col min="5122" max="5122" width="4.7109375" style="412" customWidth="1"/>
    <col min="5123" max="5123" width="30" style="412" bestFit="1" customWidth="1"/>
    <col min="5124" max="5124" width="13.42578125" style="412" customWidth="1"/>
    <col min="5125" max="5130" width="10.7109375" style="412" customWidth="1"/>
    <col min="5131" max="5131" width="9.28515625" style="412" customWidth="1"/>
    <col min="5132" max="5377" width="9.140625" style="412"/>
    <col min="5378" max="5378" width="4.7109375" style="412" customWidth="1"/>
    <col min="5379" max="5379" width="30" style="412" bestFit="1" customWidth="1"/>
    <col min="5380" max="5380" width="13.42578125" style="412" customWidth="1"/>
    <col min="5381" max="5386" width="10.7109375" style="412" customWidth="1"/>
    <col min="5387" max="5387" width="9.28515625" style="412" customWidth="1"/>
    <col min="5388" max="5633" width="9.140625" style="412"/>
    <col min="5634" max="5634" width="4.7109375" style="412" customWidth="1"/>
    <col min="5635" max="5635" width="30" style="412" bestFit="1" customWidth="1"/>
    <col min="5636" max="5636" width="13.42578125" style="412" customWidth="1"/>
    <col min="5637" max="5642" width="10.7109375" style="412" customWidth="1"/>
    <col min="5643" max="5643" width="9.28515625" style="412" customWidth="1"/>
    <col min="5644" max="5889" width="9.140625" style="412"/>
    <col min="5890" max="5890" width="4.7109375" style="412" customWidth="1"/>
    <col min="5891" max="5891" width="30" style="412" bestFit="1" customWidth="1"/>
    <col min="5892" max="5892" width="13.42578125" style="412" customWidth="1"/>
    <col min="5893" max="5898" width="10.7109375" style="412" customWidth="1"/>
    <col min="5899" max="5899" width="9.28515625" style="412" customWidth="1"/>
    <col min="5900" max="6145" width="9.140625" style="412"/>
    <col min="6146" max="6146" width="4.7109375" style="412" customWidth="1"/>
    <col min="6147" max="6147" width="30" style="412" bestFit="1" customWidth="1"/>
    <col min="6148" max="6148" width="13.42578125" style="412" customWidth="1"/>
    <col min="6149" max="6154" width="10.7109375" style="412" customWidth="1"/>
    <col min="6155" max="6155" width="9.28515625" style="412" customWidth="1"/>
    <col min="6156" max="6401" width="9.140625" style="412"/>
    <col min="6402" max="6402" width="4.7109375" style="412" customWidth="1"/>
    <col min="6403" max="6403" width="30" style="412" bestFit="1" customWidth="1"/>
    <col min="6404" max="6404" width="13.42578125" style="412" customWidth="1"/>
    <col min="6405" max="6410" width="10.7109375" style="412" customWidth="1"/>
    <col min="6411" max="6411" width="9.28515625" style="412" customWidth="1"/>
    <col min="6412" max="6657" width="9.140625" style="412"/>
    <col min="6658" max="6658" width="4.7109375" style="412" customWidth="1"/>
    <col min="6659" max="6659" width="30" style="412" bestFit="1" customWidth="1"/>
    <col min="6660" max="6660" width="13.42578125" style="412" customWidth="1"/>
    <col min="6661" max="6666" width="10.7109375" style="412" customWidth="1"/>
    <col min="6667" max="6667" width="9.28515625" style="412" customWidth="1"/>
    <col min="6668" max="6913" width="9.140625" style="412"/>
    <col min="6914" max="6914" width="4.7109375" style="412" customWidth="1"/>
    <col min="6915" max="6915" width="30" style="412" bestFit="1" customWidth="1"/>
    <col min="6916" max="6916" width="13.42578125" style="412" customWidth="1"/>
    <col min="6917" max="6922" width="10.7109375" style="412" customWidth="1"/>
    <col min="6923" max="6923" width="9.28515625" style="412" customWidth="1"/>
    <col min="6924" max="7169" width="9.140625" style="412"/>
    <col min="7170" max="7170" width="4.7109375" style="412" customWidth="1"/>
    <col min="7171" max="7171" width="30" style="412" bestFit="1" customWidth="1"/>
    <col min="7172" max="7172" width="13.42578125" style="412" customWidth="1"/>
    <col min="7173" max="7178" width="10.7109375" style="412" customWidth="1"/>
    <col min="7179" max="7179" width="9.28515625" style="412" customWidth="1"/>
    <col min="7180" max="7425" width="9.140625" style="412"/>
    <col min="7426" max="7426" width="4.7109375" style="412" customWidth="1"/>
    <col min="7427" max="7427" width="30" style="412" bestFit="1" customWidth="1"/>
    <col min="7428" max="7428" width="13.42578125" style="412" customWidth="1"/>
    <col min="7429" max="7434" width="10.7109375" style="412" customWidth="1"/>
    <col min="7435" max="7435" width="9.28515625" style="412" customWidth="1"/>
    <col min="7436" max="7681" width="9.140625" style="412"/>
    <col min="7682" max="7682" width="4.7109375" style="412" customWidth="1"/>
    <col min="7683" max="7683" width="30" style="412" bestFit="1" customWidth="1"/>
    <col min="7684" max="7684" width="13.42578125" style="412" customWidth="1"/>
    <col min="7685" max="7690" width="10.7109375" style="412" customWidth="1"/>
    <col min="7691" max="7691" width="9.28515625" style="412" customWidth="1"/>
    <col min="7692" max="7937" width="9.140625" style="412"/>
    <col min="7938" max="7938" width="4.7109375" style="412" customWidth="1"/>
    <col min="7939" max="7939" width="30" style="412" bestFit="1" customWidth="1"/>
    <col min="7940" max="7940" width="13.42578125" style="412" customWidth="1"/>
    <col min="7941" max="7946" width="10.7109375" style="412" customWidth="1"/>
    <col min="7947" max="7947" width="9.28515625" style="412" customWidth="1"/>
    <col min="7948" max="8193" width="9.140625" style="412"/>
    <col min="8194" max="8194" width="4.7109375" style="412" customWidth="1"/>
    <col min="8195" max="8195" width="30" style="412" bestFit="1" customWidth="1"/>
    <col min="8196" max="8196" width="13.42578125" style="412" customWidth="1"/>
    <col min="8197" max="8202" width="10.7109375" style="412" customWidth="1"/>
    <col min="8203" max="8203" width="9.28515625" style="412" customWidth="1"/>
    <col min="8204" max="8449" width="9.140625" style="412"/>
    <col min="8450" max="8450" width="4.7109375" style="412" customWidth="1"/>
    <col min="8451" max="8451" width="30" style="412" bestFit="1" customWidth="1"/>
    <col min="8452" max="8452" width="13.42578125" style="412" customWidth="1"/>
    <col min="8453" max="8458" width="10.7109375" style="412" customWidth="1"/>
    <col min="8459" max="8459" width="9.28515625" style="412" customWidth="1"/>
    <col min="8460" max="8705" width="9.140625" style="412"/>
    <col min="8706" max="8706" width="4.7109375" style="412" customWidth="1"/>
    <col min="8707" max="8707" width="30" style="412" bestFit="1" customWidth="1"/>
    <col min="8708" max="8708" width="13.42578125" style="412" customWidth="1"/>
    <col min="8709" max="8714" width="10.7109375" style="412" customWidth="1"/>
    <col min="8715" max="8715" width="9.28515625" style="412" customWidth="1"/>
    <col min="8716" max="8961" width="9.140625" style="412"/>
    <col min="8962" max="8962" width="4.7109375" style="412" customWidth="1"/>
    <col min="8963" max="8963" width="30" style="412" bestFit="1" customWidth="1"/>
    <col min="8964" max="8964" width="13.42578125" style="412" customWidth="1"/>
    <col min="8965" max="8970" width="10.7109375" style="412" customWidth="1"/>
    <col min="8971" max="8971" width="9.28515625" style="412" customWidth="1"/>
    <col min="8972" max="9217" width="9.140625" style="412"/>
    <col min="9218" max="9218" width="4.7109375" style="412" customWidth="1"/>
    <col min="9219" max="9219" width="30" style="412" bestFit="1" customWidth="1"/>
    <col min="9220" max="9220" width="13.42578125" style="412" customWidth="1"/>
    <col min="9221" max="9226" width="10.7109375" style="412" customWidth="1"/>
    <col min="9227" max="9227" width="9.28515625" style="412" customWidth="1"/>
    <col min="9228" max="9473" width="9.140625" style="412"/>
    <col min="9474" max="9474" width="4.7109375" style="412" customWidth="1"/>
    <col min="9475" max="9475" width="30" style="412" bestFit="1" customWidth="1"/>
    <col min="9476" max="9476" width="13.42578125" style="412" customWidth="1"/>
    <col min="9477" max="9482" width="10.7109375" style="412" customWidth="1"/>
    <col min="9483" max="9483" width="9.28515625" style="412" customWidth="1"/>
    <col min="9484" max="9729" width="9.140625" style="412"/>
    <col min="9730" max="9730" width="4.7109375" style="412" customWidth="1"/>
    <col min="9731" max="9731" width="30" style="412" bestFit="1" customWidth="1"/>
    <col min="9732" max="9732" width="13.42578125" style="412" customWidth="1"/>
    <col min="9733" max="9738" width="10.7109375" style="412" customWidth="1"/>
    <col min="9739" max="9739" width="9.28515625" style="412" customWidth="1"/>
    <col min="9740" max="9985" width="9.140625" style="412"/>
    <col min="9986" max="9986" width="4.7109375" style="412" customWidth="1"/>
    <col min="9987" max="9987" width="30" style="412" bestFit="1" customWidth="1"/>
    <col min="9988" max="9988" width="13.42578125" style="412" customWidth="1"/>
    <col min="9989" max="9994" width="10.7109375" style="412" customWidth="1"/>
    <col min="9995" max="9995" width="9.28515625" style="412" customWidth="1"/>
    <col min="9996" max="10241" width="9.140625" style="412"/>
    <col min="10242" max="10242" width="4.7109375" style="412" customWidth="1"/>
    <col min="10243" max="10243" width="30" style="412" bestFit="1" customWidth="1"/>
    <col min="10244" max="10244" width="13.42578125" style="412" customWidth="1"/>
    <col min="10245" max="10250" width="10.7109375" style="412" customWidth="1"/>
    <col min="10251" max="10251" width="9.28515625" style="412" customWidth="1"/>
    <col min="10252" max="10497" width="9.140625" style="412"/>
    <col min="10498" max="10498" width="4.7109375" style="412" customWidth="1"/>
    <col min="10499" max="10499" width="30" style="412" bestFit="1" customWidth="1"/>
    <col min="10500" max="10500" width="13.42578125" style="412" customWidth="1"/>
    <col min="10501" max="10506" width="10.7109375" style="412" customWidth="1"/>
    <col min="10507" max="10507" width="9.28515625" style="412" customWidth="1"/>
    <col min="10508" max="10753" width="9.140625" style="412"/>
    <col min="10754" max="10754" width="4.7109375" style="412" customWidth="1"/>
    <col min="10755" max="10755" width="30" style="412" bestFit="1" customWidth="1"/>
    <col min="10756" max="10756" width="13.42578125" style="412" customWidth="1"/>
    <col min="10757" max="10762" width="10.7109375" style="412" customWidth="1"/>
    <col min="10763" max="10763" width="9.28515625" style="412" customWidth="1"/>
    <col min="10764" max="11009" width="9.140625" style="412"/>
    <col min="11010" max="11010" width="4.7109375" style="412" customWidth="1"/>
    <col min="11011" max="11011" width="30" style="412" bestFit="1" customWidth="1"/>
    <col min="11012" max="11012" width="13.42578125" style="412" customWidth="1"/>
    <col min="11013" max="11018" width="10.7109375" style="412" customWidth="1"/>
    <col min="11019" max="11019" width="9.28515625" style="412" customWidth="1"/>
    <col min="11020" max="11265" width="9.140625" style="412"/>
    <col min="11266" max="11266" width="4.7109375" style="412" customWidth="1"/>
    <col min="11267" max="11267" width="30" style="412" bestFit="1" customWidth="1"/>
    <col min="11268" max="11268" width="13.42578125" style="412" customWidth="1"/>
    <col min="11269" max="11274" width="10.7109375" style="412" customWidth="1"/>
    <col min="11275" max="11275" width="9.28515625" style="412" customWidth="1"/>
    <col min="11276" max="11521" width="9.140625" style="412"/>
    <col min="11522" max="11522" width="4.7109375" style="412" customWidth="1"/>
    <col min="11523" max="11523" width="30" style="412" bestFit="1" customWidth="1"/>
    <col min="11524" max="11524" width="13.42578125" style="412" customWidth="1"/>
    <col min="11525" max="11530" width="10.7109375" style="412" customWidth="1"/>
    <col min="11531" max="11531" width="9.28515625" style="412" customWidth="1"/>
    <col min="11532" max="11777" width="9.140625" style="412"/>
    <col min="11778" max="11778" width="4.7109375" style="412" customWidth="1"/>
    <col min="11779" max="11779" width="30" style="412" bestFit="1" customWidth="1"/>
    <col min="11780" max="11780" width="13.42578125" style="412" customWidth="1"/>
    <col min="11781" max="11786" width="10.7109375" style="412" customWidth="1"/>
    <col min="11787" max="11787" width="9.28515625" style="412" customWidth="1"/>
    <col min="11788" max="12033" width="9.140625" style="412"/>
    <col min="12034" max="12034" width="4.7109375" style="412" customWidth="1"/>
    <col min="12035" max="12035" width="30" style="412" bestFit="1" customWidth="1"/>
    <col min="12036" max="12036" width="13.42578125" style="412" customWidth="1"/>
    <col min="12037" max="12042" width="10.7109375" style="412" customWidth="1"/>
    <col min="12043" max="12043" width="9.28515625" style="412" customWidth="1"/>
    <col min="12044" max="12289" width="9.140625" style="412"/>
    <col min="12290" max="12290" width="4.7109375" style="412" customWidth="1"/>
    <col min="12291" max="12291" width="30" style="412" bestFit="1" customWidth="1"/>
    <col min="12292" max="12292" width="13.42578125" style="412" customWidth="1"/>
    <col min="12293" max="12298" width="10.7109375" style="412" customWidth="1"/>
    <col min="12299" max="12299" width="9.28515625" style="412" customWidth="1"/>
    <col min="12300" max="12545" width="9.140625" style="412"/>
    <col min="12546" max="12546" width="4.7109375" style="412" customWidth="1"/>
    <col min="12547" max="12547" width="30" style="412" bestFit="1" customWidth="1"/>
    <col min="12548" max="12548" width="13.42578125" style="412" customWidth="1"/>
    <col min="12549" max="12554" width="10.7109375" style="412" customWidth="1"/>
    <col min="12555" max="12555" width="9.28515625" style="412" customWidth="1"/>
    <col min="12556" max="12801" width="9.140625" style="412"/>
    <col min="12802" max="12802" width="4.7109375" style="412" customWidth="1"/>
    <col min="12803" max="12803" width="30" style="412" bestFit="1" customWidth="1"/>
    <col min="12804" max="12804" width="13.42578125" style="412" customWidth="1"/>
    <col min="12805" max="12810" width="10.7109375" style="412" customWidth="1"/>
    <col min="12811" max="12811" width="9.28515625" style="412" customWidth="1"/>
    <col min="12812" max="13057" width="9.140625" style="412"/>
    <col min="13058" max="13058" width="4.7109375" style="412" customWidth="1"/>
    <col min="13059" max="13059" width="30" style="412" bestFit="1" customWidth="1"/>
    <col min="13060" max="13060" width="13.42578125" style="412" customWidth="1"/>
    <col min="13061" max="13066" width="10.7109375" style="412" customWidth="1"/>
    <col min="13067" max="13067" width="9.28515625" style="412" customWidth="1"/>
    <col min="13068" max="13313" width="9.140625" style="412"/>
    <col min="13314" max="13314" width="4.7109375" style="412" customWidth="1"/>
    <col min="13315" max="13315" width="30" style="412" bestFit="1" customWidth="1"/>
    <col min="13316" max="13316" width="13.42578125" style="412" customWidth="1"/>
    <col min="13317" max="13322" width="10.7109375" style="412" customWidth="1"/>
    <col min="13323" max="13323" width="9.28515625" style="412" customWidth="1"/>
    <col min="13324" max="13569" width="9.140625" style="412"/>
    <col min="13570" max="13570" width="4.7109375" style="412" customWidth="1"/>
    <col min="13571" max="13571" width="30" style="412" bestFit="1" customWidth="1"/>
    <col min="13572" max="13572" width="13.42578125" style="412" customWidth="1"/>
    <col min="13573" max="13578" width="10.7109375" style="412" customWidth="1"/>
    <col min="13579" max="13579" width="9.28515625" style="412" customWidth="1"/>
    <col min="13580" max="13825" width="9.140625" style="412"/>
    <col min="13826" max="13826" width="4.7109375" style="412" customWidth="1"/>
    <col min="13827" max="13827" width="30" style="412" bestFit="1" customWidth="1"/>
    <col min="13828" max="13828" width="13.42578125" style="412" customWidth="1"/>
    <col min="13829" max="13834" width="10.7109375" style="412" customWidth="1"/>
    <col min="13835" max="13835" width="9.28515625" style="412" customWidth="1"/>
    <col min="13836" max="14081" width="9.140625" style="412"/>
    <col min="14082" max="14082" width="4.7109375" style="412" customWidth="1"/>
    <col min="14083" max="14083" width="30" style="412" bestFit="1" customWidth="1"/>
    <col min="14084" max="14084" width="13.42578125" style="412" customWidth="1"/>
    <col min="14085" max="14090" width="10.7109375" style="412" customWidth="1"/>
    <col min="14091" max="14091" width="9.28515625" style="412" customWidth="1"/>
    <col min="14092" max="14337" width="9.140625" style="412"/>
    <col min="14338" max="14338" width="4.7109375" style="412" customWidth="1"/>
    <col min="14339" max="14339" width="30" style="412" bestFit="1" customWidth="1"/>
    <col min="14340" max="14340" width="13.42578125" style="412" customWidth="1"/>
    <col min="14341" max="14346" width="10.7109375" style="412" customWidth="1"/>
    <col min="14347" max="14347" width="9.28515625" style="412" customWidth="1"/>
    <col min="14348" max="14593" width="9.140625" style="412"/>
    <col min="14594" max="14594" width="4.7109375" style="412" customWidth="1"/>
    <col min="14595" max="14595" width="30" style="412" bestFit="1" customWidth="1"/>
    <col min="14596" max="14596" width="13.42578125" style="412" customWidth="1"/>
    <col min="14597" max="14602" width="10.7109375" style="412" customWidth="1"/>
    <col min="14603" max="14603" width="9.28515625" style="412" customWidth="1"/>
    <col min="14604" max="14849" width="9.140625" style="412"/>
    <col min="14850" max="14850" width="4.7109375" style="412" customWidth="1"/>
    <col min="14851" max="14851" width="30" style="412" bestFit="1" customWidth="1"/>
    <col min="14852" max="14852" width="13.42578125" style="412" customWidth="1"/>
    <col min="14853" max="14858" width="10.7109375" style="412" customWidth="1"/>
    <col min="14859" max="14859" width="9.28515625" style="412" customWidth="1"/>
    <col min="14860" max="15105" width="9.140625" style="412"/>
    <col min="15106" max="15106" width="4.7109375" style="412" customWidth="1"/>
    <col min="15107" max="15107" width="30" style="412" bestFit="1" customWidth="1"/>
    <col min="15108" max="15108" width="13.42578125" style="412" customWidth="1"/>
    <col min="15109" max="15114" width="10.7109375" style="412" customWidth="1"/>
    <col min="15115" max="15115" width="9.28515625" style="412" customWidth="1"/>
    <col min="15116" max="15361" width="9.140625" style="412"/>
    <col min="15362" max="15362" width="4.7109375" style="412" customWidth="1"/>
    <col min="15363" max="15363" width="30" style="412" bestFit="1" customWidth="1"/>
    <col min="15364" max="15364" width="13.42578125" style="412" customWidth="1"/>
    <col min="15365" max="15370" width="10.7109375" style="412" customWidth="1"/>
    <col min="15371" max="15371" width="9.28515625" style="412" customWidth="1"/>
    <col min="15372" max="15617" width="9.140625" style="412"/>
    <col min="15618" max="15618" width="4.7109375" style="412" customWidth="1"/>
    <col min="15619" max="15619" width="30" style="412" bestFit="1" customWidth="1"/>
    <col min="15620" max="15620" width="13.42578125" style="412" customWidth="1"/>
    <col min="15621" max="15626" width="10.7109375" style="412" customWidth="1"/>
    <col min="15627" max="15627" width="9.28515625" style="412" customWidth="1"/>
    <col min="15628" max="15873" width="9.140625" style="412"/>
    <col min="15874" max="15874" width="4.7109375" style="412" customWidth="1"/>
    <col min="15875" max="15875" width="30" style="412" bestFit="1" customWidth="1"/>
    <col min="15876" max="15876" width="13.42578125" style="412" customWidth="1"/>
    <col min="15877" max="15882" width="10.7109375" style="412" customWidth="1"/>
    <col min="15883" max="15883" width="9.28515625" style="412" customWidth="1"/>
    <col min="15884" max="16129" width="9.140625" style="412"/>
    <col min="16130" max="16130" width="4.7109375" style="412" customWidth="1"/>
    <col min="16131" max="16131" width="30" style="412" bestFit="1" customWidth="1"/>
    <col min="16132" max="16132" width="13.42578125" style="412" customWidth="1"/>
    <col min="16133" max="16138" width="10.7109375" style="412" customWidth="1"/>
    <col min="16139" max="16139" width="9.28515625" style="412" customWidth="1"/>
    <col min="16140" max="16384" width="9.140625" style="412"/>
  </cols>
  <sheetData>
    <row r="1" spans="2:13">
      <c r="B1" s="2054" t="s">
        <v>608</v>
      </c>
      <c r="C1" s="2054"/>
      <c r="D1" s="2054"/>
      <c r="E1" s="2054"/>
      <c r="F1" s="2054"/>
      <c r="G1" s="2054"/>
      <c r="H1" s="2054"/>
      <c r="I1" s="2054"/>
      <c r="J1" s="2054"/>
    </row>
    <row r="2" spans="2:13" ht="15" customHeight="1">
      <c r="B2" s="2072" t="s">
        <v>208</v>
      </c>
      <c r="C2" s="2072"/>
      <c r="D2" s="2072"/>
      <c r="E2" s="2072"/>
      <c r="F2" s="2072"/>
      <c r="G2" s="2072"/>
      <c r="H2" s="2072"/>
      <c r="I2" s="2072"/>
      <c r="J2" s="2072"/>
    </row>
    <row r="3" spans="2:13" ht="15" customHeight="1">
      <c r="B3" s="2072"/>
      <c r="C3" s="2072"/>
      <c r="D3" s="2072"/>
      <c r="E3" s="2072"/>
      <c r="F3" s="2072"/>
      <c r="G3" s="2072"/>
      <c r="H3" s="2072"/>
      <c r="I3" s="2072"/>
      <c r="J3" s="2072"/>
    </row>
    <row r="4" spans="2:13" ht="15" customHeight="1" thickBot="1">
      <c r="B4" s="2073" t="s">
        <v>54</v>
      </c>
      <c r="C4" s="2073"/>
      <c r="D4" s="2073"/>
      <c r="E4" s="2073"/>
      <c r="F4" s="2073"/>
      <c r="G4" s="2073"/>
      <c r="H4" s="2073"/>
      <c r="I4" s="2073"/>
      <c r="J4" s="2073"/>
    </row>
    <row r="5" spans="2:13" ht="21.75" customHeight="1" thickTop="1">
      <c r="B5" s="2039" t="s">
        <v>42</v>
      </c>
      <c r="C5" s="2041" t="s">
        <v>47</v>
      </c>
      <c r="D5" s="2043" t="s">
        <v>46</v>
      </c>
      <c r="E5" s="2043"/>
      <c r="F5" s="2013" t="s">
        <v>390</v>
      </c>
      <c r="G5" s="2013"/>
      <c r="H5" s="376" t="s">
        <v>389</v>
      </c>
      <c r="I5" s="2074" t="s">
        <v>79</v>
      </c>
      <c r="J5" s="2075"/>
    </row>
    <row r="6" spans="2:13" ht="16.5" customHeight="1">
      <c r="B6" s="2040"/>
      <c r="C6" s="2042"/>
      <c r="D6" s="560" t="s">
        <v>48</v>
      </c>
      <c r="E6" s="374" t="s">
        <v>346</v>
      </c>
      <c r="F6" s="560" t="s">
        <v>48</v>
      </c>
      <c r="G6" s="374" t="s">
        <v>346</v>
      </c>
      <c r="H6" s="374" t="s">
        <v>346</v>
      </c>
      <c r="I6" s="559" t="s">
        <v>45</v>
      </c>
      <c r="J6" s="558" t="s">
        <v>58</v>
      </c>
    </row>
    <row r="7" spans="2:13" ht="16.5" customHeight="1">
      <c r="B7" s="557"/>
      <c r="C7" s="556" t="s">
        <v>461</v>
      </c>
      <c r="D7" s="544">
        <v>198886.06980800003</v>
      </c>
      <c r="E7" s="555">
        <v>43268.654924000017</v>
      </c>
      <c r="F7" s="555">
        <v>217241.96715100008</v>
      </c>
      <c r="G7" s="555">
        <v>65265.784652000002</v>
      </c>
      <c r="H7" s="555">
        <v>47473.126974756517</v>
      </c>
      <c r="I7" s="554">
        <v>50.838487507035353</v>
      </c>
      <c r="J7" s="553">
        <v>-27.261845961271604</v>
      </c>
      <c r="K7" s="311"/>
      <c r="L7" s="311"/>
      <c r="M7" s="311"/>
    </row>
    <row r="8" spans="2:13" ht="16.5" customHeight="1">
      <c r="B8" s="552">
        <v>1</v>
      </c>
      <c r="C8" s="551" t="s">
        <v>492</v>
      </c>
      <c r="D8" s="550">
        <v>22356.665290999998</v>
      </c>
      <c r="E8" s="549">
        <v>3406.9717060000003</v>
      </c>
      <c r="F8" s="549">
        <v>23110.430401000001</v>
      </c>
      <c r="G8" s="549">
        <v>16812.345791</v>
      </c>
      <c r="H8" s="549">
        <v>6405.1425140000001</v>
      </c>
      <c r="I8" s="548">
        <v>393.46889970914242</v>
      </c>
      <c r="J8" s="547">
        <v>-61.902148613735939</v>
      </c>
      <c r="K8" s="311"/>
      <c r="L8" s="311"/>
      <c r="M8" s="311"/>
    </row>
    <row r="9" spans="2:13" ht="16.5" customHeight="1">
      <c r="B9" s="552">
        <v>2</v>
      </c>
      <c r="C9" s="551" t="s">
        <v>571</v>
      </c>
      <c r="D9" s="550">
        <v>81.528711000000001</v>
      </c>
      <c r="E9" s="549">
        <v>9.1439909999999998</v>
      </c>
      <c r="F9" s="549">
        <v>42.943888000000008</v>
      </c>
      <c r="G9" s="549">
        <v>11.553243</v>
      </c>
      <c r="H9" s="549">
        <v>6.0697039999999998</v>
      </c>
      <c r="I9" s="548">
        <v>26.347926195465419</v>
      </c>
      <c r="J9" s="547">
        <v>-47.463201457807138</v>
      </c>
      <c r="K9" s="311"/>
      <c r="L9" s="311"/>
      <c r="M9" s="311"/>
    </row>
    <row r="10" spans="2:13" ht="16.5" customHeight="1">
      <c r="B10" s="552">
        <v>3</v>
      </c>
      <c r="C10" s="551" t="s">
        <v>607</v>
      </c>
      <c r="D10" s="550">
        <v>2035.3984389999996</v>
      </c>
      <c r="E10" s="549">
        <v>317.08705900000001</v>
      </c>
      <c r="F10" s="549">
        <v>1214.6907720000002</v>
      </c>
      <c r="G10" s="549">
        <v>289.31460499999997</v>
      </c>
      <c r="H10" s="549">
        <v>289.60915699999998</v>
      </c>
      <c r="I10" s="548">
        <v>-8.7586210826724624</v>
      </c>
      <c r="J10" s="547">
        <v>0.10181027674009613</v>
      </c>
      <c r="K10" s="311"/>
      <c r="L10" s="311"/>
      <c r="M10" s="311"/>
    </row>
    <row r="11" spans="2:13" ht="16.5" customHeight="1">
      <c r="B11" s="552">
        <v>4</v>
      </c>
      <c r="C11" s="551" t="s">
        <v>606</v>
      </c>
      <c r="D11" s="550">
        <v>0.68733699999999998</v>
      </c>
      <c r="E11" s="549">
        <v>0.35011599999999998</v>
      </c>
      <c r="F11" s="549">
        <v>0.43882199999999999</v>
      </c>
      <c r="G11" s="549">
        <v>8.7271999999999988E-2</v>
      </c>
      <c r="H11" s="549">
        <v>1.9438999999999998E-2</v>
      </c>
      <c r="I11" s="548">
        <v>-75.073404243165129</v>
      </c>
      <c r="J11" s="547">
        <v>-77.725960216335139</v>
      </c>
      <c r="K11" s="311"/>
      <c r="L11" s="311"/>
      <c r="M11" s="311"/>
    </row>
    <row r="12" spans="2:13" ht="16.5" customHeight="1">
      <c r="B12" s="552">
        <v>5</v>
      </c>
      <c r="C12" s="551" t="s">
        <v>570</v>
      </c>
      <c r="D12" s="550">
        <v>558.93635499999993</v>
      </c>
      <c r="E12" s="549">
        <v>208.97864300000001</v>
      </c>
      <c r="F12" s="549">
        <v>870.19764300000008</v>
      </c>
      <c r="G12" s="549">
        <v>153.202426</v>
      </c>
      <c r="H12" s="549">
        <v>443.52178000000004</v>
      </c>
      <c r="I12" s="548">
        <v>-26.689912518955353</v>
      </c>
      <c r="J12" s="547">
        <v>189.50049394126438</v>
      </c>
      <c r="K12" s="311"/>
      <c r="L12" s="311"/>
      <c r="M12" s="311"/>
    </row>
    <row r="13" spans="2:13" ht="16.5" customHeight="1">
      <c r="B13" s="552">
        <v>6</v>
      </c>
      <c r="C13" s="551" t="s">
        <v>495</v>
      </c>
      <c r="D13" s="550">
        <v>4625.4534510000003</v>
      </c>
      <c r="E13" s="549">
        <v>1444.234778</v>
      </c>
      <c r="F13" s="549">
        <v>6929.6719840000005</v>
      </c>
      <c r="G13" s="549">
        <v>1790.0925729999999</v>
      </c>
      <c r="H13" s="549">
        <v>2503.4090670000001</v>
      </c>
      <c r="I13" s="548">
        <v>23.947477257052995</v>
      </c>
      <c r="J13" s="547">
        <v>39.848022653072036</v>
      </c>
      <c r="K13" s="311"/>
      <c r="L13" s="311"/>
      <c r="M13" s="311"/>
    </row>
    <row r="14" spans="2:13" ht="16.5" customHeight="1">
      <c r="B14" s="552">
        <v>7</v>
      </c>
      <c r="C14" s="551" t="s">
        <v>605</v>
      </c>
      <c r="D14" s="550">
        <v>58.761606999999998</v>
      </c>
      <c r="E14" s="549">
        <v>18.543047999999999</v>
      </c>
      <c r="F14" s="549">
        <v>38.962733999999998</v>
      </c>
      <c r="G14" s="549">
        <v>12.416589</v>
      </c>
      <c r="H14" s="549">
        <v>16.836420999999998</v>
      </c>
      <c r="I14" s="548">
        <v>-33.039115252249786</v>
      </c>
      <c r="J14" s="547">
        <v>35.596185071439493</v>
      </c>
      <c r="K14" s="311"/>
      <c r="L14" s="311"/>
      <c r="M14" s="311"/>
    </row>
    <row r="15" spans="2:13" ht="16.5" customHeight="1">
      <c r="B15" s="552">
        <v>8</v>
      </c>
      <c r="C15" s="551" t="s">
        <v>604</v>
      </c>
      <c r="D15" s="550">
        <v>83.110787000000016</v>
      </c>
      <c r="E15" s="549">
        <v>7.2390730000000003</v>
      </c>
      <c r="F15" s="549">
        <v>168.87003200000004</v>
      </c>
      <c r="G15" s="549">
        <v>34.459200000000003</v>
      </c>
      <c r="H15" s="549">
        <v>22.944955999999998</v>
      </c>
      <c r="I15" s="548">
        <v>376.01674965841624</v>
      </c>
      <c r="J15" s="547">
        <v>-33.414136137809365</v>
      </c>
      <c r="K15" s="311"/>
      <c r="L15" s="311"/>
      <c r="M15" s="311"/>
    </row>
    <row r="16" spans="2:13" ht="16.5" customHeight="1">
      <c r="B16" s="552">
        <v>9</v>
      </c>
      <c r="C16" s="551" t="s">
        <v>603</v>
      </c>
      <c r="D16" s="550">
        <v>65.777680000000004</v>
      </c>
      <c r="E16" s="549">
        <v>3.2588819999999998</v>
      </c>
      <c r="F16" s="549">
        <v>135.624898</v>
      </c>
      <c r="G16" s="549">
        <v>39.155695000000001</v>
      </c>
      <c r="H16" s="549">
        <v>5.0597820000000002</v>
      </c>
      <c r="I16" s="548" t="s">
        <v>263</v>
      </c>
      <c r="J16" s="547">
        <v>-87.077787790511707</v>
      </c>
      <c r="K16" s="311"/>
      <c r="L16" s="311"/>
      <c r="M16" s="311"/>
    </row>
    <row r="17" spans="2:13" ht="16.5" customHeight="1">
      <c r="B17" s="552">
        <v>10</v>
      </c>
      <c r="C17" s="551" t="s">
        <v>602</v>
      </c>
      <c r="D17" s="550">
        <v>1853.685774</v>
      </c>
      <c r="E17" s="549">
        <v>515.37066200000004</v>
      </c>
      <c r="F17" s="549">
        <v>2281.0466879999999</v>
      </c>
      <c r="G17" s="549">
        <v>639.75053600000001</v>
      </c>
      <c r="H17" s="549">
        <v>376.03902700000003</v>
      </c>
      <c r="I17" s="548">
        <v>24.134061787164754</v>
      </c>
      <c r="J17" s="547">
        <v>-41.220990708165651</v>
      </c>
      <c r="K17" s="311"/>
      <c r="L17" s="311"/>
      <c r="M17" s="311"/>
    </row>
    <row r="18" spans="2:13" ht="16.5" customHeight="1">
      <c r="B18" s="552">
        <v>11</v>
      </c>
      <c r="C18" s="551" t="s">
        <v>601</v>
      </c>
      <c r="D18" s="550">
        <v>2304.9025600000004</v>
      </c>
      <c r="E18" s="549">
        <v>441.365925</v>
      </c>
      <c r="F18" s="549">
        <v>4380.5579310000003</v>
      </c>
      <c r="G18" s="549">
        <v>1607.2858310000001</v>
      </c>
      <c r="H18" s="549">
        <v>1626.9184919999998</v>
      </c>
      <c r="I18" s="548">
        <v>264.16173971744649</v>
      </c>
      <c r="J18" s="547">
        <v>1.2214791309262552</v>
      </c>
      <c r="K18" s="311"/>
      <c r="L18" s="311"/>
      <c r="M18" s="311"/>
    </row>
    <row r="19" spans="2:13" ht="16.5" customHeight="1">
      <c r="B19" s="552">
        <v>12</v>
      </c>
      <c r="C19" s="551" t="s">
        <v>568</v>
      </c>
      <c r="D19" s="550">
        <v>1329.8467970000002</v>
      </c>
      <c r="E19" s="549">
        <v>289.928337</v>
      </c>
      <c r="F19" s="549">
        <v>1598.447952</v>
      </c>
      <c r="G19" s="549">
        <v>475.47871799999996</v>
      </c>
      <c r="H19" s="549">
        <v>432.59450800000002</v>
      </c>
      <c r="I19" s="548">
        <v>63.998704962737037</v>
      </c>
      <c r="J19" s="547">
        <v>-9.0191649755394394</v>
      </c>
      <c r="K19" s="311"/>
      <c r="L19" s="311"/>
      <c r="M19" s="311"/>
    </row>
    <row r="20" spans="2:13" ht="16.5" customHeight="1">
      <c r="B20" s="552">
        <v>13</v>
      </c>
      <c r="C20" s="551" t="s">
        <v>600</v>
      </c>
      <c r="D20" s="550">
        <v>7.7140669999999991</v>
      </c>
      <c r="E20" s="549">
        <v>1.025749</v>
      </c>
      <c r="F20" s="549">
        <v>14.149351999999999</v>
      </c>
      <c r="G20" s="549">
        <v>2.0731099999999998</v>
      </c>
      <c r="H20" s="549">
        <v>1.8217939999999999</v>
      </c>
      <c r="I20" s="548">
        <v>102.10694819102915</v>
      </c>
      <c r="J20" s="547">
        <v>-12.122656298990393</v>
      </c>
      <c r="K20" s="311"/>
      <c r="L20" s="311"/>
      <c r="M20" s="311"/>
    </row>
    <row r="21" spans="2:13" ht="16.5" customHeight="1">
      <c r="B21" s="552">
        <v>14</v>
      </c>
      <c r="C21" s="551" t="s">
        <v>493</v>
      </c>
      <c r="D21" s="550">
        <v>4689.2127399999999</v>
      </c>
      <c r="E21" s="549">
        <v>1068.8541299999999</v>
      </c>
      <c r="F21" s="549">
        <v>11826.788207</v>
      </c>
      <c r="G21" s="549">
        <v>1708.390169</v>
      </c>
      <c r="H21" s="549">
        <v>5269.4107619999995</v>
      </c>
      <c r="I21" s="548">
        <v>59.83379967853989</v>
      </c>
      <c r="J21" s="547">
        <v>208.44305110257278</v>
      </c>
      <c r="K21" s="311"/>
      <c r="L21" s="311"/>
      <c r="M21" s="311"/>
    </row>
    <row r="22" spans="2:13" ht="16.5" customHeight="1">
      <c r="B22" s="552">
        <v>15</v>
      </c>
      <c r="C22" s="551" t="s">
        <v>491</v>
      </c>
      <c r="D22" s="550">
        <v>15053.503372000001</v>
      </c>
      <c r="E22" s="549">
        <v>4002.9824469999999</v>
      </c>
      <c r="F22" s="549">
        <v>13450.833573999998</v>
      </c>
      <c r="G22" s="549">
        <v>3319.2133229999999</v>
      </c>
      <c r="H22" s="549">
        <v>3999.8034849999999</v>
      </c>
      <c r="I22" s="548">
        <v>-17.081491938902829</v>
      </c>
      <c r="J22" s="547">
        <v>20.504562249251961</v>
      </c>
      <c r="K22" s="311"/>
      <c r="L22" s="311"/>
      <c r="M22" s="311"/>
    </row>
    <row r="23" spans="2:13" ht="16.5" customHeight="1">
      <c r="B23" s="552">
        <v>16</v>
      </c>
      <c r="C23" s="551" t="s">
        <v>599</v>
      </c>
      <c r="D23" s="550">
        <v>5.6529999999999997E-2</v>
      </c>
      <c r="E23" s="549">
        <v>5.6529999999999997E-2</v>
      </c>
      <c r="F23" s="549">
        <v>0.1</v>
      </c>
      <c r="G23" s="549">
        <v>0</v>
      </c>
      <c r="H23" s="549">
        <v>0</v>
      </c>
      <c r="I23" s="548">
        <v>-100</v>
      </c>
      <c r="J23" s="547" t="s">
        <v>263</v>
      </c>
      <c r="K23" s="311"/>
      <c r="L23" s="311"/>
      <c r="M23" s="311"/>
    </row>
    <row r="24" spans="2:13" ht="16.5" customHeight="1">
      <c r="B24" s="552">
        <v>17</v>
      </c>
      <c r="C24" s="551" t="s">
        <v>598</v>
      </c>
      <c r="D24" s="550">
        <v>5.3937950000000008</v>
      </c>
      <c r="E24" s="549">
        <v>1.319766</v>
      </c>
      <c r="F24" s="549">
        <v>19.894743000000002</v>
      </c>
      <c r="G24" s="549">
        <v>11.985536000000002</v>
      </c>
      <c r="H24" s="549">
        <v>6.7318069999999999</v>
      </c>
      <c r="I24" s="548">
        <v>808.15614283138086</v>
      </c>
      <c r="J24" s="547">
        <v>-43.833909472217194</v>
      </c>
      <c r="K24" s="311"/>
      <c r="L24" s="311"/>
      <c r="M24" s="311"/>
    </row>
    <row r="25" spans="2:13" ht="16.5" customHeight="1">
      <c r="B25" s="552">
        <v>18</v>
      </c>
      <c r="C25" s="551" t="s">
        <v>597</v>
      </c>
      <c r="D25" s="550">
        <v>41.255504999999999</v>
      </c>
      <c r="E25" s="549">
        <v>14.689005999999999</v>
      </c>
      <c r="F25" s="549">
        <v>81.285074999999992</v>
      </c>
      <c r="G25" s="549">
        <v>9.1231550000000006</v>
      </c>
      <c r="H25" s="549">
        <v>18.059418000000001</v>
      </c>
      <c r="I25" s="548">
        <v>-37.891270518917338</v>
      </c>
      <c r="J25" s="547">
        <v>97.9514542940463</v>
      </c>
      <c r="K25" s="311"/>
      <c r="L25" s="311"/>
      <c r="M25" s="311"/>
    </row>
    <row r="26" spans="2:13" ht="16.5" customHeight="1">
      <c r="B26" s="552">
        <v>19</v>
      </c>
      <c r="C26" s="551" t="s">
        <v>596</v>
      </c>
      <c r="D26" s="550">
        <v>6514.2585819999995</v>
      </c>
      <c r="E26" s="549">
        <v>1417.258124</v>
      </c>
      <c r="F26" s="549">
        <v>8142.2706209999997</v>
      </c>
      <c r="G26" s="549">
        <v>1782.4611650000002</v>
      </c>
      <c r="H26" s="549">
        <v>1949.304016</v>
      </c>
      <c r="I26" s="548">
        <v>25.768279949545757</v>
      </c>
      <c r="J26" s="547">
        <v>9.360251672018876</v>
      </c>
      <c r="K26" s="311"/>
      <c r="L26" s="311"/>
      <c r="M26" s="311"/>
    </row>
    <row r="27" spans="2:13" ht="16.5" customHeight="1">
      <c r="B27" s="552">
        <v>20</v>
      </c>
      <c r="C27" s="551" t="s">
        <v>494</v>
      </c>
      <c r="D27" s="550">
        <v>2100.8848469999998</v>
      </c>
      <c r="E27" s="549">
        <v>587.65416200000004</v>
      </c>
      <c r="F27" s="549">
        <v>2192.9542900000001</v>
      </c>
      <c r="G27" s="549">
        <v>460.23126100000002</v>
      </c>
      <c r="H27" s="549">
        <v>428.58912199999997</v>
      </c>
      <c r="I27" s="548">
        <v>-21.683314649952237</v>
      </c>
      <c r="J27" s="547">
        <v>-6.8752693876655258</v>
      </c>
      <c r="K27" s="311"/>
      <c r="L27" s="311"/>
      <c r="M27" s="311"/>
    </row>
    <row r="28" spans="2:13" ht="16.5" customHeight="1">
      <c r="B28" s="552">
        <v>21</v>
      </c>
      <c r="C28" s="551" t="s">
        <v>567</v>
      </c>
      <c r="D28" s="550">
        <v>1.8065659999999999</v>
      </c>
      <c r="E28" s="549">
        <v>0.78540200000000004</v>
      </c>
      <c r="F28" s="549">
        <v>0.54631699999999994</v>
      </c>
      <c r="G28" s="549">
        <v>0.20519100000000001</v>
      </c>
      <c r="H28" s="549">
        <v>0.46741899999999997</v>
      </c>
      <c r="I28" s="548">
        <v>-73.874398078945561</v>
      </c>
      <c r="J28" s="547">
        <v>127.79702813476223</v>
      </c>
      <c r="K28" s="311"/>
      <c r="L28" s="311"/>
      <c r="M28" s="311"/>
    </row>
    <row r="29" spans="2:13" ht="16.5" customHeight="1">
      <c r="B29" s="552">
        <v>22</v>
      </c>
      <c r="C29" s="551" t="s">
        <v>595</v>
      </c>
      <c r="D29" s="550">
        <v>13.736602999999997</v>
      </c>
      <c r="E29" s="549">
        <v>1.4960979999999999</v>
      </c>
      <c r="F29" s="549">
        <v>30.966434</v>
      </c>
      <c r="G29" s="549">
        <v>3.296335</v>
      </c>
      <c r="H29" s="549">
        <v>4.91913</v>
      </c>
      <c r="I29" s="548">
        <v>120.32881535835222</v>
      </c>
      <c r="J29" s="547">
        <v>49.230281509615992</v>
      </c>
      <c r="K29" s="311"/>
      <c r="L29" s="311"/>
      <c r="M29" s="311"/>
    </row>
    <row r="30" spans="2:13" ht="16.5" customHeight="1">
      <c r="B30" s="552">
        <v>23</v>
      </c>
      <c r="C30" s="551" t="s">
        <v>594</v>
      </c>
      <c r="D30" s="550">
        <v>7.7753149999999991</v>
      </c>
      <c r="E30" s="549">
        <v>0.71302999999999994</v>
      </c>
      <c r="F30" s="549">
        <v>3.3828339999999999</v>
      </c>
      <c r="G30" s="549">
        <v>0.70909399999999989</v>
      </c>
      <c r="H30" s="549">
        <v>1.4986329999999999</v>
      </c>
      <c r="I30" s="548">
        <v>-0.5520104343435861</v>
      </c>
      <c r="J30" s="547">
        <v>111.3447582407974</v>
      </c>
      <c r="K30" s="311"/>
      <c r="L30" s="311"/>
      <c r="M30" s="311"/>
    </row>
    <row r="31" spans="2:13" ht="16.5" customHeight="1">
      <c r="B31" s="552">
        <v>24</v>
      </c>
      <c r="C31" s="551" t="s">
        <v>565</v>
      </c>
      <c r="D31" s="550">
        <v>414.06308599999994</v>
      </c>
      <c r="E31" s="549">
        <v>97.413959000000006</v>
      </c>
      <c r="F31" s="549">
        <v>538.65923799999996</v>
      </c>
      <c r="G31" s="549">
        <v>128.26863600000001</v>
      </c>
      <c r="H31" s="549">
        <v>143.58864199999999</v>
      </c>
      <c r="I31" s="548">
        <v>31.673773776097136</v>
      </c>
      <c r="J31" s="547">
        <v>11.943688245035972</v>
      </c>
      <c r="K31" s="311"/>
      <c r="L31" s="311"/>
      <c r="M31" s="311"/>
    </row>
    <row r="32" spans="2:13" ht="16.5" customHeight="1">
      <c r="B32" s="552">
        <v>25</v>
      </c>
      <c r="C32" s="551" t="s">
        <v>593</v>
      </c>
      <c r="D32" s="550">
        <v>32203.518317000002</v>
      </c>
      <c r="E32" s="549">
        <v>7576.3508320000001</v>
      </c>
      <c r="F32" s="549">
        <v>34633.909211999999</v>
      </c>
      <c r="G32" s="549">
        <v>7560.1864939999996</v>
      </c>
      <c r="H32" s="549">
        <v>59.694659999999999</v>
      </c>
      <c r="I32" s="548">
        <v>-0.21335255399905861</v>
      </c>
      <c r="J32" s="547">
        <v>-99.210407573313489</v>
      </c>
      <c r="K32" s="311"/>
      <c r="L32" s="311"/>
      <c r="M32" s="311"/>
    </row>
    <row r="33" spans="2:13" ht="16.5" customHeight="1">
      <c r="B33" s="552">
        <v>26</v>
      </c>
      <c r="C33" s="551" t="s">
        <v>523</v>
      </c>
      <c r="D33" s="550">
        <v>149.62937100000002</v>
      </c>
      <c r="E33" s="549">
        <v>23.684228000000001</v>
      </c>
      <c r="F33" s="549">
        <v>163.40608500000002</v>
      </c>
      <c r="G33" s="549">
        <v>30.571311999999999</v>
      </c>
      <c r="H33" s="549">
        <v>55.994112000000001</v>
      </c>
      <c r="I33" s="548">
        <v>29.078777657435126</v>
      </c>
      <c r="J33" s="547">
        <v>83.159008681079825</v>
      </c>
      <c r="K33" s="311"/>
      <c r="L33" s="311"/>
      <c r="M33" s="311"/>
    </row>
    <row r="34" spans="2:13" ht="16.5" customHeight="1">
      <c r="B34" s="552">
        <v>27</v>
      </c>
      <c r="C34" s="551" t="s">
        <v>501</v>
      </c>
      <c r="D34" s="550">
        <v>0</v>
      </c>
      <c r="E34" s="549">
        <v>0</v>
      </c>
      <c r="F34" s="549">
        <v>68.874989999999997</v>
      </c>
      <c r="G34" s="549">
        <v>68.874989999999997</v>
      </c>
      <c r="H34" s="549">
        <v>0</v>
      </c>
      <c r="I34" s="548" t="s">
        <v>263</v>
      </c>
      <c r="J34" s="547">
        <v>-100</v>
      </c>
      <c r="K34" s="311"/>
      <c r="L34" s="311"/>
      <c r="M34" s="311"/>
    </row>
    <row r="35" spans="2:13" ht="16.5" customHeight="1">
      <c r="B35" s="552">
        <v>28</v>
      </c>
      <c r="C35" s="551" t="s">
        <v>592</v>
      </c>
      <c r="D35" s="550">
        <v>3.0853000000000002E-2</v>
      </c>
      <c r="E35" s="549">
        <v>0</v>
      </c>
      <c r="F35" s="549">
        <v>1.9247E-2</v>
      </c>
      <c r="G35" s="549">
        <v>0</v>
      </c>
      <c r="H35" s="549">
        <v>4.7879999999999997E-3</v>
      </c>
      <c r="I35" s="548" t="s">
        <v>263</v>
      </c>
      <c r="J35" s="547" t="s">
        <v>263</v>
      </c>
      <c r="K35" s="311"/>
      <c r="L35" s="311"/>
      <c r="M35" s="311"/>
    </row>
    <row r="36" spans="2:13" ht="16.5" customHeight="1">
      <c r="B36" s="552">
        <v>29</v>
      </c>
      <c r="C36" s="551" t="s">
        <v>564</v>
      </c>
      <c r="D36" s="550">
        <v>9043.9547969999985</v>
      </c>
      <c r="E36" s="549">
        <v>2051.033531</v>
      </c>
      <c r="F36" s="549">
        <v>6664.8986260000001</v>
      </c>
      <c r="G36" s="549">
        <v>1731.0767880000001</v>
      </c>
      <c r="H36" s="549">
        <v>1668.485158</v>
      </c>
      <c r="I36" s="548">
        <v>-15.599781191485548</v>
      </c>
      <c r="J36" s="547">
        <v>-3.615762768809077</v>
      </c>
      <c r="K36" s="311"/>
      <c r="L36" s="311"/>
      <c r="M36" s="311"/>
    </row>
    <row r="37" spans="2:13" ht="16.5" customHeight="1">
      <c r="B37" s="552">
        <v>30</v>
      </c>
      <c r="C37" s="551" t="s">
        <v>500</v>
      </c>
      <c r="D37" s="550">
        <v>4793.6031260000009</v>
      </c>
      <c r="E37" s="549">
        <v>510.09665200000001</v>
      </c>
      <c r="F37" s="549">
        <v>6260.2304819999981</v>
      </c>
      <c r="G37" s="549">
        <v>1700.6909009999999</v>
      </c>
      <c r="H37" s="549">
        <v>1213.2896840000001</v>
      </c>
      <c r="I37" s="548">
        <v>233.40561917665752</v>
      </c>
      <c r="J37" s="547">
        <v>-28.65901244684791</v>
      </c>
      <c r="K37" s="311"/>
      <c r="L37" s="311"/>
      <c r="M37" s="311"/>
    </row>
    <row r="38" spans="2:13" ht="16.5" customHeight="1">
      <c r="B38" s="552">
        <v>31</v>
      </c>
      <c r="C38" s="551" t="s">
        <v>562</v>
      </c>
      <c r="D38" s="550">
        <v>1021.9594470000001</v>
      </c>
      <c r="E38" s="549">
        <v>247.290459</v>
      </c>
      <c r="F38" s="549">
        <v>1180.4624260000001</v>
      </c>
      <c r="G38" s="549">
        <v>329.324297</v>
      </c>
      <c r="H38" s="549">
        <v>381.349174</v>
      </c>
      <c r="I38" s="548">
        <v>33.173070377130898</v>
      </c>
      <c r="J38" s="547">
        <v>15.797460883974807</v>
      </c>
      <c r="K38" s="311"/>
      <c r="L38" s="311"/>
      <c r="M38" s="311"/>
    </row>
    <row r="39" spans="2:13" ht="16.5" customHeight="1">
      <c r="B39" s="552">
        <v>32</v>
      </c>
      <c r="C39" s="551" t="s">
        <v>591</v>
      </c>
      <c r="D39" s="550">
        <v>10943.908825999999</v>
      </c>
      <c r="E39" s="549">
        <v>1519.496574</v>
      </c>
      <c r="F39" s="549">
        <v>11073.039319</v>
      </c>
      <c r="G39" s="549">
        <v>2553.0935939999999</v>
      </c>
      <c r="H39" s="549">
        <v>2443.3146689999999</v>
      </c>
      <c r="I39" s="548">
        <v>68.02233303357221</v>
      </c>
      <c r="J39" s="547">
        <v>-4.2998394284483084</v>
      </c>
      <c r="K39" s="311"/>
      <c r="L39" s="311"/>
      <c r="M39" s="311"/>
    </row>
    <row r="40" spans="2:13" ht="16.5" customHeight="1">
      <c r="B40" s="552">
        <v>33</v>
      </c>
      <c r="C40" s="551" t="s">
        <v>560</v>
      </c>
      <c r="D40" s="550">
        <v>660.80247099999997</v>
      </c>
      <c r="E40" s="549">
        <v>112.73271800000001</v>
      </c>
      <c r="F40" s="549">
        <v>1311.253416</v>
      </c>
      <c r="G40" s="549">
        <v>382.640265</v>
      </c>
      <c r="H40" s="549">
        <v>132.53831500000001</v>
      </c>
      <c r="I40" s="548">
        <v>239.42254900658031</v>
      </c>
      <c r="J40" s="547">
        <v>-65.362162029654655</v>
      </c>
      <c r="K40" s="311"/>
      <c r="L40" s="311"/>
      <c r="M40" s="311"/>
    </row>
    <row r="41" spans="2:13" ht="16.5" customHeight="1">
      <c r="B41" s="552">
        <v>34</v>
      </c>
      <c r="C41" s="551" t="s">
        <v>590</v>
      </c>
      <c r="D41" s="550">
        <v>2528.632188</v>
      </c>
      <c r="E41" s="549">
        <v>487.60363399999994</v>
      </c>
      <c r="F41" s="549">
        <v>2942.6823870000003</v>
      </c>
      <c r="G41" s="549">
        <v>788.31342599999994</v>
      </c>
      <c r="H41" s="549">
        <v>637.25581599999998</v>
      </c>
      <c r="I41" s="548">
        <v>61.670949728811905</v>
      </c>
      <c r="J41" s="547">
        <v>-19.162125750729004</v>
      </c>
      <c r="K41" s="311"/>
      <c r="L41" s="311"/>
      <c r="M41" s="311"/>
    </row>
    <row r="42" spans="2:13" ht="16.5" customHeight="1">
      <c r="B42" s="552">
        <v>35</v>
      </c>
      <c r="C42" s="551" t="s">
        <v>417</v>
      </c>
      <c r="D42" s="550">
        <v>604.61835899999994</v>
      </c>
      <c r="E42" s="549">
        <v>143.04515800000001</v>
      </c>
      <c r="F42" s="549">
        <v>983.32936499999994</v>
      </c>
      <c r="G42" s="549">
        <v>204.12073100000001</v>
      </c>
      <c r="H42" s="549">
        <v>273.57852199999996</v>
      </c>
      <c r="I42" s="548">
        <v>42.696707706806819</v>
      </c>
      <c r="J42" s="547">
        <v>34.02779847971442</v>
      </c>
      <c r="K42" s="311"/>
      <c r="L42" s="311"/>
      <c r="M42" s="311"/>
    </row>
    <row r="43" spans="2:13" ht="16.5" customHeight="1">
      <c r="B43" s="552">
        <v>36</v>
      </c>
      <c r="C43" s="551" t="s">
        <v>559</v>
      </c>
      <c r="D43" s="550">
        <v>11.052775</v>
      </c>
      <c r="E43" s="549">
        <v>3.7475000000000001E-2</v>
      </c>
      <c r="F43" s="549">
        <v>17.983560000000001</v>
      </c>
      <c r="G43" s="549">
        <v>1.946315</v>
      </c>
      <c r="H43" s="549">
        <v>1.694E-3</v>
      </c>
      <c r="I43" s="548" t="s">
        <v>263</v>
      </c>
      <c r="J43" s="547">
        <v>-99.912963728892805</v>
      </c>
      <c r="K43" s="311"/>
      <c r="L43" s="311"/>
      <c r="M43" s="311"/>
    </row>
    <row r="44" spans="2:13" ht="16.5" customHeight="1">
      <c r="B44" s="552">
        <v>37</v>
      </c>
      <c r="C44" s="551" t="s">
        <v>503</v>
      </c>
      <c r="D44" s="550">
        <v>2108.9293470000002</v>
      </c>
      <c r="E44" s="549">
        <v>356.08386999999999</v>
      </c>
      <c r="F44" s="549">
        <v>2404.1091149999997</v>
      </c>
      <c r="G44" s="549">
        <v>673.94474500000001</v>
      </c>
      <c r="H44" s="549">
        <v>632.78032700000006</v>
      </c>
      <c r="I44" s="548">
        <v>89.265732536551013</v>
      </c>
      <c r="J44" s="547">
        <v>-6.1079811520749985</v>
      </c>
      <c r="K44" s="311"/>
      <c r="L44" s="311"/>
      <c r="M44" s="311"/>
    </row>
    <row r="45" spans="2:13" ht="16.5" customHeight="1">
      <c r="B45" s="552">
        <v>38</v>
      </c>
      <c r="C45" s="551" t="s">
        <v>589</v>
      </c>
      <c r="D45" s="550">
        <v>107.493011</v>
      </c>
      <c r="E45" s="549">
        <v>14.118673000000001</v>
      </c>
      <c r="F45" s="549">
        <v>49.973310999999995</v>
      </c>
      <c r="G45" s="549">
        <v>18.458551999999997</v>
      </c>
      <c r="H45" s="549">
        <v>14.874098</v>
      </c>
      <c r="I45" s="548">
        <v>30.738575785415492</v>
      </c>
      <c r="J45" s="547">
        <v>-19.418933836196899</v>
      </c>
      <c r="K45" s="311"/>
      <c r="L45" s="311"/>
      <c r="M45" s="311"/>
    </row>
    <row r="46" spans="2:13" ht="16.5" customHeight="1">
      <c r="B46" s="552">
        <v>39</v>
      </c>
      <c r="C46" s="551" t="s">
        <v>489</v>
      </c>
      <c r="D46" s="550">
        <v>13896.232867999997</v>
      </c>
      <c r="E46" s="549">
        <v>3264.2861009999997</v>
      </c>
      <c r="F46" s="549">
        <v>12168.331241</v>
      </c>
      <c r="G46" s="549">
        <v>4272.1970460000002</v>
      </c>
      <c r="H46" s="549">
        <v>2905.7629899999997</v>
      </c>
      <c r="I46" s="548">
        <v>30.876918070730113</v>
      </c>
      <c r="J46" s="547">
        <v>-31.984340639891002</v>
      </c>
      <c r="K46" s="311"/>
      <c r="L46" s="311"/>
      <c r="M46" s="311"/>
    </row>
    <row r="47" spans="2:13" ht="16.5" customHeight="1">
      <c r="B47" s="552">
        <v>40</v>
      </c>
      <c r="C47" s="551" t="s">
        <v>588</v>
      </c>
      <c r="D47" s="550">
        <v>574.53710599999999</v>
      </c>
      <c r="E47" s="549">
        <v>145.64647600000001</v>
      </c>
      <c r="F47" s="549">
        <v>273.44969500000002</v>
      </c>
      <c r="G47" s="549">
        <v>116.20293700000001</v>
      </c>
      <c r="H47" s="549">
        <v>49.178599999999996</v>
      </c>
      <c r="I47" s="548">
        <v>-20.215757915076509</v>
      </c>
      <c r="J47" s="547">
        <v>-57.678694472240409</v>
      </c>
      <c r="K47" s="311"/>
      <c r="L47" s="311"/>
      <c r="M47" s="311"/>
    </row>
    <row r="48" spans="2:13" ht="16.5" customHeight="1">
      <c r="B48" s="552">
        <v>41</v>
      </c>
      <c r="C48" s="551" t="s">
        <v>556</v>
      </c>
      <c r="D48" s="550">
        <v>1.4753160000000001</v>
      </c>
      <c r="E48" s="549">
        <v>1.4737020000000001</v>
      </c>
      <c r="F48" s="549">
        <v>3.0495000000000001E-2</v>
      </c>
      <c r="G48" s="549">
        <v>3.0495000000000001E-2</v>
      </c>
      <c r="H48" s="549">
        <v>0</v>
      </c>
      <c r="I48" s="548">
        <v>-97.930721407720156</v>
      </c>
      <c r="J48" s="547">
        <v>-100</v>
      </c>
      <c r="K48" s="311"/>
      <c r="L48" s="311"/>
      <c r="M48" s="311"/>
    </row>
    <row r="49" spans="2:13" ht="16.5" customHeight="1">
      <c r="B49" s="552">
        <v>42</v>
      </c>
      <c r="C49" s="551" t="s">
        <v>555</v>
      </c>
      <c r="D49" s="550">
        <v>753.15758099999994</v>
      </c>
      <c r="E49" s="549">
        <v>148.160044</v>
      </c>
      <c r="F49" s="549">
        <v>909.45440999999994</v>
      </c>
      <c r="G49" s="549">
        <v>187.979973</v>
      </c>
      <c r="H49" s="549">
        <v>251.242842</v>
      </c>
      <c r="I49" s="548">
        <v>26.876293989221551</v>
      </c>
      <c r="J49" s="547">
        <v>33.654047285132862</v>
      </c>
      <c r="K49" s="311"/>
      <c r="L49" s="311"/>
      <c r="M49" s="311"/>
    </row>
    <row r="50" spans="2:13" ht="16.5" customHeight="1">
      <c r="B50" s="552">
        <v>43</v>
      </c>
      <c r="C50" s="551" t="s">
        <v>474</v>
      </c>
      <c r="D50" s="550">
        <v>1024.264257</v>
      </c>
      <c r="E50" s="549">
        <v>297.74787500000002</v>
      </c>
      <c r="F50" s="549">
        <v>1225.947586</v>
      </c>
      <c r="G50" s="549">
        <v>426.94896499999999</v>
      </c>
      <c r="H50" s="549">
        <v>312.781969</v>
      </c>
      <c r="I50" s="548">
        <v>43.392783239846779</v>
      </c>
      <c r="J50" s="547">
        <v>-26.740197391039473</v>
      </c>
      <c r="K50" s="311"/>
      <c r="L50" s="311"/>
      <c r="M50" s="311"/>
    </row>
    <row r="51" spans="2:13" ht="16.5" customHeight="1">
      <c r="B51" s="552">
        <v>44</v>
      </c>
      <c r="C51" s="551" t="s">
        <v>587</v>
      </c>
      <c r="D51" s="550">
        <v>201.79191799999998</v>
      </c>
      <c r="E51" s="549">
        <v>60.169582000000005</v>
      </c>
      <c r="F51" s="549">
        <v>261.186623</v>
      </c>
      <c r="G51" s="549">
        <v>78.668770999999992</v>
      </c>
      <c r="H51" s="549">
        <v>97.215418999999997</v>
      </c>
      <c r="I51" s="548">
        <v>30.745084783869686</v>
      </c>
      <c r="J51" s="547">
        <v>23.575616809877459</v>
      </c>
      <c r="K51" s="311"/>
      <c r="L51" s="311"/>
      <c r="M51" s="311"/>
    </row>
    <row r="52" spans="2:13" ht="16.5" customHeight="1">
      <c r="B52" s="552">
        <v>45</v>
      </c>
      <c r="C52" s="551" t="s">
        <v>586</v>
      </c>
      <c r="D52" s="550">
        <v>13354.17452</v>
      </c>
      <c r="E52" s="549">
        <v>3244.1819720000003</v>
      </c>
      <c r="F52" s="549">
        <v>13305.173788</v>
      </c>
      <c r="G52" s="549">
        <v>3763.0183889999998</v>
      </c>
      <c r="H52" s="549">
        <v>2992.8693800000001</v>
      </c>
      <c r="I52" s="548">
        <v>15.992827205070228</v>
      </c>
      <c r="J52" s="547">
        <v>-20.466256855169462</v>
      </c>
      <c r="K52" s="311"/>
      <c r="L52" s="311"/>
      <c r="M52" s="311"/>
    </row>
    <row r="53" spans="2:13" ht="16.5" customHeight="1">
      <c r="B53" s="552">
        <v>46</v>
      </c>
      <c r="C53" s="551" t="s">
        <v>585</v>
      </c>
      <c r="D53" s="550">
        <v>187.40516199999999</v>
      </c>
      <c r="E53" s="549">
        <v>64.684303</v>
      </c>
      <c r="F53" s="549">
        <v>265.38275499999997</v>
      </c>
      <c r="G53" s="549">
        <v>17.670719999999999</v>
      </c>
      <c r="H53" s="549">
        <v>285.709363</v>
      </c>
      <c r="I53" s="548">
        <v>-72.681594791243242</v>
      </c>
      <c r="J53" s="547" t="s">
        <v>263</v>
      </c>
      <c r="K53" s="311"/>
      <c r="L53" s="311"/>
      <c r="M53" s="311"/>
    </row>
    <row r="54" spans="2:13" ht="16.5" customHeight="1">
      <c r="B54" s="552">
        <v>47</v>
      </c>
      <c r="C54" s="551" t="s">
        <v>551</v>
      </c>
      <c r="D54" s="550">
        <v>112.122665</v>
      </c>
      <c r="E54" s="549">
        <v>1.095866</v>
      </c>
      <c r="F54" s="549">
        <v>273.67857699999996</v>
      </c>
      <c r="G54" s="549">
        <v>74.480242000000004</v>
      </c>
      <c r="H54" s="549">
        <v>66.225361000000007</v>
      </c>
      <c r="I54" s="548" t="s">
        <v>263</v>
      </c>
      <c r="J54" s="547">
        <v>-11.083316566022972</v>
      </c>
      <c r="K54" s="311"/>
      <c r="L54" s="311"/>
      <c r="M54" s="311"/>
    </row>
    <row r="55" spans="2:13" ht="16.5" customHeight="1">
      <c r="B55" s="552">
        <v>48</v>
      </c>
      <c r="C55" s="551" t="s">
        <v>550</v>
      </c>
      <c r="D55" s="550">
        <v>521.83754299999998</v>
      </c>
      <c r="E55" s="549">
        <v>177.191485</v>
      </c>
      <c r="F55" s="549">
        <v>652.85618799999997</v>
      </c>
      <c r="G55" s="549">
        <v>182.30618700000002</v>
      </c>
      <c r="H55" s="549">
        <v>174.31520399999999</v>
      </c>
      <c r="I55" s="548">
        <v>2.8865393842147711</v>
      </c>
      <c r="J55" s="547">
        <v>-4.3832758127951195</v>
      </c>
      <c r="K55" s="311"/>
      <c r="L55" s="311"/>
      <c r="M55" s="311"/>
    </row>
    <row r="56" spans="2:13" ht="16.5" customHeight="1">
      <c r="B56" s="552">
        <v>49</v>
      </c>
      <c r="C56" s="551" t="s">
        <v>584</v>
      </c>
      <c r="D56" s="550">
        <v>257.53287</v>
      </c>
      <c r="E56" s="549">
        <v>98.519538000000011</v>
      </c>
      <c r="F56" s="549">
        <v>222.596172</v>
      </c>
      <c r="G56" s="549">
        <v>43.281008</v>
      </c>
      <c r="H56" s="549">
        <v>60.966117000000004</v>
      </c>
      <c r="I56" s="548">
        <v>-56.068604381802935</v>
      </c>
      <c r="J56" s="547">
        <v>40.86113012894711</v>
      </c>
      <c r="K56" s="311"/>
      <c r="L56" s="311"/>
      <c r="M56" s="311"/>
    </row>
    <row r="57" spans="2:13" ht="16.5" customHeight="1">
      <c r="B57" s="552">
        <v>50</v>
      </c>
      <c r="C57" s="551" t="s">
        <v>583</v>
      </c>
      <c r="D57" s="550">
        <v>566.73658599999987</v>
      </c>
      <c r="E57" s="549">
        <v>120.647515</v>
      </c>
      <c r="F57" s="549">
        <v>600.39336999999989</v>
      </c>
      <c r="G57" s="549">
        <v>188.34938399999999</v>
      </c>
      <c r="H57" s="549">
        <v>102.73034000000001</v>
      </c>
      <c r="I57" s="548">
        <v>56.115427657171381</v>
      </c>
      <c r="J57" s="547">
        <v>-45.45756518109981</v>
      </c>
      <c r="K57" s="311"/>
      <c r="L57" s="311"/>
      <c r="M57" s="311"/>
    </row>
    <row r="58" spans="2:13" ht="16.5" customHeight="1">
      <c r="B58" s="552">
        <v>51</v>
      </c>
      <c r="C58" s="551" t="s">
        <v>582</v>
      </c>
      <c r="D58" s="550">
        <v>6057.3650750000006</v>
      </c>
      <c r="E58" s="549">
        <v>2137.8393040000001</v>
      </c>
      <c r="F58" s="549">
        <v>3235.9928919999998</v>
      </c>
      <c r="G58" s="549">
        <v>1217.6108380000001</v>
      </c>
      <c r="H58" s="549">
        <v>762.13546300000007</v>
      </c>
      <c r="I58" s="548">
        <v>-43.044791265564641</v>
      </c>
      <c r="J58" s="547">
        <v>-37.407302956349007</v>
      </c>
      <c r="K58" s="311"/>
      <c r="L58" s="311"/>
      <c r="M58" s="311"/>
    </row>
    <row r="59" spans="2:13" ht="16.5" customHeight="1">
      <c r="B59" s="552">
        <v>52</v>
      </c>
      <c r="C59" s="551" t="s">
        <v>581</v>
      </c>
      <c r="D59" s="550">
        <v>194.13554400000001</v>
      </c>
      <c r="E59" s="549">
        <v>55.653806000000003</v>
      </c>
      <c r="F59" s="549">
        <v>113.483215</v>
      </c>
      <c r="G59" s="549">
        <v>46.719818999999994</v>
      </c>
      <c r="H59" s="549">
        <v>20.900348000000001</v>
      </c>
      <c r="I59" s="548">
        <v>-16.052787117560314</v>
      </c>
      <c r="J59" s="547">
        <v>-55.264492784100888</v>
      </c>
      <c r="K59" s="311"/>
      <c r="L59" s="311"/>
      <c r="M59" s="311"/>
    </row>
    <row r="60" spans="2:13" ht="16.5" customHeight="1">
      <c r="B60" s="552">
        <v>53</v>
      </c>
      <c r="C60" s="551" t="s">
        <v>580</v>
      </c>
      <c r="D60" s="550">
        <v>152.80708400000006</v>
      </c>
      <c r="E60" s="549">
        <v>33.296530000000004</v>
      </c>
      <c r="F60" s="549">
        <v>256.10290799999996</v>
      </c>
      <c r="G60" s="549">
        <v>103.601758</v>
      </c>
      <c r="H60" s="549">
        <v>94.796933999999993</v>
      </c>
      <c r="I60" s="548">
        <v>211.14881340488034</v>
      </c>
      <c r="J60" s="547">
        <v>-8.4987206491225891</v>
      </c>
      <c r="K60" s="311"/>
      <c r="L60" s="311"/>
      <c r="M60" s="311"/>
    </row>
    <row r="61" spans="2:13" ht="16.5" customHeight="1">
      <c r="B61" s="552">
        <v>54</v>
      </c>
      <c r="C61" s="551" t="s">
        <v>153</v>
      </c>
      <c r="D61" s="550">
        <v>743.33650599999999</v>
      </c>
      <c r="E61" s="549">
        <v>159.59088700000001</v>
      </c>
      <c r="F61" s="549">
        <v>724.79880300000002</v>
      </c>
      <c r="G61" s="549">
        <v>195.72114200000001</v>
      </c>
      <c r="H61" s="549">
        <v>148.35584899999998</v>
      </c>
      <c r="I61" s="548">
        <v>22.639297067131409</v>
      </c>
      <c r="J61" s="547">
        <v>-24.200396807412886</v>
      </c>
      <c r="K61" s="311"/>
      <c r="L61" s="311"/>
      <c r="M61" s="311"/>
    </row>
    <row r="62" spans="2:13" ht="16.5" customHeight="1">
      <c r="B62" s="552">
        <v>55</v>
      </c>
      <c r="C62" s="551" t="s">
        <v>579</v>
      </c>
      <c r="D62" s="550">
        <v>3473.1000949999998</v>
      </c>
      <c r="E62" s="549">
        <v>747.43140300000005</v>
      </c>
      <c r="F62" s="549">
        <v>4854.7002590000002</v>
      </c>
      <c r="G62" s="549">
        <v>1173.4393650000002</v>
      </c>
      <c r="H62" s="549">
        <v>960.41492199999993</v>
      </c>
      <c r="I62" s="548">
        <v>56.996262170697179</v>
      </c>
      <c r="J62" s="547">
        <v>-18.153851775715751</v>
      </c>
      <c r="K62" s="311"/>
      <c r="L62" s="311"/>
      <c r="M62" s="311"/>
    </row>
    <row r="63" spans="2:13" ht="16.5" customHeight="1">
      <c r="B63" s="552">
        <v>56</v>
      </c>
      <c r="C63" s="551" t="s">
        <v>547</v>
      </c>
      <c r="D63" s="550">
        <v>399.62962699999991</v>
      </c>
      <c r="E63" s="549">
        <v>169.66947199999998</v>
      </c>
      <c r="F63" s="549">
        <v>214.87741700000001</v>
      </c>
      <c r="G63" s="549">
        <v>55.023976000000005</v>
      </c>
      <c r="H63" s="549">
        <v>38.380780000000001</v>
      </c>
      <c r="I63" s="548">
        <v>-67.569902026924439</v>
      </c>
      <c r="J63" s="547">
        <v>-30.247170796963132</v>
      </c>
      <c r="K63" s="311"/>
      <c r="L63" s="311"/>
      <c r="M63" s="311"/>
    </row>
    <row r="64" spans="2:13" ht="16.5" customHeight="1">
      <c r="B64" s="552">
        <v>57</v>
      </c>
      <c r="C64" s="551" t="s">
        <v>546</v>
      </c>
      <c r="D64" s="550">
        <v>10779.367026000002</v>
      </c>
      <c r="E64" s="549">
        <v>2155.076157</v>
      </c>
      <c r="F64" s="549">
        <v>8518.1883999999991</v>
      </c>
      <c r="G64" s="549">
        <v>2012.1841939999999</v>
      </c>
      <c r="H64" s="549">
        <v>2109.8566410000003</v>
      </c>
      <c r="I64" s="548">
        <v>-6.630483221479949</v>
      </c>
      <c r="J64" s="547">
        <v>4.854051000462249</v>
      </c>
      <c r="K64" s="311"/>
      <c r="L64" s="311"/>
      <c r="M64" s="311"/>
    </row>
    <row r="65" spans="2:13" ht="16.5" customHeight="1">
      <c r="B65" s="552">
        <v>58</v>
      </c>
      <c r="C65" s="551" t="s">
        <v>578</v>
      </c>
      <c r="D65" s="550">
        <v>505.61405400000001</v>
      </c>
      <c r="E65" s="549">
        <v>108.325422</v>
      </c>
      <c r="F65" s="549">
        <v>587.01645300000007</v>
      </c>
      <c r="G65" s="549">
        <v>146.707593</v>
      </c>
      <c r="H65" s="549">
        <v>125.73178300000001</v>
      </c>
      <c r="I65" s="548">
        <v>35.432283845614734</v>
      </c>
      <c r="J65" s="547">
        <v>-14.297698960952886</v>
      </c>
      <c r="K65" s="311"/>
      <c r="L65" s="311"/>
      <c r="M65" s="311"/>
    </row>
    <row r="66" spans="2:13" ht="16.5" customHeight="1">
      <c r="B66" s="552">
        <v>59</v>
      </c>
      <c r="C66" s="551" t="s">
        <v>577</v>
      </c>
      <c r="D66" s="550">
        <v>0.108677</v>
      </c>
      <c r="E66" s="549">
        <v>3.3682999999999998E-2</v>
      </c>
      <c r="F66" s="549">
        <v>1.6415620000000002</v>
      </c>
      <c r="G66" s="549">
        <v>0.104655</v>
      </c>
      <c r="H66" s="549">
        <v>4.7021E-2</v>
      </c>
      <c r="I66" s="548">
        <v>210.70569723599442</v>
      </c>
      <c r="J66" s="547">
        <v>-55.070469638335481</v>
      </c>
      <c r="K66" s="311"/>
      <c r="L66" s="311"/>
      <c r="M66" s="311"/>
    </row>
    <row r="67" spans="2:13" ht="16.5" customHeight="1">
      <c r="B67" s="552">
        <v>60</v>
      </c>
      <c r="C67" s="551" t="s">
        <v>490</v>
      </c>
      <c r="D67" s="550">
        <v>3242.8606429999995</v>
      </c>
      <c r="E67" s="549">
        <v>970.10319800000002</v>
      </c>
      <c r="F67" s="549">
        <v>3472.7997310000001</v>
      </c>
      <c r="G67" s="549">
        <v>1049.1930080000002</v>
      </c>
      <c r="H67" s="549">
        <v>1009.3839250000001</v>
      </c>
      <c r="I67" s="548">
        <v>8.1527212942967822</v>
      </c>
      <c r="J67" s="547">
        <v>-3.7942573669915447</v>
      </c>
      <c r="K67" s="311"/>
      <c r="L67" s="311"/>
      <c r="M67" s="311"/>
    </row>
    <row r="68" spans="2:13" ht="16.5" customHeight="1">
      <c r="B68" s="552">
        <v>61</v>
      </c>
      <c r="C68" s="551" t="s">
        <v>576</v>
      </c>
      <c r="D68" s="550">
        <v>554.76366499999995</v>
      </c>
      <c r="E68" s="549">
        <v>149.20020299999999</v>
      </c>
      <c r="F68" s="549">
        <v>611.05762200000004</v>
      </c>
      <c r="G68" s="549">
        <v>175.90008799999998</v>
      </c>
      <c r="H68" s="549">
        <v>173.034999</v>
      </c>
      <c r="I68" s="548">
        <v>17.895340933282782</v>
      </c>
      <c r="J68" s="547">
        <v>-1.6288161265729286</v>
      </c>
      <c r="K68" s="311"/>
      <c r="L68" s="311"/>
      <c r="M68" s="311"/>
    </row>
    <row r="69" spans="2:13" ht="16.5" customHeight="1">
      <c r="B69" s="552">
        <v>62</v>
      </c>
      <c r="C69" s="551" t="s">
        <v>542</v>
      </c>
      <c r="D69" s="550">
        <v>2285.0964759999997</v>
      </c>
      <c r="E69" s="549">
        <v>385.00687900000003</v>
      </c>
      <c r="F69" s="549">
        <v>2541.8864559999997</v>
      </c>
      <c r="G69" s="549">
        <v>693.23370199999999</v>
      </c>
      <c r="H69" s="549">
        <v>633.47087599999998</v>
      </c>
      <c r="I69" s="548">
        <v>80.057484635229059</v>
      </c>
      <c r="J69" s="547">
        <v>-8.6208771771456725</v>
      </c>
      <c r="K69" s="311"/>
      <c r="L69" s="311"/>
      <c r="M69" s="311"/>
    </row>
    <row r="70" spans="2:13" ht="16.5" customHeight="1">
      <c r="B70" s="552">
        <v>63</v>
      </c>
      <c r="C70" s="551" t="s">
        <v>575</v>
      </c>
      <c r="D70" s="550">
        <v>490.10820000000001</v>
      </c>
      <c r="E70" s="549">
        <v>84.540744000000004</v>
      </c>
      <c r="F70" s="549">
        <v>540.02270599999997</v>
      </c>
      <c r="G70" s="549">
        <v>116.280655</v>
      </c>
      <c r="H70" s="549">
        <v>157.341871</v>
      </c>
      <c r="I70" s="548">
        <v>37.543922017057241</v>
      </c>
      <c r="J70" s="547">
        <v>35.31216434926344</v>
      </c>
      <c r="K70" s="311"/>
      <c r="L70" s="311"/>
      <c r="M70" s="311"/>
    </row>
    <row r="71" spans="2:13" ht="16.5" customHeight="1">
      <c r="B71" s="552">
        <v>64</v>
      </c>
      <c r="C71" s="551" t="s">
        <v>574</v>
      </c>
      <c r="D71" s="550">
        <v>507.39164099999999</v>
      </c>
      <c r="E71" s="549">
        <v>112.17151100000001</v>
      </c>
      <c r="F71" s="549">
        <v>384.20325999999994</v>
      </c>
      <c r="G71" s="549">
        <v>240.49232700000002</v>
      </c>
      <c r="H71" s="549">
        <v>30.00009</v>
      </c>
      <c r="I71" s="548">
        <v>114.39697553864633</v>
      </c>
      <c r="J71" s="547">
        <v>-87.525552114600316</v>
      </c>
      <c r="K71" s="311"/>
      <c r="L71" s="311"/>
      <c r="M71" s="311"/>
    </row>
    <row r="72" spans="2:13" ht="16.5" customHeight="1">
      <c r="B72" s="552">
        <v>65</v>
      </c>
      <c r="C72" s="551" t="s">
        <v>532</v>
      </c>
      <c r="D72" s="550">
        <v>9666.5684180000026</v>
      </c>
      <c r="E72" s="549">
        <v>1478.616839</v>
      </c>
      <c r="F72" s="549">
        <v>16198.828595999998</v>
      </c>
      <c r="G72" s="549">
        <v>3354.0955510000003</v>
      </c>
      <c r="H72" s="549">
        <v>2444.7577957565181</v>
      </c>
      <c r="I72" s="548">
        <v>126.84007530094146</v>
      </c>
      <c r="J72" s="547">
        <v>-27.111265657663495</v>
      </c>
      <c r="K72" s="311"/>
      <c r="L72" s="311"/>
      <c r="M72" s="311"/>
    </row>
    <row r="73" spans="2:13" ht="16.5" customHeight="1">
      <c r="B73" s="546"/>
      <c r="C73" s="545" t="s">
        <v>423</v>
      </c>
      <c r="D73" s="544">
        <v>72128.423201003898</v>
      </c>
      <c r="E73" s="543">
        <v>12771.987511000005</v>
      </c>
      <c r="F73" s="543">
        <v>77856.596537000019</v>
      </c>
      <c r="G73" s="543">
        <v>19082.369734999997</v>
      </c>
      <c r="H73" s="543">
        <v>20795.708911243484</v>
      </c>
      <c r="I73" s="542">
        <v>49.407989309143233</v>
      </c>
      <c r="J73" s="541">
        <v>8.9786499268010829</v>
      </c>
      <c r="K73" s="311"/>
      <c r="L73" s="311"/>
      <c r="M73" s="311"/>
    </row>
    <row r="74" spans="2:13" ht="16.5" customHeight="1" thickBot="1">
      <c r="B74" s="540"/>
      <c r="C74" s="539" t="s">
        <v>422</v>
      </c>
      <c r="D74" s="538">
        <v>271014.49300900393</v>
      </c>
      <c r="E74" s="537">
        <v>56040.642434999987</v>
      </c>
      <c r="F74" s="537">
        <v>295098.56368800008</v>
      </c>
      <c r="G74" s="537">
        <v>84348.154387000002</v>
      </c>
      <c r="H74" s="537">
        <v>68268.835886000015</v>
      </c>
      <c r="I74" s="536">
        <v>50.512468669203997</v>
      </c>
      <c r="J74" s="535">
        <v>-19.063035365570698</v>
      </c>
      <c r="K74" s="311"/>
      <c r="L74" s="311"/>
      <c r="M74" s="311"/>
    </row>
    <row r="75" spans="2:13" ht="16.5" customHeight="1" thickTop="1">
      <c r="B75" s="2044" t="s">
        <v>393</v>
      </c>
      <c r="C75" s="2044"/>
      <c r="D75" s="2044"/>
      <c r="E75" s="2044"/>
      <c r="F75" s="2044"/>
      <c r="G75" s="2044"/>
      <c r="H75" s="2044"/>
      <c r="I75" s="2044"/>
      <c r="J75" s="2044"/>
    </row>
    <row r="76" spans="2:13">
      <c r="D76" s="413"/>
      <c r="E76" s="413"/>
      <c r="F76" s="413"/>
      <c r="G76" s="413"/>
      <c r="H76" s="413"/>
    </row>
    <row r="77" spans="2:13">
      <c r="D77" s="534"/>
      <c r="E77" s="534"/>
      <c r="F77" s="534"/>
      <c r="G77" s="534"/>
      <c r="H77" s="534"/>
    </row>
    <row r="78" spans="2:13">
      <c r="D78" s="450"/>
      <c r="E78" s="450"/>
      <c r="F78" s="450"/>
      <c r="G78" s="450"/>
      <c r="H78" s="450"/>
      <c r="I78" s="450"/>
      <c r="J78" s="450"/>
    </row>
    <row r="79" spans="2:13">
      <c r="E79" s="417"/>
      <c r="F79" s="417"/>
    </row>
  </sheetData>
  <mergeCells count="10">
    <mergeCell ref="B75:J75"/>
    <mergeCell ref="B1:J1"/>
    <mergeCell ref="B2:J2"/>
    <mergeCell ref="B3:J3"/>
    <mergeCell ref="B4:J4"/>
    <mergeCell ref="B5:B6"/>
    <mergeCell ref="C5:C6"/>
    <mergeCell ref="D5:E5"/>
    <mergeCell ref="F5:G5"/>
    <mergeCell ref="I5:J5"/>
  </mergeCells>
  <printOptions horizontalCentered="1"/>
  <pageMargins left="0.39370078740157483" right="0.39370078740157483" top="0.39370078740157483" bottom="0.39370078740157483" header="0.51181102362204722" footer="0.51181102362204722"/>
  <pageSetup scale="6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5"/>
  <sheetViews>
    <sheetView showGridLines="0" workbookViewId="0">
      <selection activeCell="A2" sqref="A2:E2"/>
    </sheetView>
  </sheetViews>
  <sheetFormatPr defaultRowHeight="21" customHeight="1"/>
  <cols>
    <col min="1" max="1" width="6.28515625" style="378" customWidth="1"/>
    <col min="2" max="2" width="6.140625" style="378" customWidth="1"/>
    <col min="3" max="3" width="56.140625" style="378" customWidth="1"/>
    <col min="4" max="5" width="21.85546875" style="379" customWidth="1"/>
    <col min="6" max="244" width="9.140625" style="378"/>
    <col min="245" max="255" width="12.7109375" style="378" customWidth="1"/>
    <col min="256" max="256" width="12.28515625" style="378" customWidth="1"/>
    <col min="257" max="257" width="11.5703125" style="378" customWidth="1"/>
    <col min="258" max="258" width="11.140625" style="378" customWidth="1"/>
    <col min="259" max="500" width="9.140625" style="378"/>
    <col min="501" max="511" width="12.7109375" style="378" customWidth="1"/>
    <col min="512" max="512" width="12.28515625" style="378" customWidth="1"/>
    <col min="513" max="513" width="11.5703125" style="378" customWidth="1"/>
    <col min="514" max="514" width="11.140625" style="378" customWidth="1"/>
    <col min="515" max="756" width="9.140625" style="378"/>
    <col min="757" max="767" width="12.7109375" style="378" customWidth="1"/>
    <col min="768" max="768" width="12.28515625" style="378" customWidth="1"/>
    <col min="769" max="769" width="11.5703125" style="378" customWidth="1"/>
    <col min="770" max="770" width="11.140625" style="378" customWidth="1"/>
    <col min="771" max="1012" width="9.140625" style="378"/>
    <col min="1013" max="1023" width="12.7109375" style="378" customWidth="1"/>
    <col min="1024" max="1024" width="12.28515625" style="378" customWidth="1"/>
    <col min="1025" max="1025" width="11.5703125" style="378" customWidth="1"/>
    <col min="1026" max="1026" width="11.140625" style="378" customWidth="1"/>
    <col min="1027" max="1268" width="9.140625" style="378"/>
    <col min="1269" max="1279" width="12.7109375" style="378" customWidth="1"/>
    <col min="1280" max="1280" width="12.28515625" style="378" customWidth="1"/>
    <col min="1281" max="1281" width="11.5703125" style="378" customWidth="1"/>
    <col min="1282" max="1282" width="11.140625" style="378" customWidth="1"/>
    <col min="1283" max="1524" width="9.140625" style="378"/>
    <col min="1525" max="1535" width="12.7109375" style="378" customWidth="1"/>
    <col min="1536" max="1536" width="12.28515625" style="378" customWidth="1"/>
    <col min="1537" max="1537" width="11.5703125" style="378" customWidth="1"/>
    <col min="1538" max="1538" width="11.140625" style="378" customWidth="1"/>
    <col min="1539" max="1780" width="9.140625" style="378"/>
    <col min="1781" max="1791" width="12.7109375" style="378" customWidth="1"/>
    <col min="1792" max="1792" width="12.28515625" style="378" customWidth="1"/>
    <col min="1793" max="1793" width="11.5703125" style="378" customWidth="1"/>
    <col min="1794" max="1794" width="11.140625" style="378" customWidth="1"/>
    <col min="1795" max="2036" width="9.140625" style="378"/>
    <col min="2037" max="2047" width="12.7109375" style="378" customWidth="1"/>
    <col min="2048" max="2048" width="12.28515625" style="378" customWidth="1"/>
    <col min="2049" max="2049" width="11.5703125" style="378" customWidth="1"/>
    <col min="2050" max="2050" width="11.140625" style="378" customWidth="1"/>
    <col min="2051" max="2292" width="9.140625" style="378"/>
    <col min="2293" max="2303" width="12.7109375" style="378" customWidth="1"/>
    <col min="2304" max="2304" width="12.28515625" style="378" customWidth="1"/>
    <col min="2305" max="2305" width="11.5703125" style="378" customWidth="1"/>
    <col min="2306" max="2306" width="11.140625" style="378" customWidth="1"/>
    <col min="2307" max="2548" width="9.140625" style="378"/>
    <col min="2549" max="2559" width="12.7109375" style="378" customWidth="1"/>
    <col min="2560" max="2560" width="12.28515625" style="378" customWidth="1"/>
    <col min="2561" max="2561" width="11.5703125" style="378" customWidth="1"/>
    <col min="2562" max="2562" width="11.140625" style="378" customWidth="1"/>
    <col min="2563" max="2804" width="9.140625" style="378"/>
    <col min="2805" max="2815" width="12.7109375" style="378" customWidth="1"/>
    <col min="2816" max="2816" width="12.28515625" style="378" customWidth="1"/>
    <col min="2817" max="2817" width="11.5703125" style="378" customWidth="1"/>
    <col min="2818" max="2818" width="11.140625" style="378" customWidth="1"/>
    <col min="2819" max="3060" width="9.140625" style="378"/>
    <col min="3061" max="3071" width="12.7109375" style="378" customWidth="1"/>
    <col min="3072" max="3072" width="12.28515625" style="378" customWidth="1"/>
    <col min="3073" max="3073" width="11.5703125" style="378" customWidth="1"/>
    <col min="3074" max="3074" width="11.140625" style="378" customWidth="1"/>
    <col min="3075" max="3316" width="9.140625" style="378"/>
    <col min="3317" max="3327" width="12.7109375" style="378" customWidth="1"/>
    <col min="3328" max="3328" width="12.28515625" style="378" customWidth="1"/>
    <col min="3329" max="3329" width="11.5703125" style="378" customWidth="1"/>
    <col min="3330" max="3330" width="11.140625" style="378" customWidth="1"/>
    <col min="3331" max="3572" width="9.140625" style="378"/>
    <col min="3573" max="3583" width="12.7109375" style="378" customWidth="1"/>
    <col min="3584" max="3584" width="12.28515625" style="378" customWidth="1"/>
    <col min="3585" max="3585" width="11.5703125" style="378" customWidth="1"/>
    <col min="3586" max="3586" width="11.140625" style="378" customWidth="1"/>
    <col min="3587" max="3828" width="9.140625" style="378"/>
    <col min="3829" max="3839" width="12.7109375" style="378" customWidth="1"/>
    <col min="3840" max="3840" width="12.28515625" style="378" customWidth="1"/>
    <col min="3841" max="3841" width="11.5703125" style="378" customWidth="1"/>
    <col min="3842" max="3842" width="11.140625" style="378" customWidth="1"/>
    <col min="3843" max="4084" width="9.140625" style="378"/>
    <col min="4085" max="4095" width="12.7109375" style="378" customWidth="1"/>
    <col min="4096" max="4096" width="12.28515625" style="378" customWidth="1"/>
    <col min="4097" max="4097" width="11.5703125" style="378" customWidth="1"/>
    <col min="4098" max="4098" width="11.140625" style="378" customWidth="1"/>
    <col min="4099" max="4340" width="9.140625" style="378"/>
    <col min="4341" max="4351" width="12.7109375" style="378" customWidth="1"/>
    <col min="4352" max="4352" width="12.28515625" style="378" customWidth="1"/>
    <col min="4353" max="4353" width="11.5703125" style="378" customWidth="1"/>
    <col min="4354" max="4354" width="11.140625" style="378" customWidth="1"/>
    <col min="4355" max="4596" width="9.140625" style="378"/>
    <col min="4597" max="4607" width="12.7109375" style="378" customWidth="1"/>
    <col min="4608" max="4608" width="12.28515625" style="378" customWidth="1"/>
    <col min="4609" max="4609" width="11.5703125" style="378" customWidth="1"/>
    <col min="4610" max="4610" width="11.140625" style="378" customWidth="1"/>
    <col min="4611" max="4852" width="9.140625" style="378"/>
    <col min="4853" max="4863" width="12.7109375" style="378" customWidth="1"/>
    <col min="4864" max="4864" width="12.28515625" style="378" customWidth="1"/>
    <col min="4865" max="4865" width="11.5703125" style="378" customWidth="1"/>
    <col min="4866" max="4866" width="11.140625" style="378" customWidth="1"/>
    <col min="4867" max="5108" width="9.140625" style="378"/>
    <col min="5109" max="5119" width="12.7109375" style="378" customWidth="1"/>
    <col min="5120" max="5120" width="12.28515625" style="378" customWidth="1"/>
    <col min="5121" max="5121" width="11.5703125" style="378" customWidth="1"/>
    <col min="5122" max="5122" width="11.140625" style="378" customWidth="1"/>
    <col min="5123" max="5364" width="9.140625" style="378"/>
    <col min="5365" max="5375" width="12.7109375" style="378" customWidth="1"/>
    <col min="5376" max="5376" width="12.28515625" style="378" customWidth="1"/>
    <col min="5377" max="5377" width="11.5703125" style="378" customWidth="1"/>
    <col min="5378" max="5378" width="11.140625" style="378" customWidth="1"/>
    <col min="5379" max="5620" width="9.140625" style="378"/>
    <col min="5621" max="5631" width="12.7109375" style="378" customWidth="1"/>
    <col min="5632" max="5632" width="12.28515625" style="378" customWidth="1"/>
    <col min="5633" max="5633" width="11.5703125" style="378" customWidth="1"/>
    <col min="5634" max="5634" width="11.140625" style="378" customWidth="1"/>
    <col min="5635" max="5876" width="9.140625" style="378"/>
    <col min="5877" max="5887" width="12.7109375" style="378" customWidth="1"/>
    <col min="5888" max="5888" width="12.28515625" style="378" customWidth="1"/>
    <col min="5889" max="5889" width="11.5703125" style="378" customWidth="1"/>
    <col min="5890" max="5890" width="11.140625" style="378" customWidth="1"/>
    <col min="5891" max="6132" width="9.140625" style="378"/>
    <col min="6133" max="6143" width="12.7109375" style="378" customWidth="1"/>
    <col min="6144" max="6144" width="12.28515625" style="378" customWidth="1"/>
    <col min="6145" max="6145" width="11.5703125" style="378" customWidth="1"/>
    <col min="6146" max="6146" width="11.140625" style="378" customWidth="1"/>
    <col min="6147" max="6388" width="9.140625" style="378"/>
    <col min="6389" max="6399" width="12.7109375" style="378" customWidth="1"/>
    <col min="6400" max="6400" width="12.28515625" style="378" customWidth="1"/>
    <col min="6401" max="6401" width="11.5703125" style="378" customWidth="1"/>
    <col min="6402" max="6402" width="11.140625" style="378" customWidth="1"/>
    <col min="6403" max="6644" width="9.140625" style="378"/>
    <col min="6645" max="6655" width="12.7109375" style="378" customWidth="1"/>
    <col min="6656" max="6656" width="12.28515625" style="378" customWidth="1"/>
    <col min="6657" max="6657" width="11.5703125" style="378" customWidth="1"/>
    <col min="6658" max="6658" width="11.140625" style="378" customWidth="1"/>
    <col min="6659" max="6900" width="9.140625" style="378"/>
    <col min="6901" max="6911" width="12.7109375" style="378" customWidth="1"/>
    <col min="6912" max="6912" width="12.28515625" style="378" customWidth="1"/>
    <col min="6913" max="6913" width="11.5703125" style="378" customWidth="1"/>
    <col min="6914" max="6914" width="11.140625" style="378" customWidth="1"/>
    <col min="6915" max="7156" width="9.140625" style="378"/>
    <col min="7157" max="7167" width="12.7109375" style="378" customWidth="1"/>
    <col min="7168" max="7168" width="12.28515625" style="378" customWidth="1"/>
    <col min="7169" max="7169" width="11.5703125" style="378" customWidth="1"/>
    <col min="7170" max="7170" width="11.140625" style="378" customWidth="1"/>
    <col min="7171" max="7412" width="9.140625" style="378"/>
    <col min="7413" max="7423" width="12.7109375" style="378" customWidth="1"/>
    <col min="7424" max="7424" width="12.28515625" style="378" customWidth="1"/>
    <col min="7425" max="7425" width="11.5703125" style="378" customWidth="1"/>
    <col min="7426" max="7426" width="11.140625" style="378" customWidth="1"/>
    <col min="7427" max="7668" width="9.140625" style="378"/>
    <col min="7669" max="7679" width="12.7109375" style="378" customWidth="1"/>
    <col min="7680" max="7680" width="12.28515625" style="378" customWidth="1"/>
    <col min="7681" max="7681" width="11.5703125" style="378" customWidth="1"/>
    <col min="7682" max="7682" width="11.140625" style="378" customWidth="1"/>
    <col min="7683" max="7924" width="9.140625" style="378"/>
    <col min="7925" max="7935" width="12.7109375" style="378" customWidth="1"/>
    <col min="7936" max="7936" width="12.28515625" style="378" customWidth="1"/>
    <col min="7937" max="7937" width="11.5703125" style="378" customWidth="1"/>
    <col min="7938" max="7938" width="11.140625" style="378" customWidth="1"/>
    <col min="7939" max="8180" width="9.140625" style="378"/>
    <col min="8181" max="8191" width="12.7109375" style="378" customWidth="1"/>
    <col min="8192" max="8192" width="12.28515625" style="378" customWidth="1"/>
    <col min="8193" max="8193" width="11.5703125" style="378" customWidth="1"/>
    <col min="8194" max="8194" width="11.140625" style="378" customWidth="1"/>
    <col min="8195" max="8436" width="9.140625" style="378"/>
    <col min="8437" max="8447" width="12.7109375" style="378" customWidth="1"/>
    <col min="8448" max="8448" width="12.28515625" style="378" customWidth="1"/>
    <col min="8449" max="8449" width="11.5703125" style="378" customWidth="1"/>
    <col min="8450" max="8450" width="11.140625" style="378" customWidth="1"/>
    <col min="8451" max="8692" width="9.140625" style="378"/>
    <col min="8693" max="8703" width="12.7109375" style="378" customWidth="1"/>
    <col min="8704" max="8704" width="12.28515625" style="378" customWidth="1"/>
    <col min="8705" max="8705" width="11.5703125" style="378" customWidth="1"/>
    <col min="8706" max="8706" width="11.140625" style="378" customWidth="1"/>
    <col min="8707" max="8948" width="9.140625" style="378"/>
    <col min="8949" max="8959" width="12.7109375" style="378" customWidth="1"/>
    <col min="8960" max="8960" width="12.28515625" style="378" customWidth="1"/>
    <col min="8961" max="8961" width="11.5703125" style="378" customWidth="1"/>
    <col min="8962" max="8962" width="11.140625" style="378" customWidth="1"/>
    <col min="8963" max="9204" width="9.140625" style="378"/>
    <col min="9205" max="9215" width="12.7109375" style="378" customWidth="1"/>
    <col min="9216" max="9216" width="12.28515625" style="378" customWidth="1"/>
    <col min="9217" max="9217" width="11.5703125" style="378" customWidth="1"/>
    <col min="9218" max="9218" width="11.140625" style="378" customWidth="1"/>
    <col min="9219" max="9460" width="9.140625" style="378"/>
    <col min="9461" max="9471" width="12.7109375" style="378" customWidth="1"/>
    <col min="9472" max="9472" width="12.28515625" style="378" customWidth="1"/>
    <col min="9473" max="9473" width="11.5703125" style="378" customWidth="1"/>
    <col min="9474" max="9474" width="11.140625" style="378" customWidth="1"/>
    <col min="9475" max="9716" width="9.140625" style="378"/>
    <col min="9717" max="9727" width="12.7109375" style="378" customWidth="1"/>
    <col min="9728" max="9728" width="12.28515625" style="378" customWidth="1"/>
    <col min="9729" max="9729" width="11.5703125" style="378" customWidth="1"/>
    <col min="9730" max="9730" width="11.140625" style="378" customWidth="1"/>
    <col min="9731" max="9972" width="9.140625" style="378"/>
    <col min="9973" max="9983" width="12.7109375" style="378" customWidth="1"/>
    <col min="9984" max="9984" width="12.28515625" style="378" customWidth="1"/>
    <col min="9985" max="9985" width="11.5703125" style="378" customWidth="1"/>
    <col min="9986" max="9986" width="11.140625" style="378" customWidth="1"/>
    <col min="9987" max="10228" width="9.140625" style="378"/>
    <col min="10229" max="10239" width="12.7109375" style="378" customWidth="1"/>
    <col min="10240" max="10240" width="12.28515625" style="378" customWidth="1"/>
    <col min="10241" max="10241" width="11.5703125" style="378" customWidth="1"/>
    <col min="10242" max="10242" width="11.140625" style="378" customWidth="1"/>
    <col min="10243" max="10484" width="9.140625" style="378"/>
    <col min="10485" max="10495" width="12.7109375" style="378" customWidth="1"/>
    <col min="10496" max="10496" width="12.28515625" style="378" customWidth="1"/>
    <col min="10497" max="10497" width="11.5703125" style="378" customWidth="1"/>
    <col min="10498" max="10498" width="11.140625" style="378" customWidth="1"/>
    <col min="10499" max="10740" width="9.140625" style="378"/>
    <col min="10741" max="10751" width="12.7109375" style="378" customWidth="1"/>
    <col min="10752" max="10752" width="12.28515625" style="378" customWidth="1"/>
    <col min="10753" max="10753" width="11.5703125" style="378" customWidth="1"/>
    <col min="10754" max="10754" width="11.140625" style="378" customWidth="1"/>
    <col min="10755" max="10996" width="9.140625" style="378"/>
    <col min="10997" max="11007" width="12.7109375" style="378" customWidth="1"/>
    <col min="11008" max="11008" width="12.28515625" style="378" customWidth="1"/>
    <col min="11009" max="11009" width="11.5703125" style="378" customWidth="1"/>
    <col min="11010" max="11010" width="11.140625" style="378" customWidth="1"/>
    <col min="11011" max="11252" width="9.140625" style="378"/>
    <col min="11253" max="11263" width="12.7109375" style="378" customWidth="1"/>
    <col min="11264" max="11264" width="12.28515625" style="378" customWidth="1"/>
    <col min="11265" max="11265" width="11.5703125" style="378" customWidth="1"/>
    <col min="11266" max="11266" width="11.140625" style="378" customWidth="1"/>
    <col min="11267" max="11508" width="9.140625" style="378"/>
    <col min="11509" max="11519" width="12.7109375" style="378" customWidth="1"/>
    <col min="11520" max="11520" width="12.28515625" style="378" customWidth="1"/>
    <col min="11521" max="11521" width="11.5703125" style="378" customWidth="1"/>
    <col min="11522" max="11522" width="11.140625" style="378" customWidth="1"/>
    <col min="11523" max="11764" width="9.140625" style="378"/>
    <col min="11765" max="11775" width="12.7109375" style="378" customWidth="1"/>
    <col min="11776" max="11776" width="12.28515625" style="378" customWidth="1"/>
    <col min="11777" max="11777" width="11.5703125" style="378" customWidth="1"/>
    <col min="11778" max="11778" width="11.140625" style="378" customWidth="1"/>
    <col min="11779" max="12020" width="9.140625" style="378"/>
    <col min="12021" max="12031" width="12.7109375" style="378" customWidth="1"/>
    <col min="12032" max="12032" width="12.28515625" style="378" customWidth="1"/>
    <col min="12033" max="12033" width="11.5703125" style="378" customWidth="1"/>
    <col min="12034" max="12034" width="11.140625" style="378" customWidth="1"/>
    <col min="12035" max="12276" width="9.140625" style="378"/>
    <col min="12277" max="12287" width="12.7109375" style="378" customWidth="1"/>
    <col min="12288" max="12288" width="12.28515625" style="378" customWidth="1"/>
    <col min="12289" max="12289" width="11.5703125" style="378" customWidth="1"/>
    <col min="12290" max="12290" width="11.140625" style="378" customWidth="1"/>
    <col min="12291" max="12532" width="9.140625" style="378"/>
    <col min="12533" max="12543" width="12.7109375" style="378" customWidth="1"/>
    <col min="12544" max="12544" width="12.28515625" style="378" customWidth="1"/>
    <col min="12545" max="12545" width="11.5703125" style="378" customWidth="1"/>
    <col min="12546" max="12546" width="11.140625" style="378" customWidth="1"/>
    <col min="12547" max="12788" width="9.140625" style="378"/>
    <col min="12789" max="12799" width="12.7109375" style="378" customWidth="1"/>
    <col min="12800" max="12800" width="12.28515625" style="378" customWidth="1"/>
    <col min="12801" max="12801" width="11.5703125" style="378" customWidth="1"/>
    <col min="12802" max="12802" width="11.140625" style="378" customWidth="1"/>
    <col min="12803" max="13044" width="9.140625" style="378"/>
    <col min="13045" max="13055" width="12.7109375" style="378" customWidth="1"/>
    <col min="13056" max="13056" width="12.28515625" style="378" customWidth="1"/>
    <col min="13057" max="13057" width="11.5703125" style="378" customWidth="1"/>
    <col min="13058" max="13058" width="11.140625" style="378" customWidth="1"/>
    <col min="13059" max="13300" width="9.140625" style="378"/>
    <col min="13301" max="13311" width="12.7109375" style="378" customWidth="1"/>
    <col min="13312" max="13312" width="12.28515625" style="378" customWidth="1"/>
    <col min="13313" max="13313" width="11.5703125" style="378" customWidth="1"/>
    <col min="13314" max="13314" width="11.140625" style="378" customWidth="1"/>
    <col min="13315" max="13556" width="9.140625" style="378"/>
    <col min="13557" max="13567" width="12.7109375" style="378" customWidth="1"/>
    <col min="13568" max="13568" width="12.28515625" style="378" customWidth="1"/>
    <col min="13569" max="13569" width="11.5703125" style="378" customWidth="1"/>
    <col min="13570" max="13570" width="11.140625" style="378" customWidth="1"/>
    <col min="13571" max="13812" width="9.140625" style="378"/>
    <col min="13813" max="13823" width="12.7109375" style="378" customWidth="1"/>
    <col min="13824" max="13824" width="12.28515625" style="378" customWidth="1"/>
    <col min="13825" max="13825" width="11.5703125" style="378" customWidth="1"/>
    <col min="13826" max="13826" width="11.140625" style="378" customWidth="1"/>
    <col min="13827" max="14068" width="9.140625" style="378"/>
    <col min="14069" max="14079" width="12.7109375" style="378" customWidth="1"/>
    <col min="14080" max="14080" width="12.28515625" style="378" customWidth="1"/>
    <col min="14081" max="14081" width="11.5703125" style="378" customWidth="1"/>
    <col min="14082" max="14082" width="11.140625" style="378" customWidth="1"/>
    <col min="14083" max="14324" width="9.140625" style="378"/>
    <col min="14325" max="14335" width="12.7109375" style="378" customWidth="1"/>
    <col min="14336" max="14336" width="12.28515625" style="378" customWidth="1"/>
    <col min="14337" max="14337" width="11.5703125" style="378" customWidth="1"/>
    <col min="14338" max="14338" width="11.140625" style="378" customWidth="1"/>
    <col min="14339" max="14580" width="9.140625" style="378"/>
    <col min="14581" max="14591" width="12.7109375" style="378" customWidth="1"/>
    <col min="14592" max="14592" width="12.28515625" style="378" customWidth="1"/>
    <col min="14593" max="14593" width="11.5703125" style="378" customWidth="1"/>
    <col min="14594" max="14594" width="11.140625" style="378" customWidth="1"/>
    <col min="14595" max="14836" width="9.140625" style="378"/>
    <col min="14837" max="14847" width="12.7109375" style="378" customWidth="1"/>
    <col min="14848" max="14848" width="12.28515625" style="378" customWidth="1"/>
    <col min="14849" max="14849" width="11.5703125" style="378" customWidth="1"/>
    <col min="14850" max="14850" width="11.140625" style="378" customWidth="1"/>
    <col min="14851" max="15092" width="9.140625" style="378"/>
    <col min="15093" max="15103" width="12.7109375" style="378" customWidth="1"/>
    <col min="15104" max="15104" width="12.28515625" style="378" customWidth="1"/>
    <col min="15105" max="15105" width="11.5703125" style="378" customWidth="1"/>
    <col min="15106" max="15106" width="11.140625" style="378" customWidth="1"/>
    <col min="15107" max="15348" width="9.140625" style="378"/>
    <col min="15349" max="15359" width="12.7109375" style="378" customWidth="1"/>
    <col min="15360" max="15360" width="12.28515625" style="378" customWidth="1"/>
    <col min="15361" max="15361" width="11.5703125" style="378" customWidth="1"/>
    <col min="15362" max="15362" width="11.140625" style="378" customWidth="1"/>
    <col min="15363" max="15604" width="9.140625" style="378"/>
    <col min="15605" max="15615" width="12.7109375" style="378" customWidth="1"/>
    <col min="15616" max="15616" width="12.28515625" style="378" customWidth="1"/>
    <col min="15617" max="15617" width="11.5703125" style="378" customWidth="1"/>
    <col min="15618" max="15618" width="11.140625" style="378" customWidth="1"/>
    <col min="15619" max="15860" width="9.140625" style="378"/>
    <col min="15861" max="15871" width="12.7109375" style="378" customWidth="1"/>
    <col min="15872" max="15872" width="12.28515625" style="378" customWidth="1"/>
    <col min="15873" max="15873" width="11.5703125" style="378" customWidth="1"/>
    <col min="15874" max="15874" width="11.140625" style="378" customWidth="1"/>
    <col min="15875" max="16116" width="9.140625" style="378"/>
    <col min="16117" max="16127" width="12.7109375" style="378" customWidth="1"/>
    <col min="16128" max="16128" width="12.28515625" style="378" customWidth="1"/>
    <col min="16129" max="16129" width="11.5703125" style="378" customWidth="1"/>
    <col min="16130" max="16130" width="11.140625" style="378" customWidth="1"/>
    <col min="16131" max="16382" width="9.140625" style="378"/>
    <col min="16383" max="16384" width="10.28515625" style="378" customWidth="1"/>
  </cols>
  <sheetData>
    <row r="1" spans="2:5" ht="15.75">
      <c r="B1" s="2017" t="s">
        <v>622</v>
      </c>
      <c r="C1" s="2017"/>
      <c r="D1" s="2017"/>
      <c r="E1" s="2017"/>
    </row>
    <row r="2" spans="2:5" ht="15.75">
      <c r="B2" s="2017" t="s">
        <v>621</v>
      </c>
      <c r="C2" s="2017"/>
      <c r="D2" s="2017"/>
      <c r="E2" s="2017"/>
    </row>
    <row r="3" spans="2:5" ht="15.75">
      <c r="B3" s="2076" t="s">
        <v>620</v>
      </c>
      <c r="C3" s="2076"/>
      <c r="D3" s="2076"/>
      <c r="E3" s="2076"/>
    </row>
    <row r="4" spans="2:5" ht="16.5" thickBot="1">
      <c r="B4" s="2077" t="s">
        <v>619</v>
      </c>
      <c r="C4" s="2077"/>
      <c r="D4" s="2077"/>
      <c r="E4" s="2077"/>
    </row>
    <row r="5" spans="2:5" ht="29.25" customHeight="1" thickTop="1">
      <c r="B5" s="2019" t="s">
        <v>42</v>
      </c>
      <c r="C5" s="2021" t="s">
        <v>47</v>
      </c>
      <c r="D5" s="2059" t="s">
        <v>618</v>
      </c>
      <c r="E5" s="2025"/>
    </row>
    <row r="6" spans="2:5" ht="29.25" customHeight="1">
      <c r="B6" s="2020"/>
      <c r="C6" s="2022"/>
      <c r="D6" s="569" t="s">
        <v>366</v>
      </c>
      <c r="E6" s="568" t="s">
        <v>367</v>
      </c>
    </row>
    <row r="7" spans="2:5" ht="31.5" customHeight="1">
      <c r="B7" s="409">
        <v>1</v>
      </c>
      <c r="C7" s="408" t="s">
        <v>617</v>
      </c>
      <c r="D7" s="567">
        <v>14.434230521762967</v>
      </c>
      <c r="E7" s="566">
        <v>42.815224886236464</v>
      </c>
    </row>
    <row r="8" spans="2:5" ht="31.5" customHeight="1">
      <c r="B8" s="404">
        <v>2</v>
      </c>
      <c r="C8" s="403" t="s">
        <v>616</v>
      </c>
      <c r="D8" s="564">
        <v>34.39177019967066</v>
      </c>
      <c r="E8" s="565">
        <v>32.391738601158501</v>
      </c>
    </row>
    <row r="9" spans="2:5" ht="31.5" customHeight="1">
      <c r="B9" s="404">
        <v>3</v>
      </c>
      <c r="C9" s="403" t="s">
        <v>615</v>
      </c>
      <c r="D9" s="564">
        <v>13.514580712352075</v>
      </c>
      <c r="E9" s="565">
        <v>0</v>
      </c>
    </row>
    <row r="10" spans="2:5" ht="45.75" customHeight="1">
      <c r="B10" s="404">
        <v>4</v>
      </c>
      <c r="C10" s="403" t="s">
        <v>614</v>
      </c>
      <c r="D10" s="564">
        <v>15.524897311223878</v>
      </c>
      <c r="E10" s="565">
        <v>0.20606061305274065</v>
      </c>
    </row>
    <row r="11" spans="2:5" ht="31.5" customHeight="1">
      <c r="B11" s="404">
        <v>5</v>
      </c>
      <c r="C11" s="403" t="s">
        <v>613</v>
      </c>
      <c r="D11" s="564">
        <v>11.001967398220696</v>
      </c>
      <c r="E11" s="565">
        <v>0.47921028725516251</v>
      </c>
    </row>
    <row r="12" spans="2:5" ht="31.5" customHeight="1">
      <c r="B12" s="404">
        <v>6</v>
      </c>
      <c r="C12" s="403" t="s">
        <v>612</v>
      </c>
      <c r="D12" s="564">
        <v>10.810562577294633</v>
      </c>
      <c r="E12" s="565">
        <v>24.105830549725454</v>
      </c>
    </row>
    <row r="13" spans="2:5" ht="31.5" customHeight="1">
      <c r="B13" s="404">
        <v>7</v>
      </c>
      <c r="C13" s="403" t="s">
        <v>611</v>
      </c>
      <c r="D13" s="564">
        <v>0.32199127947508127</v>
      </c>
      <c r="E13" s="563">
        <v>1.9350625716744196E-3</v>
      </c>
    </row>
    <row r="14" spans="2:5" ht="31.5" customHeight="1" thickBot="1">
      <c r="B14" s="562"/>
      <c r="C14" s="561" t="s">
        <v>610</v>
      </c>
      <c r="D14" s="383">
        <v>100</v>
      </c>
      <c r="E14" s="382">
        <v>100</v>
      </c>
    </row>
    <row r="15" spans="2:5" ht="21" customHeight="1" thickTop="1">
      <c r="B15" s="378" t="s">
        <v>609</v>
      </c>
    </row>
  </sheetData>
  <mergeCells count="7">
    <mergeCell ref="B1:E1"/>
    <mergeCell ref="B2:E2"/>
    <mergeCell ref="B3:E3"/>
    <mergeCell ref="B4:E4"/>
    <mergeCell ref="B5:B6"/>
    <mergeCell ref="C5:C6"/>
    <mergeCell ref="D5:E5"/>
  </mergeCells>
  <pageMargins left="0.39370078740157483" right="0.39370078740157483" top="0.51181102362204722" bottom="0.51181102362204722" header="0.31496062992125984" footer="0.31496062992125984"/>
  <pageSetup scale="9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8"/>
  <sheetViews>
    <sheetView showGridLines="0" topLeftCell="B1" workbookViewId="0">
      <selection activeCell="A2" sqref="A2:I2"/>
    </sheetView>
  </sheetViews>
  <sheetFormatPr defaultRowHeight="15.75"/>
  <cols>
    <col min="1" max="2" width="7.7109375" style="46" customWidth="1"/>
    <col min="3" max="3" width="31.7109375" style="46" bestFit="1" customWidth="1"/>
    <col min="4" max="9" width="13" style="46" customWidth="1"/>
    <col min="10" max="241" width="9.140625" style="46"/>
    <col min="242" max="242" width="7.7109375" style="46" customWidth="1"/>
    <col min="243" max="243" width="9.140625" style="46"/>
    <col min="244" max="244" width="31.85546875" style="46" bestFit="1" customWidth="1"/>
    <col min="245" max="245" width="12.140625" style="46" customWidth="1"/>
    <col min="246" max="246" width="11.7109375" style="46" customWidth="1"/>
    <col min="247" max="247" width="10.85546875" style="46" customWidth="1"/>
    <col min="248" max="248" width="13.140625" style="46" customWidth="1"/>
    <col min="249" max="249" width="12.5703125" style="46" customWidth="1"/>
    <col min="250" max="250" width="12.28515625" style="46" customWidth="1"/>
    <col min="251" max="251" width="9.140625" style="46"/>
    <col min="252" max="252" width="11.28515625" style="46" customWidth="1"/>
    <col min="253" max="497" width="9.140625" style="46"/>
    <col min="498" max="498" width="7.7109375" style="46" customWidth="1"/>
    <col min="499" max="499" width="9.140625" style="46"/>
    <col min="500" max="500" width="31.85546875" style="46" bestFit="1" customWidth="1"/>
    <col min="501" max="501" width="12.140625" style="46" customWidth="1"/>
    <col min="502" max="502" width="11.7109375" style="46" customWidth="1"/>
    <col min="503" max="503" width="10.85546875" style="46" customWidth="1"/>
    <col min="504" max="504" width="13.140625" style="46" customWidth="1"/>
    <col min="505" max="505" width="12.5703125" style="46" customWidth="1"/>
    <col min="506" max="506" width="12.28515625" style="46" customWidth="1"/>
    <col min="507" max="507" width="9.140625" style="46"/>
    <col min="508" max="508" width="11.28515625" style="46" customWidth="1"/>
    <col min="509" max="753" width="9.140625" style="46"/>
    <col min="754" max="754" width="7.7109375" style="46" customWidth="1"/>
    <col min="755" max="755" width="9.140625" style="46"/>
    <col min="756" max="756" width="31.85546875" style="46" bestFit="1" customWidth="1"/>
    <col min="757" max="757" width="12.140625" style="46" customWidth="1"/>
    <col min="758" max="758" width="11.7109375" style="46" customWidth="1"/>
    <col min="759" max="759" width="10.85546875" style="46" customWidth="1"/>
    <col min="760" max="760" width="13.140625" style="46" customWidth="1"/>
    <col min="761" max="761" width="12.5703125" style="46" customWidth="1"/>
    <col min="762" max="762" width="12.28515625" style="46" customWidth="1"/>
    <col min="763" max="763" width="9.140625" style="46"/>
    <col min="764" max="764" width="11.28515625" style="46" customWidth="1"/>
    <col min="765" max="1009" width="9.140625" style="46"/>
    <col min="1010" max="1010" width="7.7109375" style="46" customWidth="1"/>
    <col min="1011" max="1011" width="9.140625" style="46"/>
    <col min="1012" max="1012" width="31.85546875" style="46" bestFit="1" customWidth="1"/>
    <col min="1013" max="1013" width="12.140625" style="46" customWidth="1"/>
    <col min="1014" max="1014" width="11.7109375" style="46" customWidth="1"/>
    <col min="1015" max="1015" width="10.85546875" style="46" customWidth="1"/>
    <col min="1016" max="1016" width="13.140625" style="46" customWidth="1"/>
    <col min="1017" max="1017" width="12.5703125" style="46" customWidth="1"/>
    <col min="1018" max="1018" width="12.28515625" style="46" customWidth="1"/>
    <col min="1019" max="1019" width="9.140625" style="46"/>
    <col min="1020" max="1020" width="11.28515625" style="46" customWidth="1"/>
    <col min="1021" max="1265" width="9.140625" style="46"/>
    <col min="1266" max="1266" width="7.7109375" style="46" customWidth="1"/>
    <col min="1267" max="1267" width="9.140625" style="46"/>
    <col min="1268" max="1268" width="31.85546875" style="46" bestFit="1" customWidth="1"/>
    <col min="1269" max="1269" width="12.140625" style="46" customWidth="1"/>
    <col min="1270" max="1270" width="11.7109375" style="46" customWidth="1"/>
    <col min="1271" max="1271" width="10.85546875" style="46" customWidth="1"/>
    <col min="1272" max="1272" width="13.140625" style="46" customWidth="1"/>
    <col min="1273" max="1273" width="12.5703125" style="46" customWidth="1"/>
    <col min="1274" max="1274" width="12.28515625" style="46" customWidth="1"/>
    <col min="1275" max="1275" width="9.140625" style="46"/>
    <col min="1276" max="1276" width="11.28515625" style="46" customWidth="1"/>
    <col min="1277" max="1521" width="9.140625" style="46"/>
    <col min="1522" max="1522" width="7.7109375" style="46" customWidth="1"/>
    <col min="1523" max="1523" width="9.140625" style="46"/>
    <col min="1524" max="1524" width="31.85546875" style="46" bestFit="1" customWidth="1"/>
    <col min="1525" max="1525" width="12.140625" style="46" customWidth="1"/>
    <col min="1526" max="1526" width="11.7109375" style="46" customWidth="1"/>
    <col min="1527" max="1527" width="10.85546875" style="46" customWidth="1"/>
    <col min="1528" max="1528" width="13.140625" style="46" customWidth="1"/>
    <col min="1529" max="1529" width="12.5703125" style="46" customWidth="1"/>
    <col min="1530" max="1530" width="12.28515625" style="46" customWidth="1"/>
    <col min="1531" max="1531" width="9.140625" style="46"/>
    <col min="1532" max="1532" width="11.28515625" style="46" customWidth="1"/>
    <col min="1533" max="1777" width="9.140625" style="46"/>
    <col min="1778" max="1778" width="7.7109375" style="46" customWidth="1"/>
    <col min="1779" max="1779" width="9.140625" style="46"/>
    <col min="1780" max="1780" width="31.85546875" style="46" bestFit="1" customWidth="1"/>
    <col min="1781" max="1781" width="12.140625" style="46" customWidth="1"/>
    <col min="1782" max="1782" width="11.7109375" style="46" customWidth="1"/>
    <col min="1783" max="1783" width="10.85546875" style="46" customWidth="1"/>
    <col min="1784" max="1784" width="13.140625" style="46" customWidth="1"/>
    <col min="1785" max="1785" width="12.5703125" style="46" customWidth="1"/>
    <col min="1786" max="1786" width="12.28515625" style="46" customWidth="1"/>
    <col min="1787" max="1787" width="9.140625" style="46"/>
    <col min="1788" max="1788" width="11.28515625" style="46" customWidth="1"/>
    <col min="1789" max="2033" width="9.140625" style="46"/>
    <col min="2034" max="2034" width="7.7109375" style="46" customWidth="1"/>
    <col min="2035" max="2035" width="9.140625" style="46"/>
    <col min="2036" max="2036" width="31.85546875" style="46" bestFit="1" customWidth="1"/>
    <col min="2037" max="2037" width="12.140625" style="46" customWidth="1"/>
    <col min="2038" max="2038" width="11.7109375" style="46" customWidth="1"/>
    <col min="2039" max="2039" width="10.85546875" style="46" customWidth="1"/>
    <col min="2040" max="2040" width="13.140625" style="46" customWidth="1"/>
    <col min="2041" max="2041" width="12.5703125" style="46" customWidth="1"/>
    <col min="2042" max="2042" width="12.28515625" style="46" customWidth="1"/>
    <col min="2043" max="2043" width="9.140625" style="46"/>
    <col min="2044" max="2044" width="11.28515625" style="46" customWidth="1"/>
    <col min="2045" max="2289" width="9.140625" style="46"/>
    <col min="2290" max="2290" width="7.7109375" style="46" customWidth="1"/>
    <col min="2291" max="2291" width="9.140625" style="46"/>
    <col min="2292" max="2292" width="31.85546875" style="46" bestFit="1" customWidth="1"/>
    <col min="2293" max="2293" width="12.140625" style="46" customWidth="1"/>
    <col min="2294" max="2294" width="11.7109375" style="46" customWidth="1"/>
    <col min="2295" max="2295" width="10.85546875" style="46" customWidth="1"/>
    <col min="2296" max="2296" width="13.140625" style="46" customWidth="1"/>
    <col min="2297" max="2297" width="12.5703125" style="46" customWidth="1"/>
    <col min="2298" max="2298" width="12.28515625" style="46" customWidth="1"/>
    <col min="2299" max="2299" width="9.140625" style="46"/>
    <col min="2300" max="2300" width="11.28515625" style="46" customWidth="1"/>
    <col min="2301" max="2545" width="9.140625" style="46"/>
    <col min="2546" max="2546" width="7.7109375" style="46" customWidth="1"/>
    <col min="2547" max="2547" width="9.140625" style="46"/>
    <col min="2548" max="2548" width="31.85546875" style="46" bestFit="1" customWidth="1"/>
    <col min="2549" max="2549" width="12.140625" style="46" customWidth="1"/>
    <col min="2550" max="2550" width="11.7109375" style="46" customWidth="1"/>
    <col min="2551" max="2551" width="10.85546875" style="46" customWidth="1"/>
    <col min="2552" max="2552" width="13.140625" style="46" customWidth="1"/>
    <col min="2553" max="2553" width="12.5703125" style="46" customWidth="1"/>
    <col min="2554" max="2554" width="12.28515625" style="46" customWidth="1"/>
    <col min="2555" max="2555" width="9.140625" style="46"/>
    <col min="2556" max="2556" width="11.28515625" style="46" customWidth="1"/>
    <col min="2557" max="2801" width="9.140625" style="46"/>
    <col min="2802" max="2802" width="7.7109375" style="46" customWidth="1"/>
    <col min="2803" max="2803" width="9.140625" style="46"/>
    <col min="2804" max="2804" width="31.85546875" style="46" bestFit="1" customWidth="1"/>
    <col min="2805" max="2805" width="12.140625" style="46" customWidth="1"/>
    <col min="2806" max="2806" width="11.7109375" style="46" customWidth="1"/>
    <col min="2807" max="2807" width="10.85546875" style="46" customWidth="1"/>
    <col min="2808" max="2808" width="13.140625" style="46" customWidth="1"/>
    <col min="2809" max="2809" width="12.5703125" style="46" customWidth="1"/>
    <col min="2810" max="2810" width="12.28515625" style="46" customWidth="1"/>
    <col min="2811" max="2811" width="9.140625" style="46"/>
    <col min="2812" max="2812" width="11.28515625" style="46" customWidth="1"/>
    <col min="2813" max="3057" width="9.140625" style="46"/>
    <col min="3058" max="3058" width="7.7109375" style="46" customWidth="1"/>
    <col min="3059" max="3059" width="9.140625" style="46"/>
    <col min="3060" max="3060" width="31.85546875" style="46" bestFit="1" customWidth="1"/>
    <col min="3061" max="3061" width="12.140625" style="46" customWidth="1"/>
    <col min="3062" max="3062" width="11.7109375" style="46" customWidth="1"/>
    <col min="3063" max="3063" width="10.85546875" style="46" customWidth="1"/>
    <col min="3064" max="3064" width="13.140625" style="46" customWidth="1"/>
    <col min="3065" max="3065" width="12.5703125" style="46" customWidth="1"/>
    <col min="3066" max="3066" width="12.28515625" style="46" customWidth="1"/>
    <col min="3067" max="3067" width="9.140625" style="46"/>
    <col min="3068" max="3068" width="11.28515625" style="46" customWidth="1"/>
    <col min="3069" max="3313" width="9.140625" style="46"/>
    <col min="3314" max="3314" width="7.7109375" style="46" customWidth="1"/>
    <col min="3315" max="3315" width="9.140625" style="46"/>
    <col min="3316" max="3316" width="31.85546875" style="46" bestFit="1" customWidth="1"/>
    <col min="3317" max="3317" width="12.140625" style="46" customWidth="1"/>
    <col min="3318" max="3318" width="11.7109375" style="46" customWidth="1"/>
    <col min="3319" max="3319" width="10.85546875" style="46" customWidth="1"/>
    <col min="3320" max="3320" width="13.140625" style="46" customWidth="1"/>
    <col min="3321" max="3321" width="12.5703125" style="46" customWidth="1"/>
    <col min="3322" max="3322" width="12.28515625" style="46" customWidth="1"/>
    <col min="3323" max="3323" width="9.140625" style="46"/>
    <col min="3324" max="3324" width="11.28515625" style="46" customWidth="1"/>
    <col min="3325" max="3569" width="9.140625" style="46"/>
    <col min="3570" max="3570" width="7.7109375" style="46" customWidth="1"/>
    <col min="3571" max="3571" width="9.140625" style="46"/>
    <col min="3572" max="3572" width="31.85546875" style="46" bestFit="1" customWidth="1"/>
    <col min="3573" max="3573" width="12.140625" style="46" customWidth="1"/>
    <col min="3574" max="3574" width="11.7109375" style="46" customWidth="1"/>
    <col min="3575" max="3575" width="10.85546875" style="46" customWidth="1"/>
    <col min="3576" max="3576" width="13.140625" style="46" customWidth="1"/>
    <col min="3577" max="3577" width="12.5703125" style="46" customWidth="1"/>
    <col min="3578" max="3578" width="12.28515625" style="46" customWidth="1"/>
    <col min="3579" max="3579" width="9.140625" style="46"/>
    <col min="3580" max="3580" width="11.28515625" style="46" customWidth="1"/>
    <col min="3581" max="3825" width="9.140625" style="46"/>
    <col min="3826" max="3826" width="7.7109375" style="46" customWidth="1"/>
    <col min="3827" max="3827" width="9.140625" style="46"/>
    <col min="3828" max="3828" width="31.85546875" style="46" bestFit="1" customWidth="1"/>
    <col min="3829" max="3829" width="12.140625" style="46" customWidth="1"/>
    <col min="3830" max="3830" width="11.7109375" style="46" customWidth="1"/>
    <col min="3831" max="3831" width="10.85546875" style="46" customWidth="1"/>
    <col min="3832" max="3832" width="13.140625" style="46" customWidth="1"/>
    <col min="3833" max="3833" width="12.5703125" style="46" customWidth="1"/>
    <col min="3834" max="3834" width="12.28515625" style="46" customWidth="1"/>
    <col min="3835" max="3835" width="9.140625" style="46"/>
    <col min="3836" max="3836" width="11.28515625" style="46" customWidth="1"/>
    <col min="3837" max="4081" width="9.140625" style="46"/>
    <col min="4082" max="4082" width="7.7109375" style="46" customWidth="1"/>
    <col min="4083" max="4083" width="9.140625" style="46"/>
    <col min="4084" max="4084" width="31.85546875" style="46" bestFit="1" customWidth="1"/>
    <col min="4085" max="4085" width="12.140625" style="46" customWidth="1"/>
    <col min="4086" max="4086" width="11.7109375" style="46" customWidth="1"/>
    <col min="4087" max="4087" width="10.85546875" style="46" customWidth="1"/>
    <col min="4088" max="4088" width="13.140625" style="46" customWidth="1"/>
    <col min="4089" max="4089" width="12.5703125" style="46" customWidth="1"/>
    <col min="4090" max="4090" width="12.28515625" style="46" customWidth="1"/>
    <col min="4091" max="4091" width="9.140625" style="46"/>
    <col min="4092" max="4092" width="11.28515625" style="46" customWidth="1"/>
    <col min="4093" max="4337" width="9.140625" style="46"/>
    <col min="4338" max="4338" width="7.7109375" style="46" customWidth="1"/>
    <col min="4339" max="4339" width="9.140625" style="46"/>
    <col min="4340" max="4340" width="31.85546875" style="46" bestFit="1" customWidth="1"/>
    <col min="4341" max="4341" width="12.140625" style="46" customWidth="1"/>
    <col min="4342" max="4342" width="11.7109375" style="46" customWidth="1"/>
    <col min="4343" max="4343" width="10.85546875" style="46" customWidth="1"/>
    <col min="4344" max="4344" width="13.140625" style="46" customWidth="1"/>
    <col min="4345" max="4345" width="12.5703125" style="46" customWidth="1"/>
    <col min="4346" max="4346" width="12.28515625" style="46" customWidth="1"/>
    <col min="4347" max="4347" width="9.140625" style="46"/>
    <col min="4348" max="4348" width="11.28515625" style="46" customWidth="1"/>
    <col min="4349" max="4593" width="9.140625" style="46"/>
    <col min="4594" max="4594" width="7.7109375" style="46" customWidth="1"/>
    <col min="4595" max="4595" width="9.140625" style="46"/>
    <col min="4596" max="4596" width="31.85546875" style="46" bestFit="1" customWidth="1"/>
    <col min="4597" max="4597" width="12.140625" style="46" customWidth="1"/>
    <col min="4598" max="4598" width="11.7109375" style="46" customWidth="1"/>
    <col min="4599" max="4599" width="10.85546875" style="46" customWidth="1"/>
    <col min="4600" max="4600" width="13.140625" style="46" customWidth="1"/>
    <col min="4601" max="4601" width="12.5703125" style="46" customWidth="1"/>
    <col min="4602" max="4602" width="12.28515625" style="46" customWidth="1"/>
    <col min="4603" max="4603" width="9.140625" style="46"/>
    <col min="4604" max="4604" width="11.28515625" style="46" customWidth="1"/>
    <col min="4605" max="4849" width="9.140625" style="46"/>
    <col min="4850" max="4850" width="7.7109375" style="46" customWidth="1"/>
    <col min="4851" max="4851" width="9.140625" style="46"/>
    <col min="4852" max="4852" width="31.85546875" style="46" bestFit="1" customWidth="1"/>
    <col min="4853" max="4853" width="12.140625" style="46" customWidth="1"/>
    <col min="4854" max="4854" width="11.7109375" style="46" customWidth="1"/>
    <col min="4855" max="4855" width="10.85546875" style="46" customWidth="1"/>
    <col min="4856" max="4856" width="13.140625" style="46" customWidth="1"/>
    <col min="4857" max="4857" width="12.5703125" style="46" customWidth="1"/>
    <col min="4858" max="4858" width="12.28515625" style="46" customWidth="1"/>
    <col min="4859" max="4859" width="9.140625" style="46"/>
    <col min="4860" max="4860" width="11.28515625" style="46" customWidth="1"/>
    <col min="4861" max="5105" width="9.140625" style="46"/>
    <col min="5106" max="5106" width="7.7109375" style="46" customWidth="1"/>
    <col min="5107" max="5107" width="9.140625" style="46"/>
    <col min="5108" max="5108" width="31.85546875" style="46" bestFit="1" customWidth="1"/>
    <col min="5109" max="5109" width="12.140625" style="46" customWidth="1"/>
    <col min="5110" max="5110" width="11.7109375" style="46" customWidth="1"/>
    <col min="5111" max="5111" width="10.85546875" style="46" customWidth="1"/>
    <col min="5112" max="5112" width="13.140625" style="46" customWidth="1"/>
    <col min="5113" max="5113" width="12.5703125" style="46" customWidth="1"/>
    <col min="5114" max="5114" width="12.28515625" style="46" customWidth="1"/>
    <col min="5115" max="5115" width="9.140625" style="46"/>
    <col min="5116" max="5116" width="11.28515625" style="46" customWidth="1"/>
    <col min="5117" max="5361" width="9.140625" style="46"/>
    <col min="5362" max="5362" width="7.7109375" style="46" customWidth="1"/>
    <col min="5363" max="5363" width="9.140625" style="46"/>
    <col min="5364" max="5364" width="31.85546875" style="46" bestFit="1" customWidth="1"/>
    <col min="5365" max="5365" width="12.140625" style="46" customWidth="1"/>
    <col min="5366" max="5366" width="11.7109375" style="46" customWidth="1"/>
    <col min="5367" max="5367" width="10.85546875" style="46" customWidth="1"/>
    <col min="5368" max="5368" width="13.140625" style="46" customWidth="1"/>
    <col min="5369" max="5369" width="12.5703125" style="46" customWidth="1"/>
    <col min="5370" max="5370" width="12.28515625" style="46" customWidth="1"/>
    <col min="5371" max="5371" width="9.140625" style="46"/>
    <col min="5372" max="5372" width="11.28515625" style="46" customWidth="1"/>
    <col min="5373" max="5617" width="9.140625" style="46"/>
    <col min="5618" max="5618" width="7.7109375" style="46" customWidth="1"/>
    <col min="5619" max="5619" width="9.140625" style="46"/>
    <col min="5620" max="5620" width="31.85546875" style="46" bestFit="1" customWidth="1"/>
    <col min="5621" max="5621" width="12.140625" style="46" customWidth="1"/>
    <col min="5622" max="5622" width="11.7109375" style="46" customWidth="1"/>
    <col min="5623" max="5623" width="10.85546875" style="46" customWidth="1"/>
    <col min="5624" max="5624" width="13.140625" style="46" customWidth="1"/>
    <col min="5625" max="5625" width="12.5703125" style="46" customWidth="1"/>
    <col min="5626" max="5626" width="12.28515625" style="46" customWidth="1"/>
    <col min="5627" max="5627" width="9.140625" style="46"/>
    <col min="5628" max="5628" width="11.28515625" style="46" customWidth="1"/>
    <col min="5629" max="5873" width="9.140625" style="46"/>
    <col min="5874" max="5874" width="7.7109375" style="46" customWidth="1"/>
    <col min="5875" max="5875" width="9.140625" style="46"/>
    <col min="5876" max="5876" width="31.85546875" style="46" bestFit="1" customWidth="1"/>
    <col min="5877" max="5877" width="12.140625" style="46" customWidth="1"/>
    <col min="5878" max="5878" width="11.7109375" style="46" customWidth="1"/>
    <col min="5879" max="5879" width="10.85546875" style="46" customWidth="1"/>
    <col min="5880" max="5880" width="13.140625" style="46" customWidth="1"/>
    <col min="5881" max="5881" width="12.5703125" style="46" customWidth="1"/>
    <col min="5882" max="5882" width="12.28515625" style="46" customWidth="1"/>
    <col min="5883" max="5883" width="9.140625" style="46"/>
    <col min="5884" max="5884" width="11.28515625" style="46" customWidth="1"/>
    <col min="5885" max="6129" width="9.140625" style="46"/>
    <col min="6130" max="6130" width="7.7109375" style="46" customWidth="1"/>
    <col min="6131" max="6131" width="9.140625" style="46"/>
    <col min="6132" max="6132" width="31.85546875" style="46" bestFit="1" customWidth="1"/>
    <col min="6133" max="6133" width="12.140625" style="46" customWidth="1"/>
    <col min="6134" max="6134" width="11.7109375" style="46" customWidth="1"/>
    <col min="6135" max="6135" width="10.85546875" style="46" customWidth="1"/>
    <col min="6136" max="6136" width="13.140625" style="46" customWidth="1"/>
    <col min="6137" max="6137" width="12.5703125" style="46" customWidth="1"/>
    <col min="6138" max="6138" width="12.28515625" style="46" customWidth="1"/>
    <col min="6139" max="6139" width="9.140625" style="46"/>
    <col min="6140" max="6140" width="11.28515625" style="46" customWidth="1"/>
    <col min="6141" max="6385" width="9.140625" style="46"/>
    <col min="6386" max="6386" width="7.7109375" style="46" customWidth="1"/>
    <col min="6387" max="6387" width="9.140625" style="46"/>
    <col min="6388" max="6388" width="31.85546875" style="46" bestFit="1" customWidth="1"/>
    <col min="6389" max="6389" width="12.140625" style="46" customWidth="1"/>
    <col min="6390" max="6390" width="11.7109375" style="46" customWidth="1"/>
    <col min="6391" max="6391" width="10.85546875" style="46" customWidth="1"/>
    <col min="6392" max="6392" width="13.140625" style="46" customWidth="1"/>
    <col min="6393" max="6393" width="12.5703125" style="46" customWidth="1"/>
    <col min="6394" max="6394" width="12.28515625" style="46" customWidth="1"/>
    <col min="6395" max="6395" width="9.140625" style="46"/>
    <col min="6396" max="6396" width="11.28515625" style="46" customWidth="1"/>
    <col min="6397" max="6641" width="9.140625" style="46"/>
    <col min="6642" max="6642" width="7.7109375" style="46" customWidth="1"/>
    <col min="6643" max="6643" width="9.140625" style="46"/>
    <col min="6644" max="6644" width="31.85546875" style="46" bestFit="1" customWidth="1"/>
    <col min="6645" max="6645" width="12.140625" style="46" customWidth="1"/>
    <col min="6646" max="6646" width="11.7109375" style="46" customWidth="1"/>
    <col min="6647" max="6647" width="10.85546875" style="46" customWidth="1"/>
    <col min="6648" max="6648" width="13.140625" style="46" customWidth="1"/>
    <col min="6649" max="6649" width="12.5703125" style="46" customWidth="1"/>
    <col min="6650" max="6650" width="12.28515625" style="46" customWidth="1"/>
    <col min="6651" max="6651" width="9.140625" style="46"/>
    <col min="6652" max="6652" width="11.28515625" style="46" customWidth="1"/>
    <col min="6653" max="6897" width="9.140625" style="46"/>
    <col min="6898" max="6898" width="7.7109375" style="46" customWidth="1"/>
    <col min="6899" max="6899" width="9.140625" style="46"/>
    <col min="6900" max="6900" width="31.85546875" style="46" bestFit="1" customWidth="1"/>
    <col min="6901" max="6901" width="12.140625" style="46" customWidth="1"/>
    <col min="6902" max="6902" width="11.7109375" style="46" customWidth="1"/>
    <col min="6903" max="6903" width="10.85546875" style="46" customWidth="1"/>
    <col min="6904" max="6904" width="13.140625" style="46" customWidth="1"/>
    <col min="6905" max="6905" width="12.5703125" style="46" customWidth="1"/>
    <col min="6906" max="6906" width="12.28515625" style="46" customWidth="1"/>
    <col min="6907" max="6907" width="9.140625" style="46"/>
    <col min="6908" max="6908" width="11.28515625" style="46" customWidth="1"/>
    <col min="6909" max="7153" width="9.140625" style="46"/>
    <col min="7154" max="7154" width="7.7109375" style="46" customWidth="1"/>
    <col min="7155" max="7155" width="9.140625" style="46"/>
    <col min="7156" max="7156" width="31.85546875" style="46" bestFit="1" customWidth="1"/>
    <col min="7157" max="7157" width="12.140625" style="46" customWidth="1"/>
    <col min="7158" max="7158" width="11.7109375" style="46" customWidth="1"/>
    <col min="7159" max="7159" width="10.85546875" style="46" customWidth="1"/>
    <col min="7160" max="7160" width="13.140625" style="46" customWidth="1"/>
    <col min="7161" max="7161" width="12.5703125" style="46" customWidth="1"/>
    <col min="7162" max="7162" width="12.28515625" style="46" customWidth="1"/>
    <col min="7163" max="7163" width="9.140625" style="46"/>
    <col min="7164" max="7164" width="11.28515625" style="46" customWidth="1"/>
    <col min="7165" max="7409" width="9.140625" style="46"/>
    <col min="7410" max="7410" width="7.7109375" style="46" customWidth="1"/>
    <col min="7411" max="7411" width="9.140625" style="46"/>
    <col min="7412" max="7412" width="31.85546875" style="46" bestFit="1" customWidth="1"/>
    <col min="7413" max="7413" width="12.140625" style="46" customWidth="1"/>
    <col min="7414" max="7414" width="11.7109375" style="46" customWidth="1"/>
    <col min="7415" max="7415" width="10.85546875" style="46" customWidth="1"/>
    <col min="7416" max="7416" width="13.140625" style="46" customWidth="1"/>
    <col min="7417" max="7417" width="12.5703125" style="46" customWidth="1"/>
    <col min="7418" max="7418" width="12.28515625" style="46" customWidth="1"/>
    <col min="7419" max="7419" width="9.140625" style="46"/>
    <col min="7420" max="7420" width="11.28515625" style="46" customWidth="1"/>
    <col min="7421" max="7665" width="9.140625" style="46"/>
    <col min="7666" max="7666" width="7.7109375" style="46" customWidth="1"/>
    <col min="7667" max="7667" width="9.140625" style="46"/>
    <col min="7668" max="7668" width="31.85546875" style="46" bestFit="1" customWidth="1"/>
    <col min="7669" max="7669" width="12.140625" style="46" customWidth="1"/>
    <col min="7670" max="7670" width="11.7109375" style="46" customWidth="1"/>
    <col min="7671" max="7671" width="10.85546875" style="46" customWidth="1"/>
    <col min="7672" max="7672" width="13.140625" style="46" customWidth="1"/>
    <col min="7673" max="7673" width="12.5703125" style="46" customWidth="1"/>
    <col min="7674" max="7674" width="12.28515625" style="46" customWidth="1"/>
    <col min="7675" max="7675" width="9.140625" style="46"/>
    <col min="7676" max="7676" width="11.28515625" style="46" customWidth="1"/>
    <col min="7677" max="7921" width="9.140625" style="46"/>
    <col min="7922" max="7922" width="7.7109375" style="46" customWidth="1"/>
    <col min="7923" max="7923" width="9.140625" style="46"/>
    <col min="7924" max="7924" width="31.85546875" style="46" bestFit="1" customWidth="1"/>
    <col min="7925" max="7925" width="12.140625" style="46" customWidth="1"/>
    <col min="7926" max="7926" width="11.7109375" style="46" customWidth="1"/>
    <col min="7927" max="7927" width="10.85546875" style="46" customWidth="1"/>
    <col min="7928" max="7928" width="13.140625" style="46" customWidth="1"/>
    <col min="7929" max="7929" width="12.5703125" style="46" customWidth="1"/>
    <col min="7930" max="7930" width="12.28515625" style="46" customWidth="1"/>
    <col min="7931" max="7931" width="9.140625" style="46"/>
    <col min="7932" max="7932" width="11.28515625" style="46" customWidth="1"/>
    <col min="7933" max="8177" width="9.140625" style="46"/>
    <col min="8178" max="8178" width="7.7109375" style="46" customWidth="1"/>
    <col min="8179" max="8179" width="9.140625" style="46"/>
    <col min="8180" max="8180" width="31.85546875" style="46" bestFit="1" customWidth="1"/>
    <col min="8181" max="8181" width="12.140625" style="46" customWidth="1"/>
    <col min="8182" max="8182" width="11.7109375" style="46" customWidth="1"/>
    <col min="8183" max="8183" width="10.85546875" style="46" customWidth="1"/>
    <col min="8184" max="8184" width="13.140625" style="46" customWidth="1"/>
    <col min="8185" max="8185" width="12.5703125" style="46" customWidth="1"/>
    <col min="8186" max="8186" width="12.28515625" style="46" customWidth="1"/>
    <col min="8187" max="8187" width="9.140625" style="46"/>
    <col min="8188" max="8188" width="11.28515625" style="46" customWidth="1"/>
    <col min="8189" max="8433" width="9.140625" style="46"/>
    <col min="8434" max="8434" width="7.7109375" style="46" customWidth="1"/>
    <col min="8435" max="8435" width="9.140625" style="46"/>
    <col min="8436" max="8436" width="31.85546875" style="46" bestFit="1" customWidth="1"/>
    <col min="8437" max="8437" width="12.140625" style="46" customWidth="1"/>
    <col min="8438" max="8438" width="11.7109375" style="46" customWidth="1"/>
    <col min="8439" max="8439" width="10.85546875" style="46" customWidth="1"/>
    <col min="8440" max="8440" width="13.140625" style="46" customWidth="1"/>
    <col min="8441" max="8441" width="12.5703125" style="46" customWidth="1"/>
    <col min="8442" max="8442" width="12.28515625" style="46" customWidth="1"/>
    <col min="8443" max="8443" width="9.140625" style="46"/>
    <col min="8444" max="8444" width="11.28515625" style="46" customWidth="1"/>
    <col min="8445" max="8689" width="9.140625" style="46"/>
    <col min="8690" max="8690" width="7.7109375" style="46" customWidth="1"/>
    <col min="8691" max="8691" width="9.140625" style="46"/>
    <col min="8692" max="8692" width="31.85546875" style="46" bestFit="1" customWidth="1"/>
    <col min="8693" max="8693" width="12.140625" style="46" customWidth="1"/>
    <col min="8694" max="8694" width="11.7109375" style="46" customWidth="1"/>
    <col min="8695" max="8695" width="10.85546875" style="46" customWidth="1"/>
    <col min="8696" max="8696" width="13.140625" style="46" customWidth="1"/>
    <col min="8697" max="8697" width="12.5703125" style="46" customWidth="1"/>
    <col min="8698" max="8698" width="12.28515625" style="46" customWidth="1"/>
    <col min="8699" max="8699" width="9.140625" style="46"/>
    <col min="8700" max="8700" width="11.28515625" style="46" customWidth="1"/>
    <col min="8701" max="8945" width="9.140625" style="46"/>
    <col min="8946" max="8946" width="7.7109375" style="46" customWidth="1"/>
    <col min="8947" max="8947" width="9.140625" style="46"/>
    <col min="8948" max="8948" width="31.85546875" style="46" bestFit="1" customWidth="1"/>
    <col min="8949" max="8949" width="12.140625" style="46" customWidth="1"/>
    <col min="8950" max="8950" width="11.7109375" style="46" customWidth="1"/>
    <col min="8951" max="8951" width="10.85546875" style="46" customWidth="1"/>
    <col min="8952" max="8952" width="13.140625" style="46" customWidth="1"/>
    <col min="8953" max="8953" width="12.5703125" style="46" customWidth="1"/>
    <col min="8954" max="8954" width="12.28515625" style="46" customWidth="1"/>
    <col min="8955" max="8955" width="9.140625" style="46"/>
    <col min="8956" max="8956" width="11.28515625" style="46" customWidth="1"/>
    <col min="8957" max="9201" width="9.140625" style="46"/>
    <col min="9202" max="9202" width="7.7109375" style="46" customWidth="1"/>
    <col min="9203" max="9203" width="9.140625" style="46"/>
    <col min="9204" max="9204" width="31.85546875" style="46" bestFit="1" customWidth="1"/>
    <col min="9205" max="9205" width="12.140625" style="46" customWidth="1"/>
    <col min="9206" max="9206" width="11.7109375" style="46" customWidth="1"/>
    <col min="9207" max="9207" width="10.85546875" style="46" customWidth="1"/>
    <col min="9208" max="9208" width="13.140625" style="46" customWidth="1"/>
    <col min="9209" max="9209" width="12.5703125" style="46" customWidth="1"/>
    <col min="9210" max="9210" width="12.28515625" style="46" customWidth="1"/>
    <col min="9211" max="9211" width="9.140625" style="46"/>
    <col min="9212" max="9212" width="11.28515625" style="46" customWidth="1"/>
    <col min="9213" max="9457" width="9.140625" style="46"/>
    <col min="9458" max="9458" width="7.7109375" style="46" customWidth="1"/>
    <col min="9459" max="9459" width="9.140625" style="46"/>
    <col min="9460" max="9460" width="31.85546875" style="46" bestFit="1" customWidth="1"/>
    <col min="9461" max="9461" width="12.140625" style="46" customWidth="1"/>
    <col min="9462" max="9462" width="11.7109375" style="46" customWidth="1"/>
    <col min="9463" max="9463" width="10.85546875" style="46" customWidth="1"/>
    <col min="9464" max="9464" width="13.140625" style="46" customWidth="1"/>
    <col min="9465" max="9465" width="12.5703125" style="46" customWidth="1"/>
    <col min="9466" max="9466" width="12.28515625" style="46" customWidth="1"/>
    <col min="9467" max="9467" width="9.140625" style="46"/>
    <col min="9468" max="9468" width="11.28515625" style="46" customWidth="1"/>
    <col min="9469" max="9713" width="9.140625" style="46"/>
    <col min="9714" max="9714" width="7.7109375" style="46" customWidth="1"/>
    <col min="9715" max="9715" width="9.140625" style="46"/>
    <col min="9716" max="9716" width="31.85546875" style="46" bestFit="1" customWidth="1"/>
    <col min="9717" max="9717" width="12.140625" style="46" customWidth="1"/>
    <col min="9718" max="9718" width="11.7109375" style="46" customWidth="1"/>
    <col min="9719" max="9719" width="10.85546875" style="46" customWidth="1"/>
    <col min="9720" max="9720" width="13.140625" style="46" customWidth="1"/>
    <col min="9721" max="9721" width="12.5703125" style="46" customWidth="1"/>
    <col min="9722" max="9722" width="12.28515625" style="46" customWidth="1"/>
    <col min="9723" max="9723" width="9.140625" style="46"/>
    <col min="9724" max="9724" width="11.28515625" style="46" customWidth="1"/>
    <col min="9725" max="9969" width="9.140625" style="46"/>
    <col min="9970" max="9970" width="7.7109375" style="46" customWidth="1"/>
    <col min="9971" max="9971" width="9.140625" style="46"/>
    <col min="9972" max="9972" width="31.85546875" style="46" bestFit="1" customWidth="1"/>
    <col min="9973" max="9973" width="12.140625" style="46" customWidth="1"/>
    <col min="9974" max="9974" width="11.7109375" style="46" customWidth="1"/>
    <col min="9975" max="9975" width="10.85546875" style="46" customWidth="1"/>
    <col min="9976" max="9976" width="13.140625" style="46" customWidth="1"/>
    <col min="9977" max="9977" width="12.5703125" style="46" customWidth="1"/>
    <col min="9978" max="9978" width="12.28515625" style="46" customWidth="1"/>
    <col min="9979" max="9979" width="9.140625" style="46"/>
    <col min="9980" max="9980" width="11.28515625" style="46" customWidth="1"/>
    <col min="9981" max="10225" width="9.140625" style="46"/>
    <col min="10226" max="10226" width="7.7109375" style="46" customWidth="1"/>
    <col min="10227" max="10227" width="9.140625" style="46"/>
    <col min="10228" max="10228" width="31.85546875" style="46" bestFit="1" customWidth="1"/>
    <col min="10229" max="10229" width="12.140625" style="46" customWidth="1"/>
    <col min="10230" max="10230" width="11.7109375" style="46" customWidth="1"/>
    <col min="10231" max="10231" width="10.85546875" style="46" customWidth="1"/>
    <col min="10232" max="10232" width="13.140625" style="46" customWidth="1"/>
    <col min="10233" max="10233" width="12.5703125" style="46" customWidth="1"/>
    <col min="10234" max="10234" width="12.28515625" style="46" customWidth="1"/>
    <col min="10235" max="10235" width="9.140625" style="46"/>
    <col min="10236" max="10236" width="11.28515625" style="46" customWidth="1"/>
    <col min="10237" max="10481" width="9.140625" style="46"/>
    <col min="10482" max="10482" width="7.7109375" style="46" customWidth="1"/>
    <col min="10483" max="10483" width="9.140625" style="46"/>
    <col min="10484" max="10484" width="31.85546875" style="46" bestFit="1" customWidth="1"/>
    <col min="10485" max="10485" width="12.140625" style="46" customWidth="1"/>
    <col min="10486" max="10486" width="11.7109375" style="46" customWidth="1"/>
    <col min="10487" max="10487" width="10.85546875" style="46" customWidth="1"/>
    <col min="10488" max="10488" width="13.140625" style="46" customWidth="1"/>
    <col min="10489" max="10489" width="12.5703125" style="46" customWidth="1"/>
    <col min="10490" max="10490" width="12.28515625" style="46" customWidth="1"/>
    <col min="10491" max="10491" width="9.140625" style="46"/>
    <col min="10492" max="10492" width="11.28515625" style="46" customWidth="1"/>
    <col min="10493" max="10737" width="9.140625" style="46"/>
    <col min="10738" max="10738" width="7.7109375" style="46" customWidth="1"/>
    <col min="10739" max="10739" width="9.140625" style="46"/>
    <col min="10740" max="10740" width="31.85546875" style="46" bestFit="1" customWidth="1"/>
    <col min="10741" max="10741" width="12.140625" style="46" customWidth="1"/>
    <col min="10742" max="10742" width="11.7109375" style="46" customWidth="1"/>
    <col min="10743" max="10743" width="10.85546875" style="46" customWidth="1"/>
    <col min="10744" max="10744" width="13.140625" style="46" customWidth="1"/>
    <col min="10745" max="10745" width="12.5703125" style="46" customWidth="1"/>
    <col min="10746" max="10746" width="12.28515625" style="46" customWidth="1"/>
    <col min="10747" max="10747" width="9.140625" style="46"/>
    <col min="10748" max="10748" width="11.28515625" style="46" customWidth="1"/>
    <col min="10749" max="10993" width="9.140625" style="46"/>
    <col min="10994" max="10994" width="7.7109375" style="46" customWidth="1"/>
    <col min="10995" max="10995" width="9.140625" style="46"/>
    <col min="10996" max="10996" width="31.85546875" style="46" bestFit="1" customWidth="1"/>
    <col min="10997" max="10997" width="12.140625" style="46" customWidth="1"/>
    <col min="10998" max="10998" width="11.7109375" style="46" customWidth="1"/>
    <col min="10999" max="10999" width="10.85546875" style="46" customWidth="1"/>
    <col min="11000" max="11000" width="13.140625" style="46" customWidth="1"/>
    <col min="11001" max="11001" width="12.5703125" style="46" customWidth="1"/>
    <col min="11002" max="11002" width="12.28515625" style="46" customWidth="1"/>
    <col min="11003" max="11003" width="9.140625" style="46"/>
    <col min="11004" max="11004" width="11.28515625" style="46" customWidth="1"/>
    <col min="11005" max="11249" width="9.140625" style="46"/>
    <col min="11250" max="11250" width="7.7109375" style="46" customWidth="1"/>
    <col min="11251" max="11251" width="9.140625" style="46"/>
    <col min="11252" max="11252" width="31.85546875" style="46" bestFit="1" customWidth="1"/>
    <col min="11253" max="11253" width="12.140625" style="46" customWidth="1"/>
    <col min="11254" max="11254" width="11.7109375" style="46" customWidth="1"/>
    <col min="11255" max="11255" width="10.85546875" style="46" customWidth="1"/>
    <col min="11256" max="11256" width="13.140625" style="46" customWidth="1"/>
    <col min="11257" max="11257" width="12.5703125" style="46" customWidth="1"/>
    <col min="11258" max="11258" width="12.28515625" style="46" customWidth="1"/>
    <col min="11259" max="11259" width="9.140625" style="46"/>
    <col min="11260" max="11260" width="11.28515625" style="46" customWidth="1"/>
    <col min="11261" max="11505" width="9.140625" style="46"/>
    <col min="11506" max="11506" width="7.7109375" style="46" customWidth="1"/>
    <col min="11507" max="11507" width="9.140625" style="46"/>
    <col min="11508" max="11508" width="31.85546875" style="46" bestFit="1" customWidth="1"/>
    <col min="11509" max="11509" width="12.140625" style="46" customWidth="1"/>
    <col min="11510" max="11510" width="11.7109375" style="46" customWidth="1"/>
    <col min="11511" max="11511" width="10.85546875" style="46" customWidth="1"/>
    <col min="11512" max="11512" width="13.140625" style="46" customWidth="1"/>
    <col min="11513" max="11513" width="12.5703125" style="46" customWidth="1"/>
    <col min="11514" max="11514" width="12.28515625" style="46" customWidth="1"/>
    <col min="11515" max="11515" width="9.140625" style="46"/>
    <col min="11516" max="11516" width="11.28515625" style="46" customWidth="1"/>
    <col min="11517" max="11761" width="9.140625" style="46"/>
    <col min="11762" max="11762" width="7.7109375" style="46" customWidth="1"/>
    <col min="11763" max="11763" width="9.140625" style="46"/>
    <col min="11764" max="11764" width="31.85546875" style="46" bestFit="1" customWidth="1"/>
    <col min="11765" max="11765" width="12.140625" style="46" customWidth="1"/>
    <col min="11766" max="11766" width="11.7109375" style="46" customWidth="1"/>
    <col min="11767" max="11767" width="10.85546875" style="46" customWidth="1"/>
    <col min="11768" max="11768" width="13.140625" style="46" customWidth="1"/>
    <col min="11769" max="11769" width="12.5703125" style="46" customWidth="1"/>
    <col min="11770" max="11770" width="12.28515625" style="46" customWidth="1"/>
    <col min="11771" max="11771" width="9.140625" style="46"/>
    <col min="11772" max="11772" width="11.28515625" style="46" customWidth="1"/>
    <col min="11773" max="12017" width="9.140625" style="46"/>
    <col min="12018" max="12018" width="7.7109375" style="46" customWidth="1"/>
    <col min="12019" max="12019" width="9.140625" style="46"/>
    <col min="12020" max="12020" width="31.85546875" style="46" bestFit="1" customWidth="1"/>
    <col min="12021" max="12021" width="12.140625" style="46" customWidth="1"/>
    <col min="12022" max="12022" width="11.7109375" style="46" customWidth="1"/>
    <col min="12023" max="12023" width="10.85546875" style="46" customWidth="1"/>
    <col min="12024" max="12024" width="13.140625" style="46" customWidth="1"/>
    <col min="12025" max="12025" width="12.5703125" style="46" customWidth="1"/>
    <col min="12026" max="12026" width="12.28515625" style="46" customWidth="1"/>
    <col min="12027" max="12027" width="9.140625" style="46"/>
    <col min="12028" max="12028" width="11.28515625" style="46" customWidth="1"/>
    <col min="12029" max="12273" width="9.140625" style="46"/>
    <col min="12274" max="12274" width="7.7109375" style="46" customWidth="1"/>
    <col min="12275" max="12275" width="9.140625" style="46"/>
    <col min="12276" max="12276" width="31.85546875" style="46" bestFit="1" customWidth="1"/>
    <col min="12277" max="12277" width="12.140625" style="46" customWidth="1"/>
    <col min="12278" max="12278" width="11.7109375" style="46" customWidth="1"/>
    <col min="12279" max="12279" width="10.85546875" style="46" customWidth="1"/>
    <col min="12280" max="12280" width="13.140625" style="46" customWidth="1"/>
    <col min="12281" max="12281" width="12.5703125" style="46" customWidth="1"/>
    <col min="12282" max="12282" width="12.28515625" style="46" customWidth="1"/>
    <col min="12283" max="12283" width="9.140625" style="46"/>
    <col min="12284" max="12284" width="11.28515625" style="46" customWidth="1"/>
    <col min="12285" max="12529" width="9.140625" style="46"/>
    <col min="12530" max="12530" width="7.7109375" style="46" customWidth="1"/>
    <col min="12531" max="12531" width="9.140625" style="46"/>
    <col min="12532" max="12532" width="31.85546875" style="46" bestFit="1" customWidth="1"/>
    <col min="12533" max="12533" width="12.140625" style="46" customWidth="1"/>
    <col min="12534" max="12534" width="11.7109375" style="46" customWidth="1"/>
    <col min="12535" max="12535" width="10.85546875" style="46" customWidth="1"/>
    <col min="12536" max="12536" width="13.140625" style="46" customWidth="1"/>
    <col min="12537" max="12537" width="12.5703125" style="46" customWidth="1"/>
    <col min="12538" max="12538" width="12.28515625" style="46" customWidth="1"/>
    <col min="12539" max="12539" width="9.140625" style="46"/>
    <col min="12540" max="12540" width="11.28515625" style="46" customWidth="1"/>
    <col min="12541" max="12785" width="9.140625" style="46"/>
    <col min="12786" max="12786" width="7.7109375" style="46" customWidth="1"/>
    <col min="12787" max="12787" width="9.140625" style="46"/>
    <col min="12788" max="12788" width="31.85546875" style="46" bestFit="1" customWidth="1"/>
    <col min="12789" max="12789" width="12.140625" style="46" customWidth="1"/>
    <col min="12790" max="12790" width="11.7109375" style="46" customWidth="1"/>
    <col min="12791" max="12791" width="10.85546875" style="46" customWidth="1"/>
    <col min="12792" max="12792" width="13.140625" style="46" customWidth="1"/>
    <col min="12793" max="12793" width="12.5703125" style="46" customWidth="1"/>
    <col min="12794" max="12794" width="12.28515625" style="46" customWidth="1"/>
    <col min="12795" max="12795" width="9.140625" style="46"/>
    <col min="12796" max="12796" width="11.28515625" style="46" customWidth="1"/>
    <col min="12797" max="13041" width="9.140625" style="46"/>
    <col min="13042" max="13042" width="7.7109375" style="46" customWidth="1"/>
    <col min="13043" max="13043" width="9.140625" style="46"/>
    <col min="13044" max="13044" width="31.85546875" style="46" bestFit="1" customWidth="1"/>
    <col min="13045" max="13045" width="12.140625" style="46" customWidth="1"/>
    <col min="13046" max="13046" width="11.7109375" style="46" customWidth="1"/>
    <col min="13047" max="13047" width="10.85546875" style="46" customWidth="1"/>
    <col min="13048" max="13048" width="13.140625" style="46" customWidth="1"/>
    <col min="13049" max="13049" width="12.5703125" style="46" customWidth="1"/>
    <col min="13050" max="13050" width="12.28515625" style="46" customWidth="1"/>
    <col min="13051" max="13051" width="9.140625" style="46"/>
    <col min="13052" max="13052" width="11.28515625" style="46" customWidth="1"/>
    <col min="13053" max="13297" width="9.140625" style="46"/>
    <col min="13298" max="13298" width="7.7109375" style="46" customWidth="1"/>
    <col min="13299" max="13299" width="9.140625" style="46"/>
    <col min="13300" max="13300" width="31.85546875" style="46" bestFit="1" customWidth="1"/>
    <col min="13301" max="13301" width="12.140625" style="46" customWidth="1"/>
    <col min="13302" max="13302" width="11.7109375" style="46" customWidth="1"/>
    <col min="13303" max="13303" width="10.85546875" style="46" customWidth="1"/>
    <col min="13304" max="13304" width="13.140625" style="46" customWidth="1"/>
    <col min="13305" max="13305" width="12.5703125" style="46" customWidth="1"/>
    <col min="13306" max="13306" width="12.28515625" style="46" customWidth="1"/>
    <col min="13307" max="13307" width="9.140625" style="46"/>
    <col min="13308" max="13308" width="11.28515625" style="46" customWidth="1"/>
    <col min="13309" max="13553" width="9.140625" style="46"/>
    <col min="13554" max="13554" width="7.7109375" style="46" customWidth="1"/>
    <col min="13555" max="13555" width="9.140625" style="46"/>
    <col min="13556" max="13556" width="31.85546875" style="46" bestFit="1" customWidth="1"/>
    <col min="13557" max="13557" width="12.140625" style="46" customWidth="1"/>
    <col min="13558" max="13558" width="11.7109375" style="46" customWidth="1"/>
    <col min="13559" max="13559" width="10.85546875" style="46" customWidth="1"/>
    <col min="13560" max="13560" width="13.140625" style="46" customWidth="1"/>
    <col min="13561" max="13561" width="12.5703125" style="46" customWidth="1"/>
    <col min="13562" max="13562" width="12.28515625" style="46" customWidth="1"/>
    <col min="13563" max="13563" width="9.140625" style="46"/>
    <col min="13564" max="13564" width="11.28515625" style="46" customWidth="1"/>
    <col min="13565" max="13809" width="9.140625" style="46"/>
    <col min="13810" max="13810" width="7.7109375" style="46" customWidth="1"/>
    <col min="13811" max="13811" width="9.140625" style="46"/>
    <col min="13812" max="13812" width="31.85546875" style="46" bestFit="1" customWidth="1"/>
    <col min="13813" max="13813" width="12.140625" style="46" customWidth="1"/>
    <col min="13814" max="13814" width="11.7109375" style="46" customWidth="1"/>
    <col min="13815" max="13815" width="10.85546875" style="46" customWidth="1"/>
    <col min="13816" max="13816" width="13.140625" style="46" customWidth="1"/>
    <col min="13817" max="13817" width="12.5703125" style="46" customWidth="1"/>
    <col min="13818" max="13818" width="12.28515625" style="46" customWidth="1"/>
    <col min="13819" max="13819" width="9.140625" style="46"/>
    <col min="13820" max="13820" width="11.28515625" style="46" customWidth="1"/>
    <col min="13821" max="14065" width="9.140625" style="46"/>
    <col min="14066" max="14066" width="7.7109375" style="46" customWidth="1"/>
    <col min="14067" max="14067" width="9.140625" style="46"/>
    <col min="14068" max="14068" width="31.85546875" style="46" bestFit="1" customWidth="1"/>
    <col min="14069" max="14069" width="12.140625" style="46" customWidth="1"/>
    <col min="14070" max="14070" width="11.7109375" style="46" customWidth="1"/>
    <col min="14071" max="14071" width="10.85546875" style="46" customWidth="1"/>
    <col min="14072" max="14072" width="13.140625" style="46" customWidth="1"/>
    <col min="14073" max="14073" width="12.5703125" style="46" customWidth="1"/>
    <col min="14074" max="14074" width="12.28515625" style="46" customWidth="1"/>
    <col min="14075" max="14075" width="9.140625" style="46"/>
    <col min="14076" max="14076" width="11.28515625" style="46" customWidth="1"/>
    <col min="14077" max="14321" width="9.140625" style="46"/>
    <col min="14322" max="14322" width="7.7109375" style="46" customWidth="1"/>
    <col min="14323" max="14323" width="9.140625" style="46"/>
    <col min="14324" max="14324" width="31.85546875" style="46" bestFit="1" customWidth="1"/>
    <col min="14325" max="14325" width="12.140625" style="46" customWidth="1"/>
    <col min="14326" max="14326" width="11.7109375" style="46" customWidth="1"/>
    <col min="14327" max="14327" width="10.85546875" style="46" customWidth="1"/>
    <col min="14328" max="14328" width="13.140625" style="46" customWidth="1"/>
    <col min="14329" max="14329" width="12.5703125" style="46" customWidth="1"/>
    <col min="14330" max="14330" width="12.28515625" style="46" customWidth="1"/>
    <col min="14331" max="14331" width="9.140625" style="46"/>
    <col min="14332" max="14332" width="11.28515625" style="46" customWidth="1"/>
    <col min="14333" max="14577" width="9.140625" style="46"/>
    <col min="14578" max="14578" width="7.7109375" style="46" customWidth="1"/>
    <col min="14579" max="14579" width="9.140625" style="46"/>
    <col min="14580" max="14580" width="31.85546875" style="46" bestFit="1" customWidth="1"/>
    <col min="14581" max="14581" width="12.140625" style="46" customWidth="1"/>
    <col min="14582" max="14582" width="11.7109375" style="46" customWidth="1"/>
    <col min="14583" max="14583" width="10.85546875" style="46" customWidth="1"/>
    <col min="14584" max="14584" width="13.140625" style="46" customWidth="1"/>
    <col min="14585" max="14585" width="12.5703125" style="46" customWidth="1"/>
    <col min="14586" max="14586" width="12.28515625" style="46" customWidth="1"/>
    <col min="14587" max="14587" width="9.140625" style="46"/>
    <col min="14588" max="14588" width="11.28515625" style="46" customWidth="1"/>
    <col min="14589" max="14833" width="9.140625" style="46"/>
    <col min="14834" max="14834" width="7.7109375" style="46" customWidth="1"/>
    <col min="14835" max="14835" width="9.140625" style="46"/>
    <col min="14836" max="14836" width="31.85546875" style="46" bestFit="1" customWidth="1"/>
    <col min="14837" max="14837" width="12.140625" style="46" customWidth="1"/>
    <col min="14838" max="14838" width="11.7109375" style="46" customWidth="1"/>
    <col min="14839" max="14839" width="10.85546875" style="46" customWidth="1"/>
    <col min="14840" max="14840" width="13.140625" style="46" customWidth="1"/>
    <col min="14841" max="14841" width="12.5703125" style="46" customWidth="1"/>
    <col min="14842" max="14842" width="12.28515625" style="46" customWidth="1"/>
    <col min="14843" max="14843" width="9.140625" style="46"/>
    <col min="14844" max="14844" width="11.28515625" style="46" customWidth="1"/>
    <col min="14845" max="15089" width="9.140625" style="46"/>
    <col min="15090" max="15090" width="7.7109375" style="46" customWidth="1"/>
    <col min="15091" max="15091" width="9.140625" style="46"/>
    <col min="15092" max="15092" width="31.85546875" style="46" bestFit="1" customWidth="1"/>
    <col min="15093" max="15093" width="12.140625" style="46" customWidth="1"/>
    <col min="15094" max="15094" width="11.7109375" style="46" customWidth="1"/>
    <col min="15095" max="15095" width="10.85546875" style="46" customWidth="1"/>
    <col min="15096" max="15096" width="13.140625" style="46" customWidth="1"/>
    <col min="15097" max="15097" width="12.5703125" style="46" customWidth="1"/>
    <col min="15098" max="15098" width="12.28515625" style="46" customWidth="1"/>
    <col min="15099" max="15099" width="9.140625" style="46"/>
    <col min="15100" max="15100" width="11.28515625" style="46" customWidth="1"/>
    <col min="15101" max="15345" width="9.140625" style="46"/>
    <col min="15346" max="15346" width="7.7109375" style="46" customWidth="1"/>
    <col min="15347" max="15347" width="9.140625" style="46"/>
    <col min="15348" max="15348" width="31.85546875" style="46" bestFit="1" customWidth="1"/>
    <col min="15349" max="15349" width="12.140625" style="46" customWidth="1"/>
    <col min="15350" max="15350" width="11.7109375" style="46" customWidth="1"/>
    <col min="15351" max="15351" width="10.85546875" style="46" customWidth="1"/>
    <col min="15352" max="15352" width="13.140625" style="46" customWidth="1"/>
    <col min="15353" max="15353" width="12.5703125" style="46" customWidth="1"/>
    <col min="15354" max="15354" width="12.28515625" style="46" customWidth="1"/>
    <col min="15355" max="15355" width="9.140625" style="46"/>
    <col min="15356" max="15356" width="11.28515625" style="46" customWidth="1"/>
    <col min="15357" max="15601" width="9.140625" style="46"/>
    <col min="15602" max="15602" width="7.7109375" style="46" customWidth="1"/>
    <col min="15603" max="15603" width="9.140625" style="46"/>
    <col min="15604" max="15604" width="31.85546875" style="46" bestFit="1" customWidth="1"/>
    <col min="15605" max="15605" width="12.140625" style="46" customWidth="1"/>
    <col min="15606" max="15606" width="11.7109375" style="46" customWidth="1"/>
    <col min="15607" max="15607" width="10.85546875" style="46" customWidth="1"/>
    <col min="15608" max="15608" width="13.140625" style="46" customWidth="1"/>
    <col min="15609" max="15609" width="12.5703125" style="46" customWidth="1"/>
    <col min="15610" max="15610" width="12.28515625" style="46" customWidth="1"/>
    <col min="15611" max="15611" width="9.140625" style="46"/>
    <col min="15612" max="15612" width="11.28515625" style="46" customWidth="1"/>
    <col min="15613" max="15857" width="9.140625" style="46"/>
    <col min="15858" max="15858" width="7.7109375" style="46" customWidth="1"/>
    <col min="15859" max="15859" width="9.140625" style="46"/>
    <col min="15860" max="15860" width="31.85546875" style="46" bestFit="1" customWidth="1"/>
    <col min="15861" max="15861" width="12.140625" style="46" customWidth="1"/>
    <col min="15862" max="15862" width="11.7109375" style="46" customWidth="1"/>
    <col min="15863" max="15863" width="10.85546875" style="46" customWidth="1"/>
    <col min="15864" max="15864" width="13.140625" style="46" customWidth="1"/>
    <col min="15865" max="15865" width="12.5703125" style="46" customWidth="1"/>
    <col min="15866" max="15866" width="12.28515625" style="46" customWidth="1"/>
    <col min="15867" max="15867" width="9.140625" style="46"/>
    <col min="15868" max="15868" width="11.28515625" style="46" customWidth="1"/>
    <col min="15869" max="16113" width="9.140625" style="46"/>
    <col min="16114" max="16114" width="7.7109375" style="46" customWidth="1"/>
    <col min="16115" max="16115" width="9.140625" style="46"/>
    <col min="16116" max="16116" width="31.85546875" style="46" bestFit="1" customWidth="1"/>
    <col min="16117" max="16117" width="12.140625" style="46" customWidth="1"/>
    <col min="16118" max="16118" width="11.7109375" style="46" customWidth="1"/>
    <col min="16119" max="16119" width="10.85546875" style="46" customWidth="1"/>
    <col min="16120" max="16120" width="13.140625" style="46" customWidth="1"/>
    <col min="16121" max="16121" width="12.5703125" style="46" customWidth="1"/>
    <col min="16122" max="16122" width="12.28515625" style="46" customWidth="1"/>
    <col min="16123" max="16123" width="9.140625" style="46"/>
    <col min="16124" max="16124" width="11.28515625" style="46" customWidth="1"/>
    <col min="16125" max="16371" width="9.140625" style="46"/>
    <col min="16372" max="16384" width="10.28515625" style="46" customWidth="1"/>
  </cols>
  <sheetData>
    <row r="1" spans="2:9">
      <c r="B1" s="2054" t="s">
        <v>644</v>
      </c>
      <c r="C1" s="2054"/>
      <c r="D1" s="2054"/>
      <c r="E1" s="2054"/>
      <c r="F1" s="2054"/>
      <c r="G1" s="2054"/>
      <c r="H1" s="2054"/>
      <c r="I1" s="2054"/>
    </row>
    <row r="2" spans="2:9">
      <c r="B2" s="2078" t="s">
        <v>643</v>
      </c>
      <c r="C2" s="2078"/>
      <c r="D2" s="2078"/>
      <c r="E2" s="2078"/>
      <c r="F2" s="2078"/>
      <c r="G2" s="2078"/>
      <c r="H2" s="2078"/>
      <c r="I2" s="2078"/>
    </row>
    <row r="3" spans="2:9">
      <c r="B3" s="2078" t="s">
        <v>619</v>
      </c>
      <c r="C3" s="2078"/>
      <c r="D3" s="2078"/>
      <c r="E3" s="2078"/>
      <c r="F3" s="2078"/>
      <c r="G3" s="2078"/>
      <c r="H3" s="2078"/>
      <c r="I3" s="2078"/>
    </row>
    <row r="4" spans="2:9" ht="16.5" thickBot="1">
      <c r="C4" s="2079" t="s">
        <v>642</v>
      </c>
      <c r="D4" s="2079"/>
      <c r="E4" s="2079"/>
      <c r="F4" s="2079"/>
      <c r="G4" s="2079"/>
      <c r="H4" s="2079"/>
      <c r="I4" s="2079"/>
    </row>
    <row r="5" spans="2:9" ht="33" customHeight="1" thickTop="1">
      <c r="B5" s="2080" t="s">
        <v>42</v>
      </c>
      <c r="C5" s="2082" t="s">
        <v>641</v>
      </c>
      <c r="D5" s="2084" t="s">
        <v>640</v>
      </c>
      <c r="E5" s="2085"/>
      <c r="F5" s="2086"/>
      <c r="G5" s="2084" t="s">
        <v>639</v>
      </c>
      <c r="H5" s="2085"/>
      <c r="I5" s="2087"/>
    </row>
    <row r="6" spans="2:9" ht="33" customHeight="1">
      <c r="B6" s="2081"/>
      <c r="C6" s="2083"/>
      <c r="D6" s="588" t="s">
        <v>45</v>
      </c>
      <c r="E6" s="588" t="s">
        <v>58</v>
      </c>
      <c r="F6" s="589" t="s">
        <v>638</v>
      </c>
      <c r="G6" s="588" t="s">
        <v>45</v>
      </c>
      <c r="H6" s="588" t="s">
        <v>58</v>
      </c>
      <c r="I6" s="587" t="s">
        <v>638</v>
      </c>
    </row>
    <row r="7" spans="2:9" ht="33" customHeight="1">
      <c r="B7" s="582">
        <v>1</v>
      </c>
      <c r="C7" s="586" t="s">
        <v>637</v>
      </c>
      <c r="D7" s="584">
        <v>4167.6177969999999</v>
      </c>
      <c r="E7" s="585">
        <v>8001.7100609999998</v>
      </c>
      <c r="F7" s="578">
        <f t="shared" ref="F7:F15" si="0">(E7/D7-1)*100</f>
        <v>91.997214014200537</v>
      </c>
      <c r="G7" s="584">
        <v>128684.243357</v>
      </c>
      <c r="H7" s="584">
        <v>114564.691059</v>
      </c>
      <c r="I7" s="22">
        <f t="shared" ref="I7:I16" si="1">(H7/G7-1)*100</f>
        <v>-10.972246430224619</v>
      </c>
    </row>
    <row r="8" spans="2:9" ht="33" customHeight="1">
      <c r="B8" s="582">
        <v>2</v>
      </c>
      <c r="C8" s="581" t="s">
        <v>636</v>
      </c>
      <c r="D8" s="580">
        <v>1203.4492339999999</v>
      </c>
      <c r="E8" s="579">
        <v>709.67226100000005</v>
      </c>
      <c r="F8" s="578">
        <f t="shared" si="0"/>
        <v>-41.030145605626757</v>
      </c>
      <c r="G8" s="580">
        <v>35393.696444000001</v>
      </c>
      <c r="H8" s="580">
        <v>41937.046889000005</v>
      </c>
      <c r="I8" s="22">
        <f t="shared" si="1"/>
        <v>18.487332780719612</v>
      </c>
    </row>
    <row r="9" spans="2:9" ht="33" customHeight="1">
      <c r="B9" s="582">
        <v>3</v>
      </c>
      <c r="C9" s="581" t="s">
        <v>635</v>
      </c>
      <c r="D9" s="580">
        <v>887.29443200000014</v>
      </c>
      <c r="E9" s="579">
        <v>743.44555700000001</v>
      </c>
      <c r="F9" s="578">
        <f t="shared" si="0"/>
        <v>-16.212079081321239</v>
      </c>
      <c r="G9" s="580">
        <v>63478.637721000006</v>
      </c>
      <c r="H9" s="580">
        <v>59027.594098999994</v>
      </c>
      <c r="I9" s="22">
        <f t="shared" si="1"/>
        <v>-7.0118764072460866</v>
      </c>
    </row>
    <row r="10" spans="2:9" ht="33" customHeight="1">
      <c r="B10" s="582">
        <v>4</v>
      </c>
      <c r="C10" s="581" t="s">
        <v>634</v>
      </c>
      <c r="D10" s="580">
        <v>6366.6297880000002</v>
      </c>
      <c r="E10" s="579">
        <v>7376.9916510000003</v>
      </c>
      <c r="F10" s="578">
        <f t="shared" si="0"/>
        <v>15.869649981916002</v>
      </c>
      <c r="G10" s="580">
        <v>43627.697184000004</v>
      </c>
      <c r="H10" s="580">
        <v>36729.052222999999</v>
      </c>
      <c r="I10" s="22">
        <f t="shared" si="1"/>
        <v>-15.812535169814124</v>
      </c>
    </row>
    <row r="11" spans="2:9" ht="33" customHeight="1">
      <c r="B11" s="582">
        <v>5</v>
      </c>
      <c r="C11" s="581" t="s">
        <v>633</v>
      </c>
      <c r="D11" s="580">
        <v>7438.0059000000001</v>
      </c>
      <c r="E11" s="579">
        <v>6690.9612870000001</v>
      </c>
      <c r="F11" s="578">
        <f t="shared" si="0"/>
        <v>-10.04361414932462</v>
      </c>
      <c r="G11" s="580">
        <v>52241.740796999999</v>
      </c>
      <c r="H11" s="580">
        <v>32372.760449000001</v>
      </c>
      <c r="I11" s="22">
        <f t="shared" si="1"/>
        <v>-38.032768519729309</v>
      </c>
    </row>
    <row r="12" spans="2:9" ht="33" customHeight="1">
      <c r="B12" s="582">
        <v>6</v>
      </c>
      <c r="C12" s="581" t="s">
        <v>632</v>
      </c>
      <c r="D12" s="580">
        <v>472.78622000000001</v>
      </c>
      <c r="E12" s="579">
        <v>239.81714700000001</v>
      </c>
      <c r="F12" s="578">
        <f t="shared" si="0"/>
        <v>-49.275774788867579</v>
      </c>
      <c r="G12" s="580">
        <v>13965.495722</v>
      </c>
      <c r="H12" s="580">
        <v>12256.466321</v>
      </c>
      <c r="I12" s="22">
        <f t="shared" si="1"/>
        <v>-12.237513333005046</v>
      </c>
    </row>
    <row r="13" spans="2:9" ht="33" customHeight="1">
      <c r="B13" s="582">
        <v>7</v>
      </c>
      <c r="C13" s="581" t="s">
        <v>631</v>
      </c>
      <c r="D13" s="580">
        <v>2548.5142080000001</v>
      </c>
      <c r="E13" s="579">
        <v>2898.3927319999998</v>
      </c>
      <c r="F13" s="578">
        <f t="shared" si="0"/>
        <v>13.728725659119402</v>
      </c>
      <c r="G13" s="580">
        <v>9668.53521</v>
      </c>
      <c r="H13" s="580">
        <v>9705.1318099999989</v>
      </c>
      <c r="I13" s="22">
        <f t="shared" si="1"/>
        <v>0.37851235171744158</v>
      </c>
    </row>
    <row r="14" spans="2:9" ht="33" customHeight="1">
      <c r="B14" s="582">
        <v>8</v>
      </c>
      <c r="C14" s="581" t="s">
        <v>630</v>
      </c>
      <c r="D14" s="580">
        <v>112.12396999999999</v>
      </c>
      <c r="E14" s="579">
        <v>25.784144999999999</v>
      </c>
      <c r="F14" s="578">
        <f t="shared" si="0"/>
        <v>-77.003895777147378</v>
      </c>
      <c r="G14" s="580">
        <v>7108.0062980000002</v>
      </c>
      <c r="H14" s="580">
        <v>4555.8344079999997</v>
      </c>
      <c r="I14" s="22">
        <f t="shared" si="1"/>
        <v>-35.905594100530159</v>
      </c>
    </row>
    <row r="15" spans="2:9" ht="33" customHeight="1">
      <c r="B15" s="582">
        <v>9</v>
      </c>
      <c r="C15" s="581" t="s">
        <v>629</v>
      </c>
      <c r="D15" s="580">
        <v>173.85993999999999</v>
      </c>
      <c r="E15" s="579">
        <v>135.24425399999998</v>
      </c>
      <c r="F15" s="578">
        <f t="shared" si="0"/>
        <v>-22.210801407155678</v>
      </c>
      <c r="G15" s="580">
        <v>4752.8722149999994</v>
      </c>
      <c r="H15" s="580">
        <v>4417.6775850000004</v>
      </c>
      <c r="I15" s="22">
        <f t="shared" si="1"/>
        <v>-7.0524645906138499</v>
      </c>
    </row>
    <row r="16" spans="2:9" ht="33" customHeight="1">
      <c r="B16" s="582">
        <v>10</v>
      </c>
      <c r="C16" s="581" t="s">
        <v>628</v>
      </c>
      <c r="D16" s="580">
        <v>0</v>
      </c>
      <c r="E16" s="579">
        <v>0</v>
      </c>
      <c r="F16" s="578" t="s">
        <v>263</v>
      </c>
      <c r="G16" s="580">
        <v>2454.4488160000001</v>
      </c>
      <c r="H16" s="580">
        <v>1551.790338</v>
      </c>
      <c r="I16" s="22">
        <f t="shared" si="1"/>
        <v>-36.776422963712761</v>
      </c>
    </row>
    <row r="17" spans="2:9" ht="33" customHeight="1">
      <c r="B17" s="582">
        <v>11</v>
      </c>
      <c r="C17" s="581" t="s">
        <v>627</v>
      </c>
      <c r="D17" s="580">
        <v>0</v>
      </c>
      <c r="E17" s="580">
        <v>0</v>
      </c>
      <c r="F17" s="578" t="s">
        <v>263</v>
      </c>
      <c r="G17" s="580">
        <v>0</v>
      </c>
      <c r="H17" s="580">
        <v>815.38476600000001</v>
      </c>
      <c r="I17" s="22" t="s">
        <v>263</v>
      </c>
    </row>
    <row r="18" spans="2:9" ht="33" customHeight="1">
      <c r="B18" s="582">
        <v>12</v>
      </c>
      <c r="C18" s="581" t="s">
        <v>626</v>
      </c>
      <c r="D18" s="580">
        <v>3.4481440000000001</v>
      </c>
      <c r="E18" s="579">
        <v>33.035286999999997</v>
      </c>
      <c r="F18" s="578">
        <f>(E18/D18-1)*100</f>
        <v>858.05995921284023</v>
      </c>
      <c r="G18" s="580">
        <v>215.17448899999999</v>
      </c>
      <c r="H18" s="580">
        <v>329.69572800000003</v>
      </c>
      <c r="I18" s="22">
        <f>(H18/G18-1)*100</f>
        <v>53.222498416157514</v>
      </c>
    </row>
    <row r="19" spans="2:9" ht="33" customHeight="1">
      <c r="B19" s="583">
        <v>13</v>
      </c>
      <c r="C19" s="581" t="s">
        <v>625</v>
      </c>
      <c r="D19" s="580">
        <v>317.81150100000002</v>
      </c>
      <c r="E19" s="579">
        <v>296.95112600000004</v>
      </c>
      <c r="F19" s="578">
        <f>(E19/D19-1)*100</f>
        <v>-6.5637571121128113</v>
      </c>
      <c r="G19" s="580">
        <v>9623.409506</v>
      </c>
      <c r="H19" s="580">
        <v>13141.945736</v>
      </c>
      <c r="I19" s="22">
        <f>(H19/G19-1)*100</f>
        <v>36.562262343780169</v>
      </c>
    </row>
    <row r="20" spans="2:9" ht="33" customHeight="1">
      <c r="B20" s="582">
        <v>14</v>
      </c>
      <c r="C20" s="581" t="s">
        <v>624</v>
      </c>
      <c r="D20" s="580">
        <v>53.388945000000007</v>
      </c>
      <c r="E20" s="579">
        <v>14.764582871688617</v>
      </c>
      <c r="F20" s="578">
        <f>(E20/D20-1)*100</f>
        <v>-72.345243248974825</v>
      </c>
      <c r="G20" s="577">
        <v>2373.3026639999998</v>
      </c>
      <c r="H20" s="577">
        <v>3544.291865353036</v>
      </c>
      <c r="I20" s="22">
        <f>(H20/G20-1)*100</f>
        <v>49.340070236951306</v>
      </c>
    </row>
    <row r="21" spans="2:9" ht="33" customHeight="1" thickBot="1">
      <c r="B21" s="576"/>
      <c r="C21" s="575" t="s">
        <v>623</v>
      </c>
      <c r="D21" s="572">
        <f>SUM(D7:D20)</f>
        <v>23744.930079000002</v>
      </c>
      <c r="E21" s="572">
        <f>SUM(E7:E20)</f>
        <v>27166.770090871691</v>
      </c>
      <c r="F21" s="574">
        <f>(E21/D21-1)*100</f>
        <v>14.410823702100362</v>
      </c>
      <c r="G21" s="573">
        <f>SUM(G7:G20)</f>
        <v>373587.26042300003</v>
      </c>
      <c r="H21" s="572">
        <f>SUM(H7:H20)</f>
        <v>334949.36327635311</v>
      </c>
      <c r="I21" s="571">
        <f>(H21/G21-1)*100</f>
        <v>-10.342402228303648</v>
      </c>
    </row>
    <row r="22" spans="2:9" ht="23.25" customHeight="1" thickTop="1">
      <c r="B22" s="313" t="s">
        <v>365</v>
      </c>
    </row>
    <row r="23" spans="2:9">
      <c r="D23" s="570"/>
      <c r="E23" s="570"/>
      <c r="F23" s="570"/>
      <c r="G23" s="570"/>
      <c r="H23" s="570"/>
    </row>
    <row r="24" spans="2:9">
      <c r="G24" s="53"/>
    </row>
    <row r="25" spans="2:9">
      <c r="D25" s="53"/>
      <c r="E25" s="53"/>
      <c r="F25" s="53"/>
    </row>
    <row r="28" spans="2:9">
      <c r="F28" s="46" t="s">
        <v>235</v>
      </c>
    </row>
  </sheetData>
  <mergeCells count="8">
    <mergeCell ref="B1:I1"/>
    <mergeCell ref="B2:I2"/>
    <mergeCell ref="B3:I3"/>
    <mergeCell ref="C4:I4"/>
    <mergeCell ref="B5:B6"/>
    <mergeCell ref="C5:C6"/>
    <mergeCell ref="D5:F5"/>
    <mergeCell ref="G5:I5"/>
  </mergeCells>
  <pageMargins left="0.39370078740157483" right="0.39370078740157483" top="0.51181102362204722" bottom="0.51181102362204722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9"/>
  <sheetViews>
    <sheetView showGridLines="0" zoomScale="90" zoomScaleNormal="90" zoomScaleSheetLayoutView="78" workbookViewId="0">
      <selection activeCell="I21" sqref="I21"/>
    </sheetView>
  </sheetViews>
  <sheetFormatPr defaultRowHeight="15.75"/>
  <cols>
    <col min="1" max="1" width="6.28515625" style="253" customWidth="1"/>
    <col min="2" max="2" width="52.42578125" style="253" bestFit="1" customWidth="1"/>
    <col min="3" max="6" width="8.42578125" style="253" bestFit="1" customWidth="1"/>
    <col min="7" max="7" width="9.28515625" style="253" customWidth="1"/>
    <col min="8" max="9" width="13" style="253" customWidth="1"/>
    <col min="10" max="10" width="13.140625" style="253" customWidth="1"/>
    <col min="11" max="12" width="10.5703125" style="253" customWidth="1"/>
    <col min="13" max="239" width="9.140625" style="253"/>
    <col min="240" max="240" width="6.28515625" style="253" customWidth="1"/>
    <col min="241" max="241" width="69" style="253" customWidth="1"/>
    <col min="242" max="259" width="0" style="253" hidden="1" customWidth="1"/>
    <col min="260" max="261" width="15.28515625" style="253" bestFit="1" customWidth="1"/>
    <col min="262" max="263" width="11.85546875" style="253" bestFit="1" customWidth="1"/>
    <col min="264" max="264" width="15.5703125" style="253" bestFit="1" customWidth="1"/>
    <col min="265" max="265" width="15.7109375" style="253" bestFit="1" customWidth="1"/>
    <col min="266" max="266" width="13.140625" style="253" bestFit="1" customWidth="1"/>
    <col min="267" max="268" width="10.5703125" style="253" bestFit="1" customWidth="1"/>
    <col min="269" max="495" width="9.140625" style="253"/>
    <col min="496" max="496" width="6.28515625" style="253" customWidth="1"/>
    <col min="497" max="497" width="69" style="253" customWidth="1"/>
    <col min="498" max="515" width="0" style="253" hidden="1" customWidth="1"/>
    <col min="516" max="517" width="15.28515625" style="253" bestFit="1" customWidth="1"/>
    <col min="518" max="519" width="11.85546875" style="253" bestFit="1" customWidth="1"/>
    <col min="520" max="520" width="15.5703125" style="253" bestFit="1" customWidth="1"/>
    <col min="521" max="521" width="15.7109375" style="253" bestFit="1" customWidth="1"/>
    <col min="522" max="522" width="13.140625" style="253" bestFit="1" customWidth="1"/>
    <col min="523" max="524" width="10.5703125" style="253" bestFit="1" customWidth="1"/>
    <col min="525" max="751" width="9.140625" style="253"/>
    <col min="752" max="752" width="6.28515625" style="253" customWidth="1"/>
    <col min="753" max="753" width="69" style="253" customWidth="1"/>
    <col min="754" max="771" width="0" style="253" hidden="1" customWidth="1"/>
    <col min="772" max="773" width="15.28515625" style="253" bestFit="1" customWidth="1"/>
    <col min="774" max="775" width="11.85546875" style="253" bestFit="1" customWidth="1"/>
    <col min="776" max="776" width="15.5703125" style="253" bestFit="1" customWidth="1"/>
    <col min="777" max="777" width="15.7109375" style="253" bestFit="1" customWidth="1"/>
    <col min="778" max="778" width="13.140625" style="253" bestFit="1" customWidth="1"/>
    <col min="779" max="780" width="10.5703125" style="253" bestFit="1" customWidth="1"/>
    <col min="781" max="1007" width="9.140625" style="253"/>
    <col min="1008" max="1008" width="6.28515625" style="253" customWidth="1"/>
    <col min="1009" max="1009" width="69" style="253" customWidth="1"/>
    <col min="1010" max="1027" width="0" style="253" hidden="1" customWidth="1"/>
    <col min="1028" max="1029" width="15.28515625" style="253" bestFit="1" customWidth="1"/>
    <col min="1030" max="1031" width="11.85546875" style="253" bestFit="1" customWidth="1"/>
    <col min="1032" max="1032" width="15.5703125" style="253" bestFit="1" customWidth="1"/>
    <col min="1033" max="1033" width="15.7109375" style="253" bestFit="1" customWidth="1"/>
    <col min="1034" max="1034" width="13.140625" style="253" bestFit="1" customWidth="1"/>
    <col min="1035" max="1036" width="10.5703125" style="253" bestFit="1" customWidth="1"/>
    <col min="1037" max="1263" width="9.140625" style="253"/>
    <col min="1264" max="1264" width="6.28515625" style="253" customWidth="1"/>
    <col min="1265" max="1265" width="69" style="253" customWidth="1"/>
    <col min="1266" max="1283" width="0" style="253" hidden="1" customWidth="1"/>
    <col min="1284" max="1285" width="15.28515625" style="253" bestFit="1" customWidth="1"/>
    <col min="1286" max="1287" width="11.85546875" style="253" bestFit="1" customWidth="1"/>
    <col min="1288" max="1288" width="15.5703125" style="253" bestFit="1" customWidth="1"/>
    <col min="1289" max="1289" width="15.7109375" style="253" bestFit="1" customWidth="1"/>
    <col min="1290" max="1290" width="13.140625" style="253" bestFit="1" customWidth="1"/>
    <col min="1291" max="1292" width="10.5703125" style="253" bestFit="1" customWidth="1"/>
    <col min="1293" max="1519" width="9.140625" style="253"/>
    <col min="1520" max="1520" width="6.28515625" style="253" customWidth="1"/>
    <col min="1521" max="1521" width="69" style="253" customWidth="1"/>
    <col min="1522" max="1539" width="0" style="253" hidden="1" customWidth="1"/>
    <col min="1540" max="1541" width="15.28515625" style="253" bestFit="1" customWidth="1"/>
    <col min="1542" max="1543" width="11.85546875" style="253" bestFit="1" customWidth="1"/>
    <col min="1544" max="1544" width="15.5703125" style="253" bestFit="1" customWidth="1"/>
    <col min="1545" max="1545" width="15.7109375" style="253" bestFit="1" customWidth="1"/>
    <col min="1546" max="1546" width="13.140625" style="253" bestFit="1" customWidth="1"/>
    <col min="1547" max="1548" width="10.5703125" style="253" bestFit="1" customWidth="1"/>
    <col min="1549" max="1775" width="9.140625" style="253"/>
    <col min="1776" max="1776" width="6.28515625" style="253" customWidth="1"/>
    <col min="1777" max="1777" width="69" style="253" customWidth="1"/>
    <col min="1778" max="1795" width="0" style="253" hidden="1" customWidth="1"/>
    <col min="1796" max="1797" width="15.28515625" style="253" bestFit="1" customWidth="1"/>
    <col min="1798" max="1799" width="11.85546875" style="253" bestFit="1" customWidth="1"/>
    <col min="1800" max="1800" width="15.5703125" style="253" bestFit="1" customWidth="1"/>
    <col min="1801" max="1801" width="15.7109375" style="253" bestFit="1" customWidth="1"/>
    <col min="1802" max="1802" width="13.140625" style="253" bestFit="1" customWidth="1"/>
    <col min="1803" max="1804" width="10.5703125" style="253" bestFit="1" customWidth="1"/>
    <col min="1805" max="2031" width="9.140625" style="253"/>
    <col min="2032" max="2032" width="6.28515625" style="253" customWidth="1"/>
    <col min="2033" max="2033" width="69" style="253" customWidth="1"/>
    <col min="2034" max="2051" width="0" style="253" hidden="1" customWidth="1"/>
    <col min="2052" max="2053" width="15.28515625" style="253" bestFit="1" customWidth="1"/>
    <col min="2054" max="2055" width="11.85546875" style="253" bestFit="1" customWidth="1"/>
    <col min="2056" max="2056" width="15.5703125" style="253" bestFit="1" customWidth="1"/>
    <col min="2057" max="2057" width="15.7109375" style="253" bestFit="1" customWidth="1"/>
    <col min="2058" max="2058" width="13.140625" style="253" bestFit="1" customWidth="1"/>
    <col min="2059" max="2060" width="10.5703125" style="253" bestFit="1" customWidth="1"/>
    <col min="2061" max="2287" width="9.140625" style="253"/>
    <col min="2288" max="2288" width="6.28515625" style="253" customWidth="1"/>
    <col min="2289" max="2289" width="69" style="253" customWidth="1"/>
    <col min="2290" max="2307" width="0" style="253" hidden="1" customWidth="1"/>
    <col min="2308" max="2309" width="15.28515625" style="253" bestFit="1" customWidth="1"/>
    <col min="2310" max="2311" width="11.85546875" style="253" bestFit="1" customWidth="1"/>
    <col min="2312" max="2312" width="15.5703125" style="253" bestFit="1" customWidth="1"/>
    <col min="2313" max="2313" width="15.7109375" style="253" bestFit="1" customWidth="1"/>
    <col min="2314" max="2314" width="13.140625" style="253" bestFit="1" customWidth="1"/>
    <col min="2315" max="2316" width="10.5703125" style="253" bestFit="1" customWidth="1"/>
    <col min="2317" max="2543" width="9.140625" style="253"/>
    <col min="2544" max="2544" width="6.28515625" style="253" customWidth="1"/>
    <col min="2545" max="2545" width="69" style="253" customWidth="1"/>
    <col min="2546" max="2563" width="0" style="253" hidden="1" customWidth="1"/>
    <col min="2564" max="2565" width="15.28515625" style="253" bestFit="1" customWidth="1"/>
    <col min="2566" max="2567" width="11.85546875" style="253" bestFit="1" customWidth="1"/>
    <col min="2568" max="2568" width="15.5703125" style="253" bestFit="1" customWidth="1"/>
    <col min="2569" max="2569" width="15.7109375" style="253" bestFit="1" customWidth="1"/>
    <col min="2570" max="2570" width="13.140625" style="253" bestFit="1" customWidth="1"/>
    <col min="2571" max="2572" width="10.5703125" style="253" bestFit="1" customWidth="1"/>
    <col min="2573" max="2799" width="9.140625" style="253"/>
    <col min="2800" max="2800" width="6.28515625" style="253" customWidth="1"/>
    <col min="2801" max="2801" width="69" style="253" customWidth="1"/>
    <col min="2802" max="2819" width="0" style="253" hidden="1" customWidth="1"/>
    <col min="2820" max="2821" width="15.28515625" style="253" bestFit="1" customWidth="1"/>
    <col min="2822" max="2823" width="11.85546875" style="253" bestFit="1" customWidth="1"/>
    <col min="2824" max="2824" width="15.5703125" style="253" bestFit="1" customWidth="1"/>
    <col min="2825" max="2825" width="15.7109375" style="253" bestFit="1" customWidth="1"/>
    <col min="2826" max="2826" width="13.140625" style="253" bestFit="1" customWidth="1"/>
    <col min="2827" max="2828" width="10.5703125" style="253" bestFit="1" customWidth="1"/>
    <col min="2829" max="3055" width="9.140625" style="253"/>
    <col min="3056" max="3056" width="6.28515625" style="253" customWidth="1"/>
    <col min="3057" max="3057" width="69" style="253" customWidth="1"/>
    <col min="3058" max="3075" width="0" style="253" hidden="1" customWidth="1"/>
    <col min="3076" max="3077" width="15.28515625" style="253" bestFit="1" customWidth="1"/>
    <col min="3078" max="3079" width="11.85546875" style="253" bestFit="1" customWidth="1"/>
    <col min="3080" max="3080" width="15.5703125" style="253" bestFit="1" customWidth="1"/>
    <col min="3081" max="3081" width="15.7109375" style="253" bestFit="1" customWidth="1"/>
    <col min="3082" max="3082" width="13.140625" style="253" bestFit="1" customWidth="1"/>
    <col min="3083" max="3084" width="10.5703125" style="253" bestFit="1" customWidth="1"/>
    <col min="3085" max="3311" width="9.140625" style="253"/>
    <col min="3312" max="3312" width="6.28515625" style="253" customWidth="1"/>
    <col min="3313" max="3313" width="69" style="253" customWidth="1"/>
    <col min="3314" max="3331" width="0" style="253" hidden="1" customWidth="1"/>
    <col min="3332" max="3333" width="15.28515625" style="253" bestFit="1" customWidth="1"/>
    <col min="3334" max="3335" width="11.85546875" style="253" bestFit="1" customWidth="1"/>
    <col min="3336" max="3336" width="15.5703125" style="253" bestFit="1" customWidth="1"/>
    <col min="3337" max="3337" width="15.7109375" style="253" bestFit="1" customWidth="1"/>
    <col min="3338" max="3338" width="13.140625" style="253" bestFit="1" customWidth="1"/>
    <col min="3339" max="3340" width="10.5703125" style="253" bestFit="1" customWidth="1"/>
    <col min="3341" max="3567" width="9.140625" style="253"/>
    <col min="3568" max="3568" width="6.28515625" style="253" customWidth="1"/>
    <col min="3569" max="3569" width="69" style="253" customWidth="1"/>
    <col min="3570" max="3587" width="0" style="253" hidden="1" customWidth="1"/>
    <col min="3588" max="3589" width="15.28515625" style="253" bestFit="1" customWidth="1"/>
    <col min="3590" max="3591" width="11.85546875" style="253" bestFit="1" customWidth="1"/>
    <col min="3592" max="3592" width="15.5703125" style="253" bestFit="1" customWidth="1"/>
    <col min="3593" max="3593" width="15.7109375" style="253" bestFit="1" customWidth="1"/>
    <col min="3594" max="3594" width="13.140625" style="253" bestFit="1" customWidth="1"/>
    <col min="3595" max="3596" width="10.5703125" style="253" bestFit="1" customWidth="1"/>
    <col min="3597" max="3823" width="9.140625" style="253"/>
    <col min="3824" max="3824" width="6.28515625" style="253" customWidth="1"/>
    <col min="3825" max="3825" width="69" style="253" customWidth="1"/>
    <col min="3826" max="3843" width="0" style="253" hidden="1" customWidth="1"/>
    <col min="3844" max="3845" width="15.28515625" style="253" bestFit="1" customWidth="1"/>
    <col min="3846" max="3847" width="11.85546875" style="253" bestFit="1" customWidth="1"/>
    <col min="3848" max="3848" width="15.5703125" style="253" bestFit="1" customWidth="1"/>
    <col min="3849" max="3849" width="15.7109375" style="253" bestFit="1" customWidth="1"/>
    <col min="3850" max="3850" width="13.140625" style="253" bestFit="1" customWidth="1"/>
    <col min="3851" max="3852" width="10.5703125" style="253" bestFit="1" customWidth="1"/>
    <col min="3853" max="4079" width="9.140625" style="253"/>
    <col min="4080" max="4080" width="6.28515625" style="253" customWidth="1"/>
    <col min="4081" max="4081" width="69" style="253" customWidth="1"/>
    <col min="4082" max="4099" width="0" style="253" hidden="1" customWidth="1"/>
    <col min="4100" max="4101" width="15.28515625" style="253" bestFit="1" customWidth="1"/>
    <col min="4102" max="4103" width="11.85546875" style="253" bestFit="1" customWidth="1"/>
    <col min="4104" max="4104" width="15.5703125" style="253" bestFit="1" customWidth="1"/>
    <col min="4105" max="4105" width="15.7109375" style="253" bestFit="1" customWidth="1"/>
    <col min="4106" max="4106" width="13.140625" style="253" bestFit="1" customWidth="1"/>
    <col min="4107" max="4108" width="10.5703125" style="253" bestFit="1" customWidth="1"/>
    <col min="4109" max="4335" width="9.140625" style="253"/>
    <col min="4336" max="4336" width="6.28515625" style="253" customWidth="1"/>
    <col min="4337" max="4337" width="69" style="253" customWidth="1"/>
    <col min="4338" max="4355" width="0" style="253" hidden="1" customWidth="1"/>
    <col min="4356" max="4357" width="15.28515625" style="253" bestFit="1" customWidth="1"/>
    <col min="4358" max="4359" width="11.85546875" style="253" bestFit="1" customWidth="1"/>
    <col min="4360" max="4360" width="15.5703125" style="253" bestFit="1" customWidth="1"/>
    <col min="4361" max="4361" width="15.7109375" style="253" bestFit="1" customWidth="1"/>
    <col min="4362" max="4362" width="13.140625" style="253" bestFit="1" customWidth="1"/>
    <col min="4363" max="4364" width="10.5703125" style="253" bestFit="1" customWidth="1"/>
    <col min="4365" max="4591" width="9.140625" style="253"/>
    <col min="4592" max="4592" width="6.28515625" style="253" customWidth="1"/>
    <col min="4593" max="4593" width="69" style="253" customWidth="1"/>
    <col min="4594" max="4611" width="0" style="253" hidden="1" customWidth="1"/>
    <col min="4612" max="4613" width="15.28515625" style="253" bestFit="1" customWidth="1"/>
    <col min="4614" max="4615" width="11.85546875" style="253" bestFit="1" customWidth="1"/>
    <col min="4616" max="4616" width="15.5703125" style="253" bestFit="1" customWidth="1"/>
    <col min="4617" max="4617" width="15.7109375" style="253" bestFit="1" customWidth="1"/>
    <col min="4618" max="4618" width="13.140625" style="253" bestFit="1" customWidth="1"/>
    <col min="4619" max="4620" width="10.5703125" style="253" bestFit="1" customWidth="1"/>
    <col min="4621" max="4847" width="9.140625" style="253"/>
    <col min="4848" max="4848" width="6.28515625" style="253" customWidth="1"/>
    <col min="4849" max="4849" width="69" style="253" customWidth="1"/>
    <col min="4850" max="4867" width="0" style="253" hidden="1" customWidth="1"/>
    <col min="4868" max="4869" width="15.28515625" style="253" bestFit="1" customWidth="1"/>
    <col min="4870" max="4871" width="11.85546875" style="253" bestFit="1" customWidth="1"/>
    <col min="4872" max="4872" width="15.5703125" style="253" bestFit="1" customWidth="1"/>
    <col min="4873" max="4873" width="15.7109375" style="253" bestFit="1" customWidth="1"/>
    <col min="4874" max="4874" width="13.140625" style="253" bestFit="1" customWidth="1"/>
    <col min="4875" max="4876" width="10.5703125" style="253" bestFit="1" customWidth="1"/>
    <col min="4877" max="5103" width="9.140625" style="253"/>
    <col min="5104" max="5104" width="6.28515625" style="253" customWidth="1"/>
    <col min="5105" max="5105" width="69" style="253" customWidth="1"/>
    <col min="5106" max="5123" width="0" style="253" hidden="1" customWidth="1"/>
    <col min="5124" max="5125" width="15.28515625" style="253" bestFit="1" customWidth="1"/>
    <col min="5126" max="5127" width="11.85546875" style="253" bestFit="1" customWidth="1"/>
    <col min="5128" max="5128" width="15.5703125" style="253" bestFit="1" customWidth="1"/>
    <col min="5129" max="5129" width="15.7109375" style="253" bestFit="1" customWidth="1"/>
    <col min="5130" max="5130" width="13.140625" style="253" bestFit="1" customWidth="1"/>
    <col min="5131" max="5132" width="10.5703125" style="253" bestFit="1" customWidth="1"/>
    <col min="5133" max="5359" width="9.140625" style="253"/>
    <col min="5360" max="5360" width="6.28515625" style="253" customWidth="1"/>
    <col min="5361" max="5361" width="69" style="253" customWidth="1"/>
    <col min="5362" max="5379" width="0" style="253" hidden="1" customWidth="1"/>
    <col min="5380" max="5381" width="15.28515625" style="253" bestFit="1" customWidth="1"/>
    <col min="5382" max="5383" width="11.85546875" style="253" bestFit="1" customWidth="1"/>
    <col min="5384" max="5384" width="15.5703125" style="253" bestFit="1" customWidth="1"/>
    <col min="5385" max="5385" width="15.7109375" style="253" bestFit="1" customWidth="1"/>
    <col min="5386" max="5386" width="13.140625" style="253" bestFit="1" customWidth="1"/>
    <col min="5387" max="5388" width="10.5703125" style="253" bestFit="1" customWidth="1"/>
    <col min="5389" max="5615" width="9.140625" style="253"/>
    <col min="5616" max="5616" width="6.28515625" style="253" customWidth="1"/>
    <col min="5617" max="5617" width="69" style="253" customWidth="1"/>
    <col min="5618" max="5635" width="0" style="253" hidden="1" customWidth="1"/>
    <col min="5636" max="5637" width="15.28515625" style="253" bestFit="1" customWidth="1"/>
    <col min="5638" max="5639" width="11.85546875" style="253" bestFit="1" customWidth="1"/>
    <col min="5640" max="5640" width="15.5703125" style="253" bestFit="1" customWidth="1"/>
    <col min="5641" max="5641" width="15.7109375" style="253" bestFit="1" customWidth="1"/>
    <col min="5642" max="5642" width="13.140625" style="253" bestFit="1" customWidth="1"/>
    <col min="5643" max="5644" width="10.5703125" style="253" bestFit="1" customWidth="1"/>
    <col min="5645" max="5871" width="9.140625" style="253"/>
    <col min="5872" max="5872" width="6.28515625" style="253" customWidth="1"/>
    <col min="5873" max="5873" width="69" style="253" customWidth="1"/>
    <col min="5874" max="5891" width="0" style="253" hidden="1" customWidth="1"/>
    <col min="5892" max="5893" width="15.28515625" style="253" bestFit="1" customWidth="1"/>
    <col min="5894" max="5895" width="11.85546875" style="253" bestFit="1" customWidth="1"/>
    <col min="5896" max="5896" width="15.5703125" style="253" bestFit="1" customWidth="1"/>
    <col min="5897" max="5897" width="15.7109375" style="253" bestFit="1" customWidth="1"/>
    <col min="5898" max="5898" width="13.140625" style="253" bestFit="1" customWidth="1"/>
    <col min="5899" max="5900" width="10.5703125" style="253" bestFit="1" customWidth="1"/>
    <col min="5901" max="6127" width="9.140625" style="253"/>
    <col min="6128" max="6128" width="6.28515625" style="253" customWidth="1"/>
    <col min="6129" max="6129" width="69" style="253" customWidth="1"/>
    <col min="6130" max="6147" width="0" style="253" hidden="1" customWidth="1"/>
    <col min="6148" max="6149" width="15.28515625" style="253" bestFit="1" customWidth="1"/>
    <col min="6150" max="6151" width="11.85546875" style="253" bestFit="1" customWidth="1"/>
    <col min="6152" max="6152" width="15.5703125" style="253" bestFit="1" customWidth="1"/>
    <col min="6153" max="6153" width="15.7109375" style="253" bestFit="1" customWidth="1"/>
    <col min="6154" max="6154" width="13.140625" style="253" bestFit="1" customWidth="1"/>
    <col min="6155" max="6156" width="10.5703125" style="253" bestFit="1" customWidth="1"/>
    <col min="6157" max="6383" width="9.140625" style="253"/>
    <col min="6384" max="6384" width="6.28515625" style="253" customWidth="1"/>
    <col min="6385" max="6385" width="69" style="253" customWidth="1"/>
    <col min="6386" max="6403" width="0" style="253" hidden="1" customWidth="1"/>
    <col min="6404" max="6405" width="15.28515625" style="253" bestFit="1" customWidth="1"/>
    <col min="6406" max="6407" width="11.85546875" style="253" bestFit="1" customWidth="1"/>
    <col min="6408" max="6408" width="15.5703125" style="253" bestFit="1" customWidth="1"/>
    <col min="6409" max="6409" width="15.7109375" style="253" bestFit="1" customWidth="1"/>
    <col min="6410" max="6410" width="13.140625" style="253" bestFit="1" customWidth="1"/>
    <col min="6411" max="6412" width="10.5703125" style="253" bestFit="1" customWidth="1"/>
    <col min="6413" max="6639" width="9.140625" style="253"/>
    <col min="6640" max="6640" width="6.28515625" style="253" customWidth="1"/>
    <col min="6641" max="6641" width="69" style="253" customWidth="1"/>
    <col min="6642" max="6659" width="0" style="253" hidden="1" customWidth="1"/>
    <col min="6660" max="6661" width="15.28515625" style="253" bestFit="1" customWidth="1"/>
    <col min="6662" max="6663" width="11.85546875" style="253" bestFit="1" customWidth="1"/>
    <col min="6664" max="6664" width="15.5703125" style="253" bestFit="1" customWidth="1"/>
    <col min="6665" max="6665" width="15.7109375" style="253" bestFit="1" customWidth="1"/>
    <col min="6666" max="6666" width="13.140625" style="253" bestFit="1" customWidth="1"/>
    <col min="6667" max="6668" width="10.5703125" style="253" bestFit="1" customWidth="1"/>
    <col min="6669" max="6895" width="9.140625" style="253"/>
    <col min="6896" max="6896" width="6.28515625" style="253" customWidth="1"/>
    <col min="6897" max="6897" width="69" style="253" customWidth="1"/>
    <col min="6898" max="6915" width="0" style="253" hidden="1" customWidth="1"/>
    <col min="6916" max="6917" width="15.28515625" style="253" bestFit="1" customWidth="1"/>
    <col min="6918" max="6919" width="11.85546875" style="253" bestFit="1" customWidth="1"/>
    <col min="6920" max="6920" width="15.5703125" style="253" bestFit="1" customWidth="1"/>
    <col min="6921" max="6921" width="15.7109375" style="253" bestFit="1" customWidth="1"/>
    <col min="6922" max="6922" width="13.140625" style="253" bestFit="1" customWidth="1"/>
    <col min="6923" max="6924" width="10.5703125" style="253" bestFit="1" customWidth="1"/>
    <col min="6925" max="7151" width="9.140625" style="253"/>
    <col min="7152" max="7152" width="6.28515625" style="253" customWidth="1"/>
    <col min="7153" max="7153" width="69" style="253" customWidth="1"/>
    <col min="7154" max="7171" width="0" style="253" hidden="1" customWidth="1"/>
    <col min="7172" max="7173" width="15.28515625" style="253" bestFit="1" customWidth="1"/>
    <col min="7174" max="7175" width="11.85546875" style="253" bestFit="1" customWidth="1"/>
    <col min="7176" max="7176" width="15.5703125" style="253" bestFit="1" customWidth="1"/>
    <col min="7177" max="7177" width="15.7109375" style="253" bestFit="1" customWidth="1"/>
    <col min="7178" max="7178" width="13.140625" style="253" bestFit="1" customWidth="1"/>
    <col min="7179" max="7180" width="10.5703125" style="253" bestFit="1" customWidth="1"/>
    <col min="7181" max="7407" width="9.140625" style="253"/>
    <col min="7408" max="7408" width="6.28515625" style="253" customWidth="1"/>
    <col min="7409" max="7409" width="69" style="253" customWidth="1"/>
    <col min="7410" max="7427" width="0" style="253" hidden="1" customWidth="1"/>
    <col min="7428" max="7429" width="15.28515625" style="253" bestFit="1" customWidth="1"/>
    <col min="7430" max="7431" width="11.85546875" style="253" bestFit="1" customWidth="1"/>
    <col min="7432" max="7432" width="15.5703125" style="253" bestFit="1" customWidth="1"/>
    <col min="7433" max="7433" width="15.7109375" style="253" bestFit="1" customWidth="1"/>
    <col min="7434" max="7434" width="13.140625" style="253" bestFit="1" customWidth="1"/>
    <col min="7435" max="7436" width="10.5703125" style="253" bestFit="1" customWidth="1"/>
    <col min="7437" max="7663" width="9.140625" style="253"/>
    <col min="7664" max="7664" width="6.28515625" style="253" customWidth="1"/>
    <col min="7665" max="7665" width="69" style="253" customWidth="1"/>
    <col min="7666" max="7683" width="0" style="253" hidden="1" customWidth="1"/>
    <col min="7684" max="7685" width="15.28515625" style="253" bestFit="1" customWidth="1"/>
    <col min="7686" max="7687" width="11.85546875" style="253" bestFit="1" customWidth="1"/>
    <col min="7688" max="7688" width="15.5703125" style="253" bestFit="1" customWidth="1"/>
    <col min="7689" max="7689" width="15.7109375" style="253" bestFit="1" customWidth="1"/>
    <col min="7690" max="7690" width="13.140625" style="253" bestFit="1" customWidth="1"/>
    <col min="7691" max="7692" width="10.5703125" style="253" bestFit="1" customWidth="1"/>
    <col min="7693" max="7919" width="9.140625" style="253"/>
    <col min="7920" max="7920" width="6.28515625" style="253" customWidth="1"/>
    <col min="7921" max="7921" width="69" style="253" customWidth="1"/>
    <col min="7922" max="7939" width="0" style="253" hidden="1" customWidth="1"/>
    <col min="7940" max="7941" width="15.28515625" style="253" bestFit="1" customWidth="1"/>
    <col min="7942" max="7943" width="11.85546875" style="253" bestFit="1" customWidth="1"/>
    <col min="7944" max="7944" width="15.5703125" style="253" bestFit="1" customWidth="1"/>
    <col min="7945" max="7945" width="15.7109375" style="253" bestFit="1" customWidth="1"/>
    <col min="7946" max="7946" width="13.140625" style="253" bestFit="1" customWidth="1"/>
    <col min="7947" max="7948" width="10.5703125" style="253" bestFit="1" customWidth="1"/>
    <col min="7949" max="8175" width="9.140625" style="253"/>
    <col min="8176" max="8176" width="6.28515625" style="253" customWidth="1"/>
    <col min="8177" max="8177" width="69" style="253" customWidth="1"/>
    <col min="8178" max="8195" width="0" style="253" hidden="1" customWidth="1"/>
    <col min="8196" max="8197" width="15.28515625" style="253" bestFit="1" customWidth="1"/>
    <col min="8198" max="8199" width="11.85546875" style="253" bestFit="1" customWidth="1"/>
    <col min="8200" max="8200" width="15.5703125" style="253" bestFit="1" customWidth="1"/>
    <col min="8201" max="8201" width="15.7109375" style="253" bestFit="1" customWidth="1"/>
    <col min="8202" max="8202" width="13.140625" style="253" bestFit="1" customWidth="1"/>
    <col min="8203" max="8204" width="10.5703125" style="253" bestFit="1" customWidth="1"/>
    <col min="8205" max="8431" width="9.140625" style="253"/>
    <col min="8432" max="8432" width="6.28515625" style="253" customWidth="1"/>
    <col min="8433" max="8433" width="69" style="253" customWidth="1"/>
    <col min="8434" max="8451" width="0" style="253" hidden="1" customWidth="1"/>
    <col min="8452" max="8453" width="15.28515625" style="253" bestFit="1" customWidth="1"/>
    <col min="8454" max="8455" width="11.85546875" style="253" bestFit="1" customWidth="1"/>
    <col min="8456" max="8456" width="15.5703125" style="253" bestFit="1" customWidth="1"/>
    <col min="8457" max="8457" width="15.7109375" style="253" bestFit="1" customWidth="1"/>
    <col min="8458" max="8458" width="13.140625" style="253" bestFit="1" customWidth="1"/>
    <col min="8459" max="8460" width="10.5703125" style="253" bestFit="1" customWidth="1"/>
    <col min="8461" max="8687" width="9.140625" style="253"/>
    <col min="8688" max="8688" width="6.28515625" style="253" customWidth="1"/>
    <col min="8689" max="8689" width="69" style="253" customWidth="1"/>
    <col min="8690" max="8707" width="0" style="253" hidden="1" customWidth="1"/>
    <col min="8708" max="8709" width="15.28515625" style="253" bestFit="1" customWidth="1"/>
    <col min="8710" max="8711" width="11.85546875" style="253" bestFit="1" customWidth="1"/>
    <col min="8712" max="8712" width="15.5703125" style="253" bestFit="1" customWidth="1"/>
    <col min="8713" max="8713" width="15.7109375" style="253" bestFit="1" customWidth="1"/>
    <col min="8714" max="8714" width="13.140625" style="253" bestFit="1" customWidth="1"/>
    <col min="8715" max="8716" width="10.5703125" style="253" bestFit="1" customWidth="1"/>
    <col min="8717" max="8943" width="9.140625" style="253"/>
    <col min="8944" max="8944" width="6.28515625" style="253" customWidth="1"/>
    <col min="8945" max="8945" width="69" style="253" customWidth="1"/>
    <col min="8946" max="8963" width="0" style="253" hidden="1" customWidth="1"/>
    <col min="8964" max="8965" width="15.28515625" style="253" bestFit="1" customWidth="1"/>
    <col min="8966" max="8967" width="11.85546875" style="253" bestFit="1" customWidth="1"/>
    <col min="8968" max="8968" width="15.5703125" style="253" bestFit="1" customWidth="1"/>
    <col min="8969" max="8969" width="15.7109375" style="253" bestFit="1" customWidth="1"/>
    <col min="8970" max="8970" width="13.140625" style="253" bestFit="1" customWidth="1"/>
    <col min="8971" max="8972" width="10.5703125" style="253" bestFit="1" customWidth="1"/>
    <col min="8973" max="9199" width="9.140625" style="253"/>
    <col min="9200" max="9200" width="6.28515625" style="253" customWidth="1"/>
    <col min="9201" max="9201" width="69" style="253" customWidth="1"/>
    <col min="9202" max="9219" width="0" style="253" hidden="1" customWidth="1"/>
    <col min="9220" max="9221" width="15.28515625" style="253" bestFit="1" customWidth="1"/>
    <col min="9222" max="9223" width="11.85546875" style="253" bestFit="1" customWidth="1"/>
    <col min="9224" max="9224" width="15.5703125" style="253" bestFit="1" customWidth="1"/>
    <col min="9225" max="9225" width="15.7109375" style="253" bestFit="1" customWidth="1"/>
    <col min="9226" max="9226" width="13.140625" style="253" bestFit="1" customWidth="1"/>
    <col min="9227" max="9228" width="10.5703125" style="253" bestFit="1" customWidth="1"/>
    <col min="9229" max="9455" width="9.140625" style="253"/>
    <col min="9456" max="9456" width="6.28515625" style="253" customWidth="1"/>
    <col min="9457" max="9457" width="69" style="253" customWidth="1"/>
    <col min="9458" max="9475" width="0" style="253" hidden="1" customWidth="1"/>
    <col min="9476" max="9477" width="15.28515625" style="253" bestFit="1" customWidth="1"/>
    <col min="9478" max="9479" width="11.85546875" style="253" bestFit="1" customWidth="1"/>
    <col min="9480" max="9480" width="15.5703125" style="253" bestFit="1" customWidth="1"/>
    <col min="9481" max="9481" width="15.7109375" style="253" bestFit="1" customWidth="1"/>
    <col min="9482" max="9482" width="13.140625" style="253" bestFit="1" customWidth="1"/>
    <col min="9483" max="9484" width="10.5703125" style="253" bestFit="1" customWidth="1"/>
    <col min="9485" max="9711" width="9.140625" style="253"/>
    <col min="9712" max="9712" width="6.28515625" style="253" customWidth="1"/>
    <col min="9713" max="9713" width="69" style="253" customWidth="1"/>
    <col min="9714" max="9731" width="0" style="253" hidden="1" customWidth="1"/>
    <col min="9732" max="9733" width="15.28515625" style="253" bestFit="1" customWidth="1"/>
    <col min="9734" max="9735" width="11.85546875" style="253" bestFit="1" customWidth="1"/>
    <col min="9736" max="9736" width="15.5703125" style="253" bestFit="1" customWidth="1"/>
    <col min="9737" max="9737" width="15.7109375" style="253" bestFit="1" customWidth="1"/>
    <col min="9738" max="9738" width="13.140625" style="253" bestFit="1" customWidth="1"/>
    <col min="9739" max="9740" width="10.5703125" style="253" bestFit="1" customWidth="1"/>
    <col min="9741" max="9967" width="9.140625" style="253"/>
    <col min="9968" max="9968" width="6.28515625" style="253" customWidth="1"/>
    <col min="9969" max="9969" width="69" style="253" customWidth="1"/>
    <col min="9970" max="9987" width="0" style="253" hidden="1" customWidth="1"/>
    <col min="9988" max="9989" width="15.28515625" style="253" bestFit="1" customWidth="1"/>
    <col min="9990" max="9991" width="11.85546875" style="253" bestFit="1" customWidth="1"/>
    <col min="9992" max="9992" width="15.5703125" style="253" bestFit="1" customWidth="1"/>
    <col min="9993" max="9993" width="15.7109375" style="253" bestFit="1" customWidth="1"/>
    <col min="9994" max="9994" width="13.140625" style="253" bestFit="1" customWidth="1"/>
    <col min="9995" max="9996" width="10.5703125" style="253" bestFit="1" customWidth="1"/>
    <col min="9997" max="10223" width="9.140625" style="253"/>
    <col min="10224" max="10224" width="6.28515625" style="253" customWidth="1"/>
    <col min="10225" max="10225" width="69" style="253" customWidth="1"/>
    <col min="10226" max="10243" width="0" style="253" hidden="1" customWidth="1"/>
    <col min="10244" max="10245" width="15.28515625" style="253" bestFit="1" customWidth="1"/>
    <col min="10246" max="10247" width="11.85546875" style="253" bestFit="1" customWidth="1"/>
    <col min="10248" max="10248" width="15.5703125" style="253" bestFit="1" customWidth="1"/>
    <col min="10249" max="10249" width="15.7109375" style="253" bestFit="1" customWidth="1"/>
    <col min="10250" max="10250" width="13.140625" style="253" bestFit="1" customWidth="1"/>
    <col min="10251" max="10252" width="10.5703125" style="253" bestFit="1" customWidth="1"/>
    <col min="10253" max="10479" width="9.140625" style="253"/>
    <col min="10480" max="10480" width="6.28515625" style="253" customWidth="1"/>
    <col min="10481" max="10481" width="69" style="253" customWidth="1"/>
    <col min="10482" max="10499" width="0" style="253" hidden="1" customWidth="1"/>
    <col min="10500" max="10501" width="15.28515625" style="253" bestFit="1" customWidth="1"/>
    <col min="10502" max="10503" width="11.85546875" style="253" bestFit="1" customWidth="1"/>
    <col min="10504" max="10504" width="15.5703125" style="253" bestFit="1" customWidth="1"/>
    <col min="10505" max="10505" width="15.7109375" style="253" bestFit="1" customWidth="1"/>
    <col min="10506" max="10506" width="13.140625" style="253" bestFit="1" customWidth="1"/>
    <col min="10507" max="10508" width="10.5703125" style="253" bestFit="1" customWidth="1"/>
    <col min="10509" max="10735" width="9.140625" style="253"/>
    <col min="10736" max="10736" width="6.28515625" style="253" customWidth="1"/>
    <col min="10737" max="10737" width="69" style="253" customWidth="1"/>
    <col min="10738" max="10755" width="0" style="253" hidden="1" customWidth="1"/>
    <col min="10756" max="10757" width="15.28515625" style="253" bestFit="1" customWidth="1"/>
    <col min="10758" max="10759" width="11.85546875" style="253" bestFit="1" customWidth="1"/>
    <col min="10760" max="10760" width="15.5703125" style="253" bestFit="1" customWidth="1"/>
    <col min="10761" max="10761" width="15.7109375" style="253" bestFit="1" customWidth="1"/>
    <col min="10762" max="10762" width="13.140625" style="253" bestFit="1" customWidth="1"/>
    <col min="10763" max="10764" width="10.5703125" style="253" bestFit="1" customWidth="1"/>
    <col min="10765" max="10991" width="9.140625" style="253"/>
    <col min="10992" max="10992" width="6.28515625" style="253" customWidth="1"/>
    <col min="10993" max="10993" width="69" style="253" customWidth="1"/>
    <col min="10994" max="11011" width="0" style="253" hidden="1" customWidth="1"/>
    <col min="11012" max="11013" width="15.28515625" style="253" bestFit="1" customWidth="1"/>
    <col min="11014" max="11015" width="11.85546875" style="253" bestFit="1" customWidth="1"/>
    <col min="11016" max="11016" width="15.5703125" style="253" bestFit="1" customWidth="1"/>
    <col min="11017" max="11017" width="15.7109375" style="253" bestFit="1" customWidth="1"/>
    <col min="11018" max="11018" width="13.140625" style="253" bestFit="1" customWidth="1"/>
    <col min="11019" max="11020" width="10.5703125" style="253" bestFit="1" customWidth="1"/>
    <col min="11021" max="11247" width="9.140625" style="253"/>
    <col min="11248" max="11248" width="6.28515625" style="253" customWidth="1"/>
    <col min="11249" max="11249" width="69" style="253" customWidth="1"/>
    <col min="11250" max="11267" width="0" style="253" hidden="1" customWidth="1"/>
    <col min="11268" max="11269" width="15.28515625" style="253" bestFit="1" customWidth="1"/>
    <col min="11270" max="11271" width="11.85546875" style="253" bestFit="1" customWidth="1"/>
    <col min="11272" max="11272" width="15.5703125" style="253" bestFit="1" customWidth="1"/>
    <col min="11273" max="11273" width="15.7109375" style="253" bestFit="1" customWidth="1"/>
    <col min="11274" max="11274" width="13.140625" style="253" bestFit="1" customWidth="1"/>
    <col min="11275" max="11276" width="10.5703125" style="253" bestFit="1" customWidth="1"/>
    <col min="11277" max="11503" width="9.140625" style="253"/>
    <col min="11504" max="11504" width="6.28515625" style="253" customWidth="1"/>
    <col min="11505" max="11505" width="69" style="253" customWidth="1"/>
    <col min="11506" max="11523" width="0" style="253" hidden="1" customWidth="1"/>
    <col min="11524" max="11525" width="15.28515625" style="253" bestFit="1" customWidth="1"/>
    <col min="11526" max="11527" width="11.85546875" style="253" bestFit="1" customWidth="1"/>
    <col min="11528" max="11528" width="15.5703125" style="253" bestFit="1" customWidth="1"/>
    <col min="11529" max="11529" width="15.7109375" style="253" bestFit="1" customWidth="1"/>
    <col min="11530" max="11530" width="13.140625" style="253" bestFit="1" customWidth="1"/>
    <col min="11531" max="11532" width="10.5703125" style="253" bestFit="1" customWidth="1"/>
    <col min="11533" max="11759" width="9.140625" style="253"/>
    <col min="11760" max="11760" width="6.28515625" style="253" customWidth="1"/>
    <col min="11761" max="11761" width="69" style="253" customWidth="1"/>
    <col min="11762" max="11779" width="0" style="253" hidden="1" customWidth="1"/>
    <col min="11780" max="11781" width="15.28515625" style="253" bestFit="1" customWidth="1"/>
    <col min="11782" max="11783" width="11.85546875" style="253" bestFit="1" customWidth="1"/>
    <col min="11784" max="11784" width="15.5703125" style="253" bestFit="1" customWidth="1"/>
    <col min="11785" max="11785" width="15.7109375" style="253" bestFit="1" customWidth="1"/>
    <col min="11786" max="11786" width="13.140625" style="253" bestFit="1" customWidth="1"/>
    <col min="11787" max="11788" width="10.5703125" style="253" bestFit="1" customWidth="1"/>
    <col min="11789" max="12015" width="9.140625" style="253"/>
    <col min="12016" max="12016" width="6.28515625" style="253" customWidth="1"/>
    <col min="12017" max="12017" width="69" style="253" customWidth="1"/>
    <col min="12018" max="12035" width="0" style="253" hidden="1" customWidth="1"/>
    <col min="12036" max="12037" width="15.28515625" style="253" bestFit="1" customWidth="1"/>
    <col min="12038" max="12039" width="11.85546875" style="253" bestFit="1" customWidth="1"/>
    <col min="12040" max="12040" width="15.5703125" style="253" bestFit="1" customWidth="1"/>
    <col min="12041" max="12041" width="15.7109375" style="253" bestFit="1" customWidth="1"/>
    <col min="12042" max="12042" width="13.140625" style="253" bestFit="1" customWidth="1"/>
    <col min="12043" max="12044" width="10.5703125" style="253" bestFit="1" customWidth="1"/>
    <col min="12045" max="12271" width="9.140625" style="253"/>
    <col min="12272" max="12272" width="6.28515625" style="253" customWidth="1"/>
    <col min="12273" max="12273" width="69" style="253" customWidth="1"/>
    <col min="12274" max="12291" width="0" style="253" hidden="1" customWidth="1"/>
    <col min="12292" max="12293" width="15.28515625" style="253" bestFit="1" customWidth="1"/>
    <col min="12294" max="12295" width="11.85546875" style="253" bestFit="1" customWidth="1"/>
    <col min="12296" max="12296" width="15.5703125" style="253" bestFit="1" customWidth="1"/>
    <col min="12297" max="12297" width="15.7109375" style="253" bestFit="1" customWidth="1"/>
    <col min="12298" max="12298" width="13.140625" style="253" bestFit="1" customWidth="1"/>
    <col min="12299" max="12300" width="10.5703125" style="253" bestFit="1" customWidth="1"/>
    <col min="12301" max="12527" width="9.140625" style="253"/>
    <col min="12528" max="12528" width="6.28515625" style="253" customWidth="1"/>
    <col min="12529" max="12529" width="69" style="253" customWidth="1"/>
    <col min="12530" max="12547" width="0" style="253" hidden="1" customWidth="1"/>
    <col min="12548" max="12549" width="15.28515625" style="253" bestFit="1" customWidth="1"/>
    <col min="12550" max="12551" width="11.85546875" style="253" bestFit="1" customWidth="1"/>
    <col min="12552" max="12552" width="15.5703125" style="253" bestFit="1" customWidth="1"/>
    <col min="12553" max="12553" width="15.7109375" style="253" bestFit="1" customWidth="1"/>
    <col min="12554" max="12554" width="13.140625" style="253" bestFit="1" customWidth="1"/>
    <col min="12555" max="12556" width="10.5703125" style="253" bestFit="1" customWidth="1"/>
    <col min="12557" max="12783" width="9.140625" style="253"/>
    <col min="12784" max="12784" width="6.28515625" style="253" customWidth="1"/>
    <col min="12785" max="12785" width="69" style="253" customWidth="1"/>
    <col min="12786" max="12803" width="0" style="253" hidden="1" customWidth="1"/>
    <col min="12804" max="12805" width="15.28515625" style="253" bestFit="1" customWidth="1"/>
    <col min="12806" max="12807" width="11.85546875" style="253" bestFit="1" customWidth="1"/>
    <col min="12808" max="12808" width="15.5703125" style="253" bestFit="1" customWidth="1"/>
    <col min="12809" max="12809" width="15.7109375" style="253" bestFit="1" customWidth="1"/>
    <col min="12810" max="12810" width="13.140625" style="253" bestFit="1" customWidth="1"/>
    <col min="12811" max="12812" width="10.5703125" style="253" bestFit="1" customWidth="1"/>
    <col min="12813" max="13039" width="9.140625" style="253"/>
    <col min="13040" max="13040" width="6.28515625" style="253" customWidth="1"/>
    <col min="13041" max="13041" width="69" style="253" customWidth="1"/>
    <col min="13042" max="13059" width="0" style="253" hidden="1" customWidth="1"/>
    <col min="13060" max="13061" width="15.28515625" style="253" bestFit="1" customWidth="1"/>
    <col min="13062" max="13063" width="11.85546875" style="253" bestFit="1" customWidth="1"/>
    <col min="13064" max="13064" width="15.5703125" style="253" bestFit="1" customWidth="1"/>
    <col min="13065" max="13065" width="15.7109375" style="253" bestFit="1" customWidth="1"/>
    <col min="13066" max="13066" width="13.140625" style="253" bestFit="1" customWidth="1"/>
    <col min="13067" max="13068" width="10.5703125" style="253" bestFit="1" customWidth="1"/>
    <col min="13069" max="13295" width="9.140625" style="253"/>
    <col min="13296" max="13296" width="6.28515625" style="253" customWidth="1"/>
    <col min="13297" max="13297" width="69" style="253" customWidth="1"/>
    <col min="13298" max="13315" width="0" style="253" hidden="1" customWidth="1"/>
    <col min="13316" max="13317" width="15.28515625" style="253" bestFit="1" customWidth="1"/>
    <col min="13318" max="13319" width="11.85546875" style="253" bestFit="1" customWidth="1"/>
    <col min="13320" max="13320" width="15.5703125" style="253" bestFit="1" customWidth="1"/>
    <col min="13321" max="13321" width="15.7109375" style="253" bestFit="1" customWidth="1"/>
    <col min="13322" max="13322" width="13.140625" style="253" bestFit="1" customWidth="1"/>
    <col min="13323" max="13324" width="10.5703125" style="253" bestFit="1" customWidth="1"/>
    <col min="13325" max="13551" width="9.140625" style="253"/>
    <col min="13552" max="13552" width="6.28515625" style="253" customWidth="1"/>
    <col min="13553" max="13553" width="69" style="253" customWidth="1"/>
    <col min="13554" max="13571" width="0" style="253" hidden="1" customWidth="1"/>
    <col min="13572" max="13573" width="15.28515625" style="253" bestFit="1" customWidth="1"/>
    <col min="13574" max="13575" width="11.85546875" style="253" bestFit="1" customWidth="1"/>
    <col min="13576" max="13576" width="15.5703125" style="253" bestFit="1" customWidth="1"/>
    <col min="13577" max="13577" width="15.7109375" style="253" bestFit="1" customWidth="1"/>
    <col min="13578" max="13578" width="13.140625" style="253" bestFit="1" customWidth="1"/>
    <col min="13579" max="13580" width="10.5703125" style="253" bestFit="1" customWidth="1"/>
    <col min="13581" max="13807" width="9.140625" style="253"/>
    <col min="13808" max="13808" width="6.28515625" style="253" customWidth="1"/>
    <col min="13809" max="13809" width="69" style="253" customWidth="1"/>
    <col min="13810" max="13827" width="0" style="253" hidden="1" customWidth="1"/>
    <col min="13828" max="13829" width="15.28515625" style="253" bestFit="1" customWidth="1"/>
    <col min="13830" max="13831" width="11.85546875" style="253" bestFit="1" customWidth="1"/>
    <col min="13832" max="13832" width="15.5703125" style="253" bestFit="1" customWidth="1"/>
    <col min="13833" max="13833" width="15.7109375" style="253" bestFit="1" customWidth="1"/>
    <col min="13834" max="13834" width="13.140625" style="253" bestFit="1" customWidth="1"/>
    <col min="13835" max="13836" width="10.5703125" style="253" bestFit="1" customWidth="1"/>
    <col min="13837" max="14063" width="9.140625" style="253"/>
    <col min="14064" max="14064" width="6.28515625" style="253" customWidth="1"/>
    <col min="14065" max="14065" width="69" style="253" customWidth="1"/>
    <col min="14066" max="14083" width="0" style="253" hidden="1" customWidth="1"/>
    <col min="14084" max="14085" width="15.28515625" style="253" bestFit="1" customWidth="1"/>
    <col min="14086" max="14087" width="11.85546875" style="253" bestFit="1" customWidth="1"/>
    <col min="14088" max="14088" width="15.5703125" style="253" bestFit="1" customWidth="1"/>
    <col min="14089" max="14089" width="15.7109375" style="253" bestFit="1" customWidth="1"/>
    <col min="14090" max="14090" width="13.140625" style="253" bestFit="1" customWidth="1"/>
    <col min="14091" max="14092" width="10.5703125" style="253" bestFit="1" customWidth="1"/>
    <col min="14093" max="14319" width="9.140625" style="253"/>
    <col min="14320" max="14320" width="6.28515625" style="253" customWidth="1"/>
    <col min="14321" max="14321" width="69" style="253" customWidth="1"/>
    <col min="14322" max="14339" width="0" style="253" hidden="1" customWidth="1"/>
    <col min="14340" max="14341" width="15.28515625" style="253" bestFit="1" customWidth="1"/>
    <col min="14342" max="14343" width="11.85546875" style="253" bestFit="1" customWidth="1"/>
    <col min="14344" max="14344" width="15.5703125" style="253" bestFit="1" customWidth="1"/>
    <col min="14345" max="14345" width="15.7109375" style="253" bestFit="1" customWidth="1"/>
    <col min="14346" max="14346" width="13.140625" style="253" bestFit="1" customWidth="1"/>
    <col min="14347" max="14348" width="10.5703125" style="253" bestFit="1" customWidth="1"/>
    <col min="14349" max="14575" width="9.140625" style="253"/>
    <col min="14576" max="14576" width="6.28515625" style="253" customWidth="1"/>
    <col min="14577" max="14577" width="69" style="253" customWidth="1"/>
    <col min="14578" max="14595" width="0" style="253" hidden="1" customWidth="1"/>
    <col min="14596" max="14597" width="15.28515625" style="253" bestFit="1" customWidth="1"/>
    <col min="14598" max="14599" width="11.85546875" style="253" bestFit="1" customWidth="1"/>
    <col min="14600" max="14600" width="15.5703125" style="253" bestFit="1" customWidth="1"/>
    <col min="14601" max="14601" width="15.7109375" style="253" bestFit="1" customWidth="1"/>
    <col min="14602" max="14602" width="13.140625" style="253" bestFit="1" customWidth="1"/>
    <col min="14603" max="14604" width="10.5703125" style="253" bestFit="1" customWidth="1"/>
    <col min="14605" max="14831" width="9.140625" style="253"/>
    <col min="14832" max="14832" width="6.28515625" style="253" customWidth="1"/>
    <col min="14833" max="14833" width="69" style="253" customWidth="1"/>
    <col min="14834" max="14851" width="0" style="253" hidden="1" customWidth="1"/>
    <col min="14852" max="14853" width="15.28515625" style="253" bestFit="1" customWidth="1"/>
    <col min="14854" max="14855" width="11.85546875" style="253" bestFit="1" customWidth="1"/>
    <col min="14856" max="14856" width="15.5703125" style="253" bestFit="1" customWidth="1"/>
    <col min="14857" max="14857" width="15.7109375" style="253" bestFit="1" customWidth="1"/>
    <col min="14858" max="14858" width="13.140625" style="253" bestFit="1" customWidth="1"/>
    <col min="14859" max="14860" width="10.5703125" style="253" bestFit="1" customWidth="1"/>
    <col min="14861" max="15087" width="9.140625" style="253"/>
    <col min="15088" max="15088" width="6.28515625" style="253" customWidth="1"/>
    <col min="15089" max="15089" width="69" style="253" customWidth="1"/>
    <col min="15090" max="15107" width="0" style="253" hidden="1" customWidth="1"/>
    <col min="15108" max="15109" width="15.28515625" style="253" bestFit="1" customWidth="1"/>
    <col min="15110" max="15111" width="11.85546875" style="253" bestFit="1" customWidth="1"/>
    <col min="15112" max="15112" width="15.5703125" style="253" bestFit="1" customWidth="1"/>
    <col min="15113" max="15113" width="15.7109375" style="253" bestFit="1" customWidth="1"/>
    <col min="15114" max="15114" width="13.140625" style="253" bestFit="1" customWidth="1"/>
    <col min="15115" max="15116" width="10.5703125" style="253" bestFit="1" customWidth="1"/>
    <col min="15117" max="15343" width="9.140625" style="253"/>
    <col min="15344" max="15344" width="6.28515625" style="253" customWidth="1"/>
    <col min="15345" max="15345" width="69" style="253" customWidth="1"/>
    <col min="15346" max="15363" width="0" style="253" hidden="1" customWidth="1"/>
    <col min="15364" max="15365" width="15.28515625" style="253" bestFit="1" customWidth="1"/>
    <col min="15366" max="15367" width="11.85546875" style="253" bestFit="1" customWidth="1"/>
    <col min="15368" max="15368" width="15.5703125" style="253" bestFit="1" customWidth="1"/>
    <col min="15369" max="15369" width="15.7109375" style="253" bestFit="1" customWidth="1"/>
    <col min="15370" max="15370" width="13.140625" style="253" bestFit="1" customWidth="1"/>
    <col min="15371" max="15372" width="10.5703125" style="253" bestFit="1" customWidth="1"/>
    <col min="15373" max="15599" width="9.140625" style="253"/>
    <col min="15600" max="15600" width="6.28515625" style="253" customWidth="1"/>
    <col min="15601" max="15601" width="69" style="253" customWidth="1"/>
    <col min="15602" max="15619" width="0" style="253" hidden="1" customWidth="1"/>
    <col min="15620" max="15621" width="15.28515625" style="253" bestFit="1" customWidth="1"/>
    <col min="15622" max="15623" width="11.85546875" style="253" bestFit="1" customWidth="1"/>
    <col min="15624" max="15624" width="15.5703125" style="253" bestFit="1" customWidth="1"/>
    <col min="15625" max="15625" width="15.7109375" style="253" bestFit="1" customWidth="1"/>
    <col min="15626" max="15626" width="13.140625" style="253" bestFit="1" customWidth="1"/>
    <col min="15627" max="15628" width="10.5703125" style="253" bestFit="1" customWidth="1"/>
    <col min="15629" max="15855" width="9.140625" style="253"/>
    <col min="15856" max="15856" width="6.28515625" style="253" customWidth="1"/>
    <col min="15857" max="15857" width="69" style="253" customWidth="1"/>
    <col min="15858" max="15875" width="0" style="253" hidden="1" customWidth="1"/>
    <col min="15876" max="15877" width="15.28515625" style="253" bestFit="1" customWidth="1"/>
    <col min="15878" max="15879" width="11.85546875" style="253" bestFit="1" customWidth="1"/>
    <col min="15880" max="15880" width="15.5703125" style="253" bestFit="1" customWidth="1"/>
    <col min="15881" max="15881" width="15.7109375" style="253" bestFit="1" customWidth="1"/>
    <col min="15882" max="15882" width="13.140625" style="253" bestFit="1" customWidth="1"/>
    <col min="15883" max="15884" width="10.5703125" style="253" bestFit="1" customWidth="1"/>
    <col min="15885" max="16111" width="9.140625" style="253"/>
    <col min="16112" max="16112" width="6.28515625" style="253" customWidth="1"/>
    <col min="16113" max="16113" width="69" style="253" customWidth="1"/>
    <col min="16114" max="16131" width="0" style="253" hidden="1" customWidth="1"/>
    <col min="16132" max="16133" width="15.28515625" style="253" bestFit="1" customWidth="1"/>
    <col min="16134" max="16135" width="11.85546875" style="253" bestFit="1" customWidth="1"/>
    <col min="16136" max="16136" width="15.5703125" style="253" bestFit="1" customWidth="1"/>
    <col min="16137" max="16137" width="15.7109375" style="253" bestFit="1" customWidth="1"/>
    <col min="16138" max="16138" width="13.140625" style="253" bestFit="1" customWidth="1"/>
    <col min="16139" max="16140" width="10.5703125" style="253" bestFit="1" customWidth="1"/>
    <col min="16141" max="16384" width="9.140625" style="253"/>
  </cols>
  <sheetData>
    <row r="1" spans="1:14" s="250" customFormat="1">
      <c r="A1" s="1942" t="s">
        <v>256</v>
      </c>
      <c r="B1" s="1942"/>
      <c r="C1" s="1942"/>
      <c r="D1" s="1942"/>
      <c r="E1" s="1942"/>
      <c r="F1" s="1942"/>
      <c r="G1" s="1942"/>
      <c r="H1" s="1942"/>
      <c r="I1" s="1942"/>
    </row>
    <row r="2" spans="1:14" s="250" customFormat="1">
      <c r="A2" s="1943" t="s">
        <v>195</v>
      </c>
      <c r="B2" s="1943"/>
      <c r="C2" s="1943"/>
      <c r="D2" s="1943"/>
      <c r="E2" s="1943"/>
      <c r="F2" s="1943"/>
      <c r="G2" s="1943"/>
      <c r="H2" s="1943"/>
      <c r="I2" s="1943"/>
    </row>
    <row r="3" spans="1:14" ht="16.5" thickBot="1">
      <c r="A3" s="251"/>
      <c r="B3" s="251"/>
      <c r="C3" s="252"/>
      <c r="D3" s="252"/>
      <c r="E3" s="252"/>
    </row>
    <row r="4" spans="1:14" s="250" customFormat="1" ht="16.5" thickTop="1">
      <c r="A4" s="254"/>
      <c r="B4" s="1944" t="s">
        <v>47</v>
      </c>
      <c r="C4" s="1946" t="s">
        <v>48</v>
      </c>
      <c r="D4" s="1946"/>
      <c r="E4" s="1946"/>
      <c r="F4" s="1946"/>
      <c r="G4" s="1946"/>
      <c r="H4" s="1946" t="s">
        <v>44</v>
      </c>
      <c r="I4" s="1947"/>
    </row>
    <row r="5" spans="1:14" s="250" customFormat="1">
      <c r="A5" s="255"/>
      <c r="B5" s="1945"/>
      <c r="C5" s="256" t="s">
        <v>257</v>
      </c>
      <c r="D5" s="256" t="s">
        <v>258</v>
      </c>
      <c r="E5" s="256" t="s">
        <v>259</v>
      </c>
      <c r="F5" s="256" t="s">
        <v>46</v>
      </c>
      <c r="G5" s="256" t="s">
        <v>45</v>
      </c>
      <c r="H5" s="256" t="s">
        <v>45</v>
      </c>
      <c r="I5" s="257" t="s">
        <v>58</v>
      </c>
    </row>
    <row r="6" spans="1:14" s="250" customFormat="1">
      <c r="A6" s="258" t="s">
        <v>260</v>
      </c>
      <c r="B6" s="259" t="s">
        <v>261</v>
      </c>
      <c r="C6" s="260"/>
      <c r="D6" s="261"/>
      <c r="E6" s="261"/>
      <c r="F6" s="261"/>
      <c r="G6" s="261"/>
      <c r="H6" s="261"/>
      <c r="I6" s="262"/>
    </row>
    <row r="7" spans="1:14" s="250" customFormat="1" ht="24.95" customHeight="1">
      <c r="A7" s="263"/>
      <c r="B7" s="1671" t="s">
        <v>262</v>
      </c>
      <c r="C7" s="1672">
        <v>2.9726936457495299</v>
      </c>
      <c r="D7" s="1672">
        <v>0.20429964861905603</v>
      </c>
      <c r="E7" s="1672">
        <v>7.7</v>
      </c>
      <c r="F7" s="1672">
        <v>6.3</v>
      </c>
      <c r="G7" s="1672">
        <v>6.8</v>
      </c>
      <c r="H7" s="1672" t="s">
        <v>263</v>
      </c>
      <c r="I7" s="1673" t="s">
        <v>263</v>
      </c>
    </row>
    <row r="8" spans="1:14" s="250" customFormat="1" ht="24.95" customHeight="1">
      <c r="A8" s="263"/>
      <c r="B8" s="1671" t="s">
        <v>264</v>
      </c>
      <c r="C8" s="1672">
        <v>3.3229054377301992</v>
      </c>
      <c r="D8" s="1672">
        <v>0.5886785035338562</v>
      </c>
      <c r="E8" s="1672">
        <v>8.2200000000000006</v>
      </c>
      <c r="F8" s="1672">
        <v>6.66</v>
      </c>
      <c r="G8" s="1672">
        <v>7.1</v>
      </c>
      <c r="H8" s="1672" t="s">
        <v>263</v>
      </c>
      <c r="I8" s="1673" t="s">
        <v>263</v>
      </c>
    </row>
    <row r="9" spans="1:14" s="250" customFormat="1" ht="24.95" customHeight="1">
      <c r="A9" s="263"/>
      <c r="B9" s="1671" t="s">
        <v>265</v>
      </c>
      <c r="C9" s="1672">
        <v>8.4299649450040022</v>
      </c>
      <c r="D9" s="1672">
        <v>5.7748774286396269</v>
      </c>
      <c r="E9" s="1672">
        <v>18.699474178495464</v>
      </c>
      <c r="F9" s="1672">
        <v>13.33</v>
      </c>
      <c r="G9" s="1672">
        <v>14.3</v>
      </c>
      <c r="H9" s="1672" t="s">
        <v>263</v>
      </c>
      <c r="I9" s="1674" t="s">
        <v>263</v>
      </c>
    </row>
    <row r="10" spans="1:14" s="250" customFormat="1" ht="24.95" customHeight="1">
      <c r="A10" s="263"/>
      <c r="B10" s="1671" t="s">
        <v>266</v>
      </c>
      <c r="C10" s="1672">
        <v>8.3663709743248234</v>
      </c>
      <c r="D10" s="1672">
        <v>5.6725087240301093</v>
      </c>
      <c r="E10" s="1672">
        <v>18.29</v>
      </c>
      <c r="F10" s="1672">
        <v>12.87</v>
      </c>
      <c r="G10" s="1672">
        <v>14.8</v>
      </c>
      <c r="H10" s="1672" t="s">
        <v>263</v>
      </c>
      <c r="I10" s="1674" t="s">
        <v>263</v>
      </c>
    </row>
    <row r="11" spans="1:14" s="250" customFormat="1" ht="24.95" customHeight="1">
      <c r="A11" s="263"/>
      <c r="B11" s="1671" t="s">
        <v>267</v>
      </c>
      <c r="C11" s="1672">
        <v>9.3410599692595753</v>
      </c>
      <c r="D11" s="1672">
        <v>6.6451797939419208</v>
      </c>
      <c r="E11" s="1672">
        <v>16.05</v>
      </c>
      <c r="F11" s="1672">
        <v>10.15</v>
      </c>
      <c r="G11" s="1672">
        <v>16.600000000000001</v>
      </c>
      <c r="H11" s="1672" t="s">
        <v>263</v>
      </c>
      <c r="I11" s="1674" t="s">
        <v>263</v>
      </c>
    </row>
    <row r="12" spans="1:14" s="250" customFormat="1" ht="24.95" customHeight="1">
      <c r="A12" s="263"/>
      <c r="B12" s="1671" t="s">
        <v>268</v>
      </c>
      <c r="C12" s="1672">
        <v>39.057470902522553</v>
      </c>
      <c r="D12" s="1672">
        <v>33.881986463978507</v>
      </c>
      <c r="E12" s="1672">
        <v>46.817594260322494</v>
      </c>
      <c r="F12" s="1672">
        <v>55.18</v>
      </c>
      <c r="G12" s="1672">
        <v>62.3</v>
      </c>
      <c r="H12" s="1672" t="s">
        <v>263</v>
      </c>
      <c r="I12" s="1674" t="s">
        <v>263</v>
      </c>
    </row>
    <row r="13" spans="1:14" s="250" customFormat="1" ht="24.95" customHeight="1">
      <c r="A13" s="263"/>
      <c r="B13" s="1671" t="s">
        <v>269</v>
      </c>
      <c r="C13" s="1672">
        <v>27.970926309411748</v>
      </c>
      <c r="D13" s="1672">
        <v>28.728229239986874</v>
      </c>
      <c r="E13" s="1672">
        <v>31.433726381585203</v>
      </c>
      <c r="F13" s="1672">
        <v>34.700000000000003</v>
      </c>
      <c r="G13" s="1672">
        <v>36.9</v>
      </c>
      <c r="H13" s="1672" t="s">
        <v>263</v>
      </c>
      <c r="I13" s="1674" t="s">
        <v>263</v>
      </c>
      <c r="J13" s="264"/>
      <c r="K13" s="264"/>
      <c r="L13" s="264"/>
      <c r="M13" s="265"/>
      <c r="N13" s="265"/>
    </row>
    <row r="14" spans="1:14" s="250" customFormat="1" ht="24.95" customHeight="1">
      <c r="A14" s="263"/>
      <c r="B14" s="1671" t="s">
        <v>270</v>
      </c>
      <c r="C14" s="1672">
        <v>9.2060835796490448</v>
      </c>
      <c r="D14" s="1672">
        <v>4.0673409327718213</v>
      </c>
      <c r="E14" s="1672">
        <v>13.430817028018513</v>
      </c>
      <c r="F14" s="1672">
        <v>17.813013121107158</v>
      </c>
      <c r="G14" s="1672">
        <v>20.5</v>
      </c>
      <c r="H14" s="1672" t="s">
        <v>263</v>
      </c>
      <c r="I14" s="1674" t="s">
        <v>263</v>
      </c>
      <c r="J14" s="264"/>
      <c r="K14" s="264"/>
      <c r="L14" s="264"/>
      <c r="M14" s="265"/>
      <c r="N14" s="265"/>
    </row>
    <row r="15" spans="1:14" s="250" customFormat="1" ht="24.95" customHeight="1">
      <c r="A15" s="266"/>
      <c r="B15" s="1675" t="s">
        <v>271</v>
      </c>
      <c r="C15" s="1676">
        <v>44.142550434194909</v>
      </c>
      <c r="D15" s="1676">
        <v>40.114048036456943</v>
      </c>
      <c r="E15" s="1676">
        <v>46.438808076741736</v>
      </c>
      <c r="F15" s="1676">
        <v>47.086396070347639</v>
      </c>
      <c r="G15" s="1676">
        <v>52.4</v>
      </c>
      <c r="H15" s="1672" t="s">
        <v>263</v>
      </c>
      <c r="I15" s="1674" t="s">
        <v>263</v>
      </c>
      <c r="J15" s="265"/>
      <c r="K15" s="265"/>
      <c r="L15" s="264"/>
      <c r="M15" s="265"/>
      <c r="N15" s="265"/>
    </row>
    <row r="16" spans="1:14" s="250" customFormat="1" ht="18" customHeight="1">
      <c r="A16" s="258" t="s">
        <v>272</v>
      </c>
      <c r="B16" s="259" t="s">
        <v>273</v>
      </c>
      <c r="C16" s="260"/>
      <c r="D16" s="260"/>
      <c r="E16" s="260"/>
      <c r="F16" s="260"/>
      <c r="G16" s="260"/>
      <c r="H16" s="260"/>
      <c r="I16" s="262"/>
      <c r="J16" s="265"/>
      <c r="K16" s="265"/>
      <c r="L16" s="265"/>
      <c r="M16" s="265"/>
      <c r="N16" s="265"/>
    </row>
    <row r="17" spans="1:25" s="250" customFormat="1" ht="24" customHeight="1">
      <c r="A17" s="263"/>
      <c r="B17" s="1671" t="s">
        <v>274</v>
      </c>
      <c r="C17" s="1672">
        <v>7.6</v>
      </c>
      <c r="D17" s="1672">
        <v>10.4</v>
      </c>
      <c r="E17" s="1672">
        <v>2.7</v>
      </c>
      <c r="F17" s="1672">
        <v>4.5999999999999996</v>
      </c>
      <c r="G17" s="1672">
        <v>6.02</v>
      </c>
      <c r="H17" s="277">
        <v>4.68</v>
      </c>
      <c r="I17" s="1677">
        <v>6.21</v>
      </c>
      <c r="J17" s="264"/>
      <c r="K17" s="264"/>
      <c r="L17" s="264"/>
      <c r="M17" s="264"/>
      <c r="N17" s="264"/>
      <c r="O17" s="264"/>
      <c r="P17" s="264"/>
      <c r="Q17" s="264"/>
      <c r="R17" s="264"/>
      <c r="S17" s="267"/>
      <c r="T17" s="267"/>
      <c r="U17" s="267"/>
      <c r="V17" s="267"/>
      <c r="W17" s="267"/>
      <c r="X17" s="267"/>
    </row>
    <row r="18" spans="1:25" s="250" customFormat="1" ht="24.95" customHeight="1">
      <c r="A18" s="263"/>
      <c r="B18" s="1671" t="s">
        <v>275</v>
      </c>
      <c r="C18" s="1672">
        <v>9.1999999999999993</v>
      </c>
      <c r="D18" s="1672">
        <v>10.199999999999999</v>
      </c>
      <c r="E18" s="1672">
        <v>-0.9</v>
      </c>
      <c r="F18" s="1672">
        <v>3.9</v>
      </c>
      <c r="G18" s="1672">
        <v>6.27</v>
      </c>
      <c r="H18" s="277">
        <v>3.42</v>
      </c>
      <c r="I18" s="1677">
        <v>7.04</v>
      </c>
      <c r="J18" s="264"/>
      <c r="K18" s="264"/>
      <c r="L18" s="264"/>
      <c r="M18" s="264"/>
      <c r="N18" s="264"/>
      <c r="O18" s="264"/>
      <c r="P18" s="267"/>
      <c r="Q18" s="267"/>
      <c r="R18" s="267"/>
      <c r="S18" s="267"/>
      <c r="T18" s="267"/>
      <c r="U18" s="267"/>
      <c r="V18" s="267"/>
      <c r="W18" s="267"/>
    </row>
    <row r="19" spans="1:25" s="250" customFormat="1" ht="24.95" customHeight="1">
      <c r="A19" s="263"/>
      <c r="B19" s="1671" t="s">
        <v>276</v>
      </c>
      <c r="C19" s="1672">
        <v>6.1</v>
      </c>
      <c r="D19" s="1672">
        <v>10.7</v>
      </c>
      <c r="E19" s="1672">
        <v>5.6</v>
      </c>
      <c r="F19" s="1672">
        <v>5.0999999999999996</v>
      </c>
      <c r="G19" s="1672">
        <v>5.83</v>
      </c>
      <c r="H19" s="277">
        <v>5.68</v>
      </c>
      <c r="I19" s="1677">
        <v>5.55</v>
      </c>
      <c r="J19" s="264"/>
      <c r="K19" s="264"/>
      <c r="L19" s="264"/>
      <c r="M19" s="264"/>
      <c r="N19" s="264"/>
      <c r="O19" s="264"/>
      <c r="P19" s="267"/>
      <c r="Q19" s="267"/>
      <c r="R19" s="267"/>
      <c r="S19" s="267"/>
      <c r="T19" s="267"/>
      <c r="U19" s="267"/>
      <c r="V19" s="267"/>
      <c r="W19" s="267"/>
    </row>
    <row r="20" spans="1:25" s="250" customFormat="1" ht="24.95" customHeight="1">
      <c r="A20" s="263"/>
      <c r="B20" s="1671" t="s">
        <v>277</v>
      </c>
      <c r="C20" s="1672">
        <v>7.1811361200428792</v>
      </c>
      <c r="D20" s="1672">
        <v>9.9000000000000057</v>
      </c>
      <c r="E20" s="1672">
        <v>4.5</v>
      </c>
      <c r="F20" s="1672">
        <v>4.2</v>
      </c>
      <c r="G20" s="1672">
        <v>4.6399999999999997</v>
      </c>
      <c r="H20" s="277">
        <v>4.25</v>
      </c>
      <c r="I20" s="1677">
        <v>6.44</v>
      </c>
      <c r="J20" s="264"/>
      <c r="K20" s="264"/>
      <c r="L20" s="264"/>
      <c r="M20" s="264"/>
      <c r="N20" s="264"/>
      <c r="O20" s="264"/>
      <c r="P20" s="267"/>
      <c r="Q20" s="267"/>
      <c r="R20" s="267"/>
      <c r="S20" s="267"/>
      <c r="T20" s="267"/>
      <c r="U20" s="267"/>
      <c r="V20" s="267"/>
      <c r="W20" s="267"/>
    </row>
    <row r="21" spans="1:25" s="250" customFormat="1" ht="24.95" customHeight="1">
      <c r="A21" s="263"/>
      <c r="B21" s="1671" t="s">
        <v>278</v>
      </c>
      <c r="C21" s="1672">
        <v>5.4</v>
      </c>
      <c r="D21" s="1672">
        <v>6.2</v>
      </c>
      <c r="E21" s="1672">
        <v>0.9</v>
      </c>
      <c r="F21" s="1672">
        <v>2.1</v>
      </c>
      <c r="G21" s="1672">
        <v>5.4</v>
      </c>
      <c r="H21" s="277">
        <v>9.17</v>
      </c>
      <c r="I21" s="1673">
        <v>7.29</v>
      </c>
      <c r="J21" s="264"/>
      <c r="K21" s="264"/>
      <c r="L21" s="264"/>
      <c r="M21" s="264"/>
      <c r="N21" s="264"/>
      <c r="O21" s="264"/>
      <c r="P21" s="267"/>
      <c r="Q21" s="267"/>
      <c r="R21" s="267"/>
      <c r="S21" s="267"/>
      <c r="T21" s="267"/>
      <c r="U21" s="267"/>
      <c r="V21" s="267"/>
      <c r="W21" s="267"/>
    </row>
    <row r="22" spans="1:25" s="250" customFormat="1" ht="24.95" customHeight="1">
      <c r="A22" s="263"/>
      <c r="B22" s="1671" t="s">
        <v>279</v>
      </c>
      <c r="C22" s="1672">
        <v>6.1</v>
      </c>
      <c r="D22" s="1672">
        <v>6.3</v>
      </c>
      <c r="E22" s="1672">
        <v>2.7</v>
      </c>
      <c r="F22" s="1672">
        <v>1.7</v>
      </c>
      <c r="G22" s="1672">
        <v>6.2</v>
      </c>
      <c r="H22" s="277">
        <v>8.1</v>
      </c>
      <c r="I22" s="1673">
        <v>7.3166666666666664</v>
      </c>
      <c r="J22" s="264"/>
      <c r="K22" s="264"/>
      <c r="L22" s="264"/>
      <c r="M22" s="264"/>
      <c r="N22" s="264"/>
      <c r="O22" s="264"/>
      <c r="P22" s="267"/>
      <c r="Q22" s="267"/>
      <c r="R22" s="267"/>
      <c r="S22" s="267"/>
      <c r="T22" s="267"/>
      <c r="U22" s="267"/>
      <c r="V22" s="267"/>
      <c r="W22" s="267"/>
    </row>
    <row r="23" spans="1:25" s="250" customFormat="1" ht="24.95" customHeight="1">
      <c r="A23" s="266"/>
      <c r="B23" s="1675" t="s">
        <v>280</v>
      </c>
      <c r="C23" s="1676">
        <v>7.9</v>
      </c>
      <c r="D23" s="1676">
        <v>5.9</v>
      </c>
      <c r="E23" s="1676">
        <v>13.4</v>
      </c>
      <c r="F23" s="1676">
        <v>6.8</v>
      </c>
      <c r="G23" s="1676">
        <v>9.1</v>
      </c>
      <c r="H23" s="1641">
        <v>8.73</v>
      </c>
      <c r="I23" s="1678">
        <v>12.07</v>
      </c>
      <c r="J23" s="264"/>
      <c r="K23" s="264"/>
      <c r="L23" s="264"/>
      <c r="M23" s="264"/>
      <c r="N23" s="264"/>
      <c r="O23" s="264"/>
      <c r="P23" s="267"/>
      <c r="Q23" s="267"/>
      <c r="R23" s="267"/>
      <c r="S23" s="267"/>
      <c r="T23" s="267"/>
      <c r="U23" s="267"/>
      <c r="V23" s="267"/>
      <c r="W23" s="267"/>
    </row>
    <row r="24" spans="1:25" s="250" customFormat="1" ht="18" customHeight="1">
      <c r="A24" s="258" t="s">
        <v>281</v>
      </c>
      <c r="B24" s="259" t="s">
        <v>282</v>
      </c>
      <c r="C24" s="260"/>
      <c r="D24" s="260"/>
      <c r="E24" s="260"/>
      <c r="F24" s="260"/>
      <c r="G24" s="260"/>
      <c r="H24" s="260"/>
      <c r="I24" s="262"/>
      <c r="J24" s="265"/>
      <c r="K24" s="265"/>
      <c r="L24" s="265"/>
      <c r="M24" s="265"/>
      <c r="N24" s="265"/>
    </row>
    <row r="25" spans="1:25" s="250" customFormat="1" ht="24.95" customHeight="1">
      <c r="A25" s="263"/>
      <c r="B25" s="1671" t="s">
        <v>283</v>
      </c>
      <c r="C25" s="1672">
        <v>-7.2530771931693465</v>
      </c>
      <c r="D25" s="1672">
        <v>-17.817815705979086</v>
      </c>
      <c r="E25" s="1672">
        <v>4.181528083734193</v>
      </c>
      <c r="F25" s="1672">
        <v>11.4</v>
      </c>
      <c r="G25" s="1672">
        <v>19.399999999999999</v>
      </c>
      <c r="H25" s="1672">
        <v>16.082693958324825</v>
      </c>
      <c r="I25" s="1674">
        <v>14.410973018559602</v>
      </c>
      <c r="J25" s="265"/>
      <c r="K25" s="268"/>
      <c r="L25" s="268"/>
      <c r="M25" s="269"/>
      <c r="N25" s="269"/>
      <c r="O25" s="269"/>
      <c r="P25" s="268"/>
      <c r="Q25" s="268"/>
      <c r="R25" s="265"/>
      <c r="S25" s="267"/>
      <c r="T25" s="267"/>
      <c r="U25" s="267"/>
      <c r="V25" s="267"/>
      <c r="W25" s="267"/>
      <c r="X25" s="267"/>
      <c r="Y25" s="267"/>
    </row>
    <row r="26" spans="1:25" s="250" customFormat="1" ht="24.95" customHeight="1">
      <c r="A26" s="263"/>
      <c r="B26" s="1671" t="s">
        <v>284</v>
      </c>
      <c r="C26" s="1672">
        <v>8.4436141198788874</v>
      </c>
      <c r="D26" s="1672">
        <v>-0.14006997948325761</v>
      </c>
      <c r="E26" s="1672">
        <v>27.987895013321491</v>
      </c>
      <c r="F26" s="1672">
        <v>25.8</v>
      </c>
      <c r="G26" s="1672">
        <v>13.9</v>
      </c>
      <c r="H26" s="1672">
        <v>43.574023264798853</v>
      </c>
      <c r="I26" s="1674">
        <v>-10.342402223764651</v>
      </c>
      <c r="J26" s="265"/>
      <c r="K26" s="268"/>
      <c r="L26" s="268"/>
      <c r="M26" s="269"/>
      <c r="N26" s="269"/>
      <c r="O26" s="269"/>
      <c r="P26" s="268"/>
      <c r="Q26" s="268"/>
      <c r="R26" s="265"/>
      <c r="S26" s="267"/>
      <c r="T26" s="267"/>
      <c r="U26" s="267"/>
      <c r="V26" s="267"/>
      <c r="W26" s="267"/>
    </row>
    <row r="27" spans="1:25" s="250" customFormat="1" ht="24.95" customHeight="1">
      <c r="A27" s="263"/>
      <c r="B27" s="1671" t="s">
        <v>285</v>
      </c>
      <c r="C27" s="1672">
        <v>145.04</v>
      </c>
      <c r="D27" s="1672">
        <v>188.95</v>
      </c>
      <c r="E27" s="1672">
        <v>82.144719999999893</v>
      </c>
      <c r="F27" s="277">
        <v>0.96</v>
      </c>
      <c r="G27" s="1672">
        <v>-67.400000000000006</v>
      </c>
      <c r="H27" s="1672">
        <v>-35.417800000000099</v>
      </c>
      <c r="I27" s="1679">
        <v>14.4281199999999</v>
      </c>
      <c r="J27" s="265"/>
      <c r="K27" s="268"/>
      <c r="L27" s="268"/>
      <c r="M27" s="269"/>
      <c r="N27" s="270"/>
      <c r="O27" s="269"/>
      <c r="P27" s="268"/>
      <c r="Q27" s="271"/>
      <c r="R27" s="265"/>
      <c r="S27" s="267"/>
      <c r="T27" s="267"/>
      <c r="U27" s="267"/>
      <c r="V27" s="267"/>
      <c r="W27" s="267"/>
    </row>
    <row r="28" spans="1:25" s="250" customFormat="1" ht="24.95" customHeight="1">
      <c r="A28" s="263"/>
      <c r="B28" s="1671" t="s">
        <v>286</v>
      </c>
      <c r="C28" s="1672">
        <v>108.32</v>
      </c>
      <c r="D28" s="1672">
        <v>140.41849999999999</v>
      </c>
      <c r="E28" s="1672">
        <v>-10.1354090317445</v>
      </c>
      <c r="F28" s="1672">
        <v>-247.6</v>
      </c>
      <c r="G28" s="1680">
        <v>-265.39999999999998</v>
      </c>
      <c r="H28" s="1681">
        <v>-81.742201759665761</v>
      </c>
      <c r="I28" s="1682">
        <v>-27.179332651859426</v>
      </c>
      <c r="J28" s="265"/>
      <c r="K28" s="268"/>
      <c r="L28" s="268"/>
      <c r="M28" s="269"/>
      <c r="N28" s="269"/>
      <c r="O28" s="269"/>
      <c r="P28" s="268"/>
      <c r="Q28" s="268"/>
      <c r="R28" s="265"/>
      <c r="S28" s="267"/>
      <c r="T28" s="267"/>
      <c r="U28" s="267"/>
      <c r="V28" s="267"/>
      <c r="W28" s="267"/>
    </row>
    <row r="29" spans="1:25" s="250" customFormat="1" ht="24.95" customHeight="1">
      <c r="A29" s="263"/>
      <c r="B29" s="1671" t="s">
        <v>287</v>
      </c>
      <c r="C29" s="1672">
        <v>617.28</v>
      </c>
      <c r="D29" s="1672">
        <v>665.06410000000005</v>
      </c>
      <c r="E29" s="1672">
        <v>695.45239585422598</v>
      </c>
      <c r="F29" s="1672">
        <v>755.1</v>
      </c>
      <c r="G29" s="1672">
        <v>879.3</v>
      </c>
      <c r="H29" s="1672">
        <v>242.1716708887881</v>
      </c>
      <c r="I29" s="1674">
        <v>230.24324563113205</v>
      </c>
      <c r="J29" s="265"/>
      <c r="K29" s="268"/>
      <c r="L29" s="268"/>
      <c r="M29" s="269"/>
      <c r="N29" s="269"/>
      <c r="O29" s="269"/>
      <c r="P29" s="268"/>
      <c r="Q29" s="268"/>
      <c r="R29" s="265"/>
      <c r="S29" s="267"/>
      <c r="T29" s="267"/>
      <c r="U29" s="267"/>
      <c r="V29" s="267"/>
      <c r="W29" s="267"/>
    </row>
    <row r="30" spans="1:25" s="250" customFormat="1" ht="24.95" customHeight="1">
      <c r="A30" s="263"/>
      <c r="B30" s="1671" t="s">
        <v>288</v>
      </c>
      <c r="C30" s="1672">
        <v>-689.36500000000001</v>
      </c>
      <c r="D30" s="1672">
        <v>-703.48199999999997</v>
      </c>
      <c r="E30" s="1672">
        <v>-917.06413770400002</v>
      </c>
      <c r="F30" s="1672">
        <v>-1163.7</v>
      </c>
      <c r="G30" s="1672">
        <v>-1321.4</v>
      </c>
      <c r="H30" s="1672">
        <v>-349.84233033700002</v>
      </c>
      <c r="I30" s="1683">
        <v>-307.78259320600006</v>
      </c>
      <c r="J30" s="265"/>
      <c r="K30" s="268"/>
      <c r="L30" s="268"/>
      <c r="M30" s="269"/>
      <c r="N30" s="269"/>
      <c r="O30" s="269"/>
      <c r="P30" s="268"/>
      <c r="Q30" s="271"/>
      <c r="R30" s="265"/>
      <c r="S30" s="267"/>
      <c r="T30" s="267"/>
      <c r="U30" s="267"/>
      <c r="V30" s="267"/>
      <c r="W30" s="267"/>
    </row>
    <row r="31" spans="1:25" s="250" customFormat="1" ht="24.95" customHeight="1">
      <c r="A31" s="263"/>
      <c r="B31" s="1671" t="s">
        <v>289</v>
      </c>
      <c r="C31" s="1672">
        <v>-435.791</v>
      </c>
      <c r="D31" s="1672">
        <v>-437.71890000000002</v>
      </c>
      <c r="E31" s="1672">
        <v>-592.22039300799997</v>
      </c>
      <c r="F31" s="1672">
        <v>-767.4</v>
      </c>
      <c r="G31" s="1672">
        <v>-855.2</v>
      </c>
      <c r="H31" s="1672">
        <v>-222.95920613300007</v>
      </c>
      <c r="I31" s="1679">
        <v>-189.541467764</v>
      </c>
      <c r="J31" s="265"/>
      <c r="K31" s="268"/>
      <c r="L31" s="268"/>
      <c r="M31" s="269"/>
      <c r="N31" s="269"/>
      <c r="O31" s="269"/>
      <c r="P31" s="268"/>
      <c r="Q31" s="271"/>
      <c r="R31" s="265"/>
      <c r="S31" s="267"/>
      <c r="T31" s="267"/>
      <c r="U31" s="267"/>
      <c r="V31" s="267"/>
      <c r="W31" s="267"/>
    </row>
    <row r="32" spans="1:25" s="250" customFormat="1" ht="18" customHeight="1">
      <c r="A32" s="263"/>
      <c r="B32" s="1671" t="s">
        <v>290</v>
      </c>
      <c r="C32" s="1672">
        <v>824.1</v>
      </c>
      <c r="D32" s="1672">
        <v>1039.2</v>
      </c>
      <c r="E32" s="1672">
        <v>1079.4000000000001</v>
      </c>
      <c r="F32" s="1672">
        <v>1102.5999999999999</v>
      </c>
      <c r="G32" s="1672">
        <v>1038.9000000000001</v>
      </c>
      <c r="H32" s="1672">
        <v>1120.9158794017699</v>
      </c>
      <c r="I32" s="1679">
        <v>1087.7253021773859</v>
      </c>
      <c r="J32" s="265"/>
      <c r="K32" s="268"/>
      <c r="L32" s="268"/>
      <c r="M32" s="269"/>
      <c r="N32" s="269"/>
      <c r="O32" s="269"/>
      <c r="P32" s="268"/>
      <c r="Q32" s="271"/>
      <c r="R32" s="265"/>
      <c r="S32" s="267"/>
      <c r="T32" s="267"/>
      <c r="U32" s="267"/>
      <c r="V32" s="267"/>
      <c r="W32" s="267"/>
    </row>
    <row r="33" spans="1:23" s="250" customFormat="1" ht="18" customHeight="1">
      <c r="A33" s="266"/>
      <c r="B33" s="1675" t="s">
        <v>291</v>
      </c>
      <c r="C33" s="1676">
        <v>8147.7</v>
      </c>
      <c r="D33" s="1676">
        <v>9736.4</v>
      </c>
      <c r="E33" s="1676">
        <v>10494.2</v>
      </c>
      <c r="F33" s="1676">
        <v>10084</v>
      </c>
      <c r="G33" s="1676">
        <v>9500</v>
      </c>
      <c r="H33" s="1676">
        <v>9560.8655697865361</v>
      </c>
      <c r="I33" s="1684">
        <v>9541.4500190998751</v>
      </c>
      <c r="J33" s="265"/>
      <c r="K33" s="268"/>
      <c r="L33" s="268"/>
      <c r="M33" s="269"/>
      <c r="N33" s="269"/>
      <c r="O33" s="269"/>
      <c r="P33" s="268"/>
      <c r="Q33" s="271"/>
      <c r="R33" s="265"/>
      <c r="S33" s="267"/>
      <c r="T33" s="267"/>
      <c r="U33" s="267"/>
      <c r="V33" s="267"/>
      <c r="W33" s="267"/>
    </row>
    <row r="34" spans="1:23" s="250" customFormat="1" ht="24.95" customHeight="1">
      <c r="A34" s="258" t="s">
        <v>292</v>
      </c>
      <c r="B34" s="259" t="s">
        <v>293</v>
      </c>
      <c r="C34" s="260"/>
      <c r="D34" s="260"/>
      <c r="E34" s="260"/>
      <c r="F34" s="260"/>
      <c r="G34" s="260"/>
      <c r="H34" s="260"/>
      <c r="I34" s="272"/>
      <c r="J34" s="265"/>
      <c r="K34" s="265"/>
      <c r="L34" s="265"/>
      <c r="M34" s="265"/>
      <c r="N34" s="265"/>
    </row>
    <row r="35" spans="1:23" ht="24.95" customHeight="1">
      <c r="A35" s="273"/>
      <c r="B35" s="1671" t="s">
        <v>294</v>
      </c>
      <c r="C35" s="1672">
        <v>19.913207632956812</v>
      </c>
      <c r="D35" s="1672">
        <v>19.532260059317792</v>
      </c>
      <c r="E35" s="274">
        <v>15.464970861942859</v>
      </c>
      <c r="F35" s="274">
        <v>19.39901347166834</v>
      </c>
      <c r="G35" s="274">
        <v>15.8</v>
      </c>
      <c r="H35" s="1685">
        <v>18.630637706174635</v>
      </c>
      <c r="I35" s="1686">
        <v>15.426325933672047</v>
      </c>
      <c r="J35" s="252"/>
      <c r="K35" s="275"/>
      <c r="L35" s="275"/>
      <c r="M35" s="275"/>
      <c r="N35" s="275"/>
      <c r="O35" s="275"/>
      <c r="P35" s="275"/>
    </row>
    <row r="36" spans="1:23" ht="24.95" customHeight="1">
      <c r="A36" s="273"/>
      <c r="B36" s="1671" t="s">
        <v>295</v>
      </c>
      <c r="C36" s="1672">
        <v>19.703689090550398</v>
      </c>
      <c r="D36" s="274">
        <v>18.491704153546706</v>
      </c>
      <c r="E36" s="274">
        <v>13.136690755071939</v>
      </c>
      <c r="F36" s="274">
        <v>17.560962307349371</v>
      </c>
      <c r="G36" s="274">
        <v>8.6</v>
      </c>
      <c r="H36" s="274">
        <v>13.831858499460935</v>
      </c>
      <c r="I36" s="276">
        <v>5.8794556429958815</v>
      </c>
      <c r="J36" s="252"/>
      <c r="K36" s="275"/>
      <c r="L36" s="252"/>
      <c r="M36" s="252"/>
      <c r="N36" s="252"/>
    </row>
    <row r="37" spans="1:23" ht="24.95" customHeight="1">
      <c r="A37" s="273"/>
      <c r="B37" s="1671" t="s">
        <v>296</v>
      </c>
      <c r="C37" s="1672">
        <v>16.20937425284346</v>
      </c>
      <c r="D37" s="274">
        <v>18.224374415349189</v>
      </c>
      <c r="E37" s="274">
        <v>20.606872992468695</v>
      </c>
      <c r="F37" s="274">
        <v>26.5</v>
      </c>
      <c r="G37" s="274">
        <v>21.4</v>
      </c>
      <c r="H37" s="274">
        <v>31.243629690777052</v>
      </c>
      <c r="I37" s="276">
        <v>18.576415897059089</v>
      </c>
      <c r="J37" s="252"/>
      <c r="K37" s="275"/>
      <c r="L37" s="252"/>
      <c r="M37" s="252"/>
      <c r="N37" s="252"/>
    </row>
    <row r="38" spans="1:23" ht="24.95" customHeight="1">
      <c r="A38" s="273"/>
      <c r="B38" s="1671" t="s">
        <v>297</v>
      </c>
      <c r="C38" s="1672">
        <v>19.387860700319408</v>
      </c>
      <c r="D38" s="274">
        <v>23.168324202448801</v>
      </c>
      <c r="E38" s="274">
        <v>18.016986120062541</v>
      </c>
      <c r="F38" s="274">
        <v>22.312883988330356</v>
      </c>
      <c r="G38" s="274">
        <v>19.100000000000001</v>
      </c>
      <c r="H38" s="274">
        <v>25.244025302234828</v>
      </c>
      <c r="I38" s="276">
        <v>15.944594570453974</v>
      </c>
      <c r="J38" s="252"/>
      <c r="K38" s="275"/>
      <c r="L38" s="252"/>
      <c r="M38" s="252"/>
      <c r="N38" s="252"/>
    </row>
    <row r="39" spans="1:23" ht="24.95" customHeight="1">
      <c r="A39" s="273"/>
      <c r="B39" s="1671" t="s">
        <v>298</v>
      </c>
      <c r="C39" s="1672">
        <v>19.767611091276549</v>
      </c>
      <c r="D39" s="274">
        <v>4.6193573329651798</v>
      </c>
      <c r="E39" s="274">
        <v>20.081514957387938</v>
      </c>
      <c r="F39" s="274">
        <v>8.064273558578293</v>
      </c>
      <c r="G39" s="274">
        <v>-1.5</v>
      </c>
      <c r="H39" s="274">
        <v>2.8429185000376713</v>
      </c>
      <c r="I39" s="276">
        <v>13.049172994883104</v>
      </c>
      <c r="J39" s="252"/>
      <c r="K39" s="275"/>
      <c r="L39" s="252"/>
      <c r="M39" s="252"/>
      <c r="N39" s="252"/>
    </row>
    <row r="40" spans="1:23" ht="24.95" customHeight="1">
      <c r="A40" s="273"/>
      <c r="B40" s="1671" t="s">
        <v>299</v>
      </c>
      <c r="C40" s="277">
        <v>0.43</v>
      </c>
      <c r="D40" s="1687">
        <v>0.7860129132792667</v>
      </c>
      <c r="E40" s="1687">
        <v>1.4459628150761978</v>
      </c>
      <c r="F40" s="1687">
        <v>4.4763999999999999</v>
      </c>
      <c r="G40" s="1687">
        <v>3.1999835997438892</v>
      </c>
      <c r="H40" s="1687" t="s">
        <v>1362</v>
      </c>
      <c r="I40" s="1688" t="s">
        <v>1363</v>
      </c>
      <c r="J40" s="252"/>
      <c r="K40" s="275"/>
      <c r="L40" s="252"/>
      <c r="M40" s="252"/>
      <c r="N40" s="252"/>
    </row>
    <row r="41" spans="1:23" ht="24.95" customHeight="1">
      <c r="A41" s="273"/>
      <c r="B41" s="1671" t="s">
        <v>300</v>
      </c>
      <c r="C41" s="277">
        <v>0.78</v>
      </c>
      <c r="D41" s="1687">
        <v>1.03</v>
      </c>
      <c r="E41" s="1687">
        <v>2.5409970529741455</v>
      </c>
      <c r="F41" s="1687">
        <v>4.18</v>
      </c>
      <c r="G41" s="1687">
        <v>4.258367237220833</v>
      </c>
      <c r="H41" s="1687" t="s">
        <v>1364</v>
      </c>
      <c r="I41" s="1688" t="s">
        <v>1365</v>
      </c>
      <c r="J41" s="252"/>
      <c r="K41" s="275"/>
      <c r="L41" s="252"/>
      <c r="M41" s="252"/>
      <c r="N41" s="252"/>
    </row>
    <row r="42" spans="1:23" ht="24.95" customHeight="1">
      <c r="A42" s="273"/>
      <c r="B42" s="1671" t="s">
        <v>301</v>
      </c>
      <c r="C42" s="277" t="s">
        <v>302</v>
      </c>
      <c r="D42" s="1687" t="s">
        <v>303</v>
      </c>
      <c r="E42" s="1687" t="s">
        <v>304</v>
      </c>
      <c r="F42" s="1687" t="s">
        <v>305</v>
      </c>
      <c r="G42" s="1687" t="s">
        <v>306</v>
      </c>
      <c r="H42" s="1687" t="s">
        <v>1366</v>
      </c>
      <c r="I42" s="1688" t="s">
        <v>1367</v>
      </c>
      <c r="J42" s="252"/>
      <c r="K42" s="275"/>
      <c r="L42" s="252"/>
      <c r="M42" s="252"/>
      <c r="N42" s="252"/>
    </row>
    <row r="43" spans="1:23" ht="24.95" customHeight="1">
      <c r="A43" s="273"/>
      <c r="B43" s="1671" t="s">
        <v>307</v>
      </c>
      <c r="C43" s="1672" t="s">
        <v>308</v>
      </c>
      <c r="D43" s="274" t="s">
        <v>309</v>
      </c>
      <c r="E43" s="274" t="s">
        <v>310</v>
      </c>
      <c r="F43" s="274" t="s">
        <v>311</v>
      </c>
      <c r="G43" s="1687" t="s">
        <v>312</v>
      </c>
      <c r="H43" s="1687" t="s">
        <v>1368</v>
      </c>
      <c r="I43" s="1688" t="s">
        <v>1491</v>
      </c>
      <c r="J43" s="252"/>
      <c r="K43" s="275"/>
      <c r="L43" s="252"/>
      <c r="M43" s="252"/>
      <c r="N43" s="252"/>
    </row>
    <row r="44" spans="1:23" ht="24.95" customHeight="1">
      <c r="A44" s="273"/>
      <c r="B44" s="1671" t="s">
        <v>313</v>
      </c>
      <c r="C44" s="1672" t="s">
        <v>314</v>
      </c>
      <c r="D44" s="274" t="s">
        <v>315</v>
      </c>
      <c r="E44" s="274" t="s">
        <v>316</v>
      </c>
      <c r="F44" s="274" t="s">
        <v>317</v>
      </c>
      <c r="G44" s="1687" t="s">
        <v>318</v>
      </c>
      <c r="H44" s="1687" t="s">
        <v>1369</v>
      </c>
      <c r="I44" s="1688" t="s">
        <v>1494</v>
      </c>
      <c r="J44" s="252"/>
      <c r="K44" s="275"/>
      <c r="L44" s="252"/>
      <c r="M44" s="252"/>
      <c r="N44" s="252"/>
    </row>
    <row r="45" spans="1:23" ht="24.95" customHeight="1">
      <c r="A45" s="273"/>
      <c r="B45" s="1671" t="s">
        <v>319</v>
      </c>
      <c r="C45" s="277" t="s">
        <v>320</v>
      </c>
      <c r="D45" s="1687" t="s">
        <v>321</v>
      </c>
      <c r="E45" s="1687" t="s">
        <v>322</v>
      </c>
      <c r="F45" s="1687" t="s">
        <v>323</v>
      </c>
      <c r="G45" s="1687" t="s">
        <v>324</v>
      </c>
      <c r="H45" s="1687" t="s">
        <v>1370</v>
      </c>
      <c r="I45" s="1688" t="s">
        <v>1371</v>
      </c>
      <c r="J45" s="252"/>
      <c r="K45" s="275"/>
      <c r="L45" s="252"/>
      <c r="M45" s="252"/>
      <c r="N45" s="252"/>
    </row>
    <row r="46" spans="1:23" ht="24.95" customHeight="1">
      <c r="A46" s="273"/>
      <c r="B46" s="1671" t="s">
        <v>325</v>
      </c>
      <c r="C46" s="1672">
        <v>1688.82986487635</v>
      </c>
      <c r="D46" s="274">
        <v>2016.81616154121</v>
      </c>
      <c r="E46" s="274">
        <v>2299.80759813133</v>
      </c>
      <c r="F46" s="274">
        <v>2742.1</v>
      </c>
      <c r="G46" s="274">
        <v>3235.0667569785201</v>
      </c>
      <c r="H46" s="274">
        <v>2808.8731430202952</v>
      </c>
      <c r="I46" s="276">
        <v>3331.5653882900197</v>
      </c>
      <c r="J46" s="252"/>
      <c r="K46" s="275"/>
      <c r="L46" s="252"/>
      <c r="M46" s="252"/>
      <c r="N46" s="252"/>
    </row>
    <row r="47" spans="1:23" ht="24.95" customHeight="1">
      <c r="A47" s="273"/>
      <c r="B47" s="1671" t="s">
        <v>326</v>
      </c>
      <c r="C47" s="1672">
        <v>1338.9</v>
      </c>
      <c r="D47" s="274">
        <v>1656.9</v>
      </c>
      <c r="E47" s="274">
        <v>1959</v>
      </c>
      <c r="F47" s="274">
        <v>2399.8000000000002</v>
      </c>
      <c r="G47" s="274">
        <v>2866.1913911537004</v>
      </c>
      <c r="H47" s="274">
        <v>2571.9</v>
      </c>
      <c r="I47" s="276">
        <v>2988.8</v>
      </c>
      <c r="J47" s="252"/>
      <c r="K47" s="275"/>
      <c r="L47" s="252"/>
      <c r="M47" s="252"/>
      <c r="N47" s="252"/>
    </row>
    <row r="48" spans="1:23" ht="24.95" customHeight="1">
      <c r="A48" s="273"/>
      <c r="B48" s="1671" t="s">
        <v>327</v>
      </c>
      <c r="C48" s="1672">
        <v>961.2</v>
      </c>
      <c r="D48" s="274">
        <v>1718.2</v>
      </c>
      <c r="E48" s="274">
        <v>1582.7</v>
      </c>
      <c r="F48" s="274">
        <v>1212.4000000000001</v>
      </c>
      <c r="G48" s="274">
        <v>1259.02</v>
      </c>
      <c r="H48" s="274">
        <v>1241.5999999999999</v>
      </c>
      <c r="I48" s="276">
        <v>1137.8</v>
      </c>
      <c r="J48" s="252"/>
      <c r="K48" s="275"/>
      <c r="L48" s="252"/>
      <c r="M48" s="252"/>
      <c r="N48" s="252"/>
    </row>
    <row r="49" spans="1:14">
      <c r="A49" s="273"/>
      <c r="B49" s="1671" t="s">
        <v>328</v>
      </c>
      <c r="C49" s="1672">
        <v>46.4</v>
      </c>
      <c r="D49" s="274">
        <v>83.9</v>
      </c>
      <c r="E49" s="274">
        <v>69.400000000000006</v>
      </c>
      <c r="F49" s="274">
        <v>47.7</v>
      </c>
      <c r="G49" s="274">
        <v>45.246968701868525</v>
      </c>
      <c r="H49" s="1689">
        <v>48.9</v>
      </c>
      <c r="I49" s="1690">
        <v>41.7</v>
      </c>
      <c r="J49" s="252"/>
      <c r="K49" s="275"/>
      <c r="L49" s="252"/>
      <c r="M49" s="252"/>
      <c r="N49" s="252"/>
    </row>
    <row r="50" spans="1:14" s="250" customFormat="1" ht="24.95" customHeight="1">
      <c r="A50" s="258" t="s">
        <v>329</v>
      </c>
      <c r="B50" s="278" t="s">
        <v>330</v>
      </c>
      <c r="C50" s="260"/>
      <c r="D50" s="261"/>
      <c r="E50" s="261"/>
      <c r="F50" s="261"/>
      <c r="G50" s="261"/>
      <c r="H50" s="261"/>
      <c r="I50" s="262"/>
      <c r="J50" s="265"/>
      <c r="K50" s="265"/>
      <c r="L50" s="265"/>
      <c r="M50" s="265"/>
      <c r="N50" s="265"/>
    </row>
    <row r="51" spans="1:14" s="250" customFormat="1" ht="24.95" customHeight="1">
      <c r="A51" s="263"/>
      <c r="B51" s="1671" t="s">
        <v>331</v>
      </c>
      <c r="C51" s="1672">
        <v>13.803784200307547</v>
      </c>
      <c r="D51" s="1672">
        <v>18.758699962005338</v>
      </c>
      <c r="E51" s="1672">
        <v>26.391601995995899</v>
      </c>
      <c r="F51" s="1672">
        <v>19.3</v>
      </c>
      <c r="G51" s="1672">
        <v>19.100000000000001</v>
      </c>
      <c r="H51" s="1672">
        <v>43.4</v>
      </c>
      <c r="I51" s="1677">
        <v>5.5</v>
      </c>
      <c r="J51" s="265"/>
      <c r="K51" s="265"/>
      <c r="L51" s="265"/>
      <c r="M51" s="265"/>
      <c r="N51" s="265"/>
    </row>
    <row r="52" spans="1:14" s="250" customFormat="1" ht="24.95" customHeight="1">
      <c r="A52" s="263"/>
      <c r="B52" s="1671" t="s">
        <v>332</v>
      </c>
      <c r="C52" s="1672">
        <v>19.8</v>
      </c>
      <c r="D52" s="1672">
        <v>14.238020424194827</v>
      </c>
      <c r="E52" s="1672">
        <v>40.226921093347087</v>
      </c>
      <c r="F52" s="1672">
        <v>30.7</v>
      </c>
      <c r="G52" s="277">
        <v>0.14000000000000001</v>
      </c>
      <c r="H52" s="1672">
        <v>23.1</v>
      </c>
      <c r="I52" s="1674">
        <v>0.8</v>
      </c>
      <c r="J52" s="265"/>
      <c r="K52" s="265"/>
      <c r="L52" s="265"/>
      <c r="M52" s="265"/>
      <c r="N52" s="265"/>
    </row>
    <row r="53" spans="1:14" s="250" customFormat="1" ht="24.95" customHeight="1">
      <c r="A53" s="263"/>
      <c r="B53" s="1671" t="s">
        <v>333</v>
      </c>
      <c r="C53" s="1672">
        <v>196.78579999999999</v>
      </c>
      <c r="D53" s="1672">
        <v>234.15790000000001</v>
      </c>
      <c r="E53" s="1672">
        <v>283.71069999999997</v>
      </c>
      <c r="F53" s="1672">
        <v>390.89870000000002</v>
      </c>
      <c r="G53" s="1672">
        <v>452.97</v>
      </c>
      <c r="H53" s="1672">
        <v>390.9</v>
      </c>
      <c r="I53" s="1674">
        <v>452.97</v>
      </c>
      <c r="J53" s="265"/>
      <c r="K53" s="265"/>
      <c r="L53" s="265"/>
      <c r="M53" s="265"/>
      <c r="N53" s="265"/>
    </row>
    <row r="54" spans="1:14" s="250" customFormat="1" ht="24.95" customHeight="1">
      <c r="A54" s="263"/>
      <c r="B54" s="1671" t="s">
        <v>334</v>
      </c>
      <c r="C54" s="1672">
        <v>343.3</v>
      </c>
      <c r="D54" s="1672">
        <v>388.8</v>
      </c>
      <c r="E54" s="1672">
        <v>413.97800000000001</v>
      </c>
      <c r="F54" s="1672">
        <v>525.35</v>
      </c>
      <c r="G54" s="1672">
        <v>594.62030000000004</v>
      </c>
      <c r="H54" s="1672" t="s">
        <v>263</v>
      </c>
      <c r="I54" s="1677" t="s">
        <v>263</v>
      </c>
      <c r="J54" s="265"/>
      <c r="K54" s="265"/>
      <c r="L54" s="265"/>
      <c r="M54" s="265"/>
      <c r="N54" s="265"/>
    </row>
    <row r="55" spans="1:14" s="250" customFormat="1" ht="24.95" customHeight="1">
      <c r="A55" s="263"/>
      <c r="B55" s="1671" t="s">
        <v>335</v>
      </c>
      <c r="C55" s="1672">
        <v>19.151131071242361</v>
      </c>
      <c r="D55" s="1672">
        <v>21.535903224825617</v>
      </c>
      <c r="E55" s="1672">
        <v>23.181661176542807</v>
      </c>
      <c r="F55" s="1672">
        <v>24.2</v>
      </c>
      <c r="G55" s="1672">
        <v>24.98470839434821</v>
      </c>
      <c r="H55" s="1672" t="s">
        <v>263</v>
      </c>
      <c r="I55" s="1677" t="s">
        <v>263</v>
      </c>
      <c r="J55" s="265"/>
      <c r="K55" s="265"/>
      <c r="L55" s="265"/>
      <c r="M55" s="265"/>
      <c r="N55" s="265"/>
    </row>
    <row r="56" spans="1:14" s="250" customFormat="1" ht="24.95" customHeight="1">
      <c r="A56" s="263"/>
      <c r="B56" s="1671" t="s">
        <v>336</v>
      </c>
      <c r="C56" s="1672">
        <v>15.92742730759956</v>
      </c>
      <c r="D56" s="1672">
        <v>16.465155442184514</v>
      </c>
      <c r="E56" s="1672">
        <v>19.625187800978498</v>
      </c>
      <c r="F56" s="1672">
        <v>23.1</v>
      </c>
      <c r="G56" s="1672">
        <v>20.180300948036255</v>
      </c>
      <c r="H56" s="1672" t="s">
        <v>263</v>
      </c>
      <c r="I56" s="1677" t="s">
        <v>263</v>
      </c>
      <c r="J56" s="265"/>
      <c r="K56" s="265"/>
      <c r="L56" s="265"/>
      <c r="M56" s="265"/>
      <c r="N56" s="265"/>
    </row>
    <row r="57" spans="1:14" s="250" customFormat="1" ht="24.95" customHeight="1">
      <c r="A57" s="263"/>
      <c r="B57" s="1671" t="s">
        <v>337</v>
      </c>
      <c r="C57" s="1672">
        <v>4.1665951099462601</v>
      </c>
      <c r="D57" s="1672">
        <v>5.4301630418035742</v>
      </c>
      <c r="E57" s="1672">
        <v>7.8994084396469209</v>
      </c>
      <c r="F57" s="1672">
        <v>8.8000000000000007</v>
      </c>
      <c r="G57" s="1672">
        <v>6.0359539638237703</v>
      </c>
      <c r="H57" s="1672" t="s">
        <v>263</v>
      </c>
      <c r="I57" s="1677" t="s">
        <v>263</v>
      </c>
      <c r="J57" s="265"/>
      <c r="K57" s="265"/>
      <c r="L57" s="265"/>
      <c r="M57" s="265"/>
      <c r="N57" s="265"/>
    </row>
    <row r="58" spans="1:14" s="250" customFormat="1">
      <c r="A58" s="263"/>
      <c r="B58" s="1671" t="s">
        <v>338</v>
      </c>
      <c r="C58" s="1672">
        <v>9.2381212271788744</v>
      </c>
      <c r="D58" s="1672">
        <v>10.392407893673422</v>
      </c>
      <c r="E58" s="1672">
        <v>10.736062944363605</v>
      </c>
      <c r="F58" s="1672">
        <v>12.896546195126813</v>
      </c>
      <c r="G58" s="1672">
        <v>13.075297049723195</v>
      </c>
      <c r="H58" s="1672" t="s">
        <v>263</v>
      </c>
      <c r="I58" s="1674" t="s">
        <v>263</v>
      </c>
      <c r="J58" s="265"/>
      <c r="K58" s="265"/>
      <c r="L58" s="265"/>
      <c r="M58" s="265"/>
      <c r="N58" s="265"/>
    </row>
    <row r="59" spans="1:14" s="250" customFormat="1" ht="16.5" thickBot="1">
      <c r="A59" s="279"/>
      <c r="B59" s="1691" t="s">
        <v>339</v>
      </c>
      <c r="C59" s="1692">
        <v>16.116239166090786</v>
      </c>
      <c r="D59" s="1692">
        <v>17.255741484956204</v>
      </c>
      <c r="E59" s="1692">
        <v>15.478778239462301</v>
      </c>
      <c r="F59" s="1692">
        <v>17.332369085929091</v>
      </c>
      <c r="G59" s="1692">
        <v>17.164131208150778</v>
      </c>
      <c r="H59" s="1692" t="s">
        <v>263</v>
      </c>
      <c r="I59" s="1693" t="s">
        <v>263</v>
      </c>
      <c r="J59" s="265"/>
      <c r="K59" s="265"/>
      <c r="L59" s="265"/>
      <c r="M59" s="265"/>
      <c r="N59" s="265"/>
    </row>
    <row r="60" spans="1:14" s="250" customFormat="1" ht="16.5" thickTop="1">
      <c r="A60" s="265"/>
      <c r="B60" s="1948" t="s">
        <v>340</v>
      </c>
      <c r="C60" s="1948"/>
      <c r="D60" s="1948"/>
      <c r="E60" s="1948"/>
      <c r="F60" s="1948"/>
      <c r="G60" s="1948"/>
      <c r="H60" s="1948"/>
      <c r="I60" s="1948"/>
      <c r="J60" s="265"/>
      <c r="K60" s="265"/>
      <c r="L60" s="265"/>
      <c r="M60" s="265"/>
      <c r="N60" s="265"/>
    </row>
    <row r="61" spans="1:14" s="250" customFormat="1">
      <c r="A61" s="265"/>
      <c r="B61" s="1941" t="s">
        <v>1372</v>
      </c>
      <c r="C61" s="1941"/>
      <c r="D61" s="1941"/>
      <c r="E61" s="1941"/>
      <c r="F61" s="1941"/>
      <c r="G61" s="1941"/>
      <c r="H61" s="1941"/>
      <c r="I61" s="1941"/>
      <c r="J61" s="265"/>
      <c r="K61" s="265"/>
      <c r="L61" s="265"/>
      <c r="M61" s="265"/>
      <c r="N61" s="265"/>
    </row>
    <row r="62" spans="1:14" s="250" customFormat="1" ht="15.75" hidden="1" customHeight="1">
      <c r="B62" s="280"/>
      <c r="C62" s="281"/>
      <c r="D62" s="281"/>
      <c r="E62" s="281"/>
      <c r="F62" s="281"/>
      <c r="G62" s="281"/>
      <c r="H62" s="282"/>
      <c r="I62" s="282"/>
      <c r="J62" s="265"/>
      <c r="K62" s="265"/>
      <c r="L62" s="265"/>
      <c r="M62" s="265"/>
      <c r="N62" s="265"/>
    </row>
    <row r="63" spans="1:14">
      <c r="B63" s="1941"/>
      <c r="C63" s="1941"/>
      <c r="D63" s="1941"/>
      <c r="E63" s="1941"/>
      <c r="F63" s="1941"/>
      <c r="G63" s="1941"/>
      <c r="H63" s="1941"/>
      <c r="I63" s="1941"/>
      <c r="J63" s="252"/>
      <c r="K63" s="252"/>
      <c r="L63" s="252"/>
      <c r="M63" s="252"/>
      <c r="N63" s="252"/>
    </row>
    <row r="64" spans="1:14">
      <c r="F64" s="283"/>
      <c r="G64" s="283"/>
      <c r="H64" s="252"/>
      <c r="I64" s="252"/>
      <c r="J64" s="252"/>
      <c r="K64" s="252"/>
      <c r="L64" s="252"/>
      <c r="M64" s="252"/>
      <c r="N64" s="252"/>
    </row>
    <row r="65" spans="3:9">
      <c r="F65" s="283"/>
      <c r="G65" s="283"/>
      <c r="H65" s="252"/>
      <c r="I65" s="252"/>
    </row>
    <row r="66" spans="3:9">
      <c r="F66" s="283"/>
      <c r="G66" s="283"/>
    </row>
    <row r="67" spans="3:9">
      <c r="E67" s="283"/>
      <c r="F67" s="283"/>
      <c r="G67" s="283"/>
      <c r="H67" s="283"/>
      <c r="I67" s="283"/>
    </row>
    <row r="69" spans="3:9">
      <c r="C69" s="283"/>
      <c r="D69" s="283"/>
      <c r="E69" s="283"/>
      <c r="F69" s="283"/>
      <c r="G69" s="283"/>
    </row>
  </sheetData>
  <mergeCells count="8">
    <mergeCell ref="B61:I61"/>
    <mergeCell ref="B63:I63"/>
    <mergeCell ref="A1:I1"/>
    <mergeCell ref="A2:I2"/>
    <mergeCell ref="B4:B5"/>
    <mergeCell ref="C4:G4"/>
    <mergeCell ref="H4:I4"/>
    <mergeCell ref="B60:I60"/>
  </mergeCells>
  <printOptions horizontalCentered="1"/>
  <pageMargins left="0.39370078740157483" right="0.39370078740157483" top="0.39370078740157483" bottom="0.39370078740157483" header="0.15748031496062992" footer="0.27559055118110237"/>
  <pageSetup scale="5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0"/>
  <sheetViews>
    <sheetView showGridLines="0" workbookViewId="0">
      <selection activeCell="A2" sqref="A2:P2"/>
    </sheetView>
  </sheetViews>
  <sheetFormatPr defaultRowHeight="21" customHeight="1"/>
  <cols>
    <col min="1" max="1" width="6.28515625" style="378" customWidth="1"/>
    <col min="2" max="2" width="12.140625" style="378" bestFit="1" customWidth="1"/>
    <col min="3" max="6" width="9.5703125" style="378" hidden="1" customWidth="1"/>
    <col min="7" max="7" width="12.7109375" style="378" hidden="1" customWidth="1"/>
    <col min="8" max="16" width="13.5703125" style="378" customWidth="1"/>
    <col min="17" max="257" width="9.140625" style="378"/>
    <col min="258" max="268" width="12.7109375" style="378" customWidth="1"/>
    <col min="269" max="269" width="12.28515625" style="378" customWidth="1"/>
    <col min="270" max="270" width="11.5703125" style="378" customWidth="1"/>
    <col min="271" max="271" width="11.140625" style="378" customWidth="1"/>
    <col min="272" max="513" width="9.140625" style="378"/>
    <col min="514" max="524" width="12.7109375" style="378" customWidth="1"/>
    <col min="525" max="525" width="12.28515625" style="378" customWidth="1"/>
    <col min="526" max="526" width="11.5703125" style="378" customWidth="1"/>
    <col min="527" max="527" width="11.140625" style="378" customWidth="1"/>
    <col min="528" max="769" width="9.140625" style="378"/>
    <col min="770" max="780" width="12.7109375" style="378" customWidth="1"/>
    <col min="781" max="781" width="12.28515625" style="378" customWidth="1"/>
    <col min="782" max="782" width="11.5703125" style="378" customWidth="1"/>
    <col min="783" max="783" width="11.140625" style="378" customWidth="1"/>
    <col min="784" max="1025" width="9.140625" style="378"/>
    <col min="1026" max="1036" width="12.7109375" style="378" customWidth="1"/>
    <col min="1037" max="1037" width="12.28515625" style="378" customWidth="1"/>
    <col min="1038" max="1038" width="11.5703125" style="378" customWidth="1"/>
    <col min="1039" max="1039" width="11.140625" style="378" customWidth="1"/>
    <col min="1040" max="1281" width="9.140625" style="378"/>
    <col min="1282" max="1292" width="12.7109375" style="378" customWidth="1"/>
    <col min="1293" max="1293" width="12.28515625" style="378" customWidth="1"/>
    <col min="1294" max="1294" width="11.5703125" style="378" customWidth="1"/>
    <col min="1295" max="1295" width="11.140625" style="378" customWidth="1"/>
    <col min="1296" max="1537" width="9.140625" style="378"/>
    <col min="1538" max="1548" width="12.7109375" style="378" customWidth="1"/>
    <col min="1549" max="1549" width="12.28515625" style="378" customWidth="1"/>
    <col min="1550" max="1550" width="11.5703125" style="378" customWidth="1"/>
    <col min="1551" max="1551" width="11.140625" style="378" customWidth="1"/>
    <col min="1552" max="1793" width="9.140625" style="378"/>
    <col min="1794" max="1804" width="12.7109375" style="378" customWidth="1"/>
    <col min="1805" max="1805" width="12.28515625" style="378" customWidth="1"/>
    <col min="1806" max="1806" width="11.5703125" style="378" customWidth="1"/>
    <col min="1807" max="1807" width="11.140625" style="378" customWidth="1"/>
    <col min="1808" max="2049" width="9.140625" style="378"/>
    <col min="2050" max="2060" width="12.7109375" style="378" customWidth="1"/>
    <col min="2061" max="2061" width="12.28515625" style="378" customWidth="1"/>
    <col min="2062" max="2062" width="11.5703125" style="378" customWidth="1"/>
    <col min="2063" max="2063" width="11.140625" style="378" customWidth="1"/>
    <col min="2064" max="2305" width="9.140625" style="378"/>
    <col min="2306" max="2316" width="12.7109375" style="378" customWidth="1"/>
    <col min="2317" max="2317" width="12.28515625" style="378" customWidth="1"/>
    <col min="2318" max="2318" width="11.5703125" style="378" customWidth="1"/>
    <col min="2319" max="2319" width="11.140625" style="378" customWidth="1"/>
    <col min="2320" max="2561" width="9.140625" style="378"/>
    <col min="2562" max="2572" width="12.7109375" style="378" customWidth="1"/>
    <col min="2573" max="2573" width="12.28515625" style="378" customWidth="1"/>
    <col min="2574" max="2574" width="11.5703125" style="378" customWidth="1"/>
    <col min="2575" max="2575" width="11.140625" style="378" customWidth="1"/>
    <col min="2576" max="2817" width="9.140625" style="378"/>
    <col min="2818" max="2828" width="12.7109375" style="378" customWidth="1"/>
    <col min="2829" max="2829" width="12.28515625" style="378" customWidth="1"/>
    <col min="2830" max="2830" width="11.5703125" style="378" customWidth="1"/>
    <col min="2831" max="2831" width="11.140625" style="378" customWidth="1"/>
    <col min="2832" max="3073" width="9.140625" style="378"/>
    <col min="3074" max="3084" width="12.7109375" style="378" customWidth="1"/>
    <col min="3085" max="3085" width="12.28515625" style="378" customWidth="1"/>
    <col min="3086" max="3086" width="11.5703125" style="378" customWidth="1"/>
    <col min="3087" max="3087" width="11.140625" style="378" customWidth="1"/>
    <col min="3088" max="3329" width="9.140625" style="378"/>
    <col min="3330" max="3340" width="12.7109375" style="378" customWidth="1"/>
    <col min="3341" max="3341" width="12.28515625" style="378" customWidth="1"/>
    <col min="3342" max="3342" width="11.5703125" style="378" customWidth="1"/>
    <col min="3343" max="3343" width="11.140625" style="378" customWidth="1"/>
    <col min="3344" max="3585" width="9.140625" style="378"/>
    <col min="3586" max="3596" width="12.7109375" style="378" customWidth="1"/>
    <col min="3597" max="3597" width="12.28515625" style="378" customWidth="1"/>
    <col min="3598" max="3598" width="11.5703125" style="378" customWidth="1"/>
    <col min="3599" max="3599" width="11.140625" style="378" customWidth="1"/>
    <col min="3600" max="3841" width="9.140625" style="378"/>
    <col min="3842" max="3852" width="12.7109375" style="378" customWidth="1"/>
    <col min="3853" max="3853" width="12.28515625" style="378" customWidth="1"/>
    <col min="3854" max="3854" width="11.5703125" style="378" customWidth="1"/>
    <col min="3855" max="3855" width="11.140625" style="378" customWidth="1"/>
    <col min="3856" max="4097" width="9.140625" style="378"/>
    <col min="4098" max="4108" width="12.7109375" style="378" customWidth="1"/>
    <col min="4109" max="4109" width="12.28515625" style="378" customWidth="1"/>
    <col min="4110" max="4110" width="11.5703125" style="378" customWidth="1"/>
    <col min="4111" max="4111" width="11.140625" style="378" customWidth="1"/>
    <col min="4112" max="4353" width="9.140625" style="378"/>
    <col min="4354" max="4364" width="12.7109375" style="378" customWidth="1"/>
    <col min="4365" max="4365" width="12.28515625" style="378" customWidth="1"/>
    <col min="4366" max="4366" width="11.5703125" style="378" customWidth="1"/>
    <col min="4367" max="4367" width="11.140625" style="378" customWidth="1"/>
    <col min="4368" max="4609" width="9.140625" style="378"/>
    <col min="4610" max="4620" width="12.7109375" style="378" customWidth="1"/>
    <col min="4621" max="4621" width="12.28515625" style="378" customWidth="1"/>
    <col min="4622" max="4622" width="11.5703125" style="378" customWidth="1"/>
    <col min="4623" max="4623" width="11.140625" style="378" customWidth="1"/>
    <col min="4624" max="4865" width="9.140625" style="378"/>
    <col min="4866" max="4876" width="12.7109375" style="378" customWidth="1"/>
    <col min="4877" max="4877" width="12.28515625" style="378" customWidth="1"/>
    <col min="4878" max="4878" width="11.5703125" style="378" customWidth="1"/>
    <col min="4879" max="4879" width="11.140625" style="378" customWidth="1"/>
    <col min="4880" max="5121" width="9.140625" style="378"/>
    <col min="5122" max="5132" width="12.7109375" style="378" customWidth="1"/>
    <col min="5133" max="5133" width="12.28515625" style="378" customWidth="1"/>
    <col min="5134" max="5134" width="11.5703125" style="378" customWidth="1"/>
    <col min="5135" max="5135" width="11.140625" style="378" customWidth="1"/>
    <col min="5136" max="5377" width="9.140625" style="378"/>
    <col min="5378" max="5388" width="12.7109375" style="378" customWidth="1"/>
    <col min="5389" max="5389" width="12.28515625" style="378" customWidth="1"/>
    <col min="5390" max="5390" width="11.5703125" style="378" customWidth="1"/>
    <col min="5391" max="5391" width="11.140625" style="378" customWidth="1"/>
    <col min="5392" max="5633" width="9.140625" style="378"/>
    <col min="5634" max="5644" width="12.7109375" style="378" customWidth="1"/>
    <col min="5645" max="5645" width="12.28515625" style="378" customWidth="1"/>
    <col min="5646" max="5646" width="11.5703125" style="378" customWidth="1"/>
    <col min="5647" max="5647" width="11.140625" style="378" customWidth="1"/>
    <col min="5648" max="5889" width="9.140625" style="378"/>
    <col min="5890" max="5900" width="12.7109375" style="378" customWidth="1"/>
    <col min="5901" max="5901" width="12.28515625" style="378" customWidth="1"/>
    <col min="5902" max="5902" width="11.5703125" style="378" customWidth="1"/>
    <col min="5903" max="5903" width="11.140625" style="378" customWidth="1"/>
    <col min="5904" max="6145" width="9.140625" style="378"/>
    <col min="6146" max="6156" width="12.7109375" style="378" customWidth="1"/>
    <col min="6157" max="6157" width="12.28515625" style="378" customWidth="1"/>
    <col min="6158" max="6158" width="11.5703125" style="378" customWidth="1"/>
    <col min="6159" max="6159" width="11.140625" style="378" customWidth="1"/>
    <col min="6160" max="6401" width="9.140625" style="378"/>
    <col min="6402" max="6412" width="12.7109375" style="378" customWidth="1"/>
    <col min="6413" max="6413" width="12.28515625" style="378" customWidth="1"/>
    <col min="6414" max="6414" width="11.5703125" style="378" customWidth="1"/>
    <col min="6415" max="6415" width="11.140625" style="378" customWidth="1"/>
    <col min="6416" max="6657" width="9.140625" style="378"/>
    <col min="6658" max="6668" width="12.7109375" style="378" customWidth="1"/>
    <col min="6669" max="6669" width="12.28515625" style="378" customWidth="1"/>
    <col min="6670" max="6670" width="11.5703125" style="378" customWidth="1"/>
    <col min="6671" max="6671" width="11.140625" style="378" customWidth="1"/>
    <col min="6672" max="6913" width="9.140625" style="378"/>
    <col min="6914" max="6924" width="12.7109375" style="378" customWidth="1"/>
    <col min="6925" max="6925" width="12.28515625" style="378" customWidth="1"/>
    <col min="6926" max="6926" width="11.5703125" style="378" customWidth="1"/>
    <col min="6927" max="6927" width="11.140625" style="378" customWidth="1"/>
    <col min="6928" max="7169" width="9.140625" style="378"/>
    <col min="7170" max="7180" width="12.7109375" style="378" customWidth="1"/>
    <col min="7181" max="7181" width="12.28515625" style="378" customWidth="1"/>
    <col min="7182" max="7182" width="11.5703125" style="378" customWidth="1"/>
    <col min="7183" max="7183" width="11.140625" style="378" customWidth="1"/>
    <col min="7184" max="7425" width="9.140625" style="378"/>
    <col min="7426" max="7436" width="12.7109375" style="378" customWidth="1"/>
    <col min="7437" max="7437" width="12.28515625" style="378" customWidth="1"/>
    <col min="7438" max="7438" width="11.5703125" style="378" customWidth="1"/>
    <col min="7439" max="7439" width="11.140625" style="378" customWidth="1"/>
    <col min="7440" max="7681" width="9.140625" style="378"/>
    <col min="7682" max="7692" width="12.7109375" style="378" customWidth="1"/>
    <col min="7693" max="7693" width="12.28515625" style="378" customWidth="1"/>
    <col min="7694" max="7694" width="11.5703125" style="378" customWidth="1"/>
    <col min="7695" max="7695" width="11.140625" style="378" customWidth="1"/>
    <col min="7696" max="7937" width="9.140625" style="378"/>
    <col min="7938" max="7948" width="12.7109375" style="378" customWidth="1"/>
    <col min="7949" max="7949" width="12.28515625" style="378" customWidth="1"/>
    <col min="7950" max="7950" width="11.5703125" style="378" customWidth="1"/>
    <col min="7951" max="7951" width="11.140625" style="378" customWidth="1"/>
    <col min="7952" max="8193" width="9.140625" style="378"/>
    <col min="8194" max="8204" width="12.7109375" style="378" customWidth="1"/>
    <col min="8205" max="8205" width="12.28515625" style="378" customWidth="1"/>
    <col min="8206" max="8206" width="11.5703125" style="378" customWidth="1"/>
    <col min="8207" max="8207" width="11.140625" style="378" customWidth="1"/>
    <col min="8208" max="8449" width="9.140625" style="378"/>
    <col min="8450" max="8460" width="12.7109375" style="378" customWidth="1"/>
    <col min="8461" max="8461" width="12.28515625" style="378" customWidth="1"/>
    <col min="8462" max="8462" width="11.5703125" style="378" customWidth="1"/>
    <col min="8463" max="8463" width="11.140625" style="378" customWidth="1"/>
    <col min="8464" max="8705" width="9.140625" style="378"/>
    <col min="8706" max="8716" width="12.7109375" style="378" customWidth="1"/>
    <col min="8717" max="8717" width="12.28515625" style="378" customWidth="1"/>
    <col min="8718" max="8718" width="11.5703125" style="378" customWidth="1"/>
    <col min="8719" max="8719" width="11.140625" style="378" customWidth="1"/>
    <col min="8720" max="8961" width="9.140625" style="378"/>
    <col min="8962" max="8972" width="12.7109375" style="378" customWidth="1"/>
    <col min="8973" max="8973" width="12.28515625" style="378" customWidth="1"/>
    <col min="8974" max="8974" width="11.5703125" style="378" customWidth="1"/>
    <col min="8975" max="8975" width="11.140625" style="378" customWidth="1"/>
    <col min="8976" max="9217" width="9.140625" style="378"/>
    <col min="9218" max="9228" width="12.7109375" style="378" customWidth="1"/>
    <col min="9229" max="9229" width="12.28515625" style="378" customWidth="1"/>
    <col min="9230" max="9230" width="11.5703125" style="378" customWidth="1"/>
    <col min="9231" max="9231" width="11.140625" style="378" customWidth="1"/>
    <col min="9232" max="9473" width="9.140625" style="378"/>
    <col min="9474" max="9484" width="12.7109375" style="378" customWidth="1"/>
    <col min="9485" max="9485" width="12.28515625" style="378" customWidth="1"/>
    <col min="9486" max="9486" width="11.5703125" style="378" customWidth="1"/>
    <col min="9487" max="9487" width="11.140625" style="378" customWidth="1"/>
    <col min="9488" max="9729" width="9.140625" style="378"/>
    <col min="9730" max="9740" width="12.7109375" style="378" customWidth="1"/>
    <col min="9741" max="9741" width="12.28515625" style="378" customWidth="1"/>
    <col min="9742" max="9742" width="11.5703125" style="378" customWidth="1"/>
    <col min="9743" max="9743" width="11.140625" style="378" customWidth="1"/>
    <col min="9744" max="9985" width="9.140625" style="378"/>
    <col min="9986" max="9996" width="12.7109375" style="378" customWidth="1"/>
    <col min="9997" max="9997" width="12.28515625" style="378" customWidth="1"/>
    <col min="9998" max="9998" width="11.5703125" style="378" customWidth="1"/>
    <col min="9999" max="9999" width="11.140625" style="378" customWidth="1"/>
    <col min="10000" max="10241" width="9.140625" style="378"/>
    <col min="10242" max="10252" width="12.7109375" style="378" customWidth="1"/>
    <col min="10253" max="10253" width="12.28515625" style="378" customWidth="1"/>
    <col min="10254" max="10254" width="11.5703125" style="378" customWidth="1"/>
    <col min="10255" max="10255" width="11.140625" style="378" customWidth="1"/>
    <col min="10256" max="10497" width="9.140625" style="378"/>
    <col min="10498" max="10508" width="12.7109375" style="378" customWidth="1"/>
    <col min="10509" max="10509" width="12.28515625" style="378" customWidth="1"/>
    <col min="10510" max="10510" width="11.5703125" style="378" customWidth="1"/>
    <col min="10511" max="10511" width="11.140625" style="378" customWidth="1"/>
    <col min="10512" max="10753" width="9.140625" style="378"/>
    <col min="10754" max="10764" width="12.7109375" style="378" customWidth="1"/>
    <col min="10765" max="10765" width="12.28515625" style="378" customWidth="1"/>
    <col min="10766" max="10766" width="11.5703125" style="378" customWidth="1"/>
    <col min="10767" max="10767" width="11.140625" style="378" customWidth="1"/>
    <col min="10768" max="11009" width="9.140625" style="378"/>
    <col min="11010" max="11020" width="12.7109375" style="378" customWidth="1"/>
    <col min="11021" max="11021" width="12.28515625" style="378" customWidth="1"/>
    <col min="11022" max="11022" width="11.5703125" style="378" customWidth="1"/>
    <col min="11023" max="11023" width="11.140625" style="378" customWidth="1"/>
    <col min="11024" max="11265" width="9.140625" style="378"/>
    <col min="11266" max="11276" width="12.7109375" style="378" customWidth="1"/>
    <col min="11277" max="11277" width="12.28515625" style="378" customWidth="1"/>
    <col min="11278" max="11278" width="11.5703125" style="378" customWidth="1"/>
    <col min="11279" max="11279" width="11.140625" style="378" customWidth="1"/>
    <col min="11280" max="11521" width="9.140625" style="378"/>
    <col min="11522" max="11532" width="12.7109375" style="378" customWidth="1"/>
    <col min="11533" max="11533" width="12.28515625" style="378" customWidth="1"/>
    <col min="11534" max="11534" width="11.5703125" style="378" customWidth="1"/>
    <col min="11535" max="11535" width="11.140625" style="378" customWidth="1"/>
    <col min="11536" max="11777" width="9.140625" style="378"/>
    <col min="11778" max="11788" width="12.7109375" style="378" customWidth="1"/>
    <col min="11789" max="11789" width="12.28515625" style="378" customWidth="1"/>
    <col min="11790" max="11790" width="11.5703125" style="378" customWidth="1"/>
    <col min="11791" max="11791" width="11.140625" style="378" customWidth="1"/>
    <col min="11792" max="12033" width="9.140625" style="378"/>
    <col min="12034" max="12044" width="12.7109375" style="378" customWidth="1"/>
    <col min="12045" max="12045" width="12.28515625" style="378" customWidth="1"/>
    <col min="12046" max="12046" width="11.5703125" style="378" customWidth="1"/>
    <col min="12047" max="12047" width="11.140625" style="378" customWidth="1"/>
    <col min="12048" max="12289" width="9.140625" style="378"/>
    <col min="12290" max="12300" width="12.7109375" style="378" customWidth="1"/>
    <col min="12301" max="12301" width="12.28515625" style="378" customWidth="1"/>
    <col min="12302" max="12302" width="11.5703125" style="378" customWidth="1"/>
    <col min="12303" max="12303" width="11.140625" style="378" customWidth="1"/>
    <col min="12304" max="12545" width="9.140625" style="378"/>
    <col min="12546" max="12556" width="12.7109375" style="378" customWidth="1"/>
    <col min="12557" max="12557" width="12.28515625" style="378" customWidth="1"/>
    <col min="12558" max="12558" width="11.5703125" style="378" customWidth="1"/>
    <col min="12559" max="12559" width="11.140625" style="378" customWidth="1"/>
    <col min="12560" max="12801" width="9.140625" style="378"/>
    <col min="12802" max="12812" width="12.7109375" style="378" customWidth="1"/>
    <col min="12813" max="12813" width="12.28515625" style="378" customWidth="1"/>
    <col min="12814" max="12814" width="11.5703125" style="378" customWidth="1"/>
    <col min="12815" max="12815" width="11.140625" style="378" customWidth="1"/>
    <col min="12816" max="13057" width="9.140625" style="378"/>
    <col min="13058" max="13068" width="12.7109375" style="378" customWidth="1"/>
    <col min="13069" max="13069" width="12.28515625" style="378" customWidth="1"/>
    <col min="13070" max="13070" width="11.5703125" style="378" customWidth="1"/>
    <col min="13071" max="13071" width="11.140625" style="378" customWidth="1"/>
    <col min="13072" max="13313" width="9.140625" style="378"/>
    <col min="13314" max="13324" width="12.7109375" style="378" customWidth="1"/>
    <col min="13325" max="13325" width="12.28515625" style="378" customWidth="1"/>
    <col min="13326" max="13326" width="11.5703125" style="378" customWidth="1"/>
    <col min="13327" max="13327" width="11.140625" style="378" customWidth="1"/>
    <col min="13328" max="13569" width="9.140625" style="378"/>
    <col min="13570" max="13580" width="12.7109375" style="378" customWidth="1"/>
    <col min="13581" max="13581" width="12.28515625" style="378" customWidth="1"/>
    <col min="13582" max="13582" width="11.5703125" style="378" customWidth="1"/>
    <col min="13583" max="13583" width="11.140625" style="378" customWidth="1"/>
    <col min="13584" max="13825" width="9.140625" style="378"/>
    <col min="13826" max="13836" width="12.7109375" style="378" customWidth="1"/>
    <col min="13837" max="13837" width="12.28515625" style="378" customWidth="1"/>
    <col min="13838" max="13838" width="11.5703125" style="378" customWidth="1"/>
    <col min="13839" max="13839" width="11.140625" style="378" customWidth="1"/>
    <col min="13840" max="14081" width="9.140625" style="378"/>
    <col min="14082" max="14092" width="12.7109375" style="378" customWidth="1"/>
    <col min="14093" max="14093" width="12.28515625" style="378" customWidth="1"/>
    <col min="14094" max="14094" width="11.5703125" style="378" customWidth="1"/>
    <col min="14095" max="14095" width="11.140625" style="378" customWidth="1"/>
    <col min="14096" max="14337" width="9.140625" style="378"/>
    <col min="14338" max="14348" width="12.7109375" style="378" customWidth="1"/>
    <col min="14349" max="14349" width="12.28515625" style="378" customWidth="1"/>
    <col min="14350" max="14350" width="11.5703125" style="378" customWidth="1"/>
    <col min="14351" max="14351" width="11.140625" style="378" customWidth="1"/>
    <col min="14352" max="14593" width="9.140625" style="378"/>
    <col min="14594" max="14604" width="12.7109375" style="378" customWidth="1"/>
    <col min="14605" max="14605" width="12.28515625" style="378" customWidth="1"/>
    <col min="14606" max="14606" width="11.5703125" style="378" customWidth="1"/>
    <col min="14607" max="14607" width="11.140625" style="378" customWidth="1"/>
    <col min="14608" max="14849" width="9.140625" style="378"/>
    <col min="14850" max="14860" width="12.7109375" style="378" customWidth="1"/>
    <col min="14861" max="14861" width="12.28515625" style="378" customWidth="1"/>
    <col min="14862" max="14862" width="11.5703125" style="378" customWidth="1"/>
    <col min="14863" max="14863" width="11.140625" style="378" customWidth="1"/>
    <col min="14864" max="15105" width="9.140625" style="378"/>
    <col min="15106" max="15116" width="12.7109375" style="378" customWidth="1"/>
    <col min="15117" max="15117" width="12.28515625" style="378" customWidth="1"/>
    <col min="15118" max="15118" width="11.5703125" style="378" customWidth="1"/>
    <col min="15119" max="15119" width="11.140625" style="378" customWidth="1"/>
    <col min="15120" max="15361" width="9.140625" style="378"/>
    <col min="15362" max="15372" width="12.7109375" style="378" customWidth="1"/>
    <col min="15373" max="15373" width="12.28515625" style="378" customWidth="1"/>
    <col min="15374" max="15374" width="11.5703125" style="378" customWidth="1"/>
    <col min="15375" max="15375" width="11.140625" style="378" customWidth="1"/>
    <col min="15376" max="15617" width="9.140625" style="378"/>
    <col min="15618" max="15628" width="12.7109375" style="378" customWidth="1"/>
    <col min="15629" max="15629" width="12.28515625" style="378" customWidth="1"/>
    <col min="15630" max="15630" width="11.5703125" style="378" customWidth="1"/>
    <col min="15631" max="15631" width="11.140625" style="378" customWidth="1"/>
    <col min="15632" max="15873" width="9.140625" style="378"/>
    <col min="15874" max="15884" width="12.7109375" style="378" customWidth="1"/>
    <col min="15885" max="15885" width="12.28515625" style="378" customWidth="1"/>
    <col min="15886" max="15886" width="11.5703125" style="378" customWidth="1"/>
    <col min="15887" max="15887" width="11.140625" style="378" customWidth="1"/>
    <col min="15888" max="16129" width="9.140625" style="378"/>
    <col min="16130" max="16140" width="12.7109375" style="378" customWidth="1"/>
    <col min="16141" max="16141" width="12.28515625" style="378" customWidth="1"/>
    <col min="16142" max="16142" width="11.5703125" style="378" customWidth="1"/>
    <col min="16143" max="16143" width="11.140625" style="378" customWidth="1"/>
    <col min="16144" max="16384" width="9.140625" style="378"/>
  </cols>
  <sheetData>
    <row r="1" spans="2:16" ht="15.75">
      <c r="B1" s="2017" t="s">
        <v>655</v>
      </c>
      <c r="C1" s="2017"/>
      <c r="D1" s="2017"/>
      <c r="E1" s="2017"/>
      <c r="F1" s="2017"/>
      <c r="G1" s="2017"/>
      <c r="H1" s="2017"/>
      <c r="I1" s="2017"/>
      <c r="J1" s="2017"/>
      <c r="K1" s="2017"/>
      <c r="L1" s="2017"/>
      <c r="M1" s="2017"/>
      <c r="N1" s="2017"/>
      <c r="O1" s="2017"/>
      <c r="P1" s="2017"/>
    </row>
    <row r="2" spans="2:16" ht="15.75">
      <c r="B2" s="2017" t="s">
        <v>654</v>
      </c>
      <c r="C2" s="2017"/>
      <c r="D2" s="2017"/>
      <c r="E2" s="2017"/>
      <c r="F2" s="2017"/>
      <c r="G2" s="2017"/>
      <c r="H2" s="2017"/>
      <c r="I2" s="2017"/>
      <c r="J2" s="2017"/>
      <c r="K2" s="2017"/>
      <c r="L2" s="2017"/>
      <c r="M2" s="2017"/>
      <c r="N2" s="2017"/>
      <c r="O2" s="2017"/>
      <c r="P2" s="2017"/>
    </row>
    <row r="3" spans="2:16" ht="15.75"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</row>
    <row r="4" spans="2:16" ht="15.75" customHeight="1" thickBot="1">
      <c r="B4" s="2018" t="s">
        <v>54</v>
      </c>
      <c r="C4" s="2018"/>
      <c r="D4" s="2018"/>
      <c r="E4" s="2018"/>
      <c r="F4" s="2018"/>
      <c r="G4" s="2018"/>
      <c r="H4" s="2018"/>
      <c r="I4" s="2018"/>
      <c r="J4" s="2018"/>
      <c r="K4" s="2018"/>
      <c r="L4" s="2018"/>
      <c r="M4" s="2018"/>
      <c r="N4" s="2018"/>
      <c r="O4" s="2018"/>
      <c r="P4" s="2018"/>
    </row>
    <row r="5" spans="2:16" ht="29.25" customHeight="1" thickTop="1">
      <c r="B5" s="613" t="s">
        <v>76</v>
      </c>
      <c r="C5" s="612" t="s">
        <v>653</v>
      </c>
      <c r="D5" s="612" t="s">
        <v>652</v>
      </c>
      <c r="E5" s="612" t="s">
        <v>651</v>
      </c>
      <c r="F5" s="612" t="s">
        <v>650</v>
      </c>
      <c r="G5" s="611" t="s">
        <v>649</v>
      </c>
      <c r="H5" s="611" t="s">
        <v>648</v>
      </c>
      <c r="I5" s="611" t="s">
        <v>647</v>
      </c>
      <c r="J5" s="610" t="s">
        <v>646</v>
      </c>
      <c r="K5" s="610" t="s">
        <v>257</v>
      </c>
      <c r="L5" s="610" t="s">
        <v>258</v>
      </c>
      <c r="M5" s="609" t="s">
        <v>259</v>
      </c>
      <c r="N5" s="609" t="s">
        <v>46</v>
      </c>
      <c r="O5" s="608" t="s">
        <v>390</v>
      </c>
      <c r="P5" s="607" t="s">
        <v>389</v>
      </c>
    </row>
    <row r="6" spans="2:16" ht="29.25" customHeight="1">
      <c r="B6" s="606" t="s">
        <v>121</v>
      </c>
      <c r="C6" s="605">
        <v>957.5</v>
      </c>
      <c r="D6" s="605">
        <v>2133.8000000000002</v>
      </c>
      <c r="E6" s="605">
        <v>3417.43</v>
      </c>
      <c r="F6" s="605">
        <v>3939.5</v>
      </c>
      <c r="G6" s="605">
        <v>2628.6460000000002</v>
      </c>
      <c r="H6" s="605">
        <v>3023.9850000000006</v>
      </c>
      <c r="I6" s="605">
        <v>3350.8</v>
      </c>
      <c r="J6" s="605">
        <v>5513.3755829999982</v>
      </c>
      <c r="K6" s="605">
        <v>6551.1244999999999</v>
      </c>
      <c r="L6" s="605">
        <v>9220.5297679999985</v>
      </c>
      <c r="M6" s="605">
        <v>6774.6354419999998</v>
      </c>
      <c r="N6" s="605">
        <v>10222.84742</v>
      </c>
      <c r="O6" s="604">
        <v>15961.640973000001</v>
      </c>
      <c r="P6" s="603">
        <v>14150.708143</v>
      </c>
    </row>
    <row r="7" spans="2:16" ht="29.25" customHeight="1">
      <c r="B7" s="599" t="s">
        <v>122</v>
      </c>
      <c r="C7" s="597">
        <v>1207.954</v>
      </c>
      <c r="D7" s="597">
        <v>1655.2090000000001</v>
      </c>
      <c r="E7" s="597">
        <v>2820.1</v>
      </c>
      <c r="F7" s="597">
        <v>4235.2</v>
      </c>
      <c r="G7" s="597">
        <v>4914.0360000000001</v>
      </c>
      <c r="H7" s="597">
        <v>5135.26</v>
      </c>
      <c r="I7" s="597">
        <v>3193.1</v>
      </c>
      <c r="J7" s="597">
        <v>6800.9159080000009</v>
      </c>
      <c r="K7" s="597">
        <v>6873.778996</v>
      </c>
      <c r="L7" s="597">
        <v>2674.8709549999999</v>
      </c>
      <c r="M7" s="597">
        <v>7496.8306839999987</v>
      </c>
      <c r="N7" s="597">
        <v>10897.021828000001</v>
      </c>
      <c r="O7" s="600">
        <v>13388.809525999997</v>
      </c>
      <c r="P7" s="602">
        <v>25650.069626999997</v>
      </c>
    </row>
    <row r="8" spans="2:16" ht="29.25" customHeight="1">
      <c r="B8" s="599" t="s">
        <v>123</v>
      </c>
      <c r="C8" s="597">
        <v>865.71900000000005</v>
      </c>
      <c r="D8" s="597">
        <v>2411.6</v>
      </c>
      <c r="E8" s="597">
        <v>1543.5170000000001</v>
      </c>
      <c r="F8" s="597">
        <v>4145.5</v>
      </c>
      <c r="G8" s="597">
        <v>4589.3469999999998</v>
      </c>
      <c r="H8" s="597">
        <v>3823.28</v>
      </c>
      <c r="I8" s="597">
        <v>2878.5835040000002</v>
      </c>
      <c r="J8" s="597">
        <v>5499.6267330000001</v>
      </c>
      <c r="K8" s="597">
        <v>4687.5600000000004</v>
      </c>
      <c r="L8" s="597">
        <v>1943.2883870000001</v>
      </c>
      <c r="M8" s="597">
        <v>5574.7615070000002</v>
      </c>
      <c r="N8" s="597">
        <v>11232.899986000004</v>
      </c>
      <c r="O8" s="600">
        <v>16730.626994999999</v>
      </c>
      <c r="P8" s="601">
        <v>10080.376043</v>
      </c>
    </row>
    <row r="9" spans="2:16" ht="29.25" customHeight="1">
      <c r="B9" s="599" t="s">
        <v>124</v>
      </c>
      <c r="C9" s="597">
        <v>1188.259</v>
      </c>
      <c r="D9" s="597">
        <v>2065.6999999999998</v>
      </c>
      <c r="E9" s="597">
        <v>1571.367</v>
      </c>
      <c r="F9" s="597">
        <v>3894.8</v>
      </c>
      <c r="G9" s="597">
        <v>2064.913</v>
      </c>
      <c r="H9" s="597">
        <v>3673.03</v>
      </c>
      <c r="I9" s="597">
        <v>4227.3</v>
      </c>
      <c r="J9" s="597">
        <v>4878.9203680000001</v>
      </c>
      <c r="K9" s="597">
        <v>6661.43</v>
      </c>
      <c r="L9" s="597">
        <v>1729.7318549999995</v>
      </c>
      <c r="M9" s="597">
        <v>7059.7193449999995</v>
      </c>
      <c r="N9" s="597">
        <v>10915.065041999998</v>
      </c>
      <c r="O9" s="600">
        <v>12548.618104999996</v>
      </c>
      <c r="P9" s="594" t="s">
        <v>263</v>
      </c>
    </row>
    <row r="10" spans="2:16" ht="29.25" customHeight="1">
      <c r="B10" s="599" t="s">
        <v>125</v>
      </c>
      <c r="C10" s="597">
        <v>1661.3610000000001</v>
      </c>
      <c r="D10" s="597">
        <v>2859.9</v>
      </c>
      <c r="E10" s="597">
        <v>2301.56</v>
      </c>
      <c r="F10" s="597">
        <v>4767.3999999999996</v>
      </c>
      <c r="G10" s="597">
        <v>3784.9839999999999</v>
      </c>
      <c r="H10" s="597">
        <v>5468.7659999999996</v>
      </c>
      <c r="I10" s="597">
        <v>3117</v>
      </c>
      <c r="J10" s="597">
        <v>6215.8037160000003</v>
      </c>
      <c r="K10" s="597">
        <v>6053</v>
      </c>
      <c r="L10" s="597">
        <v>6048.7550779999992</v>
      </c>
      <c r="M10" s="597">
        <v>6728.4490170000017</v>
      </c>
      <c r="N10" s="597">
        <v>10634.4</v>
      </c>
      <c r="O10" s="600">
        <v>14508.155257999999</v>
      </c>
      <c r="P10" s="594" t="s">
        <v>263</v>
      </c>
    </row>
    <row r="11" spans="2:16" ht="29.25" customHeight="1">
      <c r="B11" s="599" t="s">
        <v>126</v>
      </c>
      <c r="C11" s="597">
        <v>1643.9849999999999</v>
      </c>
      <c r="D11" s="597">
        <v>3805.5</v>
      </c>
      <c r="E11" s="597">
        <v>2016.8240000000001</v>
      </c>
      <c r="F11" s="597">
        <v>4917.8</v>
      </c>
      <c r="G11" s="597">
        <v>4026.84</v>
      </c>
      <c r="H11" s="597">
        <v>5113.1090000000004</v>
      </c>
      <c r="I11" s="597">
        <v>3147.6299930000009</v>
      </c>
      <c r="J11" s="597">
        <v>7250.6900829999995</v>
      </c>
      <c r="K11" s="597">
        <v>6521.12</v>
      </c>
      <c r="L11" s="597">
        <v>5194.9025220000003</v>
      </c>
      <c r="M11" s="597">
        <v>6554.5328209999998</v>
      </c>
      <c r="N11" s="597">
        <v>9930.5709999999999</v>
      </c>
      <c r="O11" s="600">
        <v>15977.455362000001</v>
      </c>
      <c r="P11" s="594" t="s">
        <v>263</v>
      </c>
    </row>
    <row r="12" spans="2:16" ht="29.25" customHeight="1">
      <c r="B12" s="599" t="s">
        <v>127</v>
      </c>
      <c r="C12" s="597">
        <v>716.98099999999999</v>
      </c>
      <c r="D12" s="597">
        <v>2962.1</v>
      </c>
      <c r="E12" s="597">
        <v>2007.5</v>
      </c>
      <c r="F12" s="597">
        <v>5107.5</v>
      </c>
      <c r="G12" s="597">
        <v>5404.0780000000004</v>
      </c>
      <c r="H12" s="597">
        <v>5923.4</v>
      </c>
      <c r="I12" s="597">
        <v>3693.2007319999998</v>
      </c>
      <c r="J12" s="596">
        <v>7103.7186680000004</v>
      </c>
      <c r="K12" s="596">
        <v>5399.75</v>
      </c>
      <c r="L12" s="596">
        <v>5664.3699710000001</v>
      </c>
      <c r="M12" s="596">
        <v>9021.8687930000015</v>
      </c>
      <c r="N12" s="596">
        <v>10746.6</v>
      </c>
      <c r="O12" s="595">
        <v>14058.7</v>
      </c>
      <c r="P12" s="594" t="s">
        <v>263</v>
      </c>
    </row>
    <row r="13" spans="2:16" ht="29.25" customHeight="1">
      <c r="B13" s="599" t="s">
        <v>128</v>
      </c>
      <c r="C13" s="597">
        <v>1428.479</v>
      </c>
      <c r="D13" s="597">
        <v>1963.1</v>
      </c>
      <c r="E13" s="597">
        <v>2480.0949999999998</v>
      </c>
      <c r="F13" s="597">
        <v>3755.8</v>
      </c>
      <c r="G13" s="597">
        <v>4548.1769999999997</v>
      </c>
      <c r="H13" s="597">
        <v>5524.5529999999999</v>
      </c>
      <c r="I13" s="597">
        <v>2894.6</v>
      </c>
      <c r="J13" s="596">
        <v>6370.2816669999984</v>
      </c>
      <c r="K13" s="596">
        <v>7039.43</v>
      </c>
      <c r="L13" s="596">
        <v>7382.366038000001</v>
      </c>
      <c r="M13" s="596">
        <v>7526.0486350000019</v>
      </c>
      <c r="N13" s="596">
        <v>14545.6</v>
      </c>
      <c r="O13" s="595">
        <v>12063.57144</v>
      </c>
      <c r="P13" s="594" t="s">
        <v>263</v>
      </c>
    </row>
    <row r="14" spans="2:16" ht="29.25" customHeight="1">
      <c r="B14" s="599" t="s">
        <v>129</v>
      </c>
      <c r="C14" s="597">
        <v>2052.8530000000001</v>
      </c>
      <c r="D14" s="597">
        <v>3442.1</v>
      </c>
      <c r="E14" s="597">
        <v>3768.18</v>
      </c>
      <c r="F14" s="597">
        <v>4382.1000000000004</v>
      </c>
      <c r="G14" s="597">
        <v>4505.9769999999999</v>
      </c>
      <c r="H14" s="597">
        <v>4638.701</v>
      </c>
      <c r="I14" s="597">
        <v>3614.0764290000002</v>
      </c>
      <c r="J14" s="596">
        <v>7574.0239679999995</v>
      </c>
      <c r="K14" s="596">
        <v>6503.97</v>
      </c>
      <c r="L14" s="596">
        <v>6771.428519000001</v>
      </c>
      <c r="M14" s="596">
        <v>9922.8314289999998</v>
      </c>
      <c r="N14" s="596">
        <v>15617.408614</v>
      </c>
      <c r="O14" s="595">
        <v>13564.03491</v>
      </c>
      <c r="P14" s="594" t="s">
        <v>263</v>
      </c>
    </row>
    <row r="15" spans="2:16" ht="29.25" customHeight="1">
      <c r="B15" s="599" t="s">
        <v>130</v>
      </c>
      <c r="C15" s="597">
        <v>2714.8429999999998</v>
      </c>
      <c r="D15" s="597">
        <v>3420.2</v>
      </c>
      <c r="E15" s="597">
        <v>3495.0349999999999</v>
      </c>
      <c r="F15" s="597">
        <v>3427.2</v>
      </c>
      <c r="G15" s="597">
        <v>3263.9209999999998</v>
      </c>
      <c r="H15" s="597">
        <v>5139.5680000000002</v>
      </c>
      <c r="I15" s="597">
        <v>3358.2392350000009</v>
      </c>
      <c r="J15" s="596">
        <v>5302.3272899999984</v>
      </c>
      <c r="K15" s="596">
        <v>4403.9783417999997</v>
      </c>
      <c r="L15" s="596">
        <v>5899.4462929999991</v>
      </c>
      <c r="M15" s="596">
        <v>8227.5991320000012</v>
      </c>
      <c r="N15" s="596">
        <v>15113.348652999997</v>
      </c>
      <c r="O15" s="595">
        <v>13444.679898</v>
      </c>
      <c r="P15" s="594" t="s">
        <v>263</v>
      </c>
    </row>
    <row r="16" spans="2:16" ht="29.25" customHeight="1">
      <c r="B16" s="599" t="s">
        <v>131</v>
      </c>
      <c r="C16" s="597">
        <v>1711.2</v>
      </c>
      <c r="D16" s="597">
        <v>2205.73</v>
      </c>
      <c r="E16" s="597">
        <v>3452.1</v>
      </c>
      <c r="F16" s="597">
        <v>3016.2</v>
      </c>
      <c r="G16" s="597">
        <v>4066.7150000000001</v>
      </c>
      <c r="H16" s="597">
        <v>5497.3729999999996</v>
      </c>
      <c r="I16" s="597">
        <v>3799.3208210000007</v>
      </c>
      <c r="J16" s="596">
        <v>5892.2001649999993</v>
      </c>
      <c r="K16" s="596">
        <v>7150.5194390000006</v>
      </c>
      <c r="L16" s="596">
        <v>7405.3902679999992</v>
      </c>
      <c r="M16" s="596">
        <v>11514.789676</v>
      </c>
      <c r="N16" s="596">
        <v>16125.591098999999</v>
      </c>
      <c r="O16" s="595">
        <v>15458.06367</v>
      </c>
      <c r="P16" s="594" t="s">
        <v>263</v>
      </c>
    </row>
    <row r="17" spans="2:16" ht="29.25" customHeight="1">
      <c r="B17" s="599" t="s">
        <v>132</v>
      </c>
      <c r="C17" s="597">
        <v>1571.796</v>
      </c>
      <c r="D17" s="597">
        <v>3091.4349999999999</v>
      </c>
      <c r="E17" s="597">
        <v>4253.0950000000003</v>
      </c>
      <c r="F17" s="597">
        <v>2113.92</v>
      </c>
      <c r="G17" s="598">
        <v>3970.4189999999999</v>
      </c>
      <c r="H17" s="598">
        <v>7717.93</v>
      </c>
      <c r="I17" s="597">
        <v>4485.5208590000002</v>
      </c>
      <c r="J17" s="596">
        <v>6628.0436819999995</v>
      </c>
      <c r="K17" s="596">
        <v>10623.366395999999</v>
      </c>
      <c r="L17" s="596">
        <v>10266.200000000001</v>
      </c>
      <c r="M17" s="596">
        <v>8599.8682250000002</v>
      </c>
      <c r="N17" s="596">
        <v>15974.14293</v>
      </c>
      <c r="O17" s="595">
        <v>14519.526403</v>
      </c>
      <c r="P17" s="594" t="s">
        <v>263</v>
      </c>
    </row>
    <row r="18" spans="2:16" ht="29.25" customHeight="1" thickBot="1">
      <c r="B18" s="593" t="s">
        <v>610</v>
      </c>
      <c r="C18" s="592">
        <v>17720.93</v>
      </c>
      <c r="D18" s="592">
        <v>32016.374</v>
      </c>
      <c r="E18" s="592">
        <v>33126.803</v>
      </c>
      <c r="F18" s="592">
        <v>47702.92</v>
      </c>
      <c r="G18" s="592">
        <v>47768.053000000007</v>
      </c>
      <c r="H18" s="592">
        <v>60678.955000000002</v>
      </c>
      <c r="I18" s="592">
        <v>41759.371572999997</v>
      </c>
      <c r="J18" s="592">
        <v>75029.927830999994</v>
      </c>
      <c r="K18" s="592">
        <v>78469.027672800003</v>
      </c>
      <c r="L18" s="592">
        <v>70201.279653999998</v>
      </c>
      <c r="M18" s="592">
        <v>95001.934706</v>
      </c>
      <c r="N18" s="592">
        <v>151955.496572</v>
      </c>
      <c r="O18" s="591">
        <v>172223.88253999999</v>
      </c>
      <c r="P18" s="590">
        <f>SUM(P6:P17)</f>
        <v>49881.153812999997</v>
      </c>
    </row>
    <row r="19" spans="2:16" ht="25.5" customHeight="1" thickTop="1">
      <c r="B19" s="2088" t="s">
        <v>645</v>
      </c>
      <c r="C19" s="2088"/>
      <c r="D19" s="2088"/>
      <c r="E19" s="2088"/>
      <c r="F19" s="2088"/>
      <c r="G19" s="2088"/>
      <c r="H19" s="2088"/>
      <c r="I19" s="2088"/>
      <c r="J19" s="2088"/>
      <c r="K19" s="2088"/>
      <c r="L19" s="2088"/>
      <c r="M19" s="2088"/>
      <c r="N19" s="2088"/>
      <c r="O19" s="2088"/>
    </row>
    <row r="20" spans="2:16" ht="21" customHeight="1">
      <c r="B20" s="2089" t="s">
        <v>393</v>
      </c>
      <c r="C20" s="2089"/>
      <c r="D20" s="2089"/>
      <c r="E20" s="2089"/>
      <c r="F20" s="2089"/>
      <c r="G20" s="2089"/>
      <c r="H20" s="2089"/>
      <c r="I20" s="2089"/>
      <c r="J20" s="2089"/>
      <c r="K20" s="2089"/>
      <c r="L20" s="2089"/>
      <c r="M20" s="2089"/>
      <c r="N20" s="2089"/>
      <c r="O20" s="2089"/>
    </row>
  </sheetData>
  <mergeCells count="5">
    <mergeCell ref="B1:P1"/>
    <mergeCell ref="B2:P2"/>
    <mergeCell ref="B4:P4"/>
    <mergeCell ref="B19:O19"/>
    <mergeCell ref="B20:O20"/>
  </mergeCells>
  <pageMargins left="0.39370078740157483" right="0.39370078740157483" top="0.51181102362204722" bottom="0.51181102362204722" header="0.31496062992125984" footer="0.31496062992125984"/>
  <pageSetup scale="73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5"/>
  <sheetViews>
    <sheetView showGridLines="0" workbookViewId="0">
      <selection activeCell="A2" sqref="A2:T2"/>
    </sheetView>
  </sheetViews>
  <sheetFormatPr defaultRowHeight="15.75"/>
  <cols>
    <col min="1" max="1" width="5.85546875" style="615" customWidth="1"/>
    <col min="2" max="2" width="12.140625" style="615" bestFit="1" customWidth="1"/>
    <col min="3" max="3" width="6.42578125" style="615" hidden="1" customWidth="1"/>
    <col min="4" max="4" width="10.5703125" style="615" hidden="1" customWidth="1"/>
    <col min="5" max="8" width="8.85546875" style="615" customWidth="1"/>
    <col min="9" max="10" width="8.85546875" style="615" hidden="1" customWidth="1"/>
    <col min="11" max="14" width="8.85546875" style="615" customWidth="1"/>
    <col min="15" max="16" width="8.85546875" style="615" hidden="1" customWidth="1"/>
    <col min="17" max="20" width="8.85546875" style="615" customWidth="1"/>
    <col min="21" max="257" width="9.140625" style="615"/>
    <col min="258" max="258" width="9.5703125" style="615" bestFit="1" customWidth="1"/>
    <col min="259" max="260" width="0" style="615" hidden="1" customWidth="1"/>
    <col min="261" max="261" width="9.7109375" style="615" customWidth="1"/>
    <col min="262" max="262" width="12.7109375" style="615" customWidth="1"/>
    <col min="263" max="263" width="10.140625" style="615" customWidth="1"/>
    <col min="264" max="264" width="10.5703125" style="615" customWidth="1"/>
    <col min="265" max="266" width="0" style="615" hidden="1" customWidth="1"/>
    <col min="267" max="267" width="9.140625" style="615"/>
    <col min="268" max="268" width="9.85546875" style="615" customWidth="1"/>
    <col min="269" max="269" width="9.140625" style="615"/>
    <col min="270" max="270" width="9.7109375" style="615" customWidth="1"/>
    <col min="271" max="272" width="0" style="615" hidden="1" customWidth="1"/>
    <col min="273" max="273" width="9.140625" style="615"/>
    <col min="274" max="274" width="10.7109375" style="615" customWidth="1"/>
    <col min="275" max="513" width="9.140625" style="615"/>
    <col min="514" max="514" width="9.5703125" style="615" bestFit="1" customWidth="1"/>
    <col min="515" max="516" width="0" style="615" hidden="1" customWidth="1"/>
    <col min="517" max="517" width="9.7109375" style="615" customWidth="1"/>
    <col min="518" max="518" width="12.7109375" style="615" customWidth="1"/>
    <col min="519" max="519" width="10.140625" style="615" customWidth="1"/>
    <col min="520" max="520" width="10.5703125" style="615" customWidth="1"/>
    <col min="521" max="522" width="0" style="615" hidden="1" customWidth="1"/>
    <col min="523" max="523" width="9.140625" style="615"/>
    <col min="524" max="524" width="9.85546875" style="615" customWidth="1"/>
    <col min="525" max="525" width="9.140625" style="615"/>
    <col min="526" max="526" width="9.7109375" style="615" customWidth="1"/>
    <col min="527" max="528" width="0" style="615" hidden="1" customWidth="1"/>
    <col min="529" max="529" width="9.140625" style="615"/>
    <col min="530" max="530" width="10.7109375" style="615" customWidth="1"/>
    <col min="531" max="769" width="9.140625" style="615"/>
    <col min="770" max="770" width="9.5703125" style="615" bestFit="1" customWidth="1"/>
    <col min="771" max="772" width="0" style="615" hidden="1" customWidth="1"/>
    <col min="773" max="773" width="9.7109375" style="615" customWidth="1"/>
    <col min="774" max="774" width="12.7109375" style="615" customWidth="1"/>
    <col min="775" max="775" width="10.140625" style="615" customWidth="1"/>
    <col min="776" max="776" width="10.5703125" style="615" customWidth="1"/>
    <col min="777" max="778" width="0" style="615" hidden="1" customWidth="1"/>
    <col min="779" max="779" width="9.140625" style="615"/>
    <col min="780" max="780" width="9.85546875" style="615" customWidth="1"/>
    <col min="781" max="781" width="9.140625" style="615"/>
    <col min="782" max="782" width="9.7109375" style="615" customWidth="1"/>
    <col min="783" max="784" width="0" style="615" hidden="1" customWidth="1"/>
    <col min="785" max="785" width="9.140625" style="615"/>
    <col min="786" max="786" width="10.7109375" style="615" customWidth="1"/>
    <col min="787" max="1025" width="9.140625" style="615"/>
    <col min="1026" max="1026" width="9.5703125" style="615" bestFit="1" customWidth="1"/>
    <col min="1027" max="1028" width="0" style="615" hidden="1" customWidth="1"/>
    <col min="1029" max="1029" width="9.7109375" style="615" customWidth="1"/>
    <col min="1030" max="1030" width="12.7109375" style="615" customWidth="1"/>
    <col min="1031" max="1031" width="10.140625" style="615" customWidth="1"/>
    <col min="1032" max="1032" width="10.5703125" style="615" customWidth="1"/>
    <col min="1033" max="1034" width="0" style="615" hidden="1" customWidth="1"/>
    <col min="1035" max="1035" width="9.140625" style="615"/>
    <col min="1036" max="1036" width="9.85546875" style="615" customWidth="1"/>
    <col min="1037" max="1037" width="9.140625" style="615"/>
    <col min="1038" max="1038" width="9.7109375" style="615" customWidth="1"/>
    <col min="1039" max="1040" width="0" style="615" hidden="1" customWidth="1"/>
    <col min="1041" max="1041" width="9.140625" style="615"/>
    <col min="1042" max="1042" width="10.7109375" style="615" customWidth="1"/>
    <col min="1043" max="1281" width="9.140625" style="615"/>
    <col min="1282" max="1282" width="9.5703125" style="615" bestFit="1" customWidth="1"/>
    <col min="1283" max="1284" width="0" style="615" hidden="1" customWidth="1"/>
    <col min="1285" max="1285" width="9.7109375" style="615" customWidth="1"/>
    <col min="1286" max="1286" width="12.7109375" style="615" customWidth="1"/>
    <col min="1287" max="1287" width="10.140625" style="615" customWidth="1"/>
    <col min="1288" max="1288" width="10.5703125" style="615" customWidth="1"/>
    <col min="1289" max="1290" width="0" style="615" hidden="1" customWidth="1"/>
    <col min="1291" max="1291" width="9.140625" style="615"/>
    <col min="1292" max="1292" width="9.85546875" style="615" customWidth="1"/>
    <col min="1293" max="1293" width="9.140625" style="615"/>
    <col min="1294" max="1294" width="9.7109375" style="615" customWidth="1"/>
    <col min="1295" max="1296" width="0" style="615" hidden="1" customWidth="1"/>
    <col min="1297" max="1297" width="9.140625" style="615"/>
    <col min="1298" max="1298" width="10.7109375" style="615" customWidth="1"/>
    <col min="1299" max="1537" width="9.140625" style="615"/>
    <col min="1538" max="1538" width="9.5703125" style="615" bestFit="1" customWidth="1"/>
    <col min="1539" max="1540" width="0" style="615" hidden="1" customWidth="1"/>
    <col min="1541" max="1541" width="9.7109375" style="615" customWidth="1"/>
    <col min="1542" max="1542" width="12.7109375" style="615" customWidth="1"/>
    <col min="1543" max="1543" width="10.140625" style="615" customWidth="1"/>
    <col min="1544" max="1544" width="10.5703125" style="615" customWidth="1"/>
    <col min="1545" max="1546" width="0" style="615" hidden="1" customWidth="1"/>
    <col min="1547" max="1547" width="9.140625" style="615"/>
    <col min="1548" max="1548" width="9.85546875" style="615" customWidth="1"/>
    <col min="1549" max="1549" width="9.140625" style="615"/>
    <col min="1550" max="1550" width="9.7109375" style="615" customWidth="1"/>
    <col min="1551" max="1552" width="0" style="615" hidden="1" customWidth="1"/>
    <col min="1553" max="1553" width="9.140625" style="615"/>
    <col min="1554" max="1554" width="10.7109375" style="615" customWidth="1"/>
    <col min="1555" max="1793" width="9.140625" style="615"/>
    <col min="1794" max="1794" width="9.5703125" style="615" bestFit="1" customWidth="1"/>
    <col min="1795" max="1796" width="0" style="615" hidden="1" customWidth="1"/>
    <col min="1797" max="1797" width="9.7109375" style="615" customWidth="1"/>
    <col min="1798" max="1798" width="12.7109375" style="615" customWidth="1"/>
    <col min="1799" max="1799" width="10.140625" style="615" customWidth="1"/>
    <col min="1800" max="1800" width="10.5703125" style="615" customWidth="1"/>
    <col min="1801" max="1802" width="0" style="615" hidden="1" customWidth="1"/>
    <col min="1803" max="1803" width="9.140625" style="615"/>
    <col min="1804" max="1804" width="9.85546875" style="615" customWidth="1"/>
    <col min="1805" max="1805" width="9.140625" style="615"/>
    <col min="1806" max="1806" width="9.7109375" style="615" customWidth="1"/>
    <col min="1807" max="1808" width="0" style="615" hidden="1" customWidth="1"/>
    <col min="1809" max="1809" width="9.140625" style="615"/>
    <col min="1810" max="1810" width="10.7109375" style="615" customWidth="1"/>
    <col min="1811" max="2049" width="9.140625" style="615"/>
    <col min="2050" max="2050" width="9.5703125" style="615" bestFit="1" customWidth="1"/>
    <col min="2051" max="2052" width="0" style="615" hidden="1" customWidth="1"/>
    <col min="2053" max="2053" width="9.7109375" style="615" customWidth="1"/>
    <col min="2054" max="2054" width="12.7109375" style="615" customWidth="1"/>
    <col min="2055" max="2055" width="10.140625" style="615" customWidth="1"/>
    <col min="2056" max="2056" width="10.5703125" style="615" customWidth="1"/>
    <col min="2057" max="2058" width="0" style="615" hidden="1" customWidth="1"/>
    <col min="2059" max="2059" width="9.140625" style="615"/>
    <col min="2060" max="2060" width="9.85546875" style="615" customWidth="1"/>
    <col min="2061" max="2061" width="9.140625" style="615"/>
    <col min="2062" max="2062" width="9.7109375" style="615" customWidth="1"/>
    <col min="2063" max="2064" width="0" style="615" hidden="1" customWidth="1"/>
    <col min="2065" max="2065" width="9.140625" style="615"/>
    <col min="2066" max="2066" width="10.7109375" style="615" customWidth="1"/>
    <col min="2067" max="2305" width="9.140625" style="615"/>
    <col min="2306" max="2306" width="9.5703125" style="615" bestFit="1" customWidth="1"/>
    <col min="2307" max="2308" width="0" style="615" hidden="1" customWidth="1"/>
    <col min="2309" max="2309" width="9.7109375" style="615" customWidth="1"/>
    <col min="2310" max="2310" width="12.7109375" style="615" customWidth="1"/>
    <col min="2311" max="2311" width="10.140625" style="615" customWidth="1"/>
    <col min="2312" max="2312" width="10.5703125" style="615" customWidth="1"/>
    <col min="2313" max="2314" width="0" style="615" hidden="1" customWidth="1"/>
    <col min="2315" max="2315" width="9.140625" style="615"/>
    <col min="2316" max="2316" width="9.85546875" style="615" customWidth="1"/>
    <col min="2317" max="2317" width="9.140625" style="615"/>
    <col min="2318" max="2318" width="9.7109375" style="615" customWidth="1"/>
    <col min="2319" max="2320" width="0" style="615" hidden="1" customWidth="1"/>
    <col min="2321" max="2321" width="9.140625" style="615"/>
    <col min="2322" max="2322" width="10.7109375" style="615" customWidth="1"/>
    <col min="2323" max="2561" width="9.140625" style="615"/>
    <col min="2562" max="2562" width="9.5703125" style="615" bestFit="1" customWidth="1"/>
    <col min="2563" max="2564" width="0" style="615" hidden="1" customWidth="1"/>
    <col min="2565" max="2565" width="9.7109375" style="615" customWidth="1"/>
    <col min="2566" max="2566" width="12.7109375" style="615" customWidth="1"/>
    <col min="2567" max="2567" width="10.140625" style="615" customWidth="1"/>
    <col min="2568" max="2568" width="10.5703125" style="615" customWidth="1"/>
    <col min="2569" max="2570" width="0" style="615" hidden="1" customWidth="1"/>
    <col min="2571" max="2571" width="9.140625" style="615"/>
    <col min="2572" max="2572" width="9.85546875" style="615" customWidth="1"/>
    <col min="2573" max="2573" width="9.140625" style="615"/>
    <col min="2574" max="2574" width="9.7109375" style="615" customWidth="1"/>
    <col min="2575" max="2576" width="0" style="615" hidden="1" customWidth="1"/>
    <col min="2577" max="2577" width="9.140625" style="615"/>
    <col min="2578" max="2578" width="10.7109375" style="615" customWidth="1"/>
    <col min="2579" max="2817" width="9.140625" style="615"/>
    <col min="2818" max="2818" width="9.5703125" style="615" bestFit="1" customWidth="1"/>
    <col min="2819" max="2820" width="0" style="615" hidden="1" customWidth="1"/>
    <col min="2821" max="2821" width="9.7109375" style="615" customWidth="1"/>
    <col min="2822" max="2822" width="12.7109375" style="615" customWidth="1"/>
    <col min="2823" max="2823" width="10.140625" style="615" customWidth="1"/>
    <col min="2824" max="2824" width="10.5703125" style="615" customWidth="1"/>
    <col min="2825" max="2826" width="0" style="615" hidden="1" customWidth="1"/>
    <col min="2827" max="2827" width="9.140625" style="615"/>
    <col min="2828" max="2828" width="9.85546875" style="615" customWidth="1"/>
    <col min="2829" max="2829" width="9.140625" style="615"/>
    <col min="2830" max="2830" width="9.7109375" style="615" customWidth="1"/>
    <col min="2831" max="2832" width="0" style="615" hidden="1" customWidth="1"/>
    <col min="2833" max="2833" width="9.140625" style="615"/>
    <col min="2834" max="2834" width="10.7109375" style="615" customWidth="1"/>
    <col min="2835" max="3073" width="9.140625" style="615"/>
    <col min="3074" max="3074" width="9.5703125" style="615" bestFit="1" customWidth="1"/>
    <col min="3075" max="3076" width="0" style="615" hidden="1" customWidth="1"/>
    <col min="3077" max="3077" width="9.7109375" style="615" customWidth="1"/>
    <col min="3078" max="3078" width="12.7109375" style="615" customWidth="1"/>
    <col min="3079" max="3079" width="10.140625" style="615" customWidth="1"/>
    <col min="3080" max="3080" width="10.5703125" style="615" customWidth="1"/>
    <col min="3081" max="3082" width="0" style="615" hidden="1" customWidth="1"/>
    <col min="3083" max="3083" width="9.140625" style="615"/>
    <col min="3084" max="3084" width="9.85546875" style="615" customWidth="1"/>
    <col min="3085" max="3085" width="9.140625" style="615"/>
    <col min="3086" max="3086" width="9.7109375" style="615" customWidth="1"/>
    <col min="3087" max="3088" width="0" style="615" hidden="1" customWidth="1"/>
    <col min="3089" max="3089" width="9.140625" style="615"/>
    <col min="3090" max="3090" width="10.7109375" style="615" customWidth="1"/>
    <col min="3091" max="3329" width="9.140625" style="615"/>
    <col min="3330" max="3330" width="9.5703125" style="615" bestFit="1" customWidth="1"/>
    <col min="3331" max="3332" width="0" style="615" hidden="1" customWidth="1"/>
    <col min="3333" max="3333" width="9.7109375" style="615" customWidth="1"/>
    <col min="3334" max="3334" width="12.7109375" style="615" customWidth="1"/>
    <col min="3335" max="3335" width="10.140625" style="615" customWidth="1"/>
    <col min="3336" max="3336" width="10.5703125" style="615" customWidth="1"/>
    <col min="3337" max="3338" width="0" style="615" hidden="1" customWidth="1"/>
    <col min="3339" max="3339" width="9.140625" style="615"/>
    <col min="3340" max="3340" width="9.85546875" style="615" customWidth="1"/>
    <col min="3341" max="3341" width="9.140625" style="615"/>
    <col min="3342" max="3342" width="9.7109375" style="615" customWidth="1"/>
    <col min="3343" max="3344" width="0" style="615" hidden="1" customWidth="1"/>
    <col min="3345" max="3345" width="9.140625" style="615"/>
    <col min="3346" max="3346" width="10.7109375" style="615" customWidth="1"/>
    <col min="3347" max="3585" width="9.140625" style="615"/>
    <col min="3586" max="3586" width="9.5703125" style="615" bestFit="1" customWidth="1"/>
    <col min="3587" max="3588" width="0" style="615" hidden="1" customWidth="1"/>
    <col min="3589" max="3589" width="9.7109375" style="615" customWidth="1"/>
    <col min="3590" max="3590" width="12.7109375" style="615" customWidth="1"/>
    <col min="3591" max="3591" width="10.140625" style="615" customWidth="1"/>
    <col min="3592" max="3592" width="10.5703125" style="615" customWidth="1"/>
    <col min="3593" max="3594" width="0" style="615" hidden="1" customWidth="1"/>
    <col min="3595" max="3595" width="9.140625" style="615"/>
    <col min="3596" max="3596" width="9.85546875" style="615" customWidth="1"/>
    <col min="3597" max="3597" width="9.140625" style="615"/>
    <col min="3598" max="3598" width="9.7109375" style="615" customWidth="1"/>
    <col min="3599" max="3600" width="0" style="615" hidden="1" customWidth="1"/>
    <col min="3601" max="3601" width="9.140625" style="615"/>
    <col min="3602" max="3602" width="10.7109375" style="615" customWidth="1"/>
    <col min="3603" max="3841" width="9.140625" style="615"/>
    <col min="3842" max="3842" width="9.5703125" style="615" bestFit="1" customWidth="1"/>
    <col min="3843" max="3844" width="0" style="615" hidden="1" customWidth="1"/>
    <col min="3845" max="3845" width="9.7109375" style="615" customWidth="1"/>
    <col min="3846" max="3846" width="12.7109375" style="615" customWidth="1"/>
    <col min="3847" max="3847" width="10.140625" style="615" customWidth="1"/>
    <col min="3848" max="3848" width="10.5703125" style="615" customWidth="1"/>
    <col min="3849" max="3850" width="0" style="615" hidden="1" customWidth="1"/>
    <col min="3851" max="3851" width="9.140625" style="615"/>
    <col min="3852" max="3852" width="9.85546875" style="615" customWidth="1"/>
    <col min="3853" max="3853" width="9.140625" style="615"/>
    <col min="3854" max="3854" width="9.7109375" style="615" customWidth="1"/>
    <col min="3855" max="3856" width="0" style="615" hidden="1" customWidth="1"/>
    <col min="3857" max="3857" width="9.140625" style="615"/>
    <col min="3858" max="3858" width="10.7109375" style="615" customWidth="1"/>
    <col min="3859" max="4097" width="9.140625" style="615"/>
    <col min="4098" max="4098" width="9.5703125" style="615" bestFit="1" customWidth="1"/>
    <col min="4099" max="4100" width="0" style="615" hidden="1" customWidth="1"/>
    <col min="4101" max="4101" width="9.7109375" style="615" customWidth="1"/>
    <col min="4102" max="4102" width="12.7109375" style="615" customWidth="1"/>
    <col min="4103" max="4103" width="10.140625" style="615" customWidth="1"/>
    <col min="4104" max="4104" width="10.5703125" style="615" customWidth="1"/>
    <col min="4105" max="4106" width="0" style="615" hidden="1" customWidth="1"/>
    <col min="4107" max="4107" width="9.140625" style="615"/>
    <col min="4108" max="4108" width="9.85546875" style="615" customWidth="1"/>
    <col min="4109" max="4109" width="9.140625" style="615"/>
    <col min="4110" max="4110" width="9.7109375" style="615" customWidth="1"/>
    <col min="4111" max="4112" width="0" style="615" hidden="1" customWidth="1"/>
    <col min="4113" max="4113" width="9.140625" style="615"/>
    <col min="4114" max="4114" width="10.7109375" style="615" customWidth="1"/>
    <col min="4115" max="4353" width="9.140625" style="615"/>
    <col min="4354" max="4354" width="9.5703125" style="615" bestFit="1" customWidth="1"/>
    <col min="4355" max="4356" width="0" style="615" hidden="1" customWidth="1"/>
    <col min="4357" max="4357" width="9.7109375" style="615" customWidth="1"/>
    <col min="4358" max="4358" width="12.7109375" style="615" customWidth="1"/>
    <col min="4359" max="4359" width="10.140625" style="615" customWidth="1"/>
    <col min="4360" max="4360" width="10.5703125" style="615" customWidth="1"/>
    <col min="4361" max="4362" width="0" style="615" hidden="1" customWidth="1"/>
    <col min="4363" max="4363" width="9.140625" style="615"/>
    <col min="4364" max="4364" width="9.85546875" style="615" customWidth="1"/>
    <col min="4365" max="4365" width="9.140625" style="615"/>
    <col min="4366" max="4366" width="9.7109375" style="615" customWidth="1"/>
    <col min="4367" max="4368" width="0" style="615" hidden="1" customWidth="1"/>
    <col min="4369" max="4369" width="9.140625" style="615"/>
    <col min="4370" max="4370" width="10.7109375" style="615" customWidth="1"/>
    <col min="4371" max="4609" width="9.140625" style="615"/>
    <col min="4610" max="4610" width="9.5703125" style="615" bestFit="1" customWidth="1"/>
    <col min="4611" max="4612" width="0" style="615" hidden="1" customWidth="1"/>
    <col min="4613" max="4613" width="9.7109375" style="615" customWidth="1"/>
    <col min="4614" max="4614" width="12.7109375" style="615" customWidth="1"/>
    <col min="4615" max="4615" width="10.140625" style="615" customWidth="1"/>
    <col min="4616" max="4616" width="10.5703125" style="615" customWidth="1"/>
    <col min="4617" max="4618" width="0" style="615" hidden="1" customWidth="1"/>
    <col min="4619" max="4619" width="9.140625" style="615"/>
    <col min="4620" max="4620" width="9.85546875" style="615" customWidth="1"/>
    <col min="4621" max="4621" width="9.140625" style="615"/>
    <col min="4622" max="4622" width="9.7109375" style="615" customWidth="1"/>
    <col min="4623" max="4624" width="0" style="615" hidden="1" customWidth="1"/>
    <col min="4625" max="4625" width="9.140625" style="615"/>
    <col min="4626" max="4626" width="10.7109375" style="615" customWidth="1"/>
    <col min="4627" max="4865" width="9.140625" style="615"/>
    <col min="4866" max="4866" width="9.5703125" style="615" bestFit="1" customWidth="1"/>
    <col min="4867" max="4868" width="0" style="615" hidden="1" customWidth="1"/>
    <col min="4869" max="4869" width="9.7109375" style="615" customWidth="1"/>
    <col min="4870" max="4870" width="12.7109375" style="615" customWidth="1"/>
    <col min="4871" max="4871" width="10.140625" style="615" customWidth="1"/>
    <col min="4872" max="4872" width="10.5703125" style="615" customWidth="1"/>
    <col min="4873" max="4874" width="0" style="615" hidden="1" customWidth="1"/>
    <col min="4875" max="4875" width="9.140625" style="615"/>
    <col min="4876" max="4876" width="9.85546875" style="615" customWidth="1"/>
    <col min="4877" max="4877" width="9.140625" style="615"/>
    <col min="4878" max="4878" width="9.7109375" style="615" customWidth="1"/>
    <col min="4879" max="4880" width="0" style="615" hidden="1" customWidth="1"/>
    <col min="4881" max="4881" width="9.140625" style="615"/>
    <col min="4882" max="4882" width="10.7109375" style="615" customWidth="1"/>
    <col min="4883" max="5121" width="9.140625" style="615"/>
    <col min="5122" max="5122" width="9.5703125" style="615" bestFit="1" customWidth="1"/>
    <col min="5123" max="5124" width="0" style="615" hidden="1" customWidth="1"/>
    <col min="5125" max="5125" width="9.7109375" style="615" customWidth="1"/>
    <col min="5126" max="5126" width="12.7109375" style="615" customWidth="1"/>
    <col min="5127" max="5127" width="10.140625" style="615" customWidth="1"/>
    <col min="5128" max="5128" width="10.5703125" style="615" customWidth="1"/>
    <col min="5129" max="5130" width="0" style="615" hidden="1" customWidth="1"/>
    <col min="5131" max="5131" width="9.140625" style="615"/>
    <col min="5132" max="5132" width="9.85546875" style="615" customWidth="1"/>
    <col min="5133" max="5133" width="9.140625" style="615"/>
    <col min="5134" max="5134" width="9.7109375" style="615" customWidth="1"/>
    <col min="5135" max="5136" width="0" style="615" hidden="1" customWidth="1"/>
    <col min="5137" max="5137" width="9.140625" style="615"/>
    <col min="5138" max="5138" width="10.7109375" style="615" customWidth="1"/>
    <col min="5139" max="5377" width="9.140625" style="615"/>
    <col min="5378" max="5378" width="9.5703125" style="615" bestFit="1" customWidth="1"/>
    <col min="5379" max="5380" width="0" style="615" hidden="1" customWidth="1"/>
    <col min="5381" max="5381" width="9.7109375" style="615" customWidth="1"/>
    <col min="5382" max="5382" width="12.7109375" style="615" customWidth="1"/>
    <col min="5383" max="5383" width="10.140625" style="615" customWidth="1"/>
    <col min="5384" max="5384" width="10.5703125" style="615" customWidth="1"/>
    <col min="5385" max="5386" width="0" style="615" hidden="1" customWidth="1"/>
    <col min="5387" max="5387" width="9.140625" style="615"/>
    <col min="5388" max="5388" width="9.85546875" style="615" customWidth="1"/>
    <col min="5389" max="5389" width="9.140625" style="615"/>
    <col min="5390" max="5390" width="9.7109375" style="615" customWidth="1"/>
    <col min="5391" max="5392" width="0" style="615" hidden="1" customWidth="1"/>
    <col min="5393" max="5393" width="9.140625" style="615"/>
    <col min="5394" max="5394" width="10.7109375" style="615" customWidth="1"/>
    <col min="5395" max="5633" width="9.140625" style="615"/>
    <col min="5634" max="5634" width="9.5703125" style="615" bestFit="1" customWidth="1"/>
    <col min="5635" max="5636" width="0" style="615" hidden="1" customWidth="1"/>
    <col min="5637" max="5637" width="9.7109375" style="615" customWidth="1"/>
    <col min="5638" max="5638" width="12.7109375" style="615" customWidth="1"/>
    <col min="5639" max="5639" width="10.140625" style="615" customWidth="1"/>
    <col min="5640" max="5640" width="10.5703125" style="615" customWidth="1"/>
    <col min="5641" max="5642" width="0" style="615" hidden="1" customWidth="1"/>
    <col min="5643" max="5643" width="9.140625" style="615"/>
    <col min="5644" max="5644" width="9.85546875" style="615" customWidth="1"/>
    <col min="5645" max="5645" width="9.140625" style="615"/>
    <col min="5646" max="5646" width="9.7109375" style="615" customWidth="1"/>
    <col min="5647" max="5648" width="0" style="615" hidden="1" customWidth="1"/>
    <col min="5649" max="5649" width="9.140625" style="615"/>
    <col min="5650" max="5650" width="10.7109375" style="615" customWidth="1"/>
    <col min="5651" max="5889" width="9.140625" style="615"/>
    <col min="5890" max="5890" width="9.5703125" style="615" bestFit="1" customWidth="1"/>
    <col min="5891" max="5892" width="0" style="615" hidden="1" customWidth="1"/>
    <col min="5893" max="5893" width="9.7109375" style="615" customWidth="1"/>
    <col min="5894" max="5894" width="12.7109375" style="615" customWidth="1"/>
    <col min="5895" max="5895" width="10.140625" style="615" customWidth="1"/>
    <col min="5896" max="5896" width="10.5703125" style="615" customWidth="1"/>
    <col min="5897" max="5898" width="0" style="615" hidden="1" customWidth="1"/>
    <col min="5899" max="5899" width="9.140625" style="615"/>
    <col min="5900" max="5900" width="9.85546875" style="615" customWidth="1"/>
    <col min="5901" max="5901" width="9.140625" style="615"/>
    <col min="5902" max="5902" width="9.7109375" style="615" customWidth="1"/>
    <col min="5903" max="5904" width="0" style="615" hidden="1" customWidth="1"/>
    <col min="5905" max="5905" width="9.140625" style="615"/>
    <col min="5906" max="5906" width="10.7109375" style="615" customWidth="1"/>
    <col min="5907" max="6145" width="9.140625" style="615"/>
    <col min="6146" max="6146" width="9.5703125" style="615" bestFit="1" customWidth="1"/>
    <col min="6147" max="6148" width="0" style="615" hidden="1" customWidth="1"/>
    <col min="6149" max="6149" width="9.7109375" style="615" customWidth="1"/>
    <col min="6150" max="6150" width="12.7109375" style="615" customWidth="1"/>
    <col min="6151" max="6151" width="10.140625" style="615" customWidth="1"/>
    <col min="6152" max="6152" width="10.5703125" style="615" customWidth="1"/>
    <col min="6153" max="6154" width="0" style="615" hidden="1" customWidth="1"/>
    <col min="6155" max="6155" width="9.140625" style="615"/>
    <col min="6156" max="6156" width="9.85546875" style="615" customWidth="1"/>
    <col min="6157" max="6157" width="9.140625" style="615"/>
    <col min="6158" max="6158" width="9.7109375" style="615" customWidth="1"/>
    <col min="6159" max="6160" width="0" style="615" hidden="1" customWidth="1"/>
    <col min="6161" max="6161" width="9.140625" style="615"/>
    <col min="6162" max="6162" width="10.7109375" style="615" customWidth="1"/>
    <col min="6163" max="6401" width="9.140625" style="615"/>
    <col min="6402" max="6402" width="9.5703125" style="615" bestFit="1" customWidth="1"/>
    <col min="6403" max="6404" width="0" style="615" hidden="1" customWidth="1"/>
    <col min="6405" max="6405" width="9.7109375" style="615" customWidth="1"/>
    <col min="6406" max="6406" width="12.7109375" style="615" customWidth="1"/>
    <col min="6407" max="6407" width="10.140625" style="615" customWidth="1"/>
    <col min="6408" max="6408" width="10.5703125" style="615" customWidth="1"/>
    <col min="6409" max="6410" width="0" style="615" hidden="1" customWidth="1"/>
    <col min="6411" max="6411" width="9.140625" style="615"/>
    <col min="6412" max="6412" width="9.85546875" style="615" customWidth="1"/>
    <col min="6413" max="6413" width="9.140625" style="615"/>
    <col min="6414" max="6414" width="9.7109375" style="615" customWidth="1"/>
    <col min="6415" max="6416" width="0" style="615" hidden="1" customWidth="1"/>
    <col min="6417" max="6417" width="9.140625" style="615"/>
    <col min="6418" max="6418" width="10.7109375" style="615" customWidth="1"/>
    <col min="6419" max="6657" width="9.140625" style="615"/>
    <col min="6658" max="6658" width="9.5703125" style="615" bestFit="1" customWidth="1"/>
    <col min="6659" max="6660" width="0" style="615" hidden="1" customWidth="1"/>
    <col min="6661" max="6661" width="9.7109375" style="615" customWidth="1"/>
    <col min="6662" max="6662" width="12.7109375" style="615" customWidth="1"/>
    <col min="6663" max="6663" width="10.140625" style="615" customWidth="1"/>
    <col min="6664" max="6664" width="10.5703125" style="615" customWidth="1"/>
    <col min="6665" max="6666" width="0" style="615" hidden="1" customWidth="1"/>
    <col min="6667" max="6667" width="9.140625" style="615"/>
    <col min="6668" max="6668" width="9.85546875" style="615" customWidth="1"/>
    <col min="6669" max="6669" width="9.140625" style="615"/>
    <col min="6670" max="6670" width="9.7109375" style="615" customWidth="1"/>
    <col min="6671" max="6672" width="0" style="615" hidden="1" customWidth="1"/>
    <col min="6673" max="6673" width="9.140625" style="615"/>
    <col min="6674" max="6674" width="10.7109375" style="615" customWidth="1"/>
    <col min="6675" max="6913" width="9.140625" style="615"/>
    <col min="6914" max="6914" width="9.5703125" style="615" bestFit="1" customWidth="1"/>
    <col min="6915" max="6916" width="0" style="615" hidden="1" customWidth="1"/>
    <col min="6917" max="6917" width="9.7109375" style="615" customWidth="1"/>
    <col min="6918" max="6918" width="12.7109375" style="615" customWidth="1"/>
    <col min="6919" max="6919" width="10.140625" style="615" customWidth="1"/>
    <col min="6920" max="6920" width="10.5703125" style="615" customWidth="1"/>
    <col min="6921" max="6922" width="0" style="615" hidden="1" customWidth="1"/>
    <col min="6923" max="6923" width="9.140625" style="615"/>
    <col min="6924" max="6924" width="9.85546875" style="615" customWidth="1"/>
    <col min="6925" max="6925" width="9.140625" style="615"/>
    <col min="6926" max="6926" width="9.7109375" style="615" customWidth="1"/>
    <col min="6927" max="6928" width="0" style="615" hidden="1" customWidth="1"/>
    <col min="6929" max="6929" width="9.140625" style="615"/>
    <col min="6930" max="6930" width="10.7109375" style="615" customWidth="1"/>
    <col min="6931" max="7169" width="9.140625" style="615"/>
    <col min="7170" max="7170" width="9.5703125" style="615" bestFit="1" customWidth="1"/>
    <col min="7171" max="7172" width="0" style="615" hidden="1" customWidth="1"/>
    <col min="7173" max="7173" width="9.7109375" style="615" customWidth="1"/>
    <col min="7174" max="7174" width="12.7109375" style="615" customWidth="1"/>
    <col min="7175" max="7175" width="10.140625" style="615" customWidth="1"/>
    <col min="7176" max="7176" width="10.5703125" style="615" customWidth="1"/>
    <col min="7177" max="7178" width="0" style="615" hidden="1" customWidth="1"/>
    <col min="7179" max="7179" width="9.140625" style="615"/>
    <col min="7180" max="7180" width="9.85546875" style="615" customWidth="1"/>
    <col min="7181" max="7181" width="9.140625" style="615"/>
    <col min="7182" max="7182" width="9.7109375" style="615" customWidth="1"/>
    <col min="7183" max="7184" width="0" style="615" hidden="1" customWidth="1"/>
    <col min="7185" max="7185" width="9.140625" style="615"/>
    <col min="7186" max="7186" width="10.7109375" style="615" customWidth="1"/>
    <col min="7187" max="7425" width="9.140625" style="615"/>
    <col min="7426" max="7426" width="9.5703125" style="615" bestFit="1" customWidth="1"/>
    <col min="7427" max="7428" width="0" style="615" hidden="1" customWidth="1"/>
    <col min="7429" max="7429" width="9.7109375" style="615" customWidth="1"/>
    <col min="7430" max="7430" width="12.7109375" style="615" customWidth="1"/>
    <col min="7431" max="7431" width="10.140625" style="615" customWidth="1"/>
    <col min="7432" max="7432" width="10.5703125" style="615" customWidth="1"/>
    <col min="7433" max="7434" width="0" style="615" hidden="1" customWidth="1"/>
    <col min="7435" max="7435" width="9.140625" style="615"/>
    <col min="7436" max="7436" width="9.85546875" style="615" customWidth="1"/>
    <col min="7437" max="7437" width="9.140625" style="615"/>
    <col min="7438" max="7438" width="9.7109375" style="615" customWidth="1"/>
    <col min="7439" max="7440" width="0" style="615" hidden="1" customWidth="1"/>
    <col min="7441" max="7441" width="9.140625" style="615"/>
    <col min="7442" max="7442" width="10.7109375" style="615" customWidth="1"/>
    <col min="7443" max="7681" width="9.140625" style="615"/>
    <col min="7682" max="7682" width="9.5703125" style="615" bestFit="1" customWidth="1"/>
    <col min="7683" max="7684" width="0" style="615" hidden="1" customWidth="1"/>
    <col min="7685" max="7685" width="9.7109375" style="615" customWidth="1"/>
    <col min="7686" max="7686" width="12.7109375" style="615" customWidth="1"/>
    <col min="7687" max="7687" width="10.140625" style="615" customWidth="1"/>
    <col min="7688" max="7688" width="10.5703125" style="615" customWidth="1"/>
    <col min="7689" max="7690" width="0" style="615" hidden="1" customWidth="1"/>
    <col min="7691" max="7691" width="9.140625" style="615"/>
    <col min="7692" max="7692" width="9.85546875" style="615" customWidth="1"/>
    <col min="7693" max="7693" width="9.140625" style="615"/>
    <col min="7694" max="7694" width="9.7109375" style="615" customWidth="1"/>
    <col min="7695" max="7696" width="0" style="615" hidden="1" customWidth="1"/>
    <col min="7697" max="7697" width="9.140625" style="615"/>
    <col min="7698" max="7698" width="10.7109375" style="615" customWidth="1"/>
    <col min="7699" max="7937" width="9.140625" style="615"/>
    <col min="7938" max="7938" width="9.5703125" style="615" bestFit="1" customWidth="1"/>
    <col min="7939" max="7940" width="0" style="615" hidden="1" customWidth="1"/>
    <col min="7941" max="7941" width="9.7109375" style="615" customWidth="1"/>
    <col min="7942" max="7942" width="12.7109375" style="615" customWidth="1"/>
    <col min="7943" max="7943" width="10.140625" style="615" customWidth="1"/>
    <col min="7944" max="7944" width="10.5703125" style="615" customWidth="1"/>
    <col min="7945" max="7946" width="0" style="615" hidden="1" customWidth="1"/>
    <col min="7947" max="7947" width="9.140625" style="615"/>
    <col min="7948" max="7948" width="9.85546875" style="615" customWidth="1"/>
    <col min="7949" max="7949" width="9.140625" style="615"/>
    <col min="7950" max="7950" width="9.7109375" style="615" customWidth="1"/>
    <col min="7951" max="7952" width="0" style="615" hidden="1" customWidth="1"/>
    <col min="7953" max="7953" width="9.140625" style="615"/>
    <col min="7954" max="7954" width="10.7109375" style="615" customWidth="1"/>
    <col min="7955" max="8193" width="9.140625" style="615"/>
    <col min="8194" max="8194" width="9.5703125" style="615" bestFit="1" customWidth="1"/>
    <col min="8195" max="8196" width="0" style="615" hidden="1" customWidth="1"/>
    <col min="8197" max="8197" width="9.7109375" style="615" customWidth="1"/>
    <col min="8198" max="8198" width="12.7109375" style="615" customWidth="1"/>
    <col min="8199" max="8199" width="10.140625" style="615" customWidth="1"/>
    <col min="8200" max="8200" width="10.5703125" style="615" customWidth="1"/>
    <col min="8201" max="8202" width="0" style="615" hidden="1" customWidth="1"/>
    <col min="8203" max="8203" width="9.140625" style="615"/>
    <col min="8204" max="8204" width="9.85546875" style="615" customWidth="1"/>
    <col min="8205" max="8205" width="9.140625" style="615"/>
    <col min="8206" max="8206" width="9.7109375" style="615" customWidth="1"/>
    <col min="8207" max="8208" width="0" style="615" hidden="1" customWidth="1"/>
    <col min="8209" max="8209" width="9.140625" style="615"/>
    <col min="8210" max="8210" width="10.7109375" style="615" customWidth="1"/>
    <col min="8211" max="8449" width="9.140625" style="615"/>
    <col min="8450" max="8450" width="9.5703125" style="615" bestFit="1" customWidth="1"/>
    <col min="8451" max="8452" width="0" style="615" hidden="1" customWidth="1"/>
    <col min="8453" max="8453" width="9.7109375" style="615" customWidth="1"/>
    <col min="8454" max="8454" width="12.7109375" style="615" customWidth="1"/>
    <col min="8455" max="8455" width="10.140625" style="615" customWidth="1"/>
    <col min="8456" max="8456" width="10.5703125" style="615" customWidth="1"/>
    <col min="8457" max="8458" width="0" style="615" hidden="1" customWidth="1"/>
    <col min="8459" max="8459" width="9.140625" style="615"/>
    <col min="8460" max="8460" width="9.85546875" style="615" customWidth="1"/>
    <col min="8461" max="8461" width="9.140625" style="615"/>
    <col min="8462" max="8462" width="9.7109375" style="615" customWidth="1"/>
    <col min="8463" max="8464" width="0" style="615" hidden="1" customWidth="1"/>
    <col min="8465" max="8465" width="9.140625" style="615"/>
    <col min="8466" max="8466" width="10.7109375" style="615" customWidth="1"/>
    <col min="8467" max="8705" width="9.140625" style="615"/>
    <col min="8706" max="8706" width="9.5703125" style="615" bestFit="1" customWidth="1"/>
    <col min="8707" max="8708" width="0" style="615" hidden="1" customWidth="1"/>
    <col min="8709" max="8709" width="9.7109375" style="615" customWidth="1"/>
    <col min="8710" max="8710" width="12.7109375" style="615" customWidth="1"/>
    <col min="8711" max="8711" width="10.140625" style="615" customWidth="1"/>
    <col min="8712" max="8712" width="10.5703125" style="615" customWidth="1"/>
    <col min="8713" max="8714" width="0" style="615" hidden="1" customWidth="1"/>
    <col min="8715" max="8715" width="9.140625" style="615"/>
    <col min="8716" max="8716" width="9.85546875" style="615" customWidth="1"/>
    <col min="8717" max="8717" width="9.140625" style="615"/>
    <col min="8718" max="8718" width="9.7109375" style="615" customWidth="1"/>
    <col min="8719" max="8720" width="0" style="615" hidden="1" customWidth="1"/>
    <col min="8721" max="8721" width="9.140625" style="615"/>
    <col min="8722" max="8722" width="10.7109375" style="615" customWidth="1"/>
    <col min="8723" max="8961" width="9.140625" style="615"/>
    <col min="8962" max="8962" width="9.5703125" style="615" bestFit="1" customWidth="1"/>
    <col min="8963" max="8964" width="0" style="615" hidden="1" customWidth="1"/>
    <col min="8965" max="8965" width="9.7109375" style="615" customWidth="1"/>
    <col min="8966" max="8966" width="12.7109375" style="615" customWidth="1"/>
    <col min="8967" max="8967" width="10.140625" style="615" customWidth="1"/>
    <col min="8968" max="8968" width="10.5703125" style="615" customWidth="1"/>
    <col min="8969" max="8970" width="0" style="615" hidden="1" customWidth="1"/>
    <col min="8971" max="8971" width="9.140625" style="615"/>
    <col min="8972" max="8972" width="9.85546875" style="615" customWidth="1"/>
    <col min="8973" max="8973" width="9.140625" style="615"/>
    <col min="8974" max="8974" width="9.7109375" style="615" customWidth="1"/>
    <col min="8975" max="8976" width="0" style="615" hidden="1" customWidth="1"/>
    <col min="8977" max="8977" width="9.140625" style="615"/>
    <col min="8978" max="8978" width="10.7109375" style="615" customWidth="1"/>
    <col min="8979" max="9217" width="9.140625" style="615"/>
    <col min="9218" max="9218" width="9.5703125" style="615" bestFit="1" customWidth="1"/>
    <col min="9219" max="9220" width="0" style="615" hidden="1" customWidth="1"/>
    <col min="9221" max="9221" width="9.7109375" style="615" customWidth="1"/>
    <col min="9222" max="9222" width="12.7109375" style="615" customWidth="1"/>
    <col min="9223" max="9223" width="10.140625" style="615" customWidth="1"/>
    <col min="9224" max="9224" width="10.5703125" style="615" customWidth="1"/>
    <col min="9225" max="9226" width="0" style="615" hidden="1" customWidth="1"/>
    <col min="9227" max="9227" width="9.140625" style="615"/>
    <col min="9228" max="9228" width="9.85546875" style="615" customWidth="1"/>
    <col min="9229" max="9229" width="9.140625" style="615"/>
    <col min="9230" max="9230" width="9.7109375" style="615" customWidth="1"/>
    <col min="9231" max="9232" width="0" style="615" hidden="1" customWidth="1"/>
    <col min="9233" max="9233" width="9.140625" style="615"/>
    <col min="9234" max="9234" width="10.7109375" style="615" customWidth="1"/>
    <col min="9235" max="9473" width="9.140625" style="615"/>
    <col min="9474" max="9474" width="9.5703125" style="615" bestFit="1" customWidth="1"/>
    <col min="9475" max="9476" width="0" style="615" hidden="1" customWidth="1"/>
    <col min="9477" max="9477" width="9.7109375" style="615" customWidth="1"/>
    <col min="9478" max="9478" width="12.7109375" style="615" customWidth="1"/>
    <col min="9479" max="9479" width="10.140625" style="615" customWidth="1"/>
    <col min="9480" max="9480" width="10.5703125" style="615" customWidth="1"/>
    <col min="9481" max="9482" width="0" style="615" hidden="1" customWidth="1"/>
    <col min="9483" max="9483" width="9.140625" style="615"/>
    <col min="9484" max="9484" width="9.85546875" style="615" customWidth="1"/>
    <col min="9485" max="9485" width="9.140625" style="615"/>
    <col min="9486" max="9486" width="9.7109375" style="615" customWidth="1"/>
    <col min="9487" max="9488" width="0" style="615" hidden="1" customWidth="1"/>
    <col min="9489" max="9489" width="9.140625" style="615"/>
    <col min="9490" max="9490" width="10.7109375" style="615" customWidth="1"/>
    <col min="9491" max="9729" width="9.140625" style="615"/>
    <col min="9730" max="9730" width="9.5703125" style="615" bestFit="1" customWidth="1"/>
    <col min="9731" max="9732" width="0" style="615" hidden="1" customWidth="1"/>
    <col min="9733" max="9733" width="9.7109375" style="615" customWidth="1"/>
    <col min="9734" max="9734" width="12.7109375" style="615" customWidth="1"/>
    <col min="9735" max="9735" width="10.140625" style="615" customWidth="1"/>
    <col min="9736" max="9736" width="10.5703125" style="615" customWidth="1"/>
    <col min="9737" max="9738" width="0" style="615" hidden="1" customWidth="1"/>
    <col min="9739" max="9739" width="9.140625" style="615"/>
    <col min="9740" max="9740" width="9.85546875" style="615" customWidth="1"/>
    <col min="9741" max="9741" width="9.140625" style="615"/>
    <col min="9742" max="9742" width="9.7109375" style="615" customWidth="1"/>
    <col min="9743" max="9744" width="0" style="615" hidden="1" customWidth="1"/>
    <col min="9745" max="9745" width="9.140625" style="615"/>
    <col min="9746" max="9746" width="10.7109375" style="615" customWidth="1"/>
    <col min="9747" max="9985" width="9.140625" style="615"/>
    <col min="9986" max="9986" width="9.5703125" style="615" bestFit="1" customWidth="1"/>
    <col min="9987" max="9988" width="0" style="615" hidden="1" customWidth="1"/>
    <col min="9989" max="9989" width="9.7109375" style="615" customWidth="1"/>
    <col min="9990" max="9990" width="12.7109375" style="615" customWidth="1"/>
    <col min="9991" max="9991" width="10.140625" style="615" customWidth="1"/>
    <col min="9992" max="9992" width="10.5703125" style="615" customWidth="1"/>
    <col min="9993" max="9994" width="0" style="615" hidden="1" customWidth="1"/>
    <col min="9995" max="9995" width="9.140625" style="615"/>
    <col min="9996" max="9996" width="9.85546875" style="615" customWidth="1"/>
    <col min="9997" max="9997" width="9.140625" style="615"/>
    <col min="9998" max="9998" width="9.7109375" style="615" customWidth="1"/>
    <col min="9999" max="10000" width="0" style="615" hidden="1" customWidth="1"/>
    <col min="10001" max="10001" width="9.140625" style="615"/>
    <col min="10002" max="10002" width="10.7109375" style="615" customWidth="1"/>
    <col min="10003" max="10241" width="9.140625" style="615"/>
    <col min="10242" max="10242" width="9.5703125" style="615" bestFit="1" customWidth="1"/>
    <col min="10243" max="10244" width="0" style="615" hidden="1" customWidth="1"/>
    <col min="10245" max="10245" width="9.7109375" style="615" customWidth="1"/>
    <col min="10246" max="10246" width="12.7109375" style="615" customWidth="1"/>
    <col min="10247" max="10247" width="10.140625" style="615" customWidth="1"/>
    <col min="10248" max="10248" width="10.5703125" style="615" customWidth="1"/>
    <col min="10249" max="10250" width="0" style="615" hidden="1" customWidth="1"/>
    <col min="10251" max="10251" width="9.140625" style="615"/>
    <col min="10252" max="10252" width="9.85546875" style="615" customWidth="1"/>
    <col min="10253" max="10253" width="9.140625" style="615"/>
    <col min="10254" max="10254" width="9.7109375" style="615" customWidth="1"/>
    <col min="10255" max="10256" width="0" style="615" hidden="1" customWidth="1"/>
    <col min="10257" max="10257" width="9.140625" style="615"/>
    <col min="10258" max="10258" width="10.7109375" style="615" customWidth="1"/>
    <col min="10259" max="10497" width="9.140625" style="615"/>
    <col min="10498" max="10498" width="9.5703125" style="615" bestFit="1" customWidth="1"/>
    <col min="10499" max="10500" width="0" style="615" hidden="1" customWidth="1"/>
    <col min="10501" max="10501" width="9.7109375" style="615" customWidth="1"/>
    <col min="10502" max="10502" width="12.7109375" style="615" customWidth="1"/>
    <col min="10503" max="10503" width="10.140625" style="615" customWidth="1"/>
    <col min="10504" max="10504" width="10.5703125" style="615" customWidth="1"/>
    <col min="10505" max="10506" width="0" style="615" hidden="1" customWidth="1"/>
    <col min="10507" max="10507" width="9.140625" style="615"/>
    <col min="10508" max="10508" width="9.85546875" style="615" customWidth="1"/>
    <col min="10509" max="10509" width="9.140625" style="615"/>
    <col min="10510" max="10510" width="9.7109375" style="615" customWidth="1"/>
    <col min="10511" max="10512" width="0" style="615" hidden="1" customWidth="1"/>
    <col min="10513" max="10513" width="9.140625" style="615"/>
    <col min="10514" max="10514" width="10.7109375" style="615" customWidth="1"/>
    <col min="10515" max="10753" width="9.140625" style="615"/>
    <col min="10754" max="10754" width="9.5703125" style="615" bestFit="1" customWidth="1"/>
    <col min="10755" max="10756" width="0" style="615" hidden="1" customWidth="1"/>
    <col min="10757" max="10757" width="9.7109375" style="615" customWidth="1"/>
    <col min="10758" max="10758" width="12.7109375" style="615" customWidth="1"/>
    <col min="10759" max="10759" width="10.140625" style="615" customWidth="1"/>
    <col min="10760" max="10760" width="10.5703125" style="615" customWidth="1"/>
    <col min="10761" max="10762" width="0" style="615" hidden="1" customWidth="1"/>
    <col min="10763" max="10763" width="9.140625" style="615"/>
    <col min="10764" max="10764" width="9.85546875" style="615" customWidth="1"/>
    <col min="10765" max="10765" width="9.140625" style="615"/>
    <col min="10766" max="10766" width="9.7109375" style="615" customWidth="1"/>
    <col min="10767" max="10768" width="0" style="615" hidden="1" customWidth="1"/>
    <col min="10769" max="10769" width="9.140625" style="615"/>
    <col min="10770" max="10770" width="10.7109375" style="615" customWidth="1"/>
    <col min="10771" max="11009" width="9.140625" style="615"/>
    <col min="11010" max="11010" width="9.5703125" style="615" bestFit="1" customWidth="1"/>
    <col min="11011" max="11012" width="0" style="615" hidden="1" customWidth="1"/>
    <col min="11013" max="11013" width="9.7109375" style="615" customWidth="1"/>
    <col min="11014" max="11014" width="12.7109375" style="615" customWidth="1"/>
    <col min="11015" max="11015" width="10.140625" style="615" customWidth="1"/>
    <col min="11016" max="11016" width="10.5703125" style="615" customWidth="1"/>
    <col min="11017" max="11018" width="0" style="615" hidden="1" customWidth="1"/>
    <col min="11019" max="11019" width="9.140625" style="615"/>
    <col min="11020" max="11020" width="9.85546875" style="615" customWidth="1"/>
    <col min="11021" max="11021" width="9.140625" style="615"/>
    <col min="11022" max="11022" width="9.7109375" style="615" customWidth="1"/>
    <col min="11023" max="11024" width="0" style="615" hidden="1" customWidth="1"/>
    <col min="11025" max="11025" width="9.140625" style="615"/>
    <col min="11026" max="11026" width="10.7109375" style="615" customWidth="1"/>
    <col min="11027" max="11265" width="9.140625" style="615"/>
    <col min="11266" max="11266" width="9.5703125" style="615" bestFit="1" customWidth="1"/>
    <col min="11267" max="11268" width="0" style="615" hidden="1" customWidth="1"/>
    <col min="11269" max="11269" width="9.7109375" style="615" customWidth="1"/>
    <col min="11270" max="11270" width="12.7109375" style="615" customWidth="1"/>
    <col min="11271" max="11271" width="10.140625" style="615" customWidth="1"/>
    <col min="11272" max="11272" width="10.5703125" style="615" customWidth="1"/>
    <col min="11273" max="11274" width="0" style="615" hidden="1" customWidth="1"/>
    <col min="11275" max="11275" width="9.140625" style="615"/>
    <col min="11276" max="11276" width="9.85546875" style="615" customWidth="1"/>
    <col min="11277" max="11277" width="9.140625" style="615"/>
    <col min="11278" max="11278" width="9.7109375" style="615" customWidth="1"/>
    <col min="11279" max="11280" width="0" style="615" hidden="1" customWidth="1"/>
    <col min="11281" max="11281" width="9.140625" style="615"/>
    <col min="11282" max="11282" width="10.7109375" style="615" customWidth="1"/>
    <col min="11283" max="11521" width="9.140625" style="615"/>
    <col min="11522" max="11522" width="9.5703125" style="615" bestFit="1" customWidth="1"/>
    <col min="11523" max="11524" width="0" style="615" hidden="1" customWidth="1"/>
    <col min="11525" max="11525" width="9.7109375" style="615" customWidth="1"/>
    <col min="11526" max="11526" width="12.7109375" style="615" customWidth="1"/>
    <col min="11527" max="11527" width="10.140625" style="615" customWidth="1"/>
    <col min="11528" max="11528" width="10.5703125" style="615" customWidth="1"/>
    <col min="11529" max="11530" width="0" style="615" hidden="1" customWidth="1"/>
    <col min="11531" max="11531" width="9.140625" style="615"/>
    <col min="11532" max="11532" width="9.85546875" style="615" customWidth="1"/>
    <col min="11533" max="11533" width="9.140625" style="615"/>
    <col min="11534" max="11534" width="9.7109375" style="615" customWidth="1"/>
    <col min="11535" max="11536" width="0" style="615" hidden="1" customWidth="1"/>
    <col min="11537" max="11537" width="9.140625" style="615"/>
    <col min="11538" max="11538" width="10.7109375" style="615" customWidth="1"/>
    <col min="11539" max="11777" width="9.140625" style="615"/>
    <col min="11778" max="11778" width="9.5703125" style="615" bestFit="1" customWidth="1"/>
    <col min="11779" max="11780" width="0" style="615" hidden="1" customWidth="1"/>
    <col min="11781" max="11781" width="9.7109375" style="615" customWidth="1"/>
    <col min="11782" max="11782" width="12.7109375" style="615" customWidth="1"/>
    <col min="11783" max="11783" width="10.140625" style="615" customWidth="1"/>
    <col min="11784" max="11784" width="10.5703125" style="615" customWidth="1"/>
    <col min="11785" max="11786" width="0" style="615" hidden="1" customWidth="1"/>
    <col min="11787" max="11787" width="9.140625" style="615"/>
    <col min="11788" max="11788" width="9.85546875" style="615" customWidth="1"/>
    <col min="11789" max="11789" width="9.140625" style="615"/>
    <col min="11790" max="11790" width="9.7109375" style="615" customWidth="1"/>
    <col min="11791" max="11792" width="0" style="615" hidden="1" customWidth="1"/>
    <col min="11793" max="11793" width="9.140625" style="615"/>
    <col min="11794" max="11794" width="10.7109375" style="615" customWidth="1"/>
    <col min="11795" max="12033" width="9.140625" style="615"/>
    <col min="12034" max="12034" width="9.5703125" style="615" bestFit="1" customWidth="1"/>
    <col min="12035" max="12036" width="0" style="615" hidden="1" customWidth="1"/>
    <col min="12037" max="12037" width="9.7109375" style="615" customWidth="1"/>
    <col min="12038" max="12038" width="12.7109375" style="615" customWidth="1"/>
    <col min="12039" max="12039" width="10.140625" style="615" customWidth="1"/>
    <col min="12040" max="12040" width="10.5703125" style="615" customWidth="1"/>
    <col min="12041" max="12042" width="0" style="615" hidden="1" customWidth="1"/>
    <col min="12043" max="12043" width="9.140625" style="615"/>
    <col min="12044" max="12044" width="9.85546875" style="615" customWidth="1"/>
    <col min="12045" max="12045" width="9.140625" style="615"/>
    <col min="12046" max="12046" width="9.7109375" style="615" customWidth="1"/>
    <col min="12047" max="12048" width="0" style="615" hidden="1" customWidth="1"/>
    <col min="12049" max="12049" width="9.140625" style="615"/>
    <col min="12050" max="12050" width="10.7109375" style="615" customWidth="1"/>
    <col min="12051" max="12289" width="9.140625" style="615"/>
    <col min="12290" max="12290" width="9.5703125" style="615" bestFit="1" customWidth="1"/>
    <col min="12291" max="12292" width="0" style="615" hidden="1" customWidth="1"/>
    <col min="12293" max="12293" width="9.7109375" style="615" customWidth="1"/>
    <col min="12294" max="12294" width="12.7109375" style="615" customWidth="1"/>
    <col min="12295" max="12295" width="10.140625" style="615" customWidth="1"/>
    <col min="12296" max="12296" width="10.5703125" style="615" customWidth="1"/>
    <col min="12297" max="12298" width="0" style="615" hidden="1" customWidth="1"/>
    <col min="12299" max="12299" width="9.140625" style="615"/>
    <col min="12300" max="12300" width="9.85546875" style="615" customWidth="1"/>
    <col min="12301" max="12301" width="9.140625" style="615"/>
    <col min="12302" max="12302" width="9.7109375" style="615" customWidth="1"/>
    <col min="12303" max="12304" width="0" style="615" hidden="1" customWidth="1"/>
    <col min="12305" max="12305" width="9.140625" style="615"/>
    <col min="12306" max="12306" width="10.7109375" style="615" customWidth="1"/>
    <col min="12307" max="12545" width="9.140625" style="615"/>
    <col min="12546" max="12546" width="9.5703125" style="615" bestFit="1" customWidth="1"/>
    <col min="12547" max="12548" width="0" style="615" hidden="1" customWidth="1"/>
    <col min="12549" max="12549" width="9.7109375" style="615" customWidth="1"/>
    <col min="12550" max="12550" width="12.7109375" style="615" customWidth="1"/>
    <col min="12551" max="12551" width="10.140625" style="615" customWidth="1"/>
    <col min="12552" max="12552" width="10.5703125" style="615" customWidth="1"/>
    <col min="12553" max="12554" width="0" style="615" hidden="1" customWidth="1"/>
    <col min="12555" max="12555" width="9.140625" style="615"/>
    <col min="12556" max="12556" width="9.85546875" style="615" customWidth="1"/>
    <col min="12557" max="12557" width="9.140625" style="615"/>
    <col min="12558" max="12558" width="9.7109375" style="615" customWidth="1"/>
    <col min="12559" max="12560" width="0" style="615" hidden="1" customWidth="1"/>
    <col min="12561" max="12561" width="9.140625" style="615"/>
    <col min="12562" max="12562" width="10.7109375" style="615" customWidth="1"/>
    <col min="12563" max="12801" width="9.140625" style="615"/>
    <col min="12802" max="12802" width="9.5703125" style="615" bestFit="1" customWidth="1"/>
    <col min="12803" max="12804" width="0" style="615" hidden="1" customWidth="1"/>
    <col min="12805" max="12805" width="9.7109375" style="615" customWidth="1"/>
    <col min="12806" max="12806" width="12.7109375" style="615" customWidth="1"/>
    <col min="12807" max="12807" width="10.140625" style="615" customWidth="1"/>
    <col min="12808" max="12808" width="10.5703125" style="615" customWidth="1"/>
    <col min="12809" max="12810" width="0" style="615" hidden="1" customWidth="1"/>
    <col min="12811" max="12811" width="9.140625" style="615"/>
    <col min="12812" max="12812" width="9.85546875" style="615" customWidth="1"/>
    <col min="12813" max="12813" width="9.140625" style="615"/>
    <col min="12814" max="12814" width="9.7109375" style="615" customWidth="1"/>
    <col min="12815" max="12816" width="0" style="615" hidden="1" customWidth="1"/>
    <col min="12817" max="12817" width="9.140625" style="615"/>
    <col min="12818" max="12818" width="10.7109375" style="615" customWidth="1"/>
    <col min="12819" max="13057" width="9.140625" style="615"/>
    <col min="13058" max="13058" width="9.5703125" style="615" bestFit="1" customWidth="1"/>
    <col min="13059" max="13060" width="0" style="615" hidden="1" customWidth="1"/>
    <col min="13061" max="13061" width="9.7109375" style="615" customWidth="1"/>
    <col min="13062" max="13062" width="12.7109375" style="615" customWidth="1"/>
    <col min="13063" max="13063" width="10.140625" style="615" customWidth="1"/>
    <col min="13064" max="13064" width="10.5703125" style="615" customWidth="1"/>
    <col min="13065" max="13066" width="0" style="615" hidden="1" customWidth="1"/>
    <col min="13067" max="13067" width="9.140625" style="615"/>
    <col min="13068" max="13068" width="9.85546875" style="615" customWidth="1"/>
    <col min="13069" max="13069" width="9.140625" style="615"/>
    <col min="13070" max="13070" width="9.7109375" style="615" customWidth="1"/>
    <col min="13071" max="13072" width="0" style="615" hidden="1" customWidth="1"/>
    <col min="13073" max="13073" width="9.140625" style="615"/>
    <col min="13074" max="13074" width="10.7109375" style="615" customWidth="1"/>
    <col min="13075" max="13313" width="9.140625" style="615"/>
    <col min="13314" max="13314" width="9.5703125" style="615" bestFit="1" customWidth="1"/>
    <col min="13315" max="13316" width="0" style="615" hidden="1" customWidth="1"/>
    <col min="13317" max="13317" width="9.7109375" style="615" customWidth="1"/>
    <col min="13318" max="13318" width="12.7109375" style="615" customWidth="1"/>
    <col min="13319" max="13319" width="10.140625" style="615" customWidth="1"/>
    <col min="13320" max="13320" width="10.5703125" style="615" customWidth="1"/>
    <col min="13321" max="13322" width="0" style="615" hidden="1" customWidth="1"/>
    <col min="13323" max="13323" width="9.140625" style="615"/>
    <col min="13324" max="13324" width="9.85546875" style="615" customWidth="1"/>
    <col min="13325" max="13325" width="9.140625" style="615"/>
    <col min="13326" max="13326" width="9.7109375" style="615" customWidth="1"/>
    <col min="13327" max="13328" width="0" style="615" hidden="1" customWidth="1"/>
    <col min="13329" max="13329" width="9.140625" style="615"/>
    <col min="13330" max="13330" width="10.7109375" style="615" customWidth="1"/>
    <col min="13331" max="13569" width="9.140625" style="615"/>
    <col min="13570" max="13570" width="9.5703125" style="615" bestFit="1" customWidth="1"/>
    <col min="13571" max="13572" width="0" style="615" hidden="1" customWidth="1"/>
    <col min="13573" max="13573" width="9.7109375" style="615" customWidth="1"/>
    <col min="13574" max="13574" width="12.7109375" style="615" customWidth="1"/>
    <col min="13575" max="13575" width="10.140625" style="615" customWidth="1"/>
    <col min="13576" max="13576" width="10.5703125" style="615" customWidth="1"/>
    <col min="13577" max="13578" width="0" style="615" hidden="1" customWidth="1"/>
    <col min="13579" max="13579" width="9.140625" style="615"/>
    <col min="13580" max="13580" width="9.85546875" style="615" customWidth="1"/>
    <col min="13581" max="13581" width="9.140625" style="615"/>
    <col min="13582" max="13582" width="9.7109375" style="615" customWidth="1"/>
    <col min="13583" max="13584" width="0" style="615" hidden="1" customWidth="1"/>
    <col min="13585" max="13585" width="9.140625" style="615"/>
    <col min="13586" max="13586" width="10.7109375" style="615" customWidth="1"/>
    <col min="13587" max="13825" width="9.140625" style="615"/>
    <col min="13826" max="13826" width="9.5703125" style="615" bestFit="1" customWidth="1"/>
    <col min="13827" max="13828" width="0" style="615" hidden="1" customWidth="1"/>
    <col min="13829" max="13829" width="9.7109375" style="615" customWidth="1"/>
    <col min="13830" max="13830" width="12.7109375" style="615" customWidth="1"/>
    <col min="13831" max="13831" width="10.140625" style="615" customWidth="1"/>
    <col min="13832" max="13832" width="10.5703125" style="615" customWidth="1"/>
    <col min="13833" max="13834" width="0" style="615" hidden="1" customWidth="1"/>
    <col min="13835" max="13835" width="9.140625" style="615"/>
    <col min="13836" max="13836" width="9.85546875" style="615" customWidth="1"/>
    <col min="13837" max="13837" width="9.140625" style="615"/>
    <col min="13838" max="13838" width="9.7109375" style="615" customWidth="1"/>
    <col min="13839" max="13840" width="0" style="615" hidden="1" customWidth="1"/>
    <col min="13841" max="13841" width="9.140625" style="615"/>
    <col min="13842" max="13842" width="10.7109375" style="615" customWidth="1"/>
    <col min="13843" max="14081" width="9.140625" style="615"/>
    <col min="14082" max="14082" width="9.5703125" style="615" bestFit="1" customWidth="1"/>
    <col min="14083" max="14084" width="0" style="615" hidden="1" customWidth="1"/>
    <col min="14085" max="14085" width="9.7109375" style="615" customWidth="1"/>
    <col min="14086" max="14086" width="12.7109375" style="615" customWidth="1"/>
    <col min="14087" max="14087" width="10.140625" style="615" customWidth="1"/>
    <col min="14088" max="14088" width="10.5703125" style="615" customWidth="1"/>
    <col min="14089" max="14090" width="0" style="615" hidden="1" customWidth="1"/>
    <col min="14091" max="14091" width="9.140625" style="615"/>
    <col min="14092" max="14092" width="9.85546875" style="615" customWidth="1"/>
    <col min="14093" max="14093" width="9.140625" style="615"/>
    <col min="14094" max="14094" width="9.7109375" style="615" customWidth="1"/>
    <col min="14095" max="14096" width="0" style="615" hidden="1" customWidth="1"/>
    <col min="14097" max="14097" width="9.140625" style="615"/>
    <col min="14098" max="14098" width="10.7109375" style="615" customWidth="1"/>
    <col min="14099" max="14337" width="9.140625" style="615"/>
    <col min="14338" max="14338" width="9.5703125" style="615" bestFit="1" customWidth="1"/>
    <col min="14339" max="14340" width="0" style="615" hidden="1" customWidth="1"/>
    <col min="14341" max="14341" width="9.7109375" style="615" customWidth="1"/>
    <col min="14342" max="14342" width="12.7109375" style="615" customWidth="1"/>
    <col min="14343" max="14343" width="10.140625" style="615" customWidth="1"/>
    <col min="14344" max="14344" width="10.5703125" style="615" customWidth="1"/>
    <col min="14345" max="14346" width="0" style="615" hidden="1" customWidth="1"/>
    <col min="14347" max="14347" width="9.140625" style="615"/>
    <col min="14348" max="14348" width="9.85546875" style="615" customWidth="1"/>
    <col min="14349" max="14349" width="9.140625" style="615"/>
    <col min="14350" max="14350" width="9.7109375" style="615" customWidth="1"/>
    <col min="14351" max="14352" width="0" style="615" hidden="1" customWidth="1"/>
    <col min="14353" max="14353" width="9.140625" style="615"/>
    <col min="14354" max="14354" width="10.7109375" style="615" customWidth="1"/>
    <col min="14355" max="14593" width="9.140625" style="615"/>
    <col min="14594" max="14594" width="9.5703125" style="615" bestFit="1" customWidth="1"/>
    <col min="14595" max="14596" width="0" style="615" hidden="1" customWidth="1"/>
    <col min="14597" max="14597" width="9.7109375" style="615" customWidth="1"/>
    <col min="14598" max="14598" width="12.7109375" style="615" customWidth="1"/>
    <col min="14599" max="14599" width="10.140625" style="615" customWidth="1"/>
    <col min="14600" max="14600" width="10.5703125" style="615" customWidth="1"/>
    <col min="14601" max="14602" width="0" style="615" hidden="1" customWidth="1"/>
    <col min="14603" max="14603" width="9.140625" style="615"/>
    <col min="14604" max="14604" width="9.85546875" style="615" customWidth="1"/>
    <col min="14605" max="14605" width="9.140625" style="615"/>
    <col min="14606" max="14606" width="9.7109375" style="615" customWidth="1"/>
    <col min="14607" max="14608" width="0" style="615" hidden="1" customWidth="1"/>
    <col min="14609" max="14609" width="9.140625" style="615"/>
    <col min="14610" max="14610" width="10.7109375" style="615" customWidth="1"/>
    <col min="14611" max="14849" width="9.140625" style="615"/>
    <col min="14850" max="14850" width="9.5703125" style="615" bestFit="1" customWidth="1"/>
    <col min="14851" max="14852" width="0" style="615" hidden="1" customWidth="1"/>
    <col min="14853" max="14853" width="9.7109375" style="615" customWidth="1"/>
    <col min="14854" max="14854" width="12.7109375" style="615" customWidth="1"/>
    <col min="14855" max="14855" width="10.140625" style="615" customWidth="1"/>
    <col min="14856" max="14856" width="10.5703125" style="615" customWidth="1"/>
    <col min="14857" max="14858" width="0" style="615" hidden="1" customWidth="1"/>
    <col min="14859" max="14859" width="9.140625" style="615"/>
    <col min="14860" max="14860" width="9.85546875" style="615" customWidth="1"/>
    <col min="14861" max="14861" width="9.140625" style="615"/>
    <col min="14862" max="14862" width="9.7109375" style="615" customWidth="1"/>
    <col min="14863" max="14864" width="0" style="615" hidden="1" customWidth="1"/>
    <col min="14865" max="14865" width="9.140625" style="615"/>
    <col min="14866" max="14866" width="10.7109375" style="615" customWidth="1"/>
    <col min="14867" max="15105" width="9.140625" style="615"/>
    <col min="15106" max="15106" width="9.5703125" style="615" bestFit="1" customWidth="1"/>
    <col min="15107" max="15108" width="0" style="615" hidden="1" customWidth="1"/>
    <col min="15109" max="15109" width="9.7109375" style="615" customWidth="1"/>
    <col min="15110" max="15110" width="12.7109375" style="615" customWidth="1"/>
    <col min="15111" max="15111" width="10.140625" style="615" customWidth="1"/>
    <col min="15112" max="15112" width="10.5703125" style="615" customWidth="1"/>
    <col min="15113" max="15114" width="0" style="615" hidden="1" customWidth="1"/>
    <col min="15115" max="15115" width="9.140625" style="615"/>
    <col min="15116" max="15116" width="9.85546875" style="615" customWidth="1"/>
    <col min="15117" max="15117" width="9.140625" style="615"/>
    <col min="15118" max="15118" width="9.7109375" style="615" customWidth="1"/>
    <col min="15119" max="15120" width="0" style="615" hidden="1" customWidth="1"/>
    <col min="15121" max="15121" width="9.140625" style="615"/>
    <col min="15122" max="15122" width="10.7109375" style="615" customWidth="1"/>
    <col min="15123" max="15361" width="9.140625" style="615"/>
    <col min="15362" max="15362" width="9.5703125" style="615" bestFit="1" customWidth="1"/>
    <col min="15363" max="15364" width="0" style="615" hidden="1" customWidth="1"/>
    <col min="15365" max="15365" width="9.7109375" style="615" customWidth="1"/>
    <col min="15366" max="15366" width="12.7109375" style="615" customWidth="1"/>
    <col min="15367" max="15367" width="10.140625" style="615" customWidth="1"/>
    <col min="15368" max="15368" width="10.5703125" style="615" customWidth="1"/>
    <col min="15369" max="15370" width="0" style="615" hidden="1" customWidth="1"/>
    <col min="15371" max="15371" width="9.140625" style="615"/>
    <col min="15372" max="15372" width="9.85546875" style="615" customWidth="1"/>
    <col min="15373" max="15373" width="9.140625" style="615"/>
    <col min="15374" max="15374" width="9.7109375" style="615" customWidth="1"/>
    <col min="15375" max="15376" width="0" style="615" hidden="1" customWidth="1"/>
    <col min="15377" max="15377" width="9.140625" style="615"/>
    <col min="15378" max="15378" width="10.7109375" style="615" customWidth="1"/>
    <col min="15379" max="15617" width="9.140625" style="615"/>
    <col min="15618" max="15618" width="9.5703125" style="615" bestFit="1" customWidth="1"/>
    <col min="15619" max="15620" width="0" style="615" hidden="1" customWidth="1"/>
    <col min="15621" max="15621" width="9.7109375" style="615" customWidth="1"/>
    <col min="15622" max="15622" width="12.7109375" style="615" customWidth="1"/>
    <col min="15623" max="15623" width="10.140625" style="615" customWidth="1"/>
    <col min="15624" max="15624" width="10.5703125" style="615" customWidth="1"/>
    <col min="15625" max="15626" width="0" style="615" hidden="1" customWidth="1"/>
    <col min="15627" max="15627" width="9.140625" style="615"/>
    <col min="15628" max="15628" width="9.85546875" style="615" customWidth="1"/>
    <col min="15629" max="15629" width="9.140625" style="615"/>
    <col min="15630" max="15630" width="9.7109375" style="615" customWidth="1"/>
    <col min="15631" max="15632" width="0" style="615" hidden="1" customWidth="1"/>
    <col min="15633" max="15633" width="9.140625" style="615"/>
    <col min="15634" max="15634" width="10.7109375" style="615" customWidth="1"/>
    <col min="15635" max="15873" width="9.140625" style="615"/>
    <col min="15874" max="15874" width="9.5703125" style="615" bestFit="1" customWidth="1"/>
    <col min="15875" max="15876" width="0" style="615" hidden="1" customWidth="1"/>
    <col min="15877" max="15877" width="9.7109375" style="615" customWidth="1"/>
    <col min="15878" max="15878" width="12.7109375" style="615" customWidth="1"/>
    <col min="15879" max="15879" width="10.140625" style="615" customWidth="1"/>
    <col min="15880" max="15880" width="10.5703125" style="615" customWidth="1"/>
    <col min="15881" max="15882" width="0" style="615" hidden="1" customWidth="1"/>
    <col min="15883" max="15883" width="9.140625" style="615"/>
    <col min="15884" max="15884" width="9.85546875" style="615" customWidth="1"/>
    <col min="15885" max="15885" width="9.140625" style="615"/>
    <col min="15886" max="15886" width="9.7109375" style="615" customWidth="1"/>
    <col min="15887" max="15888" width="0" style="615" hidden="1" customWidth="1"/>
    <col min="15889" max="15889" width="9.140625" style="615"/>
    <col min="15890" max="15890" width="10.7109375" style="615" customWidth="1"/>
    <col min="15891" max="16129" width="9.140625" style="615"/>
    <col min="16130" max="16130" width="9.5703125" style="615" bestFit="1" customWidth="1"/>
    <col min="16131" max="16132" width="0" style="615" hidden="1" customWidth="1"/>
    <col min="16133" max="16133" width="9.7109375" style="615" customWidth="1"/>
    <col min="16134" max="16134" width="12.7109375" style="615" customWidth="1"/>
    <col min="16135" max="16135" width="10.140625" style="615" customWidth="1"/>
    <col min="16136" max="16136" width="10.5703125" style="615" customWidth="1"/>
    <col min="16137" max="16138" width="0" style="615" hidden="1" customWidth="1"/>
    <col min="16139" max="16139" width="9.140625" style="615"/>
    <col min="16140" max="16140" width="9.85546875" style="615" customWidth="1"/>
    <col min="16141" max="16141" width="9.140625" style="615"/>
    <col min="16142" max="16142" width="9.7109375" style="615" customWidth="1"/>
    <col min="16143" max="16144" width="0" style="615" hidden="1" customWidth="1"/>
    <col min="16145" max="16145" width="9.140625" style="615"/>
    <col min="16146" max="16146" width="10.7109375" style="615" customWidth="1"/>
    <col min="16147" max="16384" width="9.140625" style="615"/>
  </cols>
  <sheetData>
    <row r="1" spans="2:21">
      <c r="B1" s="2092" t="s">
        <v>674</v>
      </c>
      <c r="C1" s="2092"/>
      <c r="D1" s="2092"/>
      <c r="E1" s="2092"/>
      <c r="F1" s="2092"/>
      <c r="G1" s="2092"/>
      <c r="H1" s="2092"/>
      <c r="I1" s="2092"/>
      <c r="J1" s="2092"/>
      <c r="K1" s="2092"/>
      <c r="L1" s="2092"/>
      <c r="M1" s="2092"/>
      <c r="N1" s="2092"/>
      <c r="O1" s="2092"/>
      <c r="P1" s="2092"/>
      <c r="Q1" s="2092"/>
      <c r="R1" s="2092"/>
      <c r="S1" s="2092"/>
      <c r="T1" s="2092"/>
    </row>
    <row r="2" spans="2:21">
      <c r="B2" s="2093" t="s">
        <v>212</v>
      </c>
      <c r="C2" s="2093"/>
      <c r="D2" s="2093"/>
      <c r="E2" s="2093"/>
      <c r="F2" s="2093"/>
      <c r="G2" s="2093"/>
      <c r="H2" s="2093"/>
      <c r="I2" s="2093"/>
      <c r="J2" s="2093"/>
      <c r="K2" s="2093"/>
      <c r="L2" s="2093"/>
      <c r="M2" s="2093"/>
      <c r="N2" s="2093"/>
      <c r="O2" s="2093"/>
      <c r="P2" s="2093"/>
      <c r="Q2" s="2093"/>
      <c r="R2" s="2093"/>
      <c r="S2" s="2093"/>
      <c r="T2" s="2093"/>
    </row>
    <row r="3" spans="2:21">
      <c r="B3" s="2093" t="s">
        <v>673</v>
      </c>
      <c r="C3" s="2093"/>
      <c r="D3" s="2093"/>
      <c r="E3" s="2093"/>
      <c r="F3" s="2093"/>
      <c r="G3" s="2093"/>
      <c r="H3" s="2093"/>
      <c r="I3" s="2093"/>
      <c r="J3" s="2093"/>
      <c r="K3" s="2093"/>
      <c r="L3" s="2093"/>
      <c r="M3" s="2093"/>
      <c r="N3" s="2093"/>
      <c r="O3" s="2093"/>
      <c r="P3" s="2093"/>
      <c r="Q3" s="2093"/>
      <c r="R3" s="2093"/>
      <c r="S3" s="2093"/>
      <c r="T3" s="2093"/>
    </row>
    <row r="4" spans="2:21" ht="16.5" thickBot="1"/>
    <row r="5" spans="2:21" ht="24.75" customHeight="1" thickTop="1">
      <c r="B5" s="2094" t="s">
        <v>76</v>
      </c>
      <c r="C5" s="636"/>
      <c r="D5" s="636"/>
      <c r="E5" s="1946" t="s">
        <v>672</v>
      </c>
      <c r="F5" s="1946"/>
      <c r="G5" s="1946"/>
      <c r="H5" s="1946"/>
      <c r="I5" s="1946" t="s">
        <v>671</v>
      </c>
      <c r="J5" s="1946"/>
      <c r="K5" s="1946"/>
      <c r="L5" s="1946"/>
      <c r="M5" s="1946"/>
      <c r="N5" s="1946"/>
      <c r="O5" s="1946" t="s">
        <v>670</v>
      </c>
      <c r="P5" s="1946"/>
      <c r="Q5" s="1946"/>
      <c r="R5" s="1946"/>
      <c r="S5" s="1946"/>
      <c r="T5" s="1947"/>
    </row>
    <row r="6" spans="2:21" ht="24.75" customHeight="1">
      <c r="B6" s="2095"/>
      <c r="C6" s="2097" t="s">
        <v>646</v>
      </c>
      <c r="D6" s="2098"/>
      <c r="E6" s="2090" t="s">
        <v>45</v>
      </c>
      <c r="F6" s="2090"/>
      <c r="G6" s="2090" t="s">
        <v>58</v>
      </c>
      <c r="H6" s="2090"/>
      <c r="I6" s="2090" t="s">
        <v>646</v>
      </c>
      <c r="J6" s="2090"/>
      <c r="K6" s="2090" t="s">
        <v>45</v>
      </c>
      <c r="L6" s="2090"/>
      <c r="M6" s="2090" t="s">
        <v>58</v>
      </c>
      <c r="N6" s="2090"/>
      <c r="O6" s="2090" t="s">
        <v>646</v>
      </c>
      <c r="P6" s="2090"/>
      <c r="Q6" s="2090" t="s">
        <v>45</v>
      </c>
      <c r="R6" s="2090"/>
      <c r="S6" s="2090" t="s">
        <v>58</v>
      </c>
      <c r="T6" s="2091"/>
    </row>
    <row r="7" spans="2:21" ht="47.25">
      <c r="B7" s="2096"/>
      <c r="C7" s="635" t="s">
        <v>119</v>
      </c>
      <c r="D7" s="634" t="s">
        <v>668</v>
      </c>
      <c r="E7" s="633" t="s">
        <v>119</v>
      </c>
      <c r="F7" s="633" t="s">
        <v>79</v>
      </c>
      <c r="G7" s="633" t="s">
        <v>119</v>
      </c>
      <c r="H7" s="633" t="s">
        <v>669</v>
      </c>
      <c r="I7" s="633" t="s">
        <v>119</v>
      </c>
      <c r="J7" s="633" t="s">
        <v>668</v>
      </c>
      <c r="K7" s="633" t="s">
        <v>119</v>
      </c>
      <c r="L7" s="633" t="s">
        <v>79</v>
      </c>
      <c r="M7" s="633" t="s">
        <v>119</v>
      </c>
      <c r="N7" s="633" t="s">
        <v>669</v>
      </c>
      <c r="O7" s="632" t="s">
        <v>119</v>
      </c>
      <c r="P7" s="632" t="s">
        <v>668</v>
      </c>
      <c r="Q7" s="632" t="s">
        <v>119</v>
      </c>
      <c r="R7" s="632" t="s">
        <v>79</v>
      </c>
      <c r="S7" s="632" t="s">
        <v>119</v>
      </c>
      <c r="T7" s="631" t="s">
        <v>79</v>
      </c>
    </row>
    <row r="8" spans="2:21" ht="24.75" customHeight="1">
      <c r="B8" s="629" t="s">
        <v>667</v>
      </c>
      <c r="C8" s="292">
        <v>112.68935709970962</v>
      </c>
      <c r="D8" s="628">
        <v>17.519220694849636</v>
      </c>
      <c r="E8" s="292">
        <v>98.460756074212469</v>
      </c>
      <c r="F8" s="292">
        <v>8.1424305900968719</v>
      </c>
      <c r="G8" s="292">
        <v>99.437228558285497</v>
      </c>
      <c r="H8" s="292">
        <v>0.99173774710508145</v>
      </c>
      <c r="I8" s="292">
        <v>102.86640075318743</v>
      </c>
      <c r="J8" s="292">
        <v>4.1124600470362083</v>
      </c>
      <c r="K8" s="292">
        <v>100.45199574961941</v>
      </c>
      <c r="L8" s="292">
        <v>11.062124248496996</v>
      </c>
      <c r="M8" s="292">
        <v>98.441923463454756</v>
      </c>
      <c r="N8" s="292">
        <v>-2.0010277258949105</v>
      </c>
      <c r="O8" s="292">
        <v>109.54923694675671</v>
      </c>
      <c r="P8" s="292">
        <v>12.877191300403894</v>
      </c>
      <c r="Q8" s="292">
        <v>98.017720145281942</v>
      </c>
      <c r="R8" s="292">
        <v>-2.6288833192740242</v>
      </c>
      <c r="S8" s="292">
        <v>101.0110581547101</v>
      </c>
      <c r="T8" s="293">
        <v>3.0538743453647266</v>
      </c>
    </row>
    <row r="9" spans="2:21" ht="24.75" customHeight="1">
      <c r="B9" s="627" t="s">
        <v>666</v>
      </c>
      <c r="C9" s="297">
        <v>114.00424675175967</v>
      </c>
      <c r="D9" s="626">
        <v>16.606640858359654</v>
      </c>
      <c r="E9" s="297">
        <v>98.942325673571105</v>
      </c>
      <c r="F9" s="297">
        <v>8.4325155857825518</v>
      </c>
      <c r="G9" s="297">
        <v>100.13258553097039</v>
      </c>
      <c r="H9" s="297">
        <v>1.2029835050837212</v>
      </c>
      <c r="I9" s="297">
        <v>104.46369637198811</v>
      </c>
      <c r="J9" s="297">
        <v>3.5640504476687198</v>
      </c>
      <c r="K9" s="297">
        <v>101.73397203939432</v>
      </c>
      <c r="L9" s="297">
        <v>11.278644968449015</v>
      </c>
      <c r="M9" s="297">
        <v>98.891394507270803</v>
      </c>
      <c r="N9" s="297">
        <v>-2.7941281315771116</v>
      </c>
      <c r="O9" s="297">
        <v>109.13288607536758</v>
      </c>
      <c r="P9" s="297">
        <v>12.593743054962303</v>
      </c>
      <c r="Q9" s="297">
        <v>97.255934954803294</v>
      </c>
      <c r="R9" s="297">
        <v>-2.5576599926009607</v>
      </c>
      <c r="S9" s="297">
        <v>101.25510518876173</v>
      </c>
      <c r="T9" s="298">
        <v>4.1120063632280379</v>
      </c>
      <c r="U9" s="630"/>
    </row>
    <row r="10" spans="2:21" ht="24.75" customHeight="1">
      <c r="B10" s="625" t="s">
        <v>665</v>
      </c>
      <c r="C10" s="622">
        <v>113.62847620478178</v>
      </c>
      <c r="D10" s="624">
        <v>16.033148191853869</v>
      </c>
      <c r="E10" s="622">
        <v>100.95291326731019</v>
      </c>
      <c r="F10" s="622">
        <v>-0.47811422853119012</v>
      </c>
      <c r="G10" s="622">
        <v>100.20990474610974</v>
      </c>
      <c r="H10" s="622">
        <v>-0.73599512599805683</v>
      </c>
      <c r="I10" s="622">
        <v>107.15943410332939</v>
      </c>
      <c r="J10" s="622">
        <v>5.9304234210461289</v>
      </c>
      <c r="K10" s="622">
        <v>103.85383787814565</v>
      </c>
      <c r="L10" s="622">
        <v>12.305869965780447</v>
      </c>
      <c r="M10" s="622">
        <v>98.732284267365927</v>
      </c>
      <c r="N10" s="622">
        <v>-4.9315015366008685</v>
      </c>
      <c r="O10" s="622">
        <v>106.03683861862743</v>
      </c>
      <c r="P10" s="622">
        <v>9.5371324351758915</v>
      </c>
      <c r="Q10" s="622">
        <v>97.206723728169592</v>
      </c>
      <c r="R10" s="622">
        <v>-11.383184332401243</v>
      </c>
      <c r="S10" s="622">
        <v>101.49659302396208</v>
      </c>
      <c r="T10" s="621">
        <v>4.413140502285362</v>
      </c>
    </row>
    <row r="11" spans="2:21" ht="24.75" customHeight="1">
      <c r="B11" s="629" t="s">
        <v>664</v>
      </c>
      <c r="C11" s="292">
        <v>106.22663500669962</v>
      </c>
      <c r="D11" s="628">
        <v>8.6402732344659512</v>
      </c>
      <c r="E11" s="292">
        <v>100.6618312482254</v>
      </c>
      <c r="F11" s="292">
        <v>8.6129618413083087</v>
      </c>
      <c r="G11" s="292" t="s">
        <v>263</v>
      </c>
      <c r="H11" s="292" t="s">
        <v>263</v>
      </c>
      <c r="I11" s="292">
        <v>107.1476900720676</v>
      </c>
      <c r="J11" s="292">
        <v>6.9101733253367001</v>
      </c>
      <c r="K11" s="292">
        <v>104.27527831895198</v>
      </c>
      <c r="L11" s="292">
        <v>13.121429040520116</v>
      </c>
      <c r="M11" s="292" t="s">
        <v>263</v>
      </c>
      <c r="N11" s="292" t="s">
        <v>263</v>
      </c>
      <c r="O11" s="292">
        <v>99.140387380494644</v>
      </c>
      <c r="P11" s="292">
        <v>1.6182743468803267</v>
      </c>
      <c r="Q11" s="292">
        <v>96.534703978757122</v>
      </c>
      <c r="R11" s="292">
        <v>-3.9855111780782693</v>
      </c>
      <c r="S11" s="292" t="s">
        <v>263</v>
      </c>
      <c r="T11" s="293" t="s">
        <v>263</v>
      </c>
    </row>
    <row r="12" spans="2:21" ht="24.75" customHeight="1">
      <c r="B12" s="627" t="s">
        <v>663</v>
      </c>
      <c r="C12" s="297">
        <v>111.03290658759045</v>
      </c>
      <c r="D12" s="626">
        <v>11.712737948937075</v>
      </c>
      <c r="E12" s="297">
        <v>100.92292162528301</v>
      </c>
      <c r="F12" s="297">
        <v>5.3179561108441353</v>
      </c>
      <c r="G12" s="297" t="s">
        <v>263</v>
      </c>
      <c r="H12" s="297" t="s">
        <v>263</v>
      </c>
      <c r="I12" s="297">
        <v>107.67627899454415</v>
      </c>
      <c r="J12" s="297">
        <v>8.1060300031000594</v>
      </c>
      <c r="K12" s="297">
        <v>101.51069859503275</v>
      </c>
      <c r="L12" s="297">
        <v>10.183857086973536</v>
      </c>
      <c r="M12" s="297" t="s">
        <v>263</v>
      </c>
      <c r="N12" s="297" t="s">
        <v>263</v>
      </c>
      <c r="O12" s="297">
        <v>103.11733245649803</v>
      </c>
      <c r="P12" s="297">
        <v>3.3362689812340705</v>
      </c>
      <c r="Q12" s="297">
        <v>99.42097042195067</v>
      </c>
      <c r="R12" s="297">
        <v>-4.4161650397557679</v>
      </c>
      <c r="S12" s="297" t="s">
        <v>263</v>
      </c>
      <c r="T12" s="298" t="s">
        <v>263</v>
      </c>
    </row>
    <row r="13" spans="2:21" ht="24.75" customHeight="1">
      <c r="B13" s="625" t="s">
        <v>662</v>
      </c>
      <c r="C13" s="622">
        <v>109.67740254546072</v>
      </c>
      <c r="D13" s="624">
        <v>10.170218215821933</v>
      </c>
      <c r="E13" s="622">
        <v>99.228985359381866</v>
      </c>
      <c r="F13" s="622">
        <v>6.29</v>
      </c>
      <c r="G13" s="622" t="s">
        <v>263</v>
      </c>
      <c r="H13" s="622" t="s">
        <v>263</v>
      </c>
      <c r="I13" s="622">
        <v>110.03982842329214</v>
      </c>
      <c r="J13" s="622">
        <v>11.113372020915051</v>
      </c>
      <c r="K13" s="622">
        <v>97.953653992080845</v>
      </c>
      <c r="L13" s="622">
        <v>6.44</v>
      </c>
      <c r="M13" s="622" t="s">
        <v>263</v>
      </c>
      <c r="N13" s="622" t="s">
        <v>263</v>
      </c>
      <c r="O13" s="622">
        <v>99.670641182356931</v>
      </c>
      <c r="P13" s="622">
        <v>-0.84882115261122237</v>
      </c>
      <c r="Q13" s="297">
        <v>101.30197426571155</v>
      </c>
      <c r="R13" s="297">
        <v>-0.14000000000000001</v>
      </c>
      <c r="S13" s="622" t="s">
        <v>263</v>
      </c>
      <c r="T13" s="621" t="s">
        <v>263</v>
      </c>
    </row>
    <row r="14" spans="2:21" ht="24.75" customHeight="1">
      <c r="B14" s="629" t="s">
        <v>661</v>
      </c>
      <c r="C14" s="292">
        <v>112.45944271084433</v>
      </c>
      <c r="D14" s="628">
        <v>14.385226639702921</v>
      </c>
      <c r="E14" s="292">
        <v>98.876226132174267</v>
      </c>
      <c r="F14" s="292">
        <v>2.96</v>
      </c>
      <c r="G14" s="292" t="s">
        <v>263</v>
      </c>
      <c r="H14" s="292" t="s">
        <v>263</v>
      </c>
      <c r="I14" s="292">
        <v>112.78410133672875</v>
      </c>
      <c r="J14" s="292">
        <v>14.253046300309052</v>
      </c>
      <c r="K14" s="292">
        <v>96.687185286862572</v>
      </c>
      <c r="L14" s="292">
        <v>4.0999999999999996</v>
      </c>
      <c r="M14" s="292" t="s">
        <v>263</v>
      </c>
      <c r="N14" s="292" t="s">
        <v>263</v>
      </c>
      <c r="O14" s="292">
        <v>99.712141496863012</v>
      </c>
      <c r="P14" s="292">
        <v>0.11569086661063466</v>
      </c>
      <c r="Q14" s="292">
        <v>102.26404444272217</v>
      </c>
      <c r="R14" s="292">
        <v>-1.1000000000000001</v>
      </c>
      <c r="S14" s="292" t="s">
        <v>263</v>
      </c>
      <c r="T14" s="293" t="s">
        <v>263</v>
      </c>
    </row>
    <row r="15" spans="2:21" ht="24.75" customHeight="1">
      <c r="B15" s="627" t="s">
        <v>660</v>
      </c>
      <c r="C15" s="297">
        <v>112.27075204399073</v>
      </c>
      <c r="D15" s="626">
        <v>12.591503947140453</v>
      </c>
      <c r="E15" s="297">
        <v>98.978249366863764</v>
      </c>
      <c r="F15" s="297">
        <v>1.5</v>
      </c>
      <c r="G15" s="297" t="s">
        <v>263</v>
      </c>
      <c r="H15" s="297" t="s">
        <v>263</v>
      </c>
      <c r="I15" s="297">
        <v>112.06370773024058</v>
      </c>
      <c r="J15" s="297">
        <v>12.165595574456802</v>
      </c>
      <c r="K15" s="297">
        <v>99.09287323070167</v>
      </c>
      <c r="L15" s="297">
        <v>4.3</v>
      </c>
      <c r="M15" s="297" t="s">
        <v>263</v>
      </c>
      <c r="N15" s="297" t="s">
        <v>263</v>
      </c>
      <c r="O15" s="297">
        <v>100.1847559017488</v>
      </c>
      <c r="P15" s="297">
        <v>0.37971391361351436</v>
      </c>
      <c r="Q15" s="297">
        <v>99.884326833907579</v>
      </c>
      <c r="R15" s="297">
        <v>-2.7</v>
      </c>
      <c r="S15" s="297" t="s">
        <v>263</v>
      </c>
      <c r="T15" s="298" t="s">
        <v>263</v>
      </c>
    </row>
    <row r="16" spans="2:21" ht="24.75" customHeight="1">
      <c r="B16" s="625" t="s">
        <v>659</v>
      </c>
      <c r="C16" s="622">
        <v>111.60232184290282</v>
      </c>
      <c r="D16" s="624">
        <v>11.667010575844628</v>
      </c>
      <c r="E16" s="622">
        <v>100.32371236072953</v>
      </c>
      <c r="F16" s="622">
        <v>2.8</v>
      </c>
      <c r="G16" s="622" t="s">
        <v>263</v>
      </c>
      <c r="H16" s="622" t="s">
        <v>263</v>
      </c>
      <c r="I16" s="622">
        <v>110.48672511906376</v>
      </c>
      <c r="J16" s="622">
        <v>10.534807515222241</v>
      </c>
      <c r="K16" s="622">
        <v>98.322339664718044</v>
      </c>
      <c r="L16" s="622">
        <v>4.8</v>
      </c>
      <c r="M16" s="622" t="s">
        <v>263</v>
      </c>
      <c r="N16" s="622" t="s">
        <v>263</v>
      </c>
      <c r="O16" s="622">
        <v>101.00971109663794</v>
      </c>
      <c r="P16" s="622">
        <v>1.0242955011854065</v>
      </c>
      <c r="Q16" s="622">
        <v>102.03552183851221</v>
      </c>
      <c r="R16" s="622">
        <v>-1.9</v>
      </c>
      <c r="S16" s="622" t="s">
        <v>263</v>
      </c>
      <c r="T16" s="621" t="s">
        <v>263</v>
      </c>
    </row>
    <row r="17" spans="2:20" ht="24.75" customHeight="1">
      <c r="B17" s="629" t="s">
        <v>658</v>
      </c>
      <c r="C17" s="292">
        <v>112.06722997872829</v>
      </c>
      <c r="D17" s="628">
        <v>8.820195726362499</v>
      </c>
      <c r="E17" s="292">
        <v>103.06256026536457</v>
      </c>
      <c r="F17" s="292">
        <v>2.2000000000000002</v>
      </c>
      <c r="G17" s="292" t="s">
        <v>263</v>
      </c>
      <c r="H17" s="292" t="s">
        <v>263</v>
      </c>
      <c r="I17" s="292">
        <v>109.15708229953579</v>
      </c>
      <c r="J17" s="292">
        <v>10.143002922814119</v>
      </c>
      <c r="K17" s="292">
        <v>98.896498924405591</v>
      </c>
      <c r="L17" s="292">
        <v>3.7</v>
      </c>
      <c r="M17" s="292" t="s">
        <v>263</v>
      </c>
      <c r="N17" s="292" t="s">
        <v>263</v>
      </c>
      <c r="O17" s="292">
        <v>102.6660181986239</v>
      </c>
      <c r="P17" s="292">
        <v>-1.2009906769825562</v>
      </c>
      <c r="Q17" s="292">
        <v>104.21254684065553</v>
      </c>
      <c r="R17" s="292">
        <v>-1.4</v>
      </c>
      <c r="S17" s="292" t="s">
        <v>263</v>
      </c>
      <c r="T17" s="293" t="s">
        <v>263</v>
      </c>
    </row>
    <row r="18" spans="2:20" ht="24.75" customHeight="1">
      <c r="B18" s="627" t="s">
        <v>657</v>
      </c>
      <c r="C18" s="297">
        <v>113.22717848462969</v>
      </c>
      <c r="D18" s="626">
        <v>6.4207115404632873</v>
      </c>
      <c r="E18" s="297">
        <v>100.47799268570003</v>
      </c>
      <c r="F18" s="297">
        <v>2.3680483446786083</v>
      </c>
      <c r="G18" s="297" t="s">
        <v>263</v>
      </c>
      <c r="H18" s="297" t="s">
        <v>263</v>
      </c>
      <c r="I18" s="297">
        <v>109.72889947384357</v>
      </c>
      <c r="J18" s="297">
        <v>9.2560421725574713</v>
      </c>
      <c r="K18" s="297">
        <v>99.561342458725164</v>
      </c>
      <c r="L18" s="297">
        <v>1.8931220566268392</v>
      </c>
      <c r="M18" s="297" t="s">
        <v>263</v>
      </c>
      <c r="N18" s="297" t="s">
        <v>263</v>
      </c>
      <c r="O18" s="297">
        <v>103.18811090565983</v>
      </c>
      <c r="P18" s="297">
        <v>-2.5951247873468617</v>
      </c>
      <c r="Q18" s="297">
        <v>100.92068889825876</v>
      </c>
      <c r="R18" s="297">
        <v>0.46610240069769304</v>
      </c>
      <c r="S18" s="297" t="s">
        <v>263</v>
      </c>
      <c r="T18" s="298" t="s">
        <v>263</v>
      </c>
    </row>
    <row r="19" spans="2:20" ht="24.75" customHeight="1">
      <c r="B19" s="625" t="s">
        <v>656</v>
      </c>
      <c r="C19" s="622">
        <v>119.53589074776228</v>
      </c>
      <c r="D19" s="624">
        <v>14.565665659899764</v>
      </c>
      <c r="E19" s="622">
        <v>99.111525941184439</v>
      </c>
      <c r="F19" s="622">
        <v>0.80642294042967411</v>
      </c>
      <c r="G19" s="622" t="s">
        <v>263</v>
      </c>
      <c r="H19" s="622" t="s">
        <v>263</v>
      </c>
      <c r="I19" s="622">
        <v>110.13879962172938</v>
      </c>
      <c r="J19" s="622">
        <v>7.7765085604491588</v>
      </c>
      <c r="K19" s="623">
        <v>97.6603238613624</v>
      </c>
      <c r="L19" s="622">
        <v>-2.3386358535668506</v>
      </c>
      <c r="M19" s="622" t="s">
        <v>263</v>
      </c>
      <c r="N19" s="622" t="s">
        <v>263</v>
      </c>
      <c r="O19" s="622">
        <v>108.53204425534608</v>
      </c>
      <c r="P19" s="622">
        <v>6.2992921093215131</v>
      </c>
      <c r="Q19" s="622">
        <v>101.48596894055169</v>
      </c>
      <c r="R19" s="622">
        <v>3.2</v>
      </c>
      <c r="S19" s="622" t="s">
        <v>263</v>
      </c>
      <c r="T19" s="621" t="s">
        <v>263</v>
      </c>
    </row>
    <row r="20" spans="2:20" ht="24.75" customHeight="1" thickBot="1">
      <c r="B20" s="620" t="s">
        <v>133</v>
      </c>
      <c r="C20" s="618">
        <v>112.36848666707168</v>
      </c>
      <c r="D20" s="619">
        <v>12.368486667071693</v>
      </c>
      <c r="E20" s="618">
        <v>100.00000000000006</v>
      </c>
      <c r="F20" s="618">
        <v>4.0055053777659388</v>
      </c>
      <c r="G20" s="618">
        <v>99.92657294512189</v>
      </c>
      <c r="H20" s="618">
        <v>0.48624204206358196</v>
      </c>
      <c r="I20" s="618">
        <v>108.64272035829589</v>
      </c>
      <c r="J20" s="618">
        <v>8.6554593592426432</v>
      </c>
      <c r="K20" s="618">
        <v>100.00000000000004</v>
      </c>
      <c r="L20" s="618">
        <v>6.7372009594400062</v>
      </c>
      <c r="M20" s="618">
        <v>98.688534079363819</v>
      </c>
      <c r="N20" s="618">
        <v>-3.2422191313576305</v>
      </c>
      <c r="O20" s="618">
        <v>103.49500870958174</v>
      </c>
      <c r="P20" s="618">
        <v>3.5947221577039095</v>
      </c>
      <c r="Q20" s="618">
        <v>100.04509377410683</v>
      </c>
      <c r="R20" s="618">
        <v>-2.473569106101714</v>
      </c>
      <c r="S20" s="618">
        <v>101.25425212247796</v>
      </c>
      <c r="T20" s="1936">
        <v>3.8596737369593757</v>
      </c>
    </row>
    <row r="21" spans="2:20" ht="16.5" thickTop="1">
      <c r="B21" s="617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</row>
    <row r="22" spans="2:20">
      <c r="B22" s="617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</row>
    <row r="24" spans="2:20">
      <c r="E24" s="312"/>
      <c r="F24" s="312"/>
      <c r="G24" s="312"/>
      <c r="K24" s="616"/>
    </row>
    <row r="25" spans="2:20">
      <c r="E25" s="312"/>
      <c r="F25" s="312"/>
    </row>
  </sheetData>
  <mergeCells count="16">
    <mergeCell ref="Q6:R6"/>
    <mergeCell ref="S6:T6"/>
    <mergeCell ref="B1:T1"/>
    <mergeCell ref="B2:T2"/>
    <mergeCell ref="B3:T3"/>
    <mergeCell ref="B5:B7"/>
    <mergeCell ref="E5:H5"/>
    <mergeCell ref="I5:N5"/>
    <mergeCell ref="O5:T5"/>
    <mergeCell ref="C6:D6"/>
    <mergeCell ref="E6:F6"/>
    <mergeCell ref="G6:H6"/>
    <mergeCell ref="I6:J6"/>
    <mergeCell ref="K6:L6"/>
    <mergeCell ref="M6:N6"/>
    <mergeCell ref="O6:P6"/>
  </mergeCells>
  <printOptions horizontalCentered="1"/>
  <pageMargins left="0.39370078740157499" right="0.39370078740157499" top="0.74803149606299202" bottom="0.74803149606299202" header="0.31496062992126" footer="0.31496062992126"/>
  <pageSetup orientation="landscape" r:id="rId1"/>
  <rowBreaks count="1" manualBreakCount="1">
    <brk id="20" min="1" max="1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W35"/>
  <sheetViews>
    <sheetView showGridLines="0" workbookViewId="0">
      <selection activeCell="A2" sqref="A2:B2"/>
    </sheetView>
  </sheetViews>
  <sheetFormatPr defaultRowHeight="15.75"/>
  <cols>
    <col min="1" max="1" width="3.5703125" style="637" customWidth="1"/>
    <col min="2" max="2" width="5.42578125" style="637" customWidth="1"/>
    <col min="3" max="3" width="6" style="637" customWidth="1"/>
    <col min="4" max="4" width="18.7109375" style="637" customWidth="1"/>
    <col min="5" max="9" width="14.85546875" style="637" customWidth="1"/>
    <col min="10" max="10" width="9.28515625" style="637" customWidth="1"/>
    <col min="11" max="11" width="14.85546875" style="637" customWidth="1"/>
    <col min="12" max="12" width="8.28515625" style="637" customWidth="1"/>
    <col min="13" max="13" width="14.85546875" style="637" customWidth="1"/>
    <col min="14" max="14" width="11.5703125" style="637" customWidth="1"/>
    <col min="15" max="15" width="9.42578125" style="637" customWidth="1"/>
    <col min="16" max="33" width="11.5703125" style="637" customWidth="1"/>
    <col min="34" max="260" width="9.140625" style="637"/>
    <col min="261" max="261" width="7.7109375" style="637" customWidth="1"/>
    <col min="262" max="262" width="9.140625" style="637"/>
    <col min="263" max="263" width="31.85546875" style="637" bestFit="1" customWidth="1"/>
    <col min="264" max="264" width="12.140625" style="637" customWidth="1"/>
    <col min="265" max="265" width="11.7109375" style="637" customWidth="1"/>
    <col min="266" max="266" width="10.85546875" style="637" customWidth="1"/>
    <col min="267" max="267" width="13.140625" style="637" customWidth="1"/>
    <col min="268" max="268" width="12.5703125" style="637" customWidth="1"/>
    <col min="269" max="269" width="12.28515625" style="637" customWidth="1"/>
    <col min="270" max="270" width="9.140625" style="637"/>
    <col min="271" max="271" width="11.28515625" style="637" customWidth="1"/>
    <col min="272" max="516" width="9.140625" style="637"/>
    <col min="517" max="517" width="7.7109375" style="637" customWidth="1"/>
    <col min="518" max="518" width="9.140625" style="637"/>
    <col min="519" max="519" width="31.85546875" style="637" bestFit="1" customWidth="1"/>
    <col min="520" max="520" width="12.140625" style="637" customWidth="1"/>
    <col min="521" max="521" width="11.7109375" style="637" customWidth="1"/>
    <col min="522" max="522" width="10.85546875" style="637" customWidth="1"/>
    <col min="523" max="523" width="13.140625" style="637" customWidth="1"/>
    <col min="524" max="524" width="12.5703125" style="637" customWidth="1"/>
    <col min="525" max="525" width="12.28515625" style="637" customWidth="1"/>
    <col min="526" max="526" width="9.140625" style="637"/>
    <col min="527" max="527" width="11.28515625" style="637" customWidth="1"/>
    <col min="528" max="772" width="9.140625" style="637"/>
    <col min="773" max="773" width="7.7109375" style="637" customWidth="1"/>
    <col min="774" max="774" width="9.140625" style="637"/>
    <col min="775" max="775" width="31.85546875" style="637" bestFit="1" customWidth="1"/>
    <col min="776" max="776" width="12.140625" style="637" customWidth="1"/>
    <col min="777" max="777" width="11.7109375" style="637" customWidth="1"/>
    <col min="778" max="778" width="10.85546875" style="637" customWidth="1"/>
    <col min="779" max="779" width="13.140625" style="637" customWidth="1"/>
    <col min="780" max="780" width="12.5703125" style="637" customWidth="1"/>
    <col min="781" max="781" width="12.28515625" style="637" customWidth="1"/>
    <col min="782" max="782" width="9.140625" style="637"/>
    <col min="783" max="783" width="11.28515625" style="637" customWidth="1"/>
    <col min="784" max="1028" width="9.140625" style="637"/>
    <col min="1029" max="1029" width="7.7109375" style="637" customWidth="1"/>
    <col min="1030" max="1030" width="9.140625" style="637"/>
    <col min="1031" max="1031" width="31.85546875" style="637" bestFit="1" customWidth="1"/>
    <col min="1032" max="1032" width="12.140625" style="637" customWidth="1"/>
    <col min="1033" max="1033" width="11.7109375" style="637" customWidth="1"/>
    <col min="1034" max="1034" width="10.85546875" style="637" customWidth="1"/>
    <col min="1035" max="1035" width="13.140625" style="637" customWidth="1"/>
    <col min="1036" max="1036" width="12.5703125" style="637" customWidth="1"/>
    <col min="1037" max="1037" width="12.28515625" style="637" customWidth="1"/>
    <col min="1038" max="1038" width="9.140625" style="637"/>
    <col min="1039" max="1039" width="11.28515625" style="637" customWidth="1"/>
    <col min="1040" max="1284" width="9.140625" style="637"/>
    <col min="1285" max="1285" width="7.7109375" style="637" customWidth="1"/>
    <col min="1286" max="1286" width="9.140625" style="637"/>
    <col min="1287" max="1287" width="31.85546875" style="637" bestFit="1" customWidth="1"/>
    <col min="1288" max="1288" width="12.140625" style="637" customWidth="1"/>
    <col min="1289" max="1289" width="11.7109375" style="637" customWidth="1"/>
    <col min="1290" max="1290" width="10.85546875" style="637" customWidth="1"/>
    <col min="1291" max="1291" width="13.140625" style="637" customWidth="1"/>
    <col min="1292" max="1292" width="12.5703125" style="637" customWidth="1"/>
    <col min="1293" max="1293" width="12.28515625" style="637" customWidth="1"/>
    <col min="1294" max="1294" width="9.140625" style="637"/>
    <col min="1295" max="1295" width="11.28515625" style="637" customWidth="1"/>
    <col min="1296" max="1540" width="9.140625" style="637"/>
    <col min="1541" max="1541" width="7.7109375" style="637" customWidth="1"/>
    <col min="1542" max="1542" width="9.140625" style="637"/>
    <col min="1543" max="1543" width="31.85546875" style="637" bestFit="1" customWidth="1"/>
    <col min="1544" max="1544" width="12.140625" style="637" customWidth="1"/>
    <col min="1545" max="1545" width="11.7109375" style="637" customWidth="1"/>
    <col min="1546" max="1546" width="10.85546875" style="637" customWidth="1"/>
    <col min="1547" max="1547" width="13.140625" style="637" customWidth="1"/>
    <col min="1548" max="1548" width="12.5703125" style="637" customWidth="1"/>
    <col min="1549" max="1549" width="12.28515625" style="637" customWidth="1"/>
    <col min="1550" max="1550" width="9.140625" style="637"/>
    <col min="1551" max="1551" width="11.28515625" style="637" customWidth="1"/>
    <col min="1552" max="1796" width="9.140625" style="637"/>
    <col min="1797" max="1797" width="7.7109375" style="637" customWidth="1"/>
    <col min="1798" max="1798" width="9.140625" style="637"/>
    <col min="1799" max="1799" width="31.85546875" style="637" bestFit="1" customWidth="1"/>
    <col min="1800" max="1800" width="12.140625" style="637" customWidth="1"/>
    <col min="1801" max="1801" width="11.7109375" style="637" customWidth="1"/>
    <col min="1802" max="1802" width="10.85546875" style="637" customWidth="1"/>
    <col min="1803" max="1803" width="13.140625" style="637" customWidth="1"/>
    <col min="1804" max="1804" width="12.5703125" style="637" customWidth="1"/>
    <col min="1805" max="1805" width="12.28515625" style="637" customWidth="1"/>
    <col min="1806" max="1806" width="9.140625" style="637"/>
    <col min="1807" max="1807" width="11.28515625" style="637" customWidth="1"/>
    <col min="1808" max="2052" width="9.140625" style="637"/>
    <col min="2053" max="2053" width="7.7109375" style="637" customWidth="1"/>
    <col min="2054" max="2054" width="9.140625" style="637"/>
    <col min="2055" max="2055" width="31.85546875" style="637" bestFit="1" customWidth="1"/>
    <col min="2056" max="2056" width="12.140625" style="637" customWidth="1"/>
    <col min="2057" max="2057" width="11.7109375" style="637" customWidth="1"/>
    <col min="2058" max="2058" width="10.85546875" style="637" customWidth="1"/>
    <col min="2059" max="2059" width="13.140625" style="637" customWidth="1"/>
    <col min="2060" max="2060" width="12.5703125" style="637" customWidth="1"/>
    <col min="2061" max="2061" width="12.28515625" style="637" customWidth="1"/>
    <col min="2062" max="2062" width="9.140625" style="637"/>
    <col min="2063" max="2063" width="11.28515625" style="637" customWidth="1"/>
    <col min="2064" max="2308" width="9.140625" style="637"/>
    <col min="2309" max="2309" width="7.7109375" style="637" customWidth="1"/>
    <col min="2310" max="2310" width="9.140625" style="637"/>
    <col min="2311" max="2311" width="31.85546875" style="637" bestFit="1" customWidth="1"/>
    <col min="2312" max="2312" width="12.140625" style="637" customWidth="1"/>
    <col min="2313" max="2313" width="11.7109375" style="637" customWidth="1"/>
    <col min="2314" max="2314" width="10.85546875" style="637" customWidth="1"/>
    <col min="2315" max="2315" width="13.140625" style="637" customWidth="1"/>
    <col min="2316" max="2316" width="12.5703125" style="637" customWidth="1"/>
    <col min="2317" max="2317" width="12.28515625" style="637" customWidth="1"/>
    <col min="2318" max="2318" width="9.140625" style="637"/>
    <col min="2319" max="2319" width="11.28515625" style="637" customWidth="1"/>
    <col min="2320" max="2564" width="9.140625" style="637"/>
    <col min="2565" max="2565" width="7.7109375" style="637" customWidth="1"/>
    <col min="2566" max="2566" width="9.140625" style="637"/>
    <col min="2567" max="2567" width="31.85546875" style="637" bestFit="1" customWidth="1"/>
    <col min="2568" max="2568" width="12.140625" style="637" customWidth="1"/>
    <col min="2569" max="2569" width="11.7109375" style="637" customWidth="1"/>
    <col min="2570" max="2570" width="10.85546875" style="637" customWidth="1"/>
    <col min="2571" max="2571" width="13.140625" style="637" customWidth="1"/>
    <col min="2572" max="2572" width="12.5703125" style="637" customWidth="1"/>
    <col min="2573" max="2573" width="12.28515625" style="637" customWidth="1"/>
    <col min="2574" max="2574" width="9.140625" style="637"/>
    <col min="2575" max="2575" width="11.28515625" style="637" customWidth="1"/>
    <col min="2576" max="2820" width="9.140625" style="637"/>
    <col min="2821" max="2821" width="7.7109375" style="637" customWidth="1"/>
    <col min="2822" max="2822" width="9.140625" style="637"/>
    <col min="2823" max="2823" width="31.85546875" style="637" bestFit="1" customWidth="1"/>
    <col min="2824" max="2824" width="12.140625" style="637" customWidth="1"/>
    <col min="2825" max="2825" width="11.7109375" style="637" customWidth="1"/>
    <col min="2826" max="2826" width="10.85546875" style="637" customWidth="1"/>
    <col min="2827" max="2827" width="13.140625" style="637" customWidth="1"/>
    <col min="2828" max="2828" width="12.5703125" style="637" customWidth="1"/>
    <col min="2829" max="2829" width="12.28515625" style="637" customWidth="1"/>
    <col min="2830" max="2830" width="9.140625" style="637"/>
    <col min="2831" max="2831" width="11.28515625" style="637" customWidth="1"/>
    <col min="2832" max="3076" width="9.140625" style="637"/>
    <col min="3077" max="3077" width="7.7109375" style="637" customWidth="1"/>
    <col min="3078" max="3078" width="9.140625" style="637"/>
    <col min="3079" max="3079" width="31.85546875" style="637" bestFit="1" customWidth="1"/>
    <col min="3080" max="3080" width="12.140625" style="637" customWidth="1"/>
    <col min="3081" max="3081" width="11.7109375" style="637" customWidth="1"/>
    <col min="3082" max="3082" width="10.85546875" style="637" customWidth="1"/>
    <col min="3083" max="3083" width="13.140625" style="637" customWidth="1"/>
    <col min="3084" max="3084" width="12.5703125" style="637" customWidth="1"/>
    <col min="3085" max="3085" width="12.28515625" style="637" customWidth="1"/>
    <col min="3086" max="3086" width="9.140625" style="637"/>
    <col min="3087" max="3087" width="11.28515625" style="637" customWidth="1"/>
    <col min="3088" max="3332" width="9.140625" style="637"/>
    <col min="3333" max="3333" width="7.7109375" style="637" customWidth="1"/>
    <col min="3334" max="3334" width="9.140625" style="637"/>
    <col min="3335" max="3335" width="31.85546875" style="637" bestFit="1" customWidth="1"/>
    <col min="3336" max="3336" width="12.140625" style="637" customWidth="1"/>
    <col min="3337" max="3337" width="11.7109375" style="637" customWidth="1"/>
    <col min="3338" max="3338" width="10.85546875" style="637" customWidth="1"/>
    <col min="3339" max="3339" width="13.140625" style="637" customWidth="1"/>
    <col min="3340" max="3340" width="12.5703125" style="637" customWidth="1"/>
    <col min="3341" max="3341" width="12.28515625" style="637" customWidth="1"/>
    <col min="3342" max="3342" width="9.140625" style="637"/>
    <col min="3343" max="3343" width="11.28515625" style="637" customWidth="1"/>
    <col min="3344" max="3588" width="9.140625" style="637"/>
    <col min="3589" max="3589" width="7.7109375" style="637" customWidth="1"/>
    <col min="3590" max="3590" width="9.140625" style="637"/>
    <col min="3591" max="3591" width="31.85546875" style="637" bestFit="1" customWidth="1"/>
    <col min="3592" max="3592" width="12.140625" style="637" customWidth="1"/>
    <col min="3593" max="3593" width="11.7109375" style="637" customWidth="1"/>
    <col min="3594" max="3594" width="10.85546875" style="637" customWidth="1"/>
    <col min="3595" max="3595" width="13.140625" style="637" customWidth="1"/>
    <col min="3596" max="3596" width="12.5703125" style="637" customWidth="1"/>
    <col min="3597" max="3597" width="12.28515625" style="637" customWidth="1"/>
    <col min="3598" max="3598" width="9.140625" style="637"/>
    <col min="3599" max="3599" width="11.28515625" style="637" customWidth="1"/>
    <col min="3600" max="3844" width="9.140625" style="637"/>
    <col min="3845" max="3845" width="7.7109375" style="637" customWidth="1"/>
    <col min="3846" max="3846" width="9.140625" style="637"/>
    <col min="3847" max="3847" width="31.85546875" style="637" bestFit="1" customWidth="1"/>
    <col min="3848" max="3848" width="12.140625" style="637" customWidth="1"/>
    <col min="3849" max="3849" width="11.7109375" style="637" customWidth="1"/>
    <col min="3850" max="3850" width="10.85546875" style="637" customWidth="1"/>
    <col min="3851" max="3851" width="13.140625" style="637" customWidth="1"/>
    <col min="3852" max="3852" width="12.5703125" style="637" customWidth="1"/>
    <col min="3853" max="3853" width="12.28515625" style="637" customWidth="1"/>
    <col min="3854" max="3854" width="9.140625" style="637"/>
    <col min="3855" max="3855" width="11.28515625" style="637" customWidth="1"/>
    <col min="3856" max="4100" width="9.140625" style="637"/>
    <col min="4101" max="4101" width="7.7109375" style="637" customWidth="1"/>
    <col min="4102" max="4102" width="9.140625" style="637"/>
    <col min="4103" max="4103" width="31.85546875" style="637" bestFit="1" customWidth="1"/>
    <col min="4104" max="4104" width="12.140625" style="637" customWidth="1"/>
    <col min="4105" max="4105" width="11.7109375" style="637" customWidth="1"/>
    <col min="4106" max="4106" width="10.85546875" style="637" customWidth="1"/>
    <col min="4107" max="4107" width="13.140625" style="637" customWidth="1"/>
    <col min="4108" max="4108" width="12.5703125" style="637" customWidth="1"/>
    <col min="4109" max="4109" width="12.28515625" style="637" customWidth="1"/>
    <col min="4110" max="4110" width="9.140625" style="637"/>
    <col min="4111" max="4111" width="11.28515625" style="637" customWidth="1"/>
    <col min="4112" max="4356" width="9.140625" style="637"/>
    <col min="4357" max="4357" width="7.7109375" style="637" customWidth="1"/>
    <col min="4358" max="4358" width="9.140625" style="637"/>
    <col min="4359" max="4359" width="31.85546875" style="637" bestFit="1" customWidth="1"/>
    <col min="4360" max="4360" width="12.140625" style="637" customWidth="1"/>
    <col min="4361" max="4361" width="11.7109375" style="637" customWidth="1"/>
    <col min="4362" max="4362" width="10.85546875" style="637" customWidth="1"/>
    <col min="4363" max="4363" width="13.140625" style="637" customWidth="1"/>
    <col min="4364" max="4364" width="12.5703125" style="637" customWidth="1"/>
    <col min="4365" max="4365" width="12.28515625" style="637" customWidth="1"/>
    <col min="4366" max="4366" width="9.140625" style="637"/>
    <col min="4367" max="4367" width="11.28515625" style="637" customWidth="1"/>
    <col min="4368" max="4612" width="9.140625" style="637"/>
    <col min="4613" max="4613" width="7.7109375" style="637" customWidth="1"/>
    <col min="4614" max="4614" width="9.140625" style="637"/>
    <col min="4615" max="4615" width="31.85546875" style="637" bestFit="1" customWidth="1"/>
    <col min="4616" max="4616" width="12.140625" style="637" customWidth="1"/>
    <col min="4617" max="4617" width="11.7109375" style="637" customWidth="1"/>
    <col min="4618" max="4618" width="10.85546875" style="637" customWidth="1"/>
    <col min="4619" max="4619" width="13.140625" style="637" customWidth="1"/>
    <col min="4620" max="4620" width="12.5703125" style="637" customWidth="1"/>
    <col min="4621" max="4621" width="12.28515625" style="637" customWidth="1"/>
    <col min="4622" max="4622" width="9.140625" style="637"/>
    <col min="4623" max="4623" width="11.28515625" style="637" customWidth="1"/>
    <col min="4624" max="4868" width="9.140625" style="637"/>
    <col min="4869" max="4869" width="7.7109375" style="637" customWidth="1"/>
    <col min="4870" max="4870" width="9.140625" style="637"/>
    <col min="4871" max="4871" width="31.85546875" style="637" bestFit="1" customWidth="1"/>
    <col min="4872" max="4872" width="12.140625" style="637" customWidth="1"/>
    <col min="4873" max="4873" width="11.7109375" style="637" customWidth="1"/>
    <col min="4874" max="4874" width="10.85546875" style="637" customWidth="1"/>
    <col min="4875" max="4875" width="13.140625" style="637" customWidth="1"/>
    <col min="4876" max="4876" width="12.5703125" style="637" customWidth="1"/>
    <col min="4877" max="4877" width="12.28515625" style="637" customWidth="1"/>
    <col min="4878" max="4878" width="9.140625" style="637"/>
    <col min="4879" max="4879" width="11.28515625" style="637" customWidth="1"/>
    <col min="4880" max="5124" width="9.140625" style="637"/>
    <col min="5125" max="5125" width="7.7109375" style="637" customWidth="1"/>
    <col min="5126" max="5126" width="9.140625" style="637"/>
    <col min="5127" max="5127" width="31.85546875" style="637" bestFit="1" customWidth="1"/>
    <col min="5128" max="5128" width="12.140625" style="637" customWidth="1"/>
    <col min="5129" max="5129" width="11.7109375" style="637" customWidth="1"/>
    <col min="5130" max="5130" width="10.85546875" style="637" customWidth="1"/>
    <col min="5131" max="5131" width="13.140625" style="637" customWidth="1"/>
    <col min="5132" max="5132" width="12.5703125" style="637" customWidth="1"/>
    <col min="5133" max="5133" width="12.28515625" style="637" customWidth="1"/>
    <col min="5134" max="5134" width="9.140625" style="637"/>
    <col min="5135" max="5135" width="11.28515625" style="637" customWidth="1"/>
    <col min="5136" max="5380" width="9.140625" style="637"/>
    <col min="5381" max="5381" width="7.7109375" style="637" customWidth="1"/>
    <col min="5382" max="5382" width="9.140625" style="637"/>
    <col min="5383" max="5383" width="31.85546875" style="637" bestFit="1" customWidth="1"/>
    <col min="5384" max="5384" width="12.140625" style="637" customWidth="1"/>
    <col min="5385" max="5385" width="11.7109375" style="637" customWidth="1"/>
    <col min="5386" max="5386" width="10.85546875" style="637" customWidth="1"/>
    <col min="5387" max="5387" width="13.140625" style="637" customWidth="1"/>
    <col min="5388" max="5388" width="12.5703125" style="637" customWidth="1"/>
    <col min="5389" max="5389" width="12.28515625" style="637" customWidth="1"/>
    <col min="5390" max="5390" width="9.140625" style="637"/>
    <col min="5391" max="5391" width="11.28515625" style="637" customWidth="1"/>
    <col min="5392" max="5636" width="9.140625" style="637"/>
    <col min="5637" max="5637" width="7.7109375" style="637" customWidth="1"/>
    <col min="5638" max="5638" width="9.140625" style="637"/>
    <col min="5639" max="5639" width="31.85546875" style="637" bestFit="1" customWidth="1"/>
    <col min="5640" max="5640" width="12.140625" style="637" customWidth="1"/>
    <col min="5641" max="5641" width="11.7109375" style="637" customWidth="1"/>
    <col min="5642" max="5642" width="10.85546875" style="637" customWidth="1"/>
    <col min="5643" max="5643" width="13.140625" style="637" customWidth="1"/>
    <col min="5644" max="5644" width="12.5703125" style="637" customWidth="1"/>
    <col min="5645" max="5645" width="12.28515625" style="637" customWidth="1"/>
    <col min="5646" max="5646" width="9.140625" style="637"/>
    <col min="5647" max="5647" width="11.28515625" style="637" customWidth="1"/>
    <col min="5648" max="5892" width="9.140625" style="637"/>
    <col min="5893" max="5893" width="7.7109375" style="637" customWidth="1"/>
    <col min="5894" max="5894" width="9.140625" style="637"/>
    <col min="5895" max="5895" width="31.85546875" style="637" bestFit="1" customWidth="1"/>
    <col min="5896" max="5896" width="12.140625" style="637" customWidth="1"/>
    <col min="5897" max="5897" width="11.7109375" style="637" customWidth="1"/>
    <col min="5898" max="5898" width="10.85546875" style="637" customWidth="1"/>
    <col min="5899" max="5899" width="13.140625" style="637" customWidth="1"/>
    <col min="5900" max="5900" width="12.5703125" style="637" customWidth="1"/>
    <col min="5901" max="5901" width="12.28515625" style="637" customWidth="1"/>
    <col min="5902" max="5902" width="9.140625" style="637"/>
    <col min="5903" max="5903" width="11.28515625" style="637" customWidth="1"/>
    <col min="5904" max="6148" width="9.140625" style="637"/>
    <col min="6149" max="6149" width="7.7109375" style="637" customWidth="1"/>
    <col min="6150" max="6150" width="9.140625" style="637"/>
    <col min="6151" max="6151" width="31.85546875" style="637" bestFit="1" customWidth="1"/>
    <col min="6152" max="6152" width="12.140625" style="637" customWidth="1"/>
    <col min="6153" max="6153" width="11.7109375" style="637" customWidth="1"/>
    <col min="6154" max="6154" width="10.85546875" style="637" customWidth="1"/>
    <col min="6155" max="6155" width="13.140625" style="637" customWidth="1"/>
    <col min="6156" max="6156" width="12.5703125" style="637" customWidth="1"/>
    <col min="6157" max="6157" width="12.28515625" style="637" customWidth="1"/>
    <col min="6158" max="6158" width="9.140625" style="637"/>
    <col min="6159" max="6159" width="11.28515625" style="637" customWidth="1"/>
    <col min="6160" max="6404" width="9.140625" style="637"/>
    <col min="6405" max="6405" width="7.7109375" style="637" customWidth="1"/>
    <col min="6406" max="6406" width="9.140625" style="637"/>
    <col min="6407" max="6407" width="31.85546875" style="637" bestFit="1" customWidth="1"/>
    <col min="6408" max="6408" width="12.140625" style="637" customWidth="1"/>
    <col min="6409" max="6409" width="11.7109375" style="637" customWidth="1"/>
    <col min="6410" max="6410" width="10.85546875" style="637" customWidth="1"/>
    <col min="6411" max="6411" width="13.140625" style="637" customWidth="1"/>
    <col min="6412" max="6412" width="12.5703125" style="637" customWidth="1"/>
    <col min="6413" max="6413" width="12.28515625" style="637" customWidth="1"/>
    <col min="6414" max="6414" width="9.140625" style="637"/>
    <col min="6415" max="6415" width="11.28515625" style="637" customWidth="1"/>
    <col min="6416" max="6660" width="9.140625" style="637"/>
    <col min="6661" max="6661" width="7.7109375" style="637" customWidth="1"/>
    <col min="6662" max="6662" width="9.140625" style="637"/>
    <col min="6663" max="6663" width="31.85546875" style="637" bestFit="1" customWidth="1"/>
    <col min="6664" max="6664" width="12.140625" style="637" customWidth="1"/>
    <col min="6665" max="6665" width="11.7109375" style="637" customWidth="1"/>
    <col min="6666" max="6666" width="10.85546875" style="637" customWidth="1"/>
    <col min="6667" max="6667" width="13.140625" style="637" customWidth="1"/>
    <col min="6668" max="6668" width="12.5703125" style="637" customWidth="1"/>
    <col min="6669" max="6669" width="12.28515625" style="637" customWidth="1"/>
    <col min="6670" max="6670" width="9.140625" style="637"/>
    <col min="6671" max="6671" width="11.28515625" style="637" customWidth="1"/>
    <col min="6672" max="6916" width="9.140625" style="637"/>
    <col min="6917" max="6917" width="7.7109375" style="637" customWidth="1"/>
    <col min="6918" max="6918" width="9.140625" style="637"/>
    <col min="6919" max="6919" width="31.85546875" style="637" bestFit="1" customWidth="1"/>
    <col min="6920" max="6920" width="12.140625" style="637" customWidth="1"/>
    <col min="6921" max="6921" width="11.7109375" style="637" customWidth="1"/>
    <col min="6922" max="6922" width="10.85546875" style="637" customWidth="1"/>
    <col min="6923" max="6923" width="13.140625" style="637" customWidth="1"/>
    <col min="6924" max="6924" width="12.5703125" style="637" customWidth="1"/>
    <col min="6925" max="6925" width="12.28515625" style="637" customWidth="1"/>
    <col min="6926" max="6926" width="9.140625" style="637"/>
    <col min="6927" max="6927" width="11.28515625" style="637" customWidth="1"/>
    <col min="6928" max="7172" width="9.140625" style="637"/>
    <col min="7173" max="7173" width="7.7109375" style="637" customWidth="1"/>
    <col min="7174" max="7174" width="9.140625" style="637"/>
    <col min="7175" max="7175" width="31.85546875" style="637" bestFit="1" customWidth="1"/>
    <col min="7176" max="7176" width="12.140625" style="637" customWidth="1"/>
    <col min="7177" max="7177" width="11.7109375" style="637" customWidth="1"/>
    <col min="7178" max="7178" width="10.85546875" style="637" customWidth="1"/>
    <col min="7179" max="7179" width="13.140625" style="637" customWidth="1"/>
    <col min="7180" max="7180" width="12.5703125" style="637" customWidth="1"/>
    <col min="7181" max="7181" width="12.28515625" style="637" customWidth="1"/>
    <col min="7182" max="7182" width="9.140625" style="637"/>
    <col min="7183" max="7183" width="11.28515625" style="637" customWidth="1"/>
    <col min="7184" max="7428" width="9.140625" style="637"/>
    <col min="7429" max="7429" width="7.7109375" style="637" customWidth="1"/>
    <col min="7430" max="7430" width="9.140625" style="637"/>
    <col min="7431" max="7431" width="31.85546875" style="637" bestFit="1" customWidth="1"/>
    <col min="7432" max="7432" width="12.140625" style="637" customWidth="1"/>
    <col min="7433" max="7433" width="11.7109375" style="637" customWidth="1"/>
    <col min="7434" max="7434" width="10.85546875" style="637" customWidth="1"/>
    <col min="7435" max="7435" width="13.140625" style="637" customWidth="1"/>
    <col min="7436" max="7436" width="12.5703125" style="637" customWidth="1"/>
    <col min="7437" max="7437" width="12.28515625" style="637" customWidth="1"/>
    <col min="7438" max="7438" width="9.140625" style="637"/>
    <col min="7439" max="7439" width="11.28515625" style="637" customWidth="1"/>
    <col min="7440" max="7684" width="9.140625" style="637"/>
    <col min="7685" max="7685" width="7.7109375" style="637" customWidth="1"/>
    <col min="7686" max="7686" width="9.140625" style="637"/>
    <col min="7687" max="7687" width="31.85546875" style="637" bestFit="1" customWidth="1"/>
    <col min="7688" max="7688" width="12.140625" style="637" customWidth="1"/>
    <col min="7689" max="7689" width="11.7109375" style="637" customWidth="1"/>
    <col min="7690" max="7690" width="10.85546875" style="637" customWidth="1"/>
    <col min="7691" max="7691" width="13.140625" style="637" customWidth="1"/>
    <col min="7692" max="7692" width="12.5703125" style="637" customWidth="1"/>
    <col min="7693" max="7693" width="12.28515625" style="637" customWidth="1"/>
    <col min="7694" max="7694" width="9.140625" style="637"/>
    <col min="7695" max="7695" width="11.28515625" style="637" customWidth="1"/>
    <col min="7696" max="7940" width="9.140625" style="637"/>
    <col min="7941" max="7941" width="7.7109375" style="637" customWidth="1"/>
    <col min="7942" max="7942" width="9.140625" style="637"/>
    <col min="7943" max="7943" width="31.85546875" style="637" bestFit="1" customWidth="1"/>
    <col min="7944" max="7944" width="12.140625" style="637" customWidth="1"/>
    <col min="7945" max="7945" width="11.7109375" style="637" customWidth="1"/>
    <col min="7946" max="7946" width="10.85546875" style="637" customWidth="1"/>
    <col min="7947" max="7947" width="13.140625" style="637" customWidth="1"/>
    <col min="7948" max="7948" width="12.5703125" style="637" customWidth="1"/>
    <col min="7949" max="7949" width="12.28515625" style="637" customWidth="1"/>
    <col min="7950" max="7950" width="9.140625" style="637"/>
    <col min="7951" max="7951" width="11.28515625" style="637" customWidth="1"/>
    <col min="7952" max="8196" width="9.140625" style="637"/>
    <col min="8197" max="8197" width="7.7109375" style="637" customWidth="1"/>
    <col min="8198" max="8198" width="9.140625" style="637"/>
    <col min="8199" max="8199" width="31.85546875" style="637" bestFit="1" customWidth="1"/>
    <col min="8200" max="8200" width="12.140625" style="637" customWidth="1"/>
    <col min="8201" max="8201" width="11.7109375" style="637" customWidth="1"/>
    <col min="8202" max="8202" width="10.85546875" style="637" customWidth="1"/>
    <col min="8203" max="8203" width="13.140625" style="637" customWidth="1"/>
    <col min="8204" max="8204" width="12.5703125" style="637" customWidth="1"/>
    <col min="8205" max="8205" width="12.28515625" style="637" customWidth="1"/>
    <col min="8206" max="8206" width="9.140625" style="637"/>
    <col min="8207" max="8207" width="11.28515625" style="637" customWidth="1"/>
    <col min="8208" max="8452" width="9.140625" style="637"/>
    <col min="8453" max="8453" width="7.7109375" style="637" customWidth="1"/>
    <col min="8454" max="8454" width="9.140625" style="637"/>
    <col min="8455" max="8455" width="31.85546875" style="637" bestFit="1" customWidth="1"/>
    <col min="8456" max="8456" width="12.140625" style="637" customWidth="1"/>
    <col min="8457" max="8457" width="11.7109375" style="637" customWidth="1"/>
    <col min="8458" max="8458" width="10.85546875" style="637" customWidth="1"/>
    <col min="8459" max="8459" width="13.140625" style="637" customWidth="1"/>
    <col min="8460" max="8460" width="12.5703125" style="637" customWidth="1"/>
    <col min="8461" max="8461" width="12.28515625" style="637" customWidth="1"/>
    <col min="8462" max="8462" width="9.140625" style="637"/>
    <col min="8463" max="8463" width="11.28515625" style="637" customWidth="1"/>
    <col min="8464" max="8708" width="9.140625" style="637"/>
    <col min="8709" max="8709" width="7.7109375" style="637" customWidth="1"/>
    <col min="8710" max="8710" width="9.140625" style="637"/>
    <col min="8711" max="8711" width="31.85546875" style="637" bestFit="1" customWidth="1"/>
    <col min="8712" max="8712" width="12.140625" style="637" customWidth="1"/>
    <col min="8713" max="8713" width="11.7109375" style="637" customWidth="1"/>
    <col min="8714" max="8714" width="10.85546875" style="637" customWidth="1"/>
    <col min="8715" max="8715" width="13.140625" style="637" customWidth="1"/>
    <col min="8716" max="8716" width="12.5703125" style="637" customWidth="1"/>
    <col min="8717" max="8717" width="12.28515625" style="637" customWidth="1"/>
    <col min="8718" max="8718" width="9.140625" style="637"/>
    <col min="8719" max="8719" width="11.28515625" style="637" customWidth="1"/>
    <col min="8720" max="8964" width="9.140625" style="637"/>
    <col min="8965" max="8965" width="7.7109375" style="637" customWidth="1"/>
    <col min="8966" max="8966" width="9.140625" style="637"/>
    <col min="8967" max="8967" width="31.85546875" style="637" bestFit="1" customWidth="1"/>
    <col min="8968" max="8968" width="12.140625" style="637" customWidth="1"/>
    <col min="8969" max="8969" width="11.7109375" style="637" customWidth="1"/>
    <col min="8970" max="8970" width="10.85546875" style="637" customWidth="1"/>
    <col min="8971" max="8971" width="13.140625" style="637" customWidth="1"/>
    <col min="8972" max="8972" width="12.5703125" style="637" customWidth="1"/>
    <col min="8973" max="8973" width="12.28515625" style="637" customWidth="1"/>
    <col min="8974" max="8974" width="9.140625" style="637"/>
    <col min="8975" max="8975" width="11.28515625" style="637" customWidth="1"/>
    <col min="8976" max="9220" width="9.140625" style="637"/>
    <col min="9221" max="9221" width="7.7109375" style="637" customWidth="1"/>
    <col min="9222" max="9222" width="9.140625" style="637"/>
    <col min="9223" max="9223" width="31.85546875" style="637" bestFit="1" customWidth="1"/>
    <col min="9224" max="9224" width="12.140625" style="637" customWidth="1"/>
    <col min="9225" max="9225" width="11.7109375" style="637" customWidth="1"/>
    <col min="9226" max="9226" width="10.85546875" style="637" customWidth="1"/>
    <col min="9227" max="9227" width="13.140625" style="637" customWidth="1"/>
    <col min="9228" max="9228" width="12.5703125" style="637" customWidth="1"/>
    <col min="9229" max="9229" width="12.28515625" style="637" customWidth="1"/>
    <col min="9230" max="9230" width="9.140625" style="637"/>
    <col min="9231" max="9231" width="11.28515625" style="637" customWidth="1"/>
    <col min="9232" max="9476" width="9.140625" style="637"/>
    <col min="9477" max="9477" width="7.7109375" style="637" customWidth="1"/>
    <col min="9478" max="9478" width="9.140625" style="637"/>
    <col min="9479" max="9479" width="31.85546875" style="637" bestFit="1" customWidth="1"/>
    <col min="9480" max="9480" width="12.140625" style="637" customWidth="1"/>
    <col min="9481" max="9481" width="11.7109375" style="637" customWidth="1"/>
    <col min="9482" max="9482" width="10.85546875" style="637" customWidth="1"/>
    <col min="9483" max="9483" width="13.140625" style="637" customWidth="1"/>
    <col min="9484" max="9484" width="12.5703125" style="637" customWidth="1"/>
    <col min="9485" max="9485" width="12.28515625" style="637" customWidth="1"/>
    <col min="9486" max="9486" width="9.140625" style="637"/>
    <col min="9487" max="9487" width="11.28515625" style="637" customWidth="1"/>
    <col min="9488" max="9732" width="9.140625" style="637"/>
    <col min="9733" max="9733" width="7.7109375" style="637" customWidth="1"/>
    <col min="9734" max="9734" width="9.140625" style="637"/>
    <col min="9735" max="9735" width="31.85546875" style="637" bestFit="1" customWidth="1"/>
    <col min="9736" max="9736" width="12.140625" style="637" customWidth="1"/>
    <col min="9737" max="9737" width="11.7109375" style="637" customWidth="1"/>
    <col min="9738" max="9738" width="10.85546875" style="637" customWidth="1"/>
    <col min="9739" max="9739" width="13.140625" style="637" customWidth="1"/>
    <col min="9740" max="9740" width="12.5703125" style="637" customWidth="1"/>
    <col min="9741" max="9741" width="12.28515625" style="637" customWidth="1"/>
    <col min="9742" max="9742" width="9.140625" style="637"/>
    <col min="9743" max="9743" width="11.28515625" style="637" customWidth="1"/>
    <col min="9744" max="9988" width="9.140625" style="637"/>
    <col min="9989" max="9989" width="7.7109375" style="637" customWidth="1"/>
    <col min="9990" max="9990" width="9.140625" style="637"/>
    <col min="9991" max="9991" width="31.85546875" style="637" bestFit="1" customWidth="1"/>
    <col min="9992" max="9992" width="12.140625" style="637" customWidth="1"/>
    <col min="9993" max="9993" width="11.7109375" style="637" customWidth="1"/>
    <col min="9994" max="9994" width="10.85546875" style="637" customWidth="1"/>
    <col min="9995" max="9995" width="13.140625" style="637" customWidth="1"/>
    <col min="9996" max="9996" width="12.5703125" style="637" customWidth="1"/>
    <col min="9997" max="9997" width="12.28515625" style="637" customWidth="1"/>
    <col min="9998" max="9998" width="9.140625" style="637"/>
    <col min="9999" max="9999" width="11.28515625" style="637" customWidth="1"/>
    <col min="10000" max="10244" width="9.140625" style="637"/>
    <col min="10245" max="10245" width="7.7109375" style="637" customWidth="1"/>
    <col min="10246" max="10246" width="9.140625" style="637"/>
    <col min="10247" max="10247" width="31.85546875" style="637" bestFit="1" customWidth="1"/>
    <col min="10248" max="10248" width="12.140625" style="637" customWidth="1"/>
    <col min="10249" max="10249" width="11.7109375" style="637" customWidth="1"/>
    <col min="10250" max="10250" width="10.85546875" style="637" customWidth="1"/>
    <col min="10251" max="10251" width="13.140625" style="637" customWidth="1"/>
    <col min="10252" max="10252" width="12.5703125" style="637" customWidth="1"/>
    <col min="10253" max="10253" width="12.28515625" style="637" customWidth="1"/>
    <col min="10254" max="10254" width="9.140625" style="637"/>
    <col min="10255" max="10255" width="11.28515625" style="637" customWidth="1"/>
    <col min="10256" max="10500" width="9.140625" style="637"/>
    <col min="10501" max="10501" width="7.7109375" style="637" customWidth="1"/>
    <col min="10502" max="10502" width="9.140625" style="637"/>
    <col min="10503" max="10503" width="31.85546875" style="637" bestFit="1" customWidth="1"/>
    <col min="10504" max="10504" width="12.140625" style="637" customWidth="1"/>
    <col min="10505" max="10505" width="11.7109375" style="637" customWidth="1"/>
    <col min="10506" max="10506" width="10.85546875" style="637" customWidth="1"/>
    <col min="10507" max="10507" width="13.140625" style="637" customWidth="1"/>
    <col min="10508" max="10508" width="12.5703125" style="637" customWidth="1"/>
    <col min="10509" max="10509" width="12.28515625" style="637" customWidth="1"/>
    <col min="10510" max="10510" width="9.140625" style="637"/>
    <col min="10511" max="10511" width="11.28515625" style="637" customWidth="1"/>
    <col min="10512" max="10756" width="9.140625" style="637"/>
    <col min="10757" max="10757" width="7.7109375" style="637" customWidth="1"/>
    <col min="10758" max="10758" width="9.140625" style="637"/>
    <col min="10759" max="10759" width="31.85546875" style="637" bestFit="1" customWidth="1"/>
    <col min="10760" max="10760" width="12.140625" style="637" customWidth="1"/>
    <col min="10761" max="10761" width="11.7109375" style="637" customWidth="1"/>
    <col min="10762" max="10762" width="10.85546875" style="637" customWidth="1"/>
    <col min="10763" max="10763" width="13.140625" style="637" customWidth="1"/>
    <col min="10764" max="10764" width="12.5703125" style="637" customWidth="1"/>
    <col min="10765" max="10765" width="12.28515625" style="637" customWidth="1"/>
    <col min="10766" max="10766" width="9.140625" style="637"/>
    <col min="10767" max="10767" width="11.28515625" style="637" customWidth="1"/>
    <col min="10768" max="11012" width="9.140625" style="637"/>
    <col min="11013" max="11013" width="7.7109375" style="637" customWidth="1"/>
    <col min="11014" max="11014" width="9.140625" style="637"/>
    <col min="11015" max="11015" width="31.85546875" style="637" bestFit="1" customWidth="1"/>
    <col min="11016" max="11016" width="12.140625" style="637" customWidth="1"/>
    <col min="11017" max="11017" width="11.7109375" style="637" customWidth="1"/>
    <col min="11018" max="11018" width="10.85546875" style="637" customWidth="1"/>
    <col min="11019" max="11019" width="13.140625" style="637" customWidth="1"/>
    <col min="11020" max="11020" width="12.5703125" style="637" customWidth="1"/>
    <col min="11021" max="11021" width="12.28515625" style="637" customWidth="1"/>
    <col min="11022" max="11022" width="9.140625" style="637"/>
    <col min="11023" max="11023" width="11.28515625" style="637" customWidth="1"/>
    <col min="11024" max="11268" width="9.140625" style="637"/>
    <col min="11269" max="11269" width="7.7109375" style="637" customWidth="1"/>
    <col min="11270" max="11270" width="9.140625" style="637"/>
    <col min="11271" max="11271" width="31.85546875" style="637" bestFit="1" customWidth="1"/>
    <col min="11272" max="11272" width="12.140625" style="637" customWidth="1"/>
    <col min="11273" max="11273" width="11.7109375" style="637" customWidth="1"/>
    <col min="11274" max="11274" width="10.85546875" style="637" customWidth="1"/>
    <col min="11275" max="11275" width="13.140625" style="637" customWidth="1"/>
    <col min="11276" max="11276" width="12.5703125" style="637" customWidth="1"/>
    <col min="11277" max="11277" width="12.28515625" style="637" customWidth="1"/>
    <col min="11278" max="11278" width="9.140625" style="637"/>
    <col min="11279" max="11279" width="11.28515625" style="637" customWidth="1"/>
    <col min="11280" max="11524" width="9.140625" style="637"/>
    <col min="11525" max="11525" width="7.7109375" style="637" customWidth="1"/>
    <col min="11526" max="11526" width="9.140625" style="637"/>
    <col min="11527" max="11527" width="31.85546875" style="637" bestFit="1" customWidth="1"/>
    <col min="11528" max="11528" width="12.140625" style="637" customWidth="1"/>
    <col min="11529" max="11529" width="11.7109375" style="637" customWidth="1"/>
    <col min="11530" max="11530" width="10.85546875" style="637" customWidth="1"/>
    <col min="11531" max="11531" width="13.140625" style="637" customWidth="1"/>
    <col min="11532" max="11532" width="12.5703125" style="637" customWidth="1"/>
    <col min="11533" max="11533" width="12.28515625" style="637" customWidth="1"/>
    <col min="11534" max="11534" width="9.140625" style="637"/>
    <col min="11535" max="11535" width="11.28515625" style="637" customWidth="1"/>
    <col min="11536" max="11780" width="9.140625" style="637"/>
    <col min="11781" max="11781" width="7.7109375" style="637" customWidth="1"/>
    <col min="11782" max="11782" width="9.140625" style="637"/>
    <col min="11783" max="11783" width="31.85546875" style="637" bestFit="1" customWidth="1"/>
    <col min="11784" max="11784" width="12.140625" style="637" customWidth="1"/>
    <col min="11785" max="11785" width="11.7109375" style="637" customWidth="1"/>
    <col min="11786" max="11786" width="10.85546875" style="637" customWidth="1"/>
    <col min="11787" max="11787" width="13.140625" style="637" customWidth="1"/>
    <col min="11788" max="11788" width="12.5703125" style="637" customWidth="1"/>
    <col min="11789" max="11789" width="12.28515625" style="637" customWidth="1"/>
    <col min="11790" max="11790" width="9.140625" style="637"/>
    <col min="11791" max="11791" width="11.28515625" style="637" customWidth="1"/>
    <col min="11792" max="12036" width="9.140625" style="637"/>
    <col min="12037" max="12037" width="7.7109375" style="637" customWidth="1"/>
    <col min="12038" max="12038" width="9.140625" style="637"/>
    <col min="12039" max="12039" width="31.85546875" style="637" bestFit="1" customWidth="1"/>
    <col min="12040" max="12040" width="12.140625" style="637" customWidth="1"/>
    <col min="12041" max="12041" width="11.7109375" style="637" customWidth="1"/>
    <col min="12042" max="12042" width="10.85546875" style="637" customWidth="1"/>
    <col min="12043" max="12043" width="13.140625" style="637" customWidth="1"/>
    <col min="12044" max="12044" width="12.5703125" style="637" customWidth="1"/>
    <col min="12045" max="12045" width="12.28515625" style="637" customWidth="1"/>
    <col min="12046" max="12046" width="9.140625" style="637"/>
    <col min="12047" max="12047" width="11.28515625" style="637" customWidth="1"/>
    <col min="12048" max="12292" width="9.140625" style="637"/>
    <col min="12293" max="12293" width="7.7109375" style="637" customWidth="1"/>
    <col min="12294" max="12294" width="9.140625" style="637"/>
    <col min="12295" max="12295" width="31.85546875" style="637" bestFit="1" customWidth="1"/>
    <col min="12296" max="12296" width="12.140625" style="637" customWidth="1"/>
    <col min="12297" max="12297" width="11.7109375" style="637" customWidth="1"/>
    <col min="12298" max="12298" width="10.85546875" style="637" customWidth="1"/>
    <col min="12299" max="12299" width="13.140625" style="637" customWidth="1"/>
    <col min="12300" max="12300" width="12.5703125" style="637" customWidth="1"/>
    <col min="12301" max="12301" width="12.28515625" style="637" customWidth="1"/>
    <col min="12302" max="12302" width="9.140625" style="637"/>
    <col min="12303" max="12303" width="11.28515625" style="637" customWidth="1"/>
    <col min="12304" max="12548" width="9.140625" style="637"/>
    <col min="12549" max="12549" width="7.7109375" style="637" customWidth="1"/>
    <col min="12550" max="12550" width="9.140625" style="637"/>
    <col min="12551" max="12551" width="31.85546875" style="637" bestFit="1" customWidth="1"/>
    <col min="12552" max="12552" width="12.140625" style="637" customWidth="1"/>
    <col min="12553" max="12553" width="11.7109375" style="637" customWidth="1"/>
    <col min="12554" max="12554" width="10.85546875" style="637" customWidth="1"/>
    <col min="12555" max="12555" width="13.140625" style="637" customWidth="1"/>
    <col min="12556" max="12556" width="12.5703125" style="637" customWidth="1"/>
    <col min="12557" max="12557" width="12.28515625" style="637" customWidth="1"/>
    <col min="12558" max="12558" width="9.140625" style="637"/>
    <col min="12559" max="12559" width="11.28515625" style="637" customWidth="1"/>
    <col min="12560" max="12804" width="9.140625" style="637"/>
    <col min="12805" max="12805" width="7.7109375" style="637" customWidth="1"/>
    <col min="12806" max="12806" width="9.140625" style="637"/>
    <col min="12807" max="12807" width="31.85546875" style="637" bestFit="1" customWidth="1"/>
    <col min="12808" max="12808" width="12.140625" style="637" customWidth="1"/>
    <col min="12809" max="12809" width="11.7109375" style="637" customWidth="1"/>
    <col min="12810" max="12810" width="10.85546875" style="637" customWidth="1"/>
    <col min="12811" max="12811" width="13.140625" style="637" customWidth="1"/>
    <col min="12812" max="12812" width="12.5703125" style="637" customWidth="1"/>
    <col min="12813" max="12813" width="12.28515625" style="637" customWidth="1"/>
    <col min="12814" max="12814" width="9.140625" style="637"/>
    <col min="12815" max="12815" width="11.28515625" style="637" customWidth="1"/>
    <col min="12816" max="13060" width="9.140625" style="637"/>
    <col min="13061" max="13061" width="7.7109375" style="637" customWidth="1"/>
    <col min="13062" max="13062" width="9.140625" style="637"/>
    <col min="13063" max="13063" width="31.85546875" style="637" bestFit="1" customWidth="1"/>
    <col min="13064" max="13064" width="12.140625" style="637" customWidth="1"/>
    <col min="13065" max="13065" width="11.7109375" style="637" customWidth="1"/>
    <col min="13066" max="13066" width="10.85546875" style="637" customWidth="1"/>
    <col min="13067" max="13067" width="13.140625" style="637" customWidth="1"/>
    <col min="13068" max="13068" width="12.5703125" style="637" customWidth="1"/>
    <col min="13069" max="13069" width="12.28515625" style="637" customWidth="1"/>
    <col min="13070" max="13070" width="9.140625" style="637"/>
    <col min="13071" max="13071" width="11.28515625" style="637" customWidth="1"/>
    <col min="13072" max="13316" width="9.140625" style="637"/>
    <col min="13317" max="13317" width="7.7109375" style="637" customWidth="1"/>
    <col min="13318" max="13318" width="9.140625" style="637"/>
    <col min="13319" max="13319" width="31.85546875" style="637" bestFit="1" customWidth="1"/>
    <col min="13320" max="13320" width="12.140625" style="637" customWidth="1"/>
    <col min="13321" max="13321" width="11.7109375" style="637" customWidth="1"/>
    <col min="13322" max="13322" width="10.85546875" style="637" customWidth="1"/>
    <col min="13323" max="13323" width="13.140625" style="637" customWidth="1"/>
    <col min="13324" max="13324" width="12.5703125" style="637" customWidth="1"/>
    <col min="13325" max="13325" width="12.28515625" style="637" customWidth="1"/>
    <col min="13326" max="13326" width="9.140625" style="637"/>
    <col min="13327" max="13327" width="11.28515625" style="637" customWidth="1"/>
    <col min="13328" max="13572" width="9.140625" style="637"/>
    <col min="13573" max="13573" width="7.7109375" style="637" customWidth="1"/>
    <col min="13574" max="13574" width="9.140625" style="637"/>
    <col min="13575" max="13575" width="31.85546875" style="637" bestFit="1" customWidth="1"/>
    <col min="13576" max="13576" width="12.140625" style="637" customWidth="1"/>
    <col min="13577" max="13577" width="11.7109375" style="637" customWidth="1"/>
    <col min="13578" max="13578" width="10.85546875" style="637" customWidth="1"/>
    <col min="13579" max="13579" width="13.140625" style="637" customWidth="1"/>
    <col min="13580" max="13580" width="12.5703125" style="637" customWidth="1"/>
    <col min="13581" max="13581" width="12.28515625" style="637" customWidth="1"/>
    <col min="13582" max="13582" width="9.140625" style="637"/>
    <col min="13583" max="13583" width="11.28515625" style="637" customWidth="1"/>
    <col min="13584" max="13828" width="9.140625" style="637"/>
    <col min="13829" max="13829" width="7.7109375" style="637" customWidth="1"/>
    <col min="13830" max="13830" width="9.140625" style="637"/>
    <col min="13831" max="13831" width="31.85546875" style="637" bestFit="1" customWidth="1"/>
    <col min="13832" max="13832" width="12.140625" style="637" customWidth="1"/>
    <col min="13833" max="13833" width="11.7109375" style="637" customWidth="1"/>
    <col min="13834" max="13834" width="10.85546875" style="637" customWidth="1"/>
    <col min="13835" max="13835" width="13.140625" style="637" customWidth="1"/>
    <col min="13836" max="13836" width="12.5703125" style="637" customWidth="1"/>
    <col min="13837" max="13837" width="12.28515625" style="637" customWidth="1"/>
    <col min="13838" max="13838" width="9.140625" style="637"/>
    <col min="13839" max="13839" width="11.28515625" style="637" customWidth="1"/>
    <col min="13840" max="14084" width="9.140625" style="637"/>
    <col min="14085" max="14085" width="7.7109375" style="637" customWidth="1"/>
    <col min="14086" max="14086" width="9.140625" style="637"/>
    <col min="14087" max="14087" width="31.85546875" style="637" bestFit="1" customWidth="1"/>
    <col min="14088" max="14088" width="12.140625" style="637" customWidth="1"/>
    <col min="14089" max="14089" width="11.7109375" style="637" customWidth="1"/>
    <col min="14090" max="14090" width="10.85546875" style="637" customWidth="1"/>
    <col min="14091" max="14091" width="13.140625" style="637" customWidth="1"/>
    <col min="14092" max="14092" width="12.5703125" style="637" customWidth="1"/>
    <col min="14093" max="14093" width="12.28515625" style="637" customWidth="1"/>
    <col min="14094" max="14094" width="9.140625" style="637"/>
    <col min="14095" max="14095" width="11.28515625" style="637" customWidth="1"/>
    <col min="14096" max="14340" width="9.140625" style="637"/>
    <col min="14341" max="14341" width="7.7109375" style="637" customWidth="1"/>
    <col min="14342" max="14342" width="9.140625" style="637"/>
    <col min="14343" max="14343" width="31.85546875" style="637" bestFit="1" customWidth="1"/>
    <col min="14344" max="14344" width="12.140625" style="637" customWidth="1"/>
    <col min="14345" max="14345" width="11.7109375" style="637" customWidth="1"/>
    <col min="14346" max="14346" width="10.85546875" style="637" customWidth="1"/>
    <col min="14347" max="14347" width="13.140625" style="637" customWidth="1"/>
    <col min="14348" max="14348" width="12.5703125" style="637" customWidth="1"/>
    <col min="14349" max="14349" width="12.28515625" style="637" customWidth="1"/>
    <col min="14350" max="14350" width="9.140625" style="637"/>
    <col min="14351" max="14351" width="11.28515625" style="637" customWidth="1"/>
    <col min="14352" max="14596" width="9.140625" style="637"/>
    <col min="14597" max="14597" width="7.7109375" style="637" customWidth="1"/>
    <col min="14598" max="14598" width="9.140625" style="637"/>
    <col min="14599" max="14599" width="31.85546875" style="637" bestFit="1" customWidth="1"/>
    <col min="14600" max="14600" width="12.140625" style="637" customWidth="1"/>
    <col min="14601" max="14601" width="11.7109375" style="637" customWidth="1"/>
    <col min="14602" max="14602" width="10.85546875" style="637" customWidth="1"/>
    <col min="14603" max="14603" width="13.140625" style="637" customWidth="1"/>
    <col min="14604" max="14604" width="12.5703125" style="637" customWidth="1"/>
    <col min="14605" max="14605" width="12.28515625" style="637" customWidth="1"/>
    <col min="14606" max="14606" width="9.140625" style="637"/>
    <col min="14607" max="14607" width="11.28515625" style="637" customWidth="1"/>
    <col min="14608" max="14852" width="9.140625" style="637"/>
    <col min="14853" max="14853" width="7.7109375" style="637" customWidth="1"/>
    <col min="14854" max="14854" width="9.140625" style="637"/>
    <col min="14855" max="14855" width="31.85546875" style="637" bestFit="1" customWidth="1"/>
    <col min="14856" max="14856" width="12.140625" style="637" customWidth="1"/>
    <col min="14857" max="14857" width="11.7109375" style="637" customWidth="1"/>
    <col min="14858" max="14858" width="10.85546875" style="637" customWidth="1"/>
    <col min="14859" max="14859" width="13.140625" style="637" customWidth="1"/>
    <col min="14860" max="14860" width="12.5703125" style="637" customWidth="1"/>
    <col min="14861" max="14861" width="12.28515625" style="637" customWidth="1"/>
    <col min="14862" max="14862" width="9.140625" style="637"/>
    <col min="14863" max="14863" width="11.28515625" style="637" customWidth="1"/>
    <col min="14864" max="15108" width="9.140625" style="637"/>
    <col min="15109" max="15109" width="7.7109375" style="637" customWidth="1"/>
    <col min="15110" max="15110" width="9.140625" style="637"/>
    <col min="15111" max="15111" width="31.85546875" style="637" bestFit="1" customWidth="1"/>
    <col min="15112" max="15112" width="12.140625" style="637" customWidth="1"/>
    <col min="15113" max="15113" width="11.7109375" style="637" customWidth="1"/>
    <col min="15114" max="15114" width="10.85546875" style="637" customWidth="1"/>
    <col min="15115" max="15115" width="13.140625" style="637" customWidth="1"/>
    <col min="15116" max="15116" width="12.5703125" style="637" customWidth="1"/>
    <col min="15117" max="15117" width="12.28515625" style="637" customWidth="1"/>
    <col min="15118" max="15118" width="9.140625" style="637"/>
    <col min="15119" max="15119" width="11.28515625" style="637" customWidth="1"/>
    <col min="15120" max="15364" width="9.140625" style="637"/>
    <col min="15365" max="15365" width="7.7109375" style="637" customWidth="1"/>
    <col min="15366" max="15366" width="9.140625" style="637"/>
    <col min="15367" max="15367" width="31.85546875" style="637" bestFit="1" customWidth="1"/>
    <col min="15368" max="15368" width="12.140625" style="637" customWidth="1"/>
    <col min="15369" max="15369" width="11.7109375" style="637" customWidth="1"/>
    <col min="15370" max="15370" width="10.85546875" style="637" customWidth="1"/>
    <col min="15371" max="15371" width="13.140625" style="637" customWidth="1"/>
    <col min="15372" max="15372" width="12.5703125" style="637" customWidth="1"/>
    <col min="15373" max="15373" width="12.28515625" style="637" customWidth="1"/>
    <col min="15374" max="15374" width="9.140625" style="637"/>
    <col min="15375" max="15375" width="11.28515625" style="637" customWidth="1"/>
    <col min="15376" max="15620" width="9.140625" style="637"/>
    <col min="15621" max="15621" width="7.7109375" style="637" customWidth="1"/>
    <col min="15622" max="15622" width="9.140625" style="637"/>
    <col min="15623" max="15623" width="31.85546875" style="637" bestFit="1" customWidth="1"/>
    <col min="15624" max="15624" width="12.140625" style="637" customWidth="1"/>
    <col min="15625" max="15625" width="11.7109375" style="637" customWidth="1"/>
    <col min="15626" max="15626" width="10.85546875" style="637" customWidth="1"/>
    <col min="15627" max="15627" width="13.140625" style="637" customWidth="1"/>
    <col min="15628" max="15628" width="12.5703125" style="637" customWidth="1"/>
    <col min="15629" max="15629" width="12.28515625" style="637" customWidth="1"/>
    <col min="15630" max="15630" width="9.140625" style="637"/>
    <col min="15631" max="15631" width="11.28515625" style="637" customWidth="1"/>
    <col min="15632" max="15876" width="9.140625" style="637"/>
    <col min="15877" max="15877" width="7.7109375" style="637" customWidth="1"/>
    <col min="15878" max="15878" width="9.140625" style="637"/>
    <col min="15879" max="15879" width="31.85546875" style="637" bestFit="1" customWidth="1"/>
    <col min="15880" max="15880" width="12.140625" style="637" customWidth="1"/>
    <col min="15881" max="15881" width="11.7109375" style="637" customWidth="1"/>
    <col min="15882" max="15882" width="10.85546875" style="637" customWidth="1"/>
    <col min="15883" max="15883" width="13.140625" style="637" customWidth="1"/>
    <col min="15884" max="15884" width="12.5703125" style="637" customWidth="1"/>
    <col min="15885" max="15885" width="12.28515625" style="637" customWidth="1"/>
    <col min="15886" max="15886" width="9.140625" style="637"/>
    <col min="15887" max="15887" width="11.28515625" style="637" customWidth="1"/>
    <col min="15888" max="16132" width="9.140625" style="637"/>
    <col min="16133" max="16133" width="7.7109375" style="637" customWidth="1"/>
    <col min="16134" max="16134" width="9.140625" style="637"/>
    <col min="16135" max="16135" width="31.85546875" style="637" bestFit="1" customWidth="1"/>
    <col min="16136" max="16136" width="12.140625" style="637" customWidth="1"/>
    <col min="16137" max="16137" width="11.7109375" style="637" customWidth="1"/>
    <col min="16138" max="16138" width="10.85546875" style="637" customWidth="1"/>
    <col min="16139" max="16139" width="13.140625" style="637" customWidth="1"/>
    <col min="16140" max="16140" width="12.5703125" style="637" customWidth="1"/>
    <col min="16141" max="16141" width="12.28515625" style="637" customWidth="1"/>
    <col min="16142" max="16142" width="9.140625" style="637"/>
    <col min="16143" max="16143" width="11.28515625" style="637" customWidth="1"/>
    <col min="16144" max="16384" width="9.140625" style="637"/>
  </cols>
  <sheetData>
    <row r="1" spans="3:23">
      <c r="C1" s="2105" t="s">
        <v>703</v>
      </c>
      <c r="D1" s="2105"/>
      <c r="E1" s="2105"/>
      <c r="F1" s="2105"/>
      <c r="G1" s="2105"/>
      <c r="H1" s="2105"/>
      <c r="I1" s="2105"/>
      <c r="J1" s="2105"/>
      <c r="K1" s="2105"/>
      <c r="L1" s="2105"/>
      <c r="M1" s="2105"/>
    </row>
    <row r="2" spans="3:23">
      <c r="C2" s="2106" t="s">
        <v>213</v>
      </c>
      <c r="D2" s="2106"/>
      <c r="E2" s="2106"/>
      <c r="F2" s="2106"/>
      <c r="G2" s="2106"/>
      <c r="H2" s="2106"/>
      <c r="I2" s="2106"/>
      <c r="J2" s="2106"/>
      <c r="K2" s="2106"/>
      <c r="L2" s="2106"/>
      <c r="M2" s="2106"/>
      <c r="N2" s="673"/>
    </row>
    <row r="3" spans="3:23">
      <c r="C3" s="2106" t="s">
        <v>702</v>
      </c>
      <c r="D3" s="2106"/>
      <c r="E3" s="2106"/>
      <c r="F3" s="2106"/>
      <c r="G3" s="2106"/>
      <c r="H3" s="2106"/>
      <c r="I3" s="2106"/>
      <c r="J3" s="2106"/>
      <c r="K3" s="2106"/>
      <c r="L3" s="2106"/>
      <c r="M3" s="2106"/>
      <c r="N3" s="672"/>
    </row>
    <row r="4" spans="3:23">
      <c r="C4" s="2106"/>
      <c r="D4" s="2106"/>
      <c r="E4" s="2106"/>
      <c r="F4" s="2106"/>
      <c r="G4" s="2106"/>
      <c r="H4" s="2106"/>
      <c r="I4" s="2106"/>
      <c r="J4" s="2106"/>
      <c r="K4" s="2106"/>
      <c r="L4" s="2106"/>
      <c r="M4" s="2106"/>
      <c r="N4" s="672"/>
    </row>
    <row r="5" spans="3:23" ht="16.5" thickBot="1">
      <c r="D5" s="2107"/>
      <c r="E5" s="2107"/>
      <c r="F5" s="2107"/>
      <c r="G5" s="2107"/>
      <c r="H5" s="2107"/>
      <c r="I5" s="2107"/>
      <c r="J5" s="2107"/>
      <c r="K5" s="2107"/>
      <c r="L5" s="2107"/>
      <c r="M5" s="2107"/>
    </row>
    <row r="6" spans="3:23" ht="22.5" customHeight="1" thickTop="1">
      <c r="C6" s="2080" t="s">
        <v>42</v>
      </c>
      <c r="D6" s="2082" t="s">
        <v>701</v>
      </c>
      <c r="E6" s="2101" t="s">
        <v>46</v>
      </c>
      <c r="F6" s="2102"/>
      <c r="G6" s="2101" t="s">
        <v>390</v>
      </c>
      <c r="H6" s="2102"/>
      <c r="I6" s="2108" t="s">
        <v>389</v>
      </c>
      <c r="J6" s="2112" t="s">
        <v>700</v>
      </c>
      <c r="K6" s="2113"/>
      <c r="L6" s="2114" t="s">
        <v>79</v>
      </c>
      <c r="M6" s="2115"/>
    </row>
    <row r="7" spans="3:23" ht="22.5" customHeight="1">
      <c r="C7" s="2099"/>
      <c r="D7" s="2100"/>
      <c r="E7" s="2103"/>
      <c r="F7" s="2104"/>
      <c r="G7" s="2103"/>
      <c r="H7" s="2104"/>
      <c r="I7" s="2109"/>
      <c r="J7" s="2110" t="s">
        <v>346</v>
      </c>
      <c r="K7" s="2111"/>
      <c r="L7" s="671" t="s">
        <v>699</v>
      </c>
      <c r="M7" s="670" t="s">
        <v>346</v>
      </c>
    </row>
    <row r="8" spans="3:23" ht="17.25" customHeight="1">
      <c r="C8" s="2081"/>
      <c r="D8" s="2083"/>
      <c r="E8" s="669" t="s">
        <v>48</v>
      </c>
      <c r="F8" s="374" t="s">
        <v>346</v>
      </c>
      <c r="G8" s="669" t="s">
        <v>48</v>
      </c>
      <c r="H8" s="374" t="s">
        <v>346</v>
      </c>
      <c r="I8" s="374" t="s">
        <v>346</v>
      </c>
      <c r="J8" s="668" t="s">
        <v>45</v>
      </c>
      <c r="K8" s="668" t="s">
        <v>58</v>
      </c>
      <c r="L8" s="668" t="s">
        <v>45</v>
      </c>
      <c r="M8" s="667" t="s">
        <v>58</v>
      </c>
    </row>
    <row r="9" spans="3:23" ht="28.5" customHeight="1">
      <c r="C9" s="648"/>
      <c r="D9" s="647" t="s">
        <v>698</v>
      </c>
      <c r="E9" s="645"/>
      <c r="F9" s="645"/>
      <c r="G9" s="645"/>
      <c r="H9" s="645"/>
      <c r="I9" s="645"/>
      <c r="J9" s="645"/>
      <c r="K9" s="645"/>
      <c r="L9" s="645"/>
      <c r="M9" s="644"/>
    </row>
    <row r="10" spans="3:23" ht="26.25" customHeight="1">
      <c r="C10" s="660">
        <v>1</v>
      </c>
      <c r="D10" s="665" t="s">
        <v>697</v>
      </c>
      <c r="E10" s="664">
        <v>60243</v>
      </c>
      <c r="F10" s="664">
        <v>15892</v>
      </c>
      <c r="G10" s="664">
        <v>62776</v>
      </c>
      <c r="H10" s="663">
        <v>14861</v>
      </c>
      <c r="I10" s="663">
        <v>18429</v>
      </c>
      <c r="J10" s="662">
        <v>24.594531974050046</v>
      </c>
      <c r="K10" s="662">
        <v>31.66494845360825</v>
      </c>
      <c r="L10" s="662">
        <v>-6.4875409010823004</v>
      </c>
      <c r="M10" s="661">
        <v>24.009151470291368</v>
      </c>
      <c r="N10" s="639"/>
      <c r="O10" s="639"/>
      <c r="P10" s="639"/>
      <c r="Q10" s="639"/>
      <c r="R10" s="639"/>
      <c r="S10" s="639"/>
      <c r="T10" s="639"/>
      <c r="U10" s="639"/>
      <c r="V10" s="639"/>
      <c r="W10" s="639"/>
    </row>
    <row r="11" spans="3:23" ht="26.25" customHeight="1">
      <c r="C11" s="660">
        <v>2</v>
      </c>
      <c r="D11" s="665" t="s">
        <v>696</v>
      </c>
      <c r="E11" s="664">
        <v>40963</v>
      </c>
      <c r="F11" s="664">
        <v>11835</v>
      </c>
      <c r="G11" s="664">
        <v>46080</v>
      </c>
      <c r="H11" s="663">
        <v>8018</v>
      </c>
      <c r="I11" s="663">
        <v>11609</v>
      </c>
      <c r="J11" s="662">
        <v>13.269561763537668</v>
      </c>
      <c r="K11" s="662">
        <v>19.946735395189002</v>
      </c>
      <c r="L11" s="662">
        <v>-32.251795521757501</v>
      </c>
      <c r="M11" s="661">
        <v>44.786729857819907</v>
      </c>
      <c r="N11" s="639"/>
      <c r="O11" s="639"/>
      <c r="P11" s="639"/>
      <c r="Q11" s="639"/>
      <c r="R11" s="639"/>
      <c r="S11" s="639"/>
      <c r="T11" s="639"/>
      <c r="U11" s="639"/>
      <c r="V11" s="639"/>
      <c r="W11" s="639"/>
    </row>
    <row r="12" spans="3:23" ht="26.25" customHeight="1">
      <c r="C12" s="660">
        <v>3</v>
      </c>
      <c r="D12" s="665" t="s">
        <v>695</v>
      </c>
      <c r="E12" s="664">
        <v>103174</v>
      </c>
      <c r="F12" s="664">
        <v>22140</v>
      </c>
      <c r="G12" s="664">
        <v>75024</v>
      </c>
      <c r="H12" s="663">
        <v>21873</v>
      </c>
      <c r="I12" s="663">
        <v>9019</v>
      </c>
      <c r="J12" s="662">
        <v>36.199192373891172</v>
      </c>
      <c r="K12" s="662">
        <v>15.496563573883163</v>
      </c>
      <c r="L12" s="662">
        <v>-1.2059620596205911</v>
      </c>
      <c r="M12" s="661">
        <v>-58.766515795729887</v>
      </c>
      <c r="N12" s="639"/>
      <c r="O12" s="639"/>
      <c r="P12" s="639"/>
      <c r="Q12" s="639"/>
      <c r="R12" s="639"/>
      <c r="S12" s="639"/>
      <c r="T12" s="639"/>
      <c r="U12" s="639"/>
      <c r="V12" s="639"/>
      <c r="W12" s="639"/>
    </row>
    <row r="13" spans="3:23" ht="26.25" customHeight="1">
      <c r="C13" s="660">
        <v>4</v>
      </c>
      <c r="D13" s="665" t="s">
        <v>694</v>
      </c>
      <c r="E13" s="664">
        <v>104207</v>
      </c>
      <c r="F13" s="664">
        <v>31529</v>
      </c>
      <c r="G13" s="664">
        <v>9999</v>
      </c>
      <c r="H13" s="663">
        <v>2377</v>
      </c>
      <c r="I13" s="663">
        <v>7856</v>
      </c>
      <c r="J13" s="662">
        <v>3.9338673374817952</v>
      </c>
      <c r="K13" s="662">
        <v>13.498281786941579</v>
      </c>
      <c r="L13" s="662">
        <v>-92.460909004408649</v>
      </c>
      <c r="M13" s="661">
        <v>230.50063104753892</v>
      </c>
      <c r="N13" s="639"/>
      <c r="O13" s="639"/>
      <c r="P13" s="639"/>
      <c r="Q13" s="639"/>
      <c r="R13" s="639"/>
      <c r="S13" s="639"/>
      <c r="T13" s="639"/>
      <c r="U13" s="639"/>
      <c r="V13" s="639"/>
      <c r="W13" s="639"/>
    </row>
    <row r="14" spans="3:23" ht="26.25" customHeight="1">
      <c r="C14" s="660">
        <v>5</v>
      </c>
      <c r="D14" s="665" t="s">
        <v>693</v>
      </c>
      <c r="E14" s="666">
        <v>17555</v>
      </c>
      <c r="F14" s="666">
        <v>3128</v>
      </c>
      <c r="G14" s="664">
        <v>15995</v>
      </c>
      <c r="H14" s="663">
        <v>4334</v>
      </c>
      <c r="I14" s="663">
        <v>2687</v>
      </c>
      <c r="J14" s="662">
        <v>7.1726466304779555</v>
      </c>
      <c r="K14" s="662">
        <v>4.6168384879725082</v>
      </c>
      <c r="L14" s="662">
        <v>38.554987212276217</v>
      </c>
      <c r="M14" s="661">
        <v>-38.00184586986618</v>
      </c>
      <c r="N14" s="639"/>
      <c r="O14" s="639"/>
      <c r="P14" s="639"/>
      <c r="Q14" s="639"/>
      <c r="R14" s="639"/>
      <c r="S14" s="639"/>
      <c r="T14" s="639"/>
      <c r="U14" s="639"/>
      <c r="V14" s="639"/>
      <c r="W14" s="639"/>
    </row>
    <row r="15" spans="3:23" ht="26.25" customHeight="1">
      <c r="C15" s="660">
        <v>6</v>
      </c>
      <c r="D15" s="665" t="s">
        <v>692</v>
      </c>
      <c r="E15" s="664">
        <v>8040</v>
      </c>
      <c r="F15" s="664">
        <v>1648</v>
      </c>
      <c r="G15" s="664">
        <v>7741</v>
      </c>
      <c r="H15" s="663">
        <v>1733</v>
      </c>
      <c r="I15" s="663">
        <v>1572</v>
      </c>
      <c r="J15" s="662">
        <v>2.8680656692704884</v>
      </c>
      <c r="K15" s="662">
        <v>2.7010309278350517</v>
      </c>
      <c r="L15" s="662">
        <v>5.1577669902912682</v>
      </c>
      <c r="M15" s="661">
        <v>-9.2902481246393549</v>
      </c>
      <c r="N15" s="639"/>
      <c r="O15" s="639"/>
      <c r="P15" s="639"/>
      <c r="Q15" s="639"/>
      <c r="R15" s="639"/>
      <c r="S15" s="639"/>
      <c r="T15" s="639"/>
      <c r="U15" s="639"/>
      <c r="V15" s="639"/>
      <c r="W15" s="639"/>
    </row>
    <row r="16" spans="3:23" ht="26.25" customHeight="1">
      <c r="C16" s="660">
        <v>7</v>
      </c>
      <c r="D16" s="665" t="s">
        <v>691</v>
      </c>
      <c r="E16" s="664">
        <v>1944</v>
      </c>
      <c r="F16" s="664">
        <v>906</v>
      </c>
      <c r="G16" s="664">
        <v>1458</v>
      </c>
      <c r="H16" s="663">
        <v>334</v>
      </c>
      <c r="I16" s="663">
        <v>1006</v>
      </c>
      <c r="J16" s="662">
        <v>0.55276049251952863</v>
      </c>
      <c r="K16" s="662">
        <v>1.7285223367697593</v>
      </c>
      <c r="L16" s="662">
        <v>-63.134657836644593</v>
      </c>
      <c r="M16" s="661">
        <v>201.19760479041915</v>
      </c>
      <c r="N16" s="639"/>
      <c r="O16" s="639"/>
      <c r="P16" s="639"/>
      <c r="Q16" s="639"/>
      <c r="R16" s="639"/>
      <c r="S16" s="639"/>
      <c r="T16" s="639"/>
      <c r="U16" s="639"/>
      <c r="V16" s="639"/>
      <c r="W16" s="639"/>
    </row>
    <row r="17" spans="3:23" ht="26.25" customHeight="1">
      <c r="C17" s="660">
        <v>8</v>
      </c>
      <c r="D17" s="665" t="s">
        <v>690</v>
      </c>
      <c r="E17" s="664">
        <v>4862</v>
      </c>
      <c r="F17" s="664">
        <v>1160</v>
      </c>
      <c r="G17" s="664">
        <v>4633</v>
      </c>
      <c r="H17" s="663">
        <v>1198</v>
      </c>
      <c r="I17" s="663">
        <v>738</v>
      </c>
      <c r="J17" s="662">
        <v>1.9826558983185489</v>
      </c>
      <c r="K17" s="662">
        <v>1.2680412371134022</v>
      </c>
      <c r="L17" s="662">
        <v>3.2758620689655071</v>
      </c>
      <c r="M17" s="661">
        <v>-38.397328881469114</v>
      </c>
      <c r="N17" s="639"/>
      <c r="O17" s="639"/>
      <c r="P17" s="639"/>
      <c r="Q17" s="639"/>
      <c r="R17" s="639"/>
      <c r="S17" s="639"/>
      <c r="T17" s="639"/>
      <c r="U17" s="639"/>
      <c r="V17" s="639"/>
      <c r="W17" s="639"/>
    </row>
    <row r="18" spans="3:23" ht="26.25" customHeight="1">
      <c r="C18" s="660">
        <v>9</v>
      </c>
      <c r="D18" s="665" t="s">
        <v>689</v>
      </c>
      <c r="E18" s="664">
        <v>3059</v>
      </c>
      <c r="F18" s="664">
        <v>749</v>
      </c>
      <c r="G18" s="664">
        <v>2722</v>
      </c>
      <c r="H18" s="663">
        <v>697</v>
      </c>
      <c r="I18" s="663">
        <v>692</v>
      </c>
      <c r="J18" s="662">
        <v>1.1535151595392559</v>
      </c>
      <c r="K18" s="662">
        <v>1.1890034364261168</v>
      </c>
      <c r="L18" s="662">
        <v>-6.9425901201602187</v>
      </c>
      <c r="M18" s="661">
        <v>-0.71736011477762096</v>
      </c>
      <c r="N18" s="639"/>
      <c r="O18" s="639"/>
      <c r="P18" s="639"/>
      <c r="Q18" s="639"/>
      <c r="R18" s="639"/>
      <c r="S18" s="639"/>
      <c r="T18" s="639"/>
      <c r="U18" s="639"/>
      <c r="V18" s="639"/>
      <c r="W18" s="639"/>
    </row>
    <row r="19" spans="3:23" ht="26.25" customHeight="1">
      <c r="C19" s="660">
        <v>10</v>
      </c>
      <c r="D19" s="665" t="s">
        <v>688</v>
      </c>
      <c r="E19" s="664">
        <v>1574</v>
      </c>
      <c r="F19" s="664">
        <v>423</v>
      </c>
      <c r="G19" s="664">
        <v>1730</v>
      </c>
      <c r="H19" s="663">
        <v>453</v>
      </c>
      <c r="I19" s="663">
        <v>533</v>
      </c>
      <c r="J19" s="662">
        <v>0.74970210512379187</v>
      </c>
      <c r="K19" s="662">
        <v>0.91580756013745701</v>
      </c>
      <c r="L19" s="662">
        <v>7.0921985815602939</v>
      </c>
      <c r="M19" s="661">
        <v>17.660044150110377</v>
      </c>
      <c r="N19" s="639"/>
      <c r="O19" s="639"/>
      <c r="P19" s="639"/>
      <c r="Q19" s="639"/>
      <c r="R19" s="639"/>
      <c r="S19" s="639"/>
      <c r="T19" s="639"/>
      <c r="U19" s="639"/>
      <c r="V19" s="639"/>
      <c r="W19" s="639"/>
    </row>
    <row r="20" spans="3:23" ht="26.25" customHeight="1">
      <c r="C20" s="660">
        <v>11</v>
      </c>
      <c r="D20" s="665" t="s">
        <v>687</v>
      </c>
      <c r="E20" s="664">
        <v>602</v>
      </c>
      <c r="F20" s="664">
        <v>129</v>
      </c>
      <c r="G20" s="664">
        <v>1717</v>
      </c>
      <c r="H20" s="663">
        <v>674</v>
      </c>
      <c r="I20" s="663">
        <v>503</v>
      </c>
      <c r="J20" s="662">
        <v>1.1154508142459949</v>
      </c>
      <c r="K20" s="662">
        <v>0.86426116838487965</v>
      </c>
      <c r="L20" s="662">
        <v>422.48062015503882</v>
      </c>
      <c r="M20" s="661">
        <v>-25.370919881305642</v>
      </c>
      <c r="N20" s="639"/>
      <c r="O20" s="639"/>
      <c r="P20" s="639"/>
      <c r="Q20" s="639"/>
      <c r="R20" s="639"/>
      <c r="S20" s="639"/>
      <c r="T20" s="639"/>
      <c r="U20" s="639"/>
      <c r="V20" s="639"/>
      <c r="W20" s="639"/>
    </row>
    <row r="21" spans="3:23" ht="26.25" customHeight="1">
      <c r="C21" s="660">
        <v>12</v>
      </c>
      <c r="D21" s="665" t="s">
        <v>686</v>
      </c>
      <c r="E21" s="664">
        <v>316</v>
      </c>
      <c r="F21" s="664">
        <v>34</v>
      </c>
      <c r="G21" s="664">
        <v>1178</v>
      </c>
      <c r="H21" s="663">
        <v>119</v>
      </c>
      <c r="I21" s="663">
        <v>498</v>
      </c>
      <c r="J21" s="662">
        <v>0.19694161260426318</v>
      </c>
      <c r="K21" s="662">
        <v>0.85567010309278346</v>
      </c>
      <c r="L21" s="662">
        <v>250</v>
      </c>
      <c r="M21" s="661">
        <v>318.48739495798321</v>
      </c>
      <c r="N21" s="639"/>
      <c r="O21" s="639"/>
      <c r="P21" s="639"/>
      <c r="Q21" s="639"/>
      <c r="R21" s="639"/>
      <c r="S21" s="639"/>
      <c r="T21" s="639"/>
      <c r="U21" s="639"/>
      <c r="V21" s="639"/>
      <c r="W21" s="639"/>
    </row>
    <row r="22" spans="3:23" ht="26.25" customHeight="1">
      <c r="C22" s="660">
        <v>13</v>
      </c>
      <c r="D22" s="665" t="s">
        <v>685</v>
      </c>
      <c r="E22" s="664">
        <v>1442</v>
      </c>
      <c r="F22" s="664">
        <v>513</v>
      </c>
      <c r="G22" s="664">
        <v>1830</v>
      </c>
      <c r="H22" s="663">
        <v>300</v>
      </c>
      <c r="I22" s="663">
        <v>392</v>
      </c>
      <c r="J22" s="662">
        <v>0.49649146034688202</v>
      </c>
      <c r="K22" s="662">
        <v>0.67353951890034358</v>
      </c>
      <c r="L22" s="662">
        <v>-41.520467836257311</v>
      </c>
      <c r="M22" s="661">
        <v>30.666666666666664</v>
      </c>
      <c r="N22" s="639"/>
      <c r="O22" s="639"/>
      <c r="P22" s="639"/>
      <c r="Q22" s="639"/>
      <c r="R22" s="639"/>
      <c r="S22" s="639"/>
      <c r="T22" s="639"/>
      <c r="U22" s="639"/>
      <c r="V22" s="639"/>
      <c r="W22" s="639"/>
    </row>
    <row r="23" spans="3:23" ht="26.25" customHeight="1">
      <c r="C23" s="660">
        <v>14</v>
      </c>
      <c r="D23" s="665" t="s">
        <v>684</v>
      </c>
      <c r="E23" s="664">
        <v>1788</v>
      </c>
      <c r="F23" s="664">
        <v>427</v>
      </c>
      <c r="G23" s="664">
        <v>1974</v>
      </c>
      <c r="H23" s="663">
        <v>738</v>
      </c>
      <c r="I23" s="663">
        <v>347</v>
      </c>
      <c r="J23" s="662">
        <v>1.22136899245333</v>
      </c>
      <c r="K23" s="662">
        <v>0.59621993127147765</v>
      </c>
      <c r="L23" s="662">
        <v>72.833723653395779</v>
      </c>
      <c r="M23" s="661">
        <v>-52.981029810298111</v>
      </c>
      <c r="N23" s="639"/>
      <c r="O23" s="639"/>
      <c r="P23" s="639"/>
      <c r="Q23" s="639"/>
      <c r="R23" s="639"/>
      <c r="S23" s="639"/>
      <c r="T23" s="639"/>
      <c r="U23" s="639"/>
      <c r="V23" s="639"/>
      <c r="W23" s="639"/>
    </row>
    <row r="24" spans="3:23" ht="26.25" customHeight="1">
      <c r="C24" s="660">
        <v>15</v>
      </c>
      <c r="D24" s="665" t="s">
        <v>683</v>
      </c>
      <c r="E24" s="664">
        <v>1814</v>
      </c>
      <c r="F24" s="664">
        <v>158</v>
      </c>
      <c r="G24" s="664">
        <v>1581</v>
      </c>
      <c r="H24" s="663">
        <v>729</v>
      </c>
      <c r="I24" s="663">
        <v>334</v>
      </c>
      <c r="J24" s="662">
        <v>1.2064742486429234</v>
      </c>
      <c r="K24" s="662">
        <v>0.57388316151202745</v>
      </c>
      <c r="L24" s="662">
        <v>361.39240506329111</v>
      </c>
      <c r="M24" s="661">
        <v>-54.183813443072701</v>
      </c>
      <c r="O24" s="639"/>
      <c r="P24" s="639"/>
      <c r="Q24" s="639"/>
      <c r="R24" s="639"/>
      <c r="S24" s="639"/>
      <c r="T24" s="639"/>
      <c r="U24" s="639"/>
      <c r="V24" s="639"/>
      <c r="W24" s="639"/>
    </row>
    <row r="25" spans="3:23" ht="26.25" customHeight="1">
      <c r="C25" s="660">
        <v>16</v>
      </c>
      <c r="D25" s="665" t="s">
        <v>682</v>
      </c>
      <c r="E25" s="664">
        <v>761</v>
      </c>
      <c r="F25" s="664">
        <v>181</v>
      </c>
      <c r="G25" s="664">
        <v>959</v>
      </c>
      <c r="H25" s="663">
        <v>169</v>
      </c>
      <c r="I25" s="663">
        <v>290</v>
      </c>
      <c r="J25" s="662">
        <v>0.27969018932874357</v>
      </c>
      <c r="K25" s="662">
        <v>0.49828178694158071</v>
      </c>
      <c r="L25" s="662">
        <v>-6.6298342541436517</v>
      </c>
      <c r="M25" s="661">
        <v>71.597633136094686</v>
      </c>
      <c r="O25" s="639"/>
      <c r="P25" s="639"/>
      <c r="Q25" s="639"/>
      <c r="R25" s="639"/>
      <c r="S25" s="639"/>
      <c r="T25" s="639"/>
      <c r="U25" s="639"/>
      <c r="V25" s="639"/>
      <c r="W25" s="639"/>
    </row>
    <row r="26" spans="3:23" ht="26.25" customHeight="1">
      <c r="C26" s="660">
        <v>17</v>
      </c>
      <c r="D26" s="665" t="s">
        <v>681</v>
      </c>
      <c r="E26" s="664">
        <v>3620</v>
      </c>
      <c r="F26" s="664">
        <v>551</v>
      </c>
      <c r="G26" s="664">
        <v>1108</v>
      </c>
      <c r="H26" s="663">
        <v>462</v>
      </c>
      <c r="I26" s="663">
        <v>119</v>
      </c>
      <c r="J26" s="662">
        <v>0.76459684893419833</v>
      </c>
      <c r="K26" s="662">
        <v>0.20446735395189003</v>
      </c>
      <c r="L26" s="662">
        <v>-16.152450090744097</v>
      </c>
      <c r="M26" s="661">
        <v>-74.242424242424249</v>
      </c>
      <c r="O26" s="639"/>
      <c r="P26" s="639"/>
      <c r="Q26" s="639"/>
      <c r="R26" s="639"/>
      <c r="S26" s="639"/>
      <c r="T26" s="639"/>
      <c r="U26" s="639"/>
      <c r="V26" s="639"/>
      <c r="W26" s="639"/>
    </row>
    <row r="27" spans="3:23" ht="26.25" customHeight="1">
      <c r="C27" s="660">
        <v>18</v>
      </c>
      <c r="D27" s="665" t="s">
        <v>680</v>
      </c>
      <c r="E27" s="664">
        <v>118</v>
      </c>
      <c r="F27" s="664">
        <v>35</v>
      </c>
      <c r="G27" s="664">
        <v>58</v>
      </c>
      <c r="H27" s="663">
        <v>15</v>
      </c>
      <c r="I27" s="663">
        <v>6</v>
      </c>
      <c r="J27" s="662">
        <v>2.4824573017344097E-2</v>
      </c>
      <c r="K27" s="662">
        <v>1.0309278350515464E-2</v>
      </c>
      <c r="L27" s="662">
        <v>-57.142857142857139</v>
      </c>
      <c r="M27" s="661">
        <v>-60</v>
      </c>
      <c r="O27" s="639"/>
      <c r="P27" s="639"/>
      <c r="Q27" s="639"/>
      <c r="R27" s="639"/>
      <c r="S27" s="639"/>
      <c r="T27" s="639"/>
      <c r="U27" s="639"/>
      <c r="V27" s="639"/>
      <c r="W27" s="639"/>
    </row>
    <row r="28" spans="3:23" ht="26.25" customHeight="1">
      <c r="C28" s="660">
        <v>19</v>
      </c>
      <c r="D28" s="665" t="s">
        <v>679</v>
      </c>
      <c r="E28" s="664">
        <v>22</v>
      </c>
      <c r="F28" s="664">
        <v>3</v>
      </c>
      <c r="G28" s="664">
        <v>11</v>
      </c>
      <c r="H28" s="663">
        <v>0</v>
      </c>
      <c r="I28" s="663">
        <v>0</v>
      </c>
      <c r="J28" s="662">
        <v>0</v>
      </c>
      <c r="K28" s="662">
        <v>0</v>
      </c>
      <c r="L28" s="662">
        <v>-100</v>
      </c>
      <c r="M28" s="661" t="s">
        <v>263</v>
      </c>
      <c r="O28" s="639"/>
      <c r="P28" s="639"/>
      <c r="Q28" s="639"/>
      <c r="R28" s="639"/>
      <c r="S28" s="639"/>
      <c r="T28" s="639"/>
      <c r="U28" s="639"/>
      <c r="V28" s="639"/>
      <c r="W28" s="639"/>
    </row>
    <row r="29" spans="3:23" ht="26.25" customHeight="1">
      <c r="C29" s="660">
        <v>20</v>
      </c>
      <c r="D29" s="665" t="s">
        <v>154</v>
      </c>
      <c r="E29" s="664">
        <v>5919</v>
      </c>
      <c r="F29" s="664">
        <v>1281</v>
      </c>
      <c r="G29" s="664">
        <v>5294</v>
      </c>
      <c r="H29" s="663">
        <v>1340</v>
      </c>
      <c r="I29" s="663">
        <v>1570</v>
      </c>
      <c r="J29" s="662">
        <v>2.2176618562160728</v>
      </c>
      <c r="K29" s="662">
        <v>2.6975945017182132</v>
      </c>
      <c r="L29" s="662">
        <v>4.605776736924283</v>
      </c>
      <c r="M29" s="661">
        <v>17.164179104477604</v>
      </c>
      <c r="O29" s="639"/>
      <c r="P29" s="639"/>
      <c r="Q29" s="639"/>
      <c r="R29" s="639"/>
      <c r="S29" s="639"/>
      <c r="T29" s="639"/>
      <c r="U29" s="639"/>
      <c r="V29" s="639"/>
      <c r="W29" s="639"/>
    </row>
    <row r="30" spans="3:23" ht="26.25" customHeight="1">
      <c r="C30" s="660"/>
      <c r="D30" s="659" t="s">
        <v>610</v>
      </c>
      <c r="E30" s="658">
        <v>362023</v>
      </c>
      <c r="F30" s="658">
        <v>92722</v>
      </c>
      <c r="G30" s="658">
        <v>243868</v>
      </c>
      <c r="H30" s="657">
        <v>60424</v>
      </c>
      <c r="I30" s="657">
        <v>58200</v>
      </c>
      <c r="J30" s="656">
        <v>100</v>
      </c>
      <c r="K30" s="656">
        <v>100</v>
      </c>
      <c r="L30" s="656">
        <v>-34.833157179525898</v>
      </c>
      <c r="M30" s="655">
        <v>-3.6806566927048867</v>
      </c>
      <c r="O30" s="639"/>
      <c r="P30" s="639"/>
      <c r="Q30" s="639"/>
      <c r="R30" s="639"/>
      <c r="S30" s="639"/>
      <c r="T30" s="639"/>
      <c r="U30" s="639"/>
      <c r="V30" s="639"/>
      <c r="W30" s="639"/>
    </row>
    <row r="31" spans="3:23" ht="26.25" customHeight="1">
      <c r="C31" s="654"/>
      <c r="D31" s="653"/>
      <c r="E31" s="652"/>
      <c r="F31" s="652"/>
      <c r="G31" s="652"/>
      <c r="H31" s="651"/>
      <c r="I31" s="651"/>
      <c r="J31" s="650"/>
      <c r="K31" s="650"/>
      <c r="L31" s="650"/>
      <c r="M31" s="649"/>
      <c r="O31" s="639"/>
      <c r="P31" s="639"/>
      <c r="Q31" s="639"/>
      <c r="R31" s="639"/>
      <c r="S31" s="639"/>
      <c r="T31" s="639"/>
      <c r="U31" s="639"/>
      <c r="V31" s="639"/>
      <c r="W31" s="639"/>
    </row>
    <row r="32" spans="3:23" ht="21" customHeight="1">
      <c r="C32" s="648"/>
      <c r="D32" s="647" t="s">
        <v>678</v>
      </c>
      <c r="E32" s="646"/>
      <c r="F32" s="646"/>
      <c r="G32" s="646"/>
      <c r="H32" s="646"/>
      <c r="I32" s="646"/>
      <c r="J32" s="645"/>
      <c r="K32" s="645"/>
      <c r="L32" s="645"/>
      <c r="M32" s="644"/>
      <c r="O32" s="639"/>
      <c r="P32" s="639"/>
      <c r="Q32" s="639"/>
      <c r="R32" s="639"/>
      <c r="S32" s="639"/>
      <c r="T32" s="639"/>
      <c r="U32" s="639"/>
      <c r="V32" s="639"/>
      <c r="W32" s="639"/>
    </row>
    <row r="33" spans="3:23" ht="26.25" customHeight="1" thickBot="1">
      <c r="C33" s="643"/>
      <c r="D33" s="575" t="s">
        <v>677</v>
      </c>
      <c r="E33" s="642">
        <v>258603</v>
      </c>
      <c r="F33" s="642">
        <v>53869</v>
      </c>
      <c r="G33" s="642">
        <v>272618</v>
      </c>
      <c r="H33" s="641">
        <v>51341</v>
      </c>
      <c r="I33" s="641">
        <v>50871</v>
      </c>
      <c r="J33" s="574"/>
      <c r="K33" s="574"/>
      <c r="L33" s="573">
        <v>-4.6928660268429017</v>
      </c>
      <c r="M33" s="640">
        <v>-0.91544769287703609</v>
      </c>
      <c r="O33" s="639"/>
      <c r="P33" s="639"/>
      <c r="Q33" s="639"/>
      <c r="R33" s="639"/>
      <c r="S33" s="639"/>
      <c r="T33" s="639"/>
      <c r="U33" s="639"/>
      <c r="V33" s="639"/>
      <c r="W33" s="639"/>
    </row>
    <row r="34" spans="3:23" ht="16.5" thickTop="1">
      <c r="C34" s="638" t="s">
        <v>676</v>
      </c>
    </row>
    <row r="35" spans="3:23">
      <c r="C35" s="638" t="s">
        <v>675</v>
      </c>
    </row>
  </sheetData>
  <mergeCells count="13">
    <mergeCell ref="C6:C8"/>
    <mergeCell ref="D6:D8"/>
    <mergeCell ref="E6:F7"/>
    <mergeCell ref="C1:M1"/>
    <mergeCell ref="C2:M2"/>
    <mergeCell ref="C3:M3"/>
    <mergeCell ref="C4:M4"/>
    <mergeCell ref="D5:M5"/>
    <mergeCell ref="G6:H7"/>
    <mergeCell ref="I6:I7"/>
    <mergeCell ref="J7:K7"/>
    <mergeCell ref="J6:K6"/>
    <mergeCell ref="L6:M6"/>
  </mergeCells>
  <pageMargins left="0.5" right="0.5" top="0.5" bottom="0.5" header="0.3" footer="0.3"/>
  <pageSetup paperSize="9" scale="6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8"/>
  <sheetViews>
    <sheetView showGridLines="0" workbookViewId="0">
      <selection activeCell="A2" sqref="A2:Q2"/>
    </sheetView>
  </sheetViews>
  <sheetFormatPr defaultColWidth="10.28515625" defaultRowHeight="15.75"/>
  <cols>
    <col min="1" max="1" width="5" style="46" customWidth="1"/>
    <col min="2" max="2" width="8.5703125" style="46" customWidth="1"/>
    <col min="3" max="17" width="9.28515625" style="46" customWidth="1"/>
    <col min="18" max="16384" width="10.28515625" style="46"/>
  </cols>
  <sheetData>
    <row r="1" spans="2:21">
      <c r="B1" s="693"/>
      <c r="C1" s="693"/>
      <c r="D1" s="693"/>
      <c r="E1" s="693"/>
      <c r="F1" s="693"/>
      <c r="G1" s="693"/>
      <c r="H1" s="693"/>
      <c r="I1" s="2119" t="s">
        <v>720</v>
      </c>
      <c r="J1" s="2119"/>
      <c r="K1" s="2119"/>
      <c r="L1" s="693"/>
      <c r="M1" s="693"/>
      <c r="N1" s="693"/>
      <c r="O1" s="693"/>
      <c r="P1" s="693"/>
      <c r="Q1" s="693"/>
    </row>
    <row r="2" spans="2:21" ht="16.5" thickBot="1">
      <c r="B2" s="2120" t="s">
        <v>719</v>
      </c>
      <c r="C2" s="2120"/>
      <c r="D2" s="2120"/>
      <c r="E2" s="2120"/>
      <c r="F2" s="2120"/>
      <c r="G2" s="2120"/>
      <c r="H2" s="2120"/>
      <c r="I2" s="2120"/>
      <c r="J2" s="2120"/>
      <c r="K2" s="2120"/>
      <c r="L2" s="2120"/>
      <c r="M2" s="2120"/>
      <c r="N2" s="2120"/>
      <c r="O2" s="2120"/>
      <c r="P2" s="2120"/>
      <c r="Q2" s="2120"/>
    </row>
    <row r="3" spans="2:21" ht="24.95" customHeight="1" thickTop="1">
      <c r="B3" s="692" t="s">
        <v>718</v>
      </c>
      <c r="C3" s="2118">
        <v>2005</v>
      </c>
      <c r="D3" s="2118">
        <v>2006</v>
      </c>
      <c r="E3" s="2118">
        <v>2007</v>
      </c>
      <c r="F3" s="2118">
        <v>2008</v>
      </c>
      <c r="G3" s="2118">
        <v>2009</v>
      </c>
      <c r="H3" s="2118">
        <v>2010</v>
      </c>
      <c r="I3" s="2118">
        <v>2011</v>
      </c>
      <c r="J3" s="2118">
        <v>2012</v>
      </c>
      <c r="K3" s="2118">
        <v>2013</v>
      </c>
      <c r="L3" s="2118">
        <v>2014</v>
      </c>
      <c r="M3" s="2118">
        <v>2015</v>
      </c>
      <c r="N3" s="2118">
        <v>2016</v>
      </c>
      <c r="O3" s="2118">
        <v>2017</v>
      </c>
      <c r="P3" s="2118">
        <v>2018</v>
      </c>
      <c r="Q3" s="2121">
        <v>2019</v>
      </c>
    </row>
    <row r="4" spans="2:21" ht="24.95" customHeight="1">
      <c r="B4" s="691" t="s">
        <v>717</v>
      </c>
      <c r="C4" s="1951"/>
      <c r="D4" s="1951"/>
      <c r="E4" s="1951"/>
      <c r="F4" s="1951"/>
      <c r="G4" s="1951"/>
      <c r="H4" s="1951"/>
      <c r="I4" s="1951"/>
      <c r="J4" s="1951"/>
      <c r="K4" s="1951"/>
      <c r="L4" s="1951"/>
      <c r="M4" s="1951"/>
      <c r="N4" s="1951"/>
      <c r="O4" s="1951"/>
      <c r="P4" s="1951"/>
      <c r="Q4" s="2122"/>
    </row>
    <row r="5" spans="2:21" ht="24.95" customHeight="1">
      <c r="B5" s="690" t="s">
        <v>716</v>
      </c>
      <c r="C5" s="689">
        <v>25477</v>
      </c>
      <c r="D5" s="689">
        <v>28769</v>
      </c>
      <c r="E5" s="689">
        <v>33192</v>
      </c>
      <c r="F5" s="689">
        <v>36913</v>
      </c>
      <c r="G5" s="689">
        <v>29278</v>
      </c>
      <c r="H5" s="689">
        <v>33645</v>
      </c>
      <c r="I5" s="689">
        <v>42622</v>
      </c>
      <c r="J5" s="689">
        <v>52501</v>
      </c>
      <c r="K5" s="689">
        <v>47846</v>
      </c>
      <c r="L5" s="689">
        <v>70196</v>
      </c>
      <c r="M5" s="689">
        <v>38616</v>
      </c>
      <c r="N5" s="689">
        <v>42235</v>
      </c>
      <c r="O5" s="689">
        <v>62632</v>
      </c>
      <c r="P5" s="689">
        <v>73187</v>
      </c>
      <c r="Q5" s="688">
        <v>91793</v>
      </c>
      <c r="S5" s="680"/>
      <c r="T5" s="680"/>
      <c r="U5" s="680"/>
    </row>
    <row r="6" spans="2:21" ht="24.95" customHeight="1">
      <c r="B6" s="687" t="s">
        <v>715</v>
      </c>
      <c r="C6" s="682">
        <v>20338</v>
      </c>
      <c r="D6" s="682">
        <v>25728</v>
      </c>
      <c r="E6" s="682">
        <v>39934</v>
      </c>
      <c r="F6" s="682">
        <v>46675</v>
      </c>
      <c r="G6" s="682">
        <v>40617</v>
      </c>
      <c r="H6" s="682">
        <v>49264</v>
      </c>
      <c r="I6" s="682">
        <v>56339</v>
      </c>
      <c r="J6" s="682">
        <v>66459</v>
      </c>
      <c r="K6" s="682">
        <v>67264</v>
      </c>
      <c r="L6" s="682">
        <v>69009</v>
      </c>
      <c r="M6" s="682">
        <v>58523</v>
      </c>
      <c r="N6" s="682">
        <v>60821</v>
      </c>
      <c r="O6" s="682">
        <v>84061</v>
      </c>
      <c r="P6" s="682">
        <v>89507</v>
      </c>
      <c r="Q6" s="686">
        <v>124421</v>
      </c>
      <c r="S6" s="680"/>
      <c r="T6" s="680"/>
      <c r="U6" s="680"/>
    </row>
    <row r="7" spans="2:21" ht="24.95" customHeight="1">
      <c r="B7" s="683" t="s">
        <v>714</v>
      </c>
      <c r="C7" s="682">
        <v>29875</v>
      </c>
      <c r="D7" s="682">
        <v>36873</v>
      </c>
      <c r="E7" s="682">
        <v>54722</v>
      </c>
      <c r="F7" s="682">
        <v>58735</v>
      </c>
      <c r="G7" s="682">
        <v>49567</v>
      </c>
      <c r="H7" s="682">
        <v>63058</v>
      </c>
      <c r="I7" s="682">
        <v>67565</v>
      </c>
      <c r="J7" s="682">
        <v>89151</v>
      </c>
      <c r="K7" s="682">
        <v>88697</v>
      </c>
      <c r="L7" s="682">
        <v>79914</v>
      </c>
      <c r="M7" s="682">
        <v>79187</v>
      </c>
      <c r="N7" s="682">
        <v>76444</v>
      </c>
      <c r="O7" s="682">
        <v>106291</v>
      </c>
      <c r="P7" s="682">
        <v>124686</v>
      </c>
      <c r="Q7" s="686">
        <v>124697</v>
      </c>
      <c r="S7" s="680"/>
      <c r="T7" s="680"/>
      <c r="U7" s="680"/>
    </row>
    <row r="8" spans="2:21" ht="24.95" customHeight="1">
      <c r="B8" s="683" t="s">
        <v>713</v>
      </c>
      <c r="C8" s="682">
        <v>23414</v>
      </c>
      <c r="D8" s="682">
        <v>21983</v>
      </c>
      <c r="E8" s="682">
        <v>40942</v>
      </c>
      <c r="F8" s="682">
        <v>38475</v>
      </c>
      <c r="G8" s="682">
        <v>43337</v>
      </c>
      <c r="H8" s="682">
        <v>45509</v>
      </c>
      <c r="I8" s="682">
        <v>59751</v>
      </c>
      <c r="J8" s="682">
        <v>69796</v>
      </c>
      <c r="K8" s="682">
        <v>65152</v>
      </c>
      <c r="L8" s="682">
        <v>80053</v>
      </c>
      <c r="M8" s="682">
        <v>65729</v>
      </c>
      <c r="N8" s="682">
        <v>60214</v>
      </c>
      <c r="O8" s="682">
        <v>88591</v>
      </c>
      <c r="P8" s="682">
        <v>98650</v>
      </c>
      <c r="Q8" s="686">
        <v>106136</v>
      </c>
      <c r="S8" s="680"/>
      <c r="T8" s="680"/>
      <c r="U8" s="680"/>
    </row>
    <row r="9" spans="2:21" ht="24.95" customHeight="1">
      <c r="B9" s="683" t="s">
        <v>712</v>
      </c>
      <c r="C9" s="682">
        <v>25541</v>
      </c>
      <c r="D9" s="682">
        <v>22870</v>
      </c>
      <c r="E9" s="682">
        <v>35854</v>
      </c>
      <c r="F9" s="682">
        <v>30410</v>
      </c>
      <c r="G9" s="682">
        <v>30037</v>
      </c>
      <c r="H9" s="682">
        <v>32542</v>
      </c>
      <c r="I9" s="682">
        <v>46202</v>
      </c>
      <c r="J9" s="682">
        <v>50317</v>
      </c>
      <c r="K9" s="682">
        <v>52834</v>
      </c>
      <c r="L9" s="682">
        <v>62558</v>
      </c>
      <c r="M9" s="682">
        <v>17569</v>
      </c>
      <c r="N9" s="682">
        <v>46683</v>
      </c>
      <c r="O9" s="682">
        <v>62773</v>
      </c>
      <c r="P9" s="682">
        <v>68825</v>
      </c>
      <c r="Q9" s="686">
        <v>71640</v>
      </c>
      <c r="S9" s="680"/>
      <c r="T9" s="680"/>
      <c r="U9" s="680"/>
    </row>
    <row r="10" spans="2:21" ht="24.95" customHeight="1">
      <c r="B10" s="683" t="s">
        <v>711</v>
      </c>
      <c r="C10" s="682">
        <v>22608</v>
      </c>
      <c r="D10" s="682">
        <v>26210</v>
      </c>
      <c r="E10" s="682">
        <v>31316</v>
      </c>
      <c r="F10" s="682">
        <v>24349</v>
      </c>
      <c r="G10" s="682">
        <v>31749</v>
      </c>
      <c r="H10" s="682">
        <v>33263</v>
      </c>
      <c r="I10" s="682">
        <v>46115</v>
      </c>
      <c r="J10" s="682">
        <v>53630</v>
      </c>
      <c r="K10" s="682">
        <v>54599</v>
      </c>
      <c r="L10" s="682">
        <v>50731</v>
      </c>
      <c r="M10" s="682">
        <v>18368</v>
      </c>
      <c r="N10" s="682">
        <v>38852</v>
      </c>
      <c r="O10" s="682">
        <v>55956</v>
      </c>
      <c r="P10" s="682">
        <v>65159</v>
      </c>
      <c r="Q10" s="686">
        <v>68782</v>
      </c>
      <c r="S10" s="680"/>
      <c r="T10" s="680"/>
      <c r="U10" s="680"/>
    </row>
    <row r="11" spans="2:21" ht="24.95" customHeight="1">
      <c r="B11" s="683" t="s">
        <v>710</v>
      </c>
      <c r="C11" s="682">
        <v>23996</v>
      </c>
      <c r="D11" s="682">
        <v>25183</v>
      </c>
      <c r="E11" s="682">
        <v>35437</v>
      </c>
      <c r="F11" s="682">
        <v>25427</v>
      </c>
      <c r="G11" s="682">
        <v>30432</v>
      </c>
      <c r="H11" s="682">
        <v>38991</v>
      </c>
      <c r="I11" s="682">
        <v>42661</v>
      </c>
      <c r="J11" s="682">
        <v>49995</v>
      </c>
      <c r="K11" s="682">
        <v>54011</v>
      </c>
      <c r="L11" s="682">
        <v>46546</v>
      </c>
      <c r="M11" s="682">
        <v>22967</v>
      </c>
      <c r="N11" s="682">
        <v>48115</v>
      </c>
      <c r="O11" s="682">
        <v>42240</v>
      </c>
      <c r="P11" s="682">
        <v>73281</v>
      </c>
      <c r="Q11" s="686">
        <v>65749</v>
      </c>
      <c r="S11" s="680"/>
      <c r="T11" s="680"/>
      <c r="U11" s="680"/>
    </row>
    <row r="12" spans="2:21" ht="24.95" customHeight="1">
      <c r="B12" s="683" t="s">
        <v>709</v>
      </c>
      <c r="C12" s="682">
        <v>36910</v>
      </c>
      <c r="D12" s="682">
        <v>33150</v>
      </c>
      <c r="E12" s="682">
        <v>44683</v>
      </c>
      <c r="F12" s="682">
        <v>40011</v>
      </c>
      <c r="G12" s="682">
        <v>44174</v>
      </c>
      <c r="H12" s="682">
        <v>54672</v>
      </c>
      <c r="I12" s="682">
        <v>71398</v>
      </c>
      <c r="J12" s="682">
        <v>71964</v>
      </c>
      <c r="K12" s="682">
        <v>68478</v>
      </c>
      <c r="L12" s="682">
        <v>59761</v>
      </c>
      <c r="M12" s="682">
        <v>38606</v>
      </c>
      <c r="N12" s="682">
        <v>66341</v>
      </c>
      <c r="O12" s="682">
        <v>73778</v>
      </c>
      <c r="P12" s="682">
        <v>87679</v>
      </c>
      <c r="Q12" s="684">
        <v>89382</v>
      </c>
      <c r="S12" s="685"/>
      <c r="T12" s="680"/>
      <c r="U12" s="680"/>
    </row>
    <row r="13" spans="2:21" ht="24.95" customHeight="1">
      <c r="B13" s="683" t="s">
        <v>708</v>
      </c>
      <c r="C13" s="682">
        <v>36066</v>
      </c>
      <c r="D13" s="682">
        <v>33362</v>
      </c>
      <c r="E13" s="682">
        <v>45552</v>
      </c>
      <c r="F13" s="682">
        <v>41622</v>
      </c>
      <c r="G13" s="682">
        <v>42771</v>
      </c>
      <c r="H13" s="682">
        <v>54848</v>
      </c>
      <c r="I13" s="682">
        <v>63033</v>
      </c>
      <c r="J13" s="682">
        <v>66383</v>
      </c>
      <c r="K13" s="682">
        <v>66755</v>
      </c>
      <c r="L13" s="682">
        <v>52894</v>
      </c>
      <c r="M13" s="682">
        <v>39050</v>
      </c>
      <c r="N13" s="682">
        <v>74670</v>
      </c>
      <c r="O13" s="682">
        <v>68634</v>
      </c>
      <c r="P13" s="682">
        <v>91874</v>
      </c>
      <c r="Q13" s="684">
        <v>89087</v>
      </c>
      <c r="S13" s="680"/>
      <c r="T13" s="680"/>
      <c r="U13" s="680"/>
    </row>
    <row r="14" spans="2:21" ht="24.95" customHeight="1">
      <c r="B14" s="683" t="s">
        <v>707</v>
      </c>
      <c r="C14" s="682">
        <v>51498</v>
      </c>
      <c r="D14" s="682">
        <v>49670</v>
      </c>
      <c r="E14" s="682">
        <v>70644</v>
      </c>
      <c r="F14" s="682">
        <v>66421</v>
      </c>
      <c r="G14" s="682">
        <v>72522</v>
      </c>
      <c r="H14" s="682">
        <v>79130</v>
      </c>
      <c r="I14" s="682">
        <v>96996</v>
      </c>
      <c r="J14" s="682">
        <v>86379</v>
      </c>
      <c r="K14" s="682">
        <v>99426</v>
      </c>
      <c r="L14" s="682">
        <v>80993</v>
      </c>
      <c r="M14" s="682">
        <v>56584</v>
      </c>
      <c r="N14" s="682">
        <v>89281</v>
      </c>
      <c r="O14" s="682">
        <v>112492</v>
      </c>
      <c r="P14" s="682">
        <v>130745</v>
      </c>
      <c r="Q14" s="684">
        <v>143870</v>
      </c>
      <c r="S14" s="680"/>
      <c r="T14" s="680"/>
      <c r="U14" s="680"/>
    </row>
    <row r="15" spans="2:21" ht="24.95" customHeight="1">
      <c r="B15" s="683" t="s">
        <v>706</v>
      </c>
      <c r="C15" s="682">
        <v>41505</v>
      </c>
      <c r="D15" s="682">
        <v>44119</v>
      </c>
      <c r="E15" s="682">
        <v>52273</v>
      </c>
      <c r="F15" s="682">
        <v>52399</v>
      </c>
      <c r="G15" s="682">
        <v>54423</v>
      </c>
      <c r="H15" s="682">
        <v>67537</v>
      </c>
      <c r="I15" s="682">
        <v>83460</v>
      </c>
      <c r="J15" s="682">
        <v>83173</v>
      </c>
      <c r="K15" s="682">
        <v>75485</v>
      </c>
      <c r="L15" s="682">
        <v>76305</v>
      </c>
      <c r="M15" s="682">
        <v>58304</v>
      </c>
      <c r="N15" s="682">
        <v>72990</v>
      </c>
      <c r="O15" s="682">
        <v>99804</v>
      </c>
      <c r="P15" s="682">
        <v>147859</v>
      </c>
      <c r="Q15" s="681" t="s">
        <v>263</v>
      </c>
      <c r="S15" s="680"/>
      <c r="T15" s="680"/>
      <c r="U15" s="680"/>
    </row>
    <row r="16" spans="2:21" ht="24.95" customHeight="1">
      <c r="B16" s="679" t="s">
        <v>705</v>
      </c>
      <c r="C16" s="678">
        <v>38170</v>
      </c>
      <c r="D16" s="678">
        <v>36009</v>
      </c>
      <c r="E16" s="678">
        <v>42156</v>
      </c>
      <c r="F16" s="678">
        <v>38840</v>
      </c>
      <c r="G16" s="678">
        <v>41049</v>
      </c>
      <c r="H16" s="678">
        <v>50408</v>
      </c>
      <c r="I16" s="678">
        <v>60073</v>
      </c>
      <c r="J16" s="678">
        <v>63344</v>
      </c>
      <c r="K16" s="678">
        <v>57069</v>
      </c>
      <c r="L16" s="678">
        <v>61158</v>
      </c>
      <c r="M16" s="678">
        <v>45467</v>
      </c>
      <c r="N16" s="678">
        <v>76356</v>
      </c>
      <c r="O16" s="678">
        <v>82966</v>
      </c>
      <c r="P16" s="678">
        <v>121620</v>
      </c>
      <c r="Q16" s="677" t="s">
        <v>263</v>
      </c>
    </row>
    <row r="17" spans="2:17" ht="24.95" customHeight="1" thickBot="1">
      <c r="B17" s="676" t="s">
        <v>610</v>
      </c>
      <c r="C17" s="675">
        <v>375398</v>
      </c>
      <c r="D17" s="675">
        <v>383926</v>
      </c>
      <c r="E17" s="675">
        <v>526705</v>
      </c>
      <c r="F17" s="675">
        <v>500277</v>
      </c>
      <c r="G17" s="675">
        <v>509956</v>
      </c>
      <c r="H17" s="675">
        <v>602867</v>
      </c>
      <c r="I17" s="675">
        <v>736215</v>
      </c>
      <c r="J17" s="675">
        <v>803092</v>
      </c>
      <c r="K17" s="675">
        <v>797616</v>
      </c>
      <c r="L17" s="675">
        <v>790118</v>
      </c>
      <c r="M17" s="675">
        <v>538970</v>
      </c>
      <c r="N17" s="675">
        <v>753002</v>
      </c>
      <c r="O17" s="675">
        <v>940218</v>
      </c>
      <c r="P17" s="675">
        <v>1173072</v>
      </c>
      <c r="Q17" s="674">
        <v>975557</v>
      </c>
    </row>
    <row r="18" spans="2:17" ht="16.5" thickTop="1">
      <c r="B18" s="2116" t="s">
        <v>704</v>
      </c>
      <c r="C18" s="2116"/>
      <c r="D18" s="2116"/>
      <c r="E18" s="2116"/>
      <c r="F18" s="2116"/>
      <c r="G18" s="2116"/>
      <c r="H18" s="2116"/>
      <c r="I18" s="2117"/>
      <c r="J18" s="2117"/>
      <c r="K18" s="2117"/>
      <c r="L18" s="2117"/>
      <c r="M18" s="2117"/>
      <c r="N18" s="2117"/>
      <c r="O18" s="2117"/>
      <c r="P18" s="2117"/>
      <c r="Q18" s="2117"/>
    </row>
  </sheetData>
  <mergeCells count="18">
    <mergeCell ref="I1:K1"/>
    <mergeCell ref="B2:Q2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B18:Q18"/>
    <mergeCell ref="K3:K4"/>
    <mergeCell ref="L3:L4"/>
    <mergeCell ref="M3:M4"/>
    <mergeCell ref="N3:N4"/>
    <mergeCell ref="O3:O4"/>
    <mergeCell ref="P3:P4"/>
  </mergeCells>
  <pageMargins left="0.35" right="0.2" top="0.75" bottom="0.75" header="0.3" footer="0.3"/>
  <pageSetup scale="9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W154"/>
  <sheetViews>
    <sheetView showGridLines="0" zoomScaleSheetLayoutView="100" workbookViewId="0">
      <selection activeCell="A2" sqref="A2:B2"/>
    </sheetView>
  </sheetViews>
  <sheetFormatPr defaultRowHeight="15.75"/>
  <cols>
    <col min="1" max="1" width="2.7109375" style="694" customWidth="1"/>
    <col min="2" max="2" width="3.5703125" style="694" customWidth="1"/>
    <col min="3" max="3" width="3" style="694" customWidth="1"/>
    <col min="4" max="4" width="2.7109375" style="694" customWidth="1"/>
    <col min="5" max="5" width="3.28515625" style="694" customWidth="1"/>
    <col min="6" max="6" width="4" style="694" customWidth="1"/>
    <col min="7" max="7" width="27.85546875" style="694" customWidth="1"/>
    <col min="8" max="12" width="14.42578125" style="694" customWidth="1"/>
    <col min="13" max="14" width="14.5703125" style="694" customWidth="1"/>
    <col min="15" max="15" width="3.5703125" style="694" customWidth="1"/>
    <col min="16" max="124" width="9.140625" style="694"/>
    <col min="125" max="125" width="3.28515625" style="694" customWidth="1"/>
    <col min="126" max="126" width="4.85546875" style="694" customWidth="1"/>
    <col min="127" max="127" width="6.140625" style="694" customWidth="1"/>
    <col min="128" max="128" width="5.28515625" style="694" customWidth="1"/>
    <col min="129" max="129" width="26.140625" style="694" customWidth="1"/>
    <col min="130" max="130" width="11" style="694" customWidth="1"/>
    <col min="131" max="131" width="10.7109375" style="694" customWidth="1"/>
    <col min="132" max="132" width="10.28515625" style="694" customWidth="1"/>
    <col min="133" max="133" width="11.140625" style="694" customWidth="1"/>
    <col min="134" max="134" width="11.28515625" style="694" customWidth="1"/>
    <col min="135" max="135" width="10" style="694" customWidth="1"/>
    <col min="136" max="136" width="12.42578125" style="694" customWidth="1"/>
    <col min="137" max="188" width="9.140625" style="694"/>
    <col min="189" max="189" width="3.28515625" style="694" customWidth="1"/>
    <col min="190" max="190" width="4.85546875" style="694" customWidth="1"/>
    <col min="191" max="191" width="6.140625" style="694" customWidth="1"/>
    <col min="192" max="192" width="5.28515625" style="694" customWidth="1"/>
    <col min="193" max="193" width="26.140625" style="694" customWidth="1"/>
    <col min="194" max="198" width="15.7109375" style="694" customWidth="1"/>
    <col min="199" max="199" width="14.85546875" style="694" customWidth="1"/>
    <col min="200" max="200" width="15.42578125" style="694" customWidth="1"/>
    <col min="201" max="380" width="9.140625" style="694"/>
    <col min="381" max="381" width="3.28515625" style="694" customWidth="1"/>
    <col min="382" max="382" width="4.85546875" style="694" customWidth="1"/>
    <col min="383" max="383" width="6.140625" style="694" customWidth="1"/>
    <col min="384" max="384" width="5.28515625" style="694" customWidth="1"/>
    <col min="385" max="385" width="26.140625" style="694" customWidth="1"/>
    <col min="386" max="386" width="11" style="694" customWidth="1"/>
    <col min="387" max="387" width="10.7109375" style="694" customWidth="1"/>
    <col min="388" max="388" width="10.28515625" style="694" customWidth="1"/>
    <col min="389" max="389" width="11.140625" style="694" customWidth="1"/>
    <col min="390" max="390" width="11.28515625" style="694" customWidth="1"/>
    <col min="391" max="391" width="10" style="694" customWidth="1"/>
    <col min="392" max="392" width="12.42578125" style="694" customWidth="1"/>
    <col min="393" max="444" width="9.140625" style="694"/>
    <col min="445" max="445" width="3.28515625" style="694" customWidth="1"/>
    <col min="446" max="446" width="4.85546875" style="694" customWidth="1"/>
    <col min="447" max="447" width="6.140625" style="694" customWidth="1"/>
    <col min="448" max="448" width="5.28515625" style="694" customWidth="1"/>
    <col min="449" max="449" width="26.140625" style="694" customWidth="1"/>
    <col min="450" max="454" width="15.7109375" style="694" customWidth="1"/>
    <col min="455" max="455" width="14.85546875" style="694" customWidth="1"/>
    <col min="456" max="456" width="15.42578125" style="694" customWidth="1"/>
    <col min="457" max="636" width="9.140625" style="694"/>
    <col min="637" max="637" width="3.28515625" style="694" customWidth="1"/>
    <col min="638" max="638" width="4.85546875" style="694" customWidth="1"/>
    <col min="639" max="639" width="6.140625" style="694" customWidth="1"/>
    <col min="640" max="640" width="5.28515625" style="694" customWidth="1"/>
    <col min="641" max="641" width="26.140625" style="694" customWidth="1"/>
    <col min="642" max="642" width="11" style="694" customWidth="1"/>
    <col min="643" max="643" width="10.7109375" style="694" customWidth="1"/>
    <col min="644" max="644" width="10.28515625" style="694" customWidth="1"/>
    <col min="645" max="645" width="11.140625" style="694" customWidth="1"/>
    <col min="646" max="646" width="11.28515625" style="694" customWidth="1"/>
    <col min="647" max="647" width="10" style="694" customWidth="1"/>
    <col min="648" max="648" width="12.42578125" style="694" customWidth="1"/>
    <col min="649" max="700" width="9.140625" style="694"/>
    <col min="701" max="701" width="3.28515625" style="694" customWidth="1"/>
    <col min="702" max="702" width="4.85546875" style="694" customWidth="1"/>
    <col min="703" max="703" width="6.140625" style="694" customWidth="1"/>
    <col min="704" max="704" width="5.28515625" style="694" customWidth="1"/>
    <col min="705" max="705" width="26.140625" style="694" customWidth="1"/>
    <col min="706" max="710" width="15.7109375" style="694" customWidth="1"/>
    <col min="711" max="711" width="14.85546875" style="694" customWidth="1"/>
    <col min="712" max="712" width="15.42578125" style="694" customWidth="1"/>
    <col min="713" max="892" width="9.140625" style="694"/>
    <col min="893" max="893" width="3.28515625" style="694" customWidth="1"/>
    <col min="894" max="894" width="4.85546875" style="694" customWidth="1"/>
    <col min="895" max="895" width="6.140625" style="694" customWidth="1"/>
    <col min="896" max="896" width="5.28515625" style="694" customWidth="1"/>
    <col min="897" max="897" width="26.140625" style="694" customWidth="1"/>
    <col min="898" max="898" width="11" style="694" customWidth="1"/>
    <col min="899" max="899" width="10.7109375" style="694" customWidth="1"/>
    <col min="900" max="900" width="10.28515625" style="694" customWidth="1"/>
    <col min="901" max="901" width="11.140625" style="694" customWidth="1"/>
    <col min="902" max="902" width="11.28515625" style="694" customWidth="1"/>
    <col min="903" max="903" width="10" style="694" customWidth="1"/>
    <col min="904" max="904" width="12.42578125" style="694" customWidth="1"/>
    <col min="905" max="956" width="9.140625" style="694"/>
    <col min="957" max="957" width="3.28515625" style="694" customWidth="1"/>
    <col min="958" max="958" width="4.85546875" style="694" customWidth="1"/>
    <col min="959" max="959" width="6.140625" style="694" customWidth="1"/>
    <col min="960" max="960" width="5.28515625" style="694" customWidth="1"/>
    <col min="961" max="961" width="26.140625" style="694" customWidth="1"/>
    <col min="962" max="966" width="15.7109375" style="694" customWidth="1"/>
    <col min="967" max="967" width="14.85546875" style="694" customWidth="1"/>
    <col min="968" max="968" width="15.42578125" style="694" customWidth="1"/>
    <col min="969" max="1148" width="9.140625" style="694"/>
    <col min="1149" max="1149" width="3.28515625" style="694" customWidth="1"/>
    <col min="1150" max="1150" width="4.85546875" style="694" customWidth="1"/>
    <col min="1151" max="1151" width="6.140625" style="694" customWidth="1"/>
    <col min="1152" max="1152" width="5.28515625" style="694" customWidth="1"/>
    <col min="1153" max="1153" width="26.140625" style="694" customWidth="1"/>
    <col min="1154" max="1154" width="11" style="694" customWidth="1"/>
    <col min="1155" max="1155" width="10.7109375" style="694" customWidth="1"/>
    <col min="1156" max="1156" width="10.28515625" style="694" customWidth="1"/>
    <col min="1157" max="1157" width="11.140625" style="694" customWidth="1"/>
    <col min="1158" max="1158" width="11.28515625" style="694" customWidth="1"/>
    <col min="1159" max="1159" width="10" style="694" customWidth="1"/>
    <col min="1160" max="1160" width="12.42578125" style="694" customWidth="1"/>
    <col min="1161" max="1212" width="9.140625" style="694"/>
    <col min="1213" max="1213" width="3.28515625" style="694" customWidth="1"/>
    <col min="1214" max="1214" width="4.85546875" style="694" customWidth="1"/>
    <col min="1215" max="1215" width="6.140625" style="694" customWidth="1"/>
    <col min="1216" max="1216" width="5.28515625" style="694" customWidth="1"/>
    <col min="1217" max="1217" width="26.140625" style="694" customWidth="1"/>
    <col min="1218" max="1222" width="15.7109375" style="694" customWidth="1"/>
    <col min="1223" max="1223" width="14.85546875" style="694" customWidth="1"/>
    <col min="1224" max="1224" width="15.42578125" style="694" customWidth="1"/>
    <col min="1225" max="1404" width="9.140625" style="694"/>
    <col min="1405" max="1405" width="3.28515625" style="694" customWidth="1"/>
    <col min="1406" max="1406" width="4.85546875" style="694" customWidth="1"/>
    <col min="1407" max="1407" width="6.140625" style="694" customWidth="1"/>
    <col min="1408" max="1408" width="5.28515625" style="694" customWidth="1"/>
    <col min="1409" max="1409" width="26.140625" style="694" customWidth="1"/>
    <col min="1410" max="1410" width="11" style="694" customWidth="1"/>
    <col min="1411" max="1411" width="10.7109375" style="694" customWidth="1"/>
    <col min="1412" max="1412" width="10.28515625" style="694" customWidth="1"/>
    <col min="1413" max="1413" width="11.140625" style="694" customWidth="1"/>
    <col min="1414" max="1414" width="11.28515625" style="694" customWidth="1"/>
    <col min="1415" max="1415" width="10" style="694" customWidth="1"/>
    <col min="1416" max="1416" width="12.42578125" style="694" customWidth="1"/>
    <col min="1417" max="1468" width="9.140625" style="694"/>
    <col min="1469" max="1469" width="3.28515625" style="694" customWidth="1"/>
    <col min="1470" max="1470" width="4.85546875" style="694" customWidth="1"/>
    <col min="1471" max="1471" width="6.140625" style="694" customWidth="1"/>
    <col min="1472" max="1472" width="5.28515625" style="694" customWidth="1"/>
    <col min="1473" max="1473" width="26.140625" style="694" customWidth="1"/>
    <col min="1474" max="1478" width="15.7109375" style="694" customWidth="1"/>
    <col min="1479" max="1479" width="14.85546875" style="694" customWidth="1"/>
    <col min="1480" max="1480" width="15.42578125" style="694" customWidth="1"/>
    <col min="1481" max="1660" width="9.140625" style="694"/>
    <col min="1661" max="1661" width="3.28515625" style="694" customWidth="1"/>
    <col min="1662" max="1662" width="4.85546875" style="694" customWidth="1"/>
    <col min="1663" max="1663" width="6.140625" style="694" customWidth="1"/>
    <col min="1664" max="1664" width="5.28515625" style="694" customWidth="1"/>
    <col min="1665" max="1665" width="26.140625" style="694" customWidth="1"/>
    <col min="1666" max="1666" width="11" style="694" customWidth="1"/>
    <col min="1667" max="1667" width="10.7109375" style="694" customWidth="1"/>
    <col min="1668" max="1668" width="10.28515625" style="694" customWidth="1"/>
    <col min="1669" max="1669" width="11.140625" style="694" customWidth="1"/>
    <col min="1670" max="1670" width="11.28515625" style="694" customWidth="1"/>
    <col min="1671" max="1671" width="10" style="694" customWidth="1"/>
    <col min="1672" max="1672" width="12.42578125" style="694" customWidth="1"/>
    <col min="1673" max="1724" width="9.140625" style="694"/>
    <col min="1725" max="1725" width="3.28515625" style="694" customWidth="1"/>
    <col min="1726" max="1726" width="4.85546875" style="694" customWidth="1"/>
    <col min="1727" max="1727" width="6.140625" style="694" customWidth="1"/>
    <col min="1728" max="1728" width="5.28515625" style="694" customWidth="1"/>
    <col min="1729" max="1729" width="26.140625" style="694" customWidth="1"/>
    <col min="1730" max="1734" width="15.7109375" style="694" customWidth="1"/>
    <col min="1735" max="1735" width="14.85546875" style="694" customWidth="1"/>
    <col min="1736" max="1736" width="15.42578125" style="694" customWidth="1"/>
    <col min="1737" max="1916" width="9.140625" style="694"/>
    <col min="1917" max="1917" width="3.28515625" style="694" customWidth="1"/>
    <col min="1918" max="1918" width="4.85546875" style="694" customWidth="1"/>
    <col min="1919" max="1919" width="6.140625" style="694" customWidth="1"/>
    <col min="1920" max="1920" width="5.28515625" style="694" customWidth="1"/>
    <col min="1921" max="1921" width="26.140625" style="694" customWidth="1"/>
    <col min="1922" max="1922" width="11" style="694" customWidth="1"/>
    <col min="1923" max="1923" width="10.7109375" style="694" customWidth="1"/>
    <col min="1924" max="1924" width="10.28515625" style="694" customWidth="1"/>
    <col min="1925" max="1925" width="11.140625" style="694" customWidth="1"/>
    <col min="1926" max="1926" width="11.28515625" style="694" customWidth="1"/>
    <col min="1927" max="1927" width="10" style="694" customWidth="1"/>
    <col min="1928" max="1928" width="12.42578125" style="694" customWidth="1"/>
    <col min="1929" max="1980" width="9.140625" style="694"/>
    <col min="1981" max="1981" width="3.28515625" style="694" customWidth="1"/>
    <col min="1982" max="1982" width="4.85546875" style="694" customWidth="1"/>
    <col min="1983" max="1983" width="6.140625" style="694" customWidth="1"/>
    <col min="1984" max="1984" width="5.28515625" style="694" customWidth="1"/>
    <col min="1985" max="1985" width="26.140625" style="694" customWidth="1"/>
    <col min="1986" max="1990" width="15.7109375" style="694" customWidth="1"/>
    <col min="1991" max="1991" width="14.85546875" style="694" customWidth="1"/>
    <col min="1992" max="1992" width="15.42578125" style="694" customWidth="1"/>
    <col min="1993" max="2172" width="9.140625" style="694"/>
    <col min="2173" max="2173" width="3.28515625" style="694" customWidth="1"/>
    <col min="2174" max="2174" width="4.85546875" style="694" customWidth="1"/>
    <col min="2175" max="2175" width="6.140625" style="694" customWidth="1"/>
    <col min="2176" max="2176" width="5.28515625" style="694" customWidth="1"/>
    <col min="2177" max="2177" width="26.140625" style="694" customWidth="1"/>
    <col min="2178" max="2178" width="11" style="694" customWidth="1"/>
    <col min="2179" max="2179" width="10.7109375" style="694" customWidth="1"/>
    <col min="2180" max="2180" width="10.28515625" style="694" customWidth="1"/>
    <col min="2181" max="2181" width="11.140625" style="694" customWidth="1"/>
    <col min="2182" max="2182" width="11.28515625" style="694" customWidth="1"/>
    <col min="2183" max="2183" width="10" style="694" customWidth="1"/>
    <col min="2184" max="2184" width="12.42578125" style="694" customWidth="1"/>
    <col min="2185" max="2236" width="9.140625" style="694"/>
    <col min="2237" max="2237" width="3.28515625" style="694" customWidth="1"/>
    <col min="2238" max="2238" width="4.85546875" style="694" customWidth="1"/>
    <col min="2239" max="2239" width="6.140625" style="694" customWidth="1"/>
    <col min="2240" max="2240" width="5.28515625" style="694" customWidth="1"/>
    <col min="2241" max="2241" width="26.140625" style="694" customWidth="1"/>
    <col min="2242" max="2246" width="15.7109375" style="694" customWidth="1"/>
    <col min="2247" max="2247" width="14.85546875" style="694" customWidth="1"/>
    <col min="2248" max="2248" width="15.42578125" style="694" customWidth="1"/>
    <col min="2249" max="2428" width="9.140625" style="694"/>
    <col min="2429" max="2429" width="3.28515625" style="694" customWidth="1"/>
    <col min="2430" max="2430" width="4.85546875" style="694" customWidth="1"/>
    <col min="2431" max="2431" width="6.140625" style="694" customWidth="1"/>
    <col min="2432" max="2432" width="5.28515625" style="694" customWidth="1"/>
    <col min="2433" max="2433" width="26.140625" style="694" customWidth="1"/>
    <col min="2434" max="2434" width="11" style="694" customWidth="1"/>
    <col min="2435" max="2435" width="10.7109375" style="694" customWidth="1"/>
    <col min="2436" max="2436" width="10.28515625" style="694" customWidth="1"/>
    <col min="2437" max="2437" width="11.140625" style="694" customWidth="1"/>
    <col min="2438" max="2438" width="11.28515625" style="694" customWidth="1"/>
    <col min="2439" max="2439" width="10" style="694" customWidth="1"/>
    <col min="2440" max="2440" width="12.42578125" style="694" customWidth="1"/>
    <col min="2441" max="2492" width="9.140625" style="694"/>
    <col min="2493" max="2493" width="3.28515625" style="694" customWidth="1"/>
    <col min="2494" max="2494" width="4.85546875" style="694" customWidth="1"/>
    <col min="2495" max="2495" width="6.140625" style="694" customWidth="1"/>
    <col min="2496" max="2496" width="5.28515625" style="694" customWidth="1"/>
    <col min="2497" max="2497" width="26.140625" style="694" customWidth="1"/>
    <col min="2498" max="2502" width="15.7109375" style="694" customWidth="1"/>
    <col min="2503" max="2503" width="14.85546875" style="694" customWidth="1"/>
    <col min="2504" max="2504" width="15.42578125" style="694" customWidth="1"/>
    <col min="2505" max="2684" width="9.140625" style="694"/>
    <col min="2685" max="2685" width="3.28515625" style="694" customWidth="1"/>
    <col min="2686" max="2686" width="4.85546875" style="694" customWidth="1"/>
    <col min="2687" max="2687" width="6.140625" style="694" customWidth="1"/>
    <col min="2688" max="2688" width="5.28515625" style="694" customWidth="1"/>
    <col min="2689" max="2689" width="26.140625" style="694" customWidth="1"/>
    <col min="2690" max="2690" width="11" style="694" customWidth="1"/>
    <col min="2691" max="2691" width="10.7109375" style="694" customWidth="1"/>
    <col min="2692" max="2692" width="10.28515625" style="694" customWidth="1"/>
    <col min="2693" max="2693" width="11.140625" style="694" customWidth="1"/>
    <col min="2694" max="2694" width="11.28515625" style="694" customWidth="1"/>
    <col min="2695" max="2695" width="10" style="694" customWidth="1"/>
    <col min="2696" max="2696" width="12.42578125" style="694" customWidth="1"/>
    <col min="2697" max="2748" width="9.140625" style="694"/>
    <col min="2749" max="2749" width="3.28515625" style="694" customWidth="1"/>
    <col min="2750" max="2750" width="4.85546875" style="694" customWidth="1"/>
    <col min="2751" max="2751" width="6.140625" style="694" customWidth="1"/>
    <col min="2752" max="2752" width="5.28515625" style="694" customWidth="1"/>
    <col min="2753" max="2753" width="26.140625" style="694" customWidth="1"/>
    <col min="2754" max="2758" width="15.7109375" style="694" customWidth="1"/>
    <col min="2759" max="2759" width="14.85546875" style="694" customWidth="1"/>
    <col min="2760" max="2760" width="15.42578125" style="694" customWidth="1"/>
    <col min="2761" max="2940" width="9.140625" style="694"/>
    <col min="2941" max="2941" width="3.28515625" style="694" customWidth="1"/>
    <col min="2942" max="2942" width="4.85546875" style="694" customWidth="1"/>
    <col min="2943" max="2943" width="6.140625" style="694" customWidth="1"/>
    <col min="2944" max="2944" width="5.28515625" style="694" customWidth="1"/>
    <col min="2945" max="2945" width="26.140625" style="694" customWidth="1"/>
    <col min="2946" max="2946" width="11" style="694" customWidth="1"/>
    <col min="2947" max="2947" width="10.7109375" style="694" customWidth="1"/>
    <col min="2948" max="2948" width="10.28515625" style="694" customWidth="1"/>
    <col min="2949" max="2949" width="11.140625" style="694" customWidth="1"/>
    <col min="2950" max="2950" width="11.28515625" style="694" customWidth="1"/>
    <col min="2951" max="2951" width="10" style="694" customWidth="1"/>
    <col min="2952" max="2952" width="12.42578125" style="694" customWidth="1"/>
    <col min="2953" max="3004" width="9.140625" style="694"/>
    <col min="3005" max="3005" width="3.28515625" style="694" customWidth="1"/>
    <col min="3006" max="3006" width="4.85546875" style="694" customWidth="1"/>
    <col min="3007" max="3007" width="6.140625" style="694" customWidth="1"/>
    <col min="3008" max="3008" width="5.28515625" style="694" customWidth="1"/>
    <col min="3009" max="3009" width="26.140625" style="694" customWidth="1"/>
    <col min="3010" max="3014" width="15.7109375" style="694" customWidth="1"/>
    <col min="3015" max="3015" width="14.85546875" style="694" customWidth="1"/>
    <col min="3016" max="3016" width="15.42578125" style="694" customWidth="1"/>
    <col min="3017" max="3196" width="9.140625" style="694"/>
    <col min="3197" max="3197" width="3.28515625" style="694" customWidth="1"/>
    <col min="3198" max="3198" width="4.85546875" style="694" customWidth="1"/>
    <col min="3199" max="3199" width="6.140625" style="694" customWidth="1"/>
    <col min="3200" max="3200" width="5.28515625" style="694" customWidth="1"/>
    <col min="3201" max="3201" width="26.140625" style="694" customWidth="1"/>
    <col min="3202" max="3202" width="11" style="694" customWidth="1"/>
    <col min="3203" max="3203" width="10.7109375" style="694" customWidth="1"/>
    <col min="3204" max="3204" width="10.28515625" style="694" customWidth="1"/>
    <col min="3205" max="3205" width="11.140625" style="694" customWidth="1"/>
    <col min="3206" max="3206" width="11.28515625" style="694" customWidth="1"/>
    <col min="3207" max="3207" width="10" style="694" customWidth="1"/>
    <col min="3208" max="3208" width="12.42578125" style="694" customWidth="1"/>
    <col min="3209" max="3260" width="9.140625" style="694"/>
    <col min="3261" max="3261" width="3.28515625" style="694" customWidth="1"/>
    <col min="3262" max="3262" width="4.85546875" style="694" customWidth="1"/>
    <col min="3263" max="3263" width="6.140625" style="694" customWidth="1"/>
    <col min="3264" max="3264" width="5.28515625" style="694" customWidth="1"/>
    <col min="3265" max="3265" width="26.140625" style="694" customWidth="1"/>
    <col min="3266" max="3270" width="15.7109375" style="694" customWidth="1"/>
    <col min="3271" max="3271" width="14.85546875" style="694" customWidth="1"/>
    <col min="3272" max="3272" width="15.42578125" style="694" customWidth="1"/>
    <col min="3273" max="3452" width="9.140625" style="694"/>
    <col min="3453" max="3453" width="3.28515625" style="694" customWidth="1"/>
    <col min="3454" max="3454" width="4.85546875" style="694" customWidth="1"/>
    <col min="3455" max="3455" width="6.140625" style="694" customWidth="1"/>
    <col min="3456" max="3456" width="5.28515625" style="694" customWidth="1"/>
    <col min="3457" max="3457" width="26.140625" style="694" customWidth="1"/>
    <col min="3458" max="3458" width="11" style="694" customWidth="1"/>
    <col min="3459" max="3459" width="10.7109375" style="694" customWidth="1"/>
    <col min="3460" max="3460" width="10.28515625" style="694" customWidth="1"/>
    <col min="3461" max="3461" width="11.140625" style="694" customWidth="1"/>
    <col min="3462" max="3462" width="11.28515625" style="694" customWidth="1"/>
    <col min="3463" max="3463" width="10" style="694" customWidth="1"/>
    <col min="3464" max="3464" width="12.42578125" style="694" customWidth="1"/>
    <col min="3465" max="3516" width="9.140625" style="694"/>
    <col min="3517" max="3517" width="3.28515625" style="694" customWidth="1"/>
    <col min="3518" max="3518" width="4.85546875" style="694" customWidth="1"/>
    <col min="3519" max="3519" width="6.140625" style="694" customWidth="1"/>
    <col min="3520" max="3520" width="5.28515625" style="694" customWidth="1"/>
    <col min="3521" max="3521" width="26.140625" style="694" customWidth="1"/>
    <col min="3522" max="3526" width="15.7109375" style="694" customWidth="1"/>
    <col min="3527" max="3527" width="14.85546875" style="694" customWidth="1"/>
    <col min="3528" max="3528" width="15.42578125" style="694" customWidth="1"/>
    <col min="3529" max="3708" width="9.140625" style="694"/>
    <col min="3709" max="3709" width="3.28515625" style="694" customWidth="1"/>
    <col min="3710" max="3710" width="4.85546875" style="694" customWidth="1"/>
    <col min="3711" max="3711" width="6.140625" style="694" customWidth="1"/>
    <col min="3712" max="3712" width="5.28515625" style="694" customWidth="1"/>
    <col min="3713" max="3713" width="26.140625" style="694" customWidth="1"/>
    <col min="3714" max="3714" width="11" style="694" customWidth="1"/>
    <col min="3715" max="3715" width="10.7109375" style="694" customWidth="1"/>
    <col min="3716" max="3716" width="10.28515625" style="694" customWidth="1"/>
    <col min="3717" max="3717" width="11.140625" style="694" customWidth="1"/>
    <col min="3718" max="3718" width="11.28515625" style="694" customWidth="1"/>
    <col min="3719" max="3719" width="10" style="694" customWidth="1"/>
    <col min="3720" max="3720" width="12.42578125" style="694" customWidth="1"/>
    <col min="3721" max="3772" width="9.140625" style="694"/>
    <col min="3773" max="3773" width="3.28515625" style="694" customWidth="1"/>
    <col min="3774" max="3774" width="4.85546875" style="694" customWidth="1"/>
    <col min="3775" max="3775" width="6.140625" style="694" customWidth="1"/>
    <col min="3776" max="3776" width="5.28515625" style="694" customWidth="1"/>
    <col min="3777" max="3777" width="26.140625" style="694" customWidth="1"/>
    <col min="3778" max="3782" width="15.7109375" style="694" customWidth="1"/>
    <col min="3783" max="3783" width="14.85546875" style="694" customWidth="1"/>
    <col min="3784" max="3784" width="15.42578125" style="694" customWidth="1"/>
    <col min="3785" max="3964" width="9.140625" style="694"/>
    <col min="3965" max="3965" width="3.28515625" style="694" customWidth="1"/>
    <col min="3966" max="3966" width="4.85546875" style="694" customWidth="1"/>
    <col min="3967" max="3967" width="6.140625" style="694" customWidth="1"/>
    <col min="3968" max="3968" width="5.28515625" style="694" customWidth="1"/>
    <col min="3969" max="3969" width="26.140625" style="694" customWidth="1"/>
    <col min="3970" max="3970" width="11" style="694" customWidth="1"/>
    <col min="3971" max="3971" width="10.7109375" style="694" customWidth="1"/>
    <col min="3972" max="3972" width="10.28515625" style="694" customWidth="1"/>
    <col min="3973" max="3973" width="11.140625" style="694" customWidth="1"/>
    <col min="3974" max="3974" width="11.28515625" style="694" customWidth="1"/>
    <col min="3975" max="3975" width="10" style="694" customWidth="1"/>
    <col min="3976" max="3976" width="12.42578125" style="694" customWidth="1"/>
    <col min="3977" max="4028" width="9.140625" style="694"/>
    <col min="4029" max="4029" width="3.28515625" style="694" customWidth="1"/>
    <col min="4030" max="4030" width="4.85546875" style="694" customWidth="1"/>
    <col min="4031" max="4031" width="6.140625" style="694" customWidth="1"/>
    <col min="4032" max="4032" width="5.28515625" style="694" customWidth="1"/>
    <col min="4033" max="4033" width="26.140625" style="694" customWidth="1"/>
    <col min="4034" max="4038" width="15.7109375" style="694" customWidth="1"/>
    <col min="4039" max="4039" width="14.85546875" style="694" customWidth="1"/>
    <col min="4040" max="4040" width="15.42578125" style="694" customWidth="1"/>
    <col min="4041" max="4220" width="9.140625" style="694"/>
    <col min="4221" max="4221" width="3.28515625" style="694" customWidth="1"/>
    <col min="4222" max="4222" width="4.85546875" style="694" customWidth="1"/>
    <col min="4223" max="4223" width="6.140625" style="694" customWidth="1"/>
    <col min="4224" max="4224" width="5.28515625" style="694" customWidth="1"/>
    <col min="4225" max="4225" width="26.140625" style="694" customWidth="1"/>
    <col min="4226" max="4226" width="11" style="694" customWidth="1"/>
    <col min="4227" max="4227" width="10.7109375" style="694" customWidth="1"/>
    <col min="4228" max="4228" width="10.28515625" style="694" customWidth="1"/>
    <col min="4229" max="4229" width="11.140625" style="694" customWidth="1"/>
    <col min="4230" max="4230" width="11.28515625" style="694" customWidth="1"/>
    <col min="4231" max="4231" width="10" style="694" customWidth="1"/>
    <col min="4232" max="4232" width="12.42578125" style="694" customWidth="1"/>
    <col min="4233" max="4284" width="9.140625" style="694"/>
    <col min="4285" max="4285" width="3.28515625" style="694" customWidth="1"/>
    <col min="4286" max="4286" width="4.85546875" style="694" customWidth="1"/>
    <col min="4287" max="4287" width="6.140625" style="694" customWidth="1"/>
    <col min="4288" max="4288" width="5.28515625" style="694" customWidth="1"/>
    <col min="4289" max="4289" width="26.140625" style="694" customWidth="1"/>
    <col min="4290" max="4294" width="15.7109375" style="694" customWidth="1"/>
    <col min="4295" max="4295" width="14.85546875" style="694" customWidth="1"/>
    <col min="4296" max="4296" width="15.42578125" style="694" customWidth="1"/>
    <col min="4297" max="4476" width="9.140625" style="694"/>
    <col min="4477" max="4477" width="3.28515625" style="694" customWidth="1"/>
    <col min="4478" max="4478" width="4.85546875" style="694" customWidth="1"/>
    <col min="4479" max="4479" width="6.140625" style="694" customWidth="1"/>
    <col min="4480" max="4480" width="5.28515625" style="694" customWidth="1"/>
    <col min="4481" max="4481" width="26.140625" style="694" customWidth="1"/>
    <col min="4482" max="4482" width="11" style="694" customWidth="1"/>
    <col min="4483" max="4483" width="10.7109375" style="694" customWidth="1"/>
    <col min="4484" max="4484" width="10.28515625" style="694" customWidth="1"/>
    <col min="4485" max="4485" width="11.140625" style="694" customWidth="1"/>
    <col min="4486" max="4486" width="11.28515625" style="694" customWidth="1"/>
    <col min="4487" max="4487" width="10" style="694" customWidth="1"/>
    <col min="4488" max="4488" width="12.42578125" style="694" customWidth="1"/>
    <col min="4489" max="4540" width="9.140625" style="694"/>
    <col min="4541" max="4541" width="3.28515625" style="694" customWidth="1"/>
    <col min="4542" max="4542" width="4.85546875" style="694" customWidth="1"/>
    <col min="4543" max="4543" width="6.140625" style="694" customWidth="1"/>
    <col min="4544" max="4544" width="5.28515625" style="694" customWidth="1"/>
    <col min="4545" max="4545" width="26.140625" style="694" customWidth="1"/>
    <col min="4546" max="4550" width="15.7109375" style="694" customWidth="1"/>
    <col min="4551" max="4551" width="14.85546875" style="694" customWidth="1"/>
    <col min="4552" max="4552" width="15.42578125" style="694" customWidth="1"/>
    <col min="4553" max="4732" width="9.140625" style="694"/>
    <col min="4733" max="4733" width="3.28515625" style="694" customWidth="1"/>
    <col min="4734" max="4734" width="4.85546875" style="694" customWidth="1"/>
    <col min="4735" max="4735" width="6.140625" style="694" customWidth="1"/>
    <col min="4736" max="4736" width="5.28515625" style="694" customWidth="1"/>
    <col min="4737" max="4737" width="26.140625" style="694" customWidth="1"/>
    <col min="4738" max="4738" width="11" style="694" customWidth="1"/>
    <col min="4739" max="4739" width="10.7109375" style="694" customWidth="1"/>
    <col min="4740" max="4740" width="10.28515625" style="694" customWidth="1"/>
    <col min="4741" max="4741" width="11.140625" style="694" customWidth="1"/>
    <col min="4742" max="4742" width="11.28515625" style="694" customWidth="1"/>
    <col min="4743" max="4743" width="10" style="694" customWidth="1"/>
    <col min="4744" max="4744" width="12.42578125" style="694" customWidth="1"/>
    <col min="4745" max="4796" width="9.140625" style="694"/>
    <col min="4797" max="4797" width="3.28515625" style="694" customWidth="1"/>
    <col min="4798" max="4798" width="4.85546875" style="694" customWidth="1"/>
    <col min="4799" max="4799" width="6.140625" style="694" customWidth="1"/>
    <col min="4800" max="4800" width="5.28515625" style="694" customWidth="1"/>
    <col min="4801" max="4801" width="26.140625" style="694" customWidth="1"/>
    <col min="4802" max="4806" width="15.7109375" style="694" customWidth="1"/>
    <col min="4807" max="4807" width="14.85546875" style="694" customWidth="1"/>
    <col min="4808" max="4808" width="15.42578125" style="694" customWidth="1"/>
    <col min="4809" max="4988" width="9.140625" style="694"/>
    <col min="4989" max="4989" width="3.28515625" style="694" customWidth="1"/>
    <col min="4990" max="4990" width="4.85546875" style="694" customWidth="1"/>
    <col min="4991" max="4991" width="6.140625" style="694" customWidth="1"/>
    <col min="4992" max="4992" width="5.28515625" style="694" customWidth="1"/>
    <col min="4993" max="4993" width="26.140625" style="694" customWidth="1"/>
    <col min="4994" max="4994" width="11" style="694" customWidth="1"/>
    <col min="4995" max="4995" width="10.7109375" style="694" customWidth="1"/>
    <col min="4996" max="4996" width="10.28515625" style="694" customWidth="1"/>
    <col min="4997" max="4997" width="11.140625" style="694" customWidth="1"/>
    <col min="4998" max="4998" width="11.28515625" style="694" customWidth="1"/>
    <col min="4999" max="4999" width="10" style="694" customWidth="1"/>
    <col min="5000" max="5000" width="12.42578125" style="694" customWidth="1"/>
    <col min="5001" max="5052" width="9.140625" style="694"/>
    <col min="5053" max="5053" width="3.28515625" style="694" customWidth="1"/>
    <col min="5054" max="5054" width="4.85546875" style="694" customWidth="1"/>
    <col min="5055" max="5055" width="6.140625" style="694" customWidth="1"/>
    <col min="5056" max="5056" width="5.28515625" style="694" customWidth="1"/>
    <col min="5057" max="5057" width="26.140625" style="694" customWidth="1"/>
    <col min="5058" max="5062" width="15.7109375" style="694" customWidth="1"/>
    <col min="5063" max="5063" width="14.85546875" style="694" customWidth="1"/>
    <col min="5064" max="5064" width="15.42578125" style="694" customWidth="1"/>
    <col min="5065" max="5244" width="9.140625" style="694"/>
    <col min="5245" max="5245" width="3.28515625" style="694" customWidth="1"/>
    <col min="5246" max="5246" width="4.85546875" style="694" customWidth="1"/>
    <col min="5247" max="5247" width="6.140625" style="694" customWidth="1"/>
    <col min="5248" max="5248" width="5.28515625" style="694" customWidth="1"/>
    <col min="5249" max="5249" width="26.140625" style="694" customWidth="1"/>
    <col min="5250" max="5250" width="11" style="694" customWidth="1"/>
    <col min="5251" max="5251" width="10.7109375" style="694" customWidth="1"/>
    <col min="5252" max="5252" width="10.28515625" style="694" customWidth="1"/>
    <col min="5253" max="5253" width="11.140625" style="694" customWidth="1"/>
    <col min="5254" max="5254" width="11.28515625" style="694" customWidth="1"/>
    <col min="5255" max="5255" width="10" style="694" customWidth="1"/>
    <col min="5256" max="5256" width="12.42578125" style="694" customWidth="1"/>
    <col min="5257" max="5308" width="9.140625" style="694"/>
    <col min="5309" max="5309" width="3.28515625" style="694" customWidth="1"/>
    <col min="5310" max="5310" width="4.85546875" style="694" customWidth="1"/>
    <col min="5311" max="5311" width="6.140625" style="694" customWidth="1"/>
    <col min="5312" max="5312" width="5.28515625" style="694" customWidth="1"/>
    <col min="5313" max="5313" width="26.140625" style="694" customWidth="1"/>
    <col min="5314" max="5318" width="15.7109375" style="694" customWidth="1"/>
    <col min="5319" max="5319" width="14.85546875" style="694" customWidth="1"/>
    <col min="5320" max="5320" width="15.42578125" style="694" customWidth="1"/>
    <col min="5321" max="5500" width="9.140625" style="694"/>
    <col min="5501" max="5501" width="3.28515625" style="694" customWidth="1"/>
    <col min="5502" max="5502" width="4.85546875" style="694" customWidth="1"/>
    <col min="5503" max="5503" width="6.140625" style="694" customWidth="1"/>
    <col min="5504" max="5504" width="5.28515625" style="694" customWidth="1"/>
    <col min="5505" max="5505" width="26.140625" style="694" customWidth="1"/>
    <col min="5506" max="5506" width="11" style="694" customWidth="1"/>
    <col min="5507" max="5507" width="10.7109375" style="694" customWidth="1"/>
    <col min="5508" max="5508" width="10.28515625" style="694" customWidth="1"/>
    <col min="5509" max="5509" width="11.140625" style="694" customWidth="1"/>
    <col min="5510" max="5510" width="11.28515625" style="694" customWidth="1"/>
    <col min="5511" max="5511" width="10" style="694" customWidth="1"/>
    <col min="5512" max="5512" width="12.42578125" style="694" customWidth="1"/>
    <col min="5513" max="5564" width="9.140625" style="694"/>
    <col min="5565" max="5565" width="3.28515625" style="694" customWidth="1"/>
    <col min="5566" max="5566" width="4.85546875" style="694" customWidth="1"/>
    <col min="5567" max="5567" width="6.140625" style="694" customWidth="1"/>
    <col min="5568" max="5568" width="5.28515625" style="694" customWidth="1"/>
    <col min="5569" max="5569" width="26.140625" style="694" customWidth="1"/>
    <col min="5570" max="5574" width="15.7109375" style="694" customWidth="1"/>
    <col min="5575" max="5575" width="14.85546875" style="694" customWidth="1"/>
    <col min="5576" max="5576" width="15.42578125" style="694" customWidth="1"/>
    <col min="5577" max="5756" width="9.140625" style="694"/>
    <col min="5757" max="5757" width="3.28515625" style="694" customWidth="1"/>
    <col min="5758" max="5758" width="4.85546875" style="694" customWidth="1"/>
    <col min="5759" max="5759" width="6.140625" style="694" customWidth="1"/>
    <col min="5760" max="5760" width="5.28515625" style="694" customWidth="1"/>
    <col min="5761" max="5761" width="26.140625" style="694" customWidth="1"/>
    <col min="5762" max="5762" width="11" style="694" customWidth="1"/>
    <col min="5763" max="5763" width="10.7109375" style="694" customWidth="1"/>
    <col min="5764" max="5764" width="10.28515625" style="694" customWidth="1"/>
    <col min="5765" max="5765" width="11.140625" style="694" customWidth="1"/>
    <col min="5766" max="5766" width="11.28515625" style="694" customWidth="1"/>
    <col min="5767" max="5767" width="10" style="694" customWidth="1"/>
    <col min="5768" max="5768" width="12.42578125" style="694" customWidth="1"/>
    <col min="5769" max="5820" width="9.140625" style="694"/>
    <col min="5821" max="5821" width="3.28515625" style="694" customWidth="1"/>
    <col min="5822" max="5822" width="4.85546875" style="694" customWidth="1"/>
    <col min="5823" max="5823" width="6.140625" style="694" customWidth="1"/>
    <col min="5824" max="5824" width="5.28515625" style="694" customWidth="1"/>
    <col min="5825" max="5825" width="26.140625" style="694" customWidth="1"/>
    <col min="5826" max="5830" width="15.7109375" style="694" customWidth="1"/>
    <col min="5831" max="5831" width="14.85546875" style="694" customWidth="1"/>
    <col min="5832" max="5832" width="15.42578125" style="694" customWidth="1"/>
    <col min="5833" max="6012" width="9.140625" style="694"/>
    <col min="6013" max="6013" width="3.28515625" style="694" customWidth="1"/>
    <col min="6014" max="6014" width="4.85546875" style="694" customWidth="1"/>
    <col min="6015" max="6015" width="6.140625" style="694" customWidth="1"/>
    <col min="6016" max="6016" width="5.28515625" style="694" customWidth="1"/>
    <col min="6017" max="6017" width="26.140625" style="694" customWidth="1"/>
    <col min="6018" max="6018" width="11" style="694" customWidth="1"/>
    <col min="6019" max="6019" width="10.7109375" style="694" customWidth="1"/>
    <col min="6020" max="6020" width="10.28515625" style="694" customWidth="1"/>
    <col min="6021" max="6021" width="11.140625" style="694" customWidth="1"/>
    <col min="6022" max="6022" width="11.28515625" style="694" customWidth="1"/>
    <col min="6023" max="6023" width="10" style="694" customWidth="1"/>
    <col min="6024" max="6024" width="12.42578125" style="694" customWidth="1"/>
    <col min="6025" max="6076" width="9.140625" style="694"/>
    <col min="6077" max="6077" width="3.28515625" style="694" customWidth="1"/>
    <col min="6078" max="6078" width="4.85546875" style="694" customWidth="1"/>
    <col min="6079" max="6079" width="6.140625" style="694" customWidth="1"/>
    <col min="6080" max="6080" width="5.28515625" style="694" customWidth="1"/>
    <col min="6081" max="6081" width="26.140625" style="694" customWidth="1"/>
    <col min="6082" max="6086" width="15.7109375" style="694" customWidth="1"/>
    <col min="6087" max="6087" width="14.85546875" style="694" customWidth="1"/>
    <col min="6088" max="6088" width="15.42578125" style="694" customWidth="1"/>
    <col min="6089" max="6268" width="9.140625" style="694"/>
    <col min="6269" max="6269" width="3.28515625" style="694" customWidth="1"/>
    <col min="6270" max="6270" width="4.85546875" style="694" customWidth="1"/>
    <col min="6271" max="6271" width="6.140625" style="694" customWidth="1"/>
    <col min="6272" max="6272" width="5.28515625" style="694" customWidth="1"/>
    <col min="6273" max="6273" width="26.140625" style="694" customWidth="1"/>
    <col min="6274" max="6274" width="11" style="694" customWidth="1"/>
    <col min="6275" max="6275" width="10.7109375" style="694" customWidth="1"/>
    <col min="6276" max="6276" width="10.28515625" style="694" customWidth="1"/>
    <col min="6277" max="6277" width="11.140625" style="694" customWidth="1"/>
    <col min="6278" max="6278" width="11.28515625" style="694" customWidth="1"/>
    <col min="6279" max="6279" width="10" style="694" customWidth="1"/>
    <col min="6280" max="6280" width="12.42578125" style="694" customWidth="1"/>
    <col min="6281" max="6332" width="9.140625" style="694"/>
    <col min="6333" max="6333" width="3.28515625" style="694" customWidth="1"/>
    <col min="6334" max="6334" width="4.85546875" style="694" customWidth="1"/>
    <col min="6335" max="6335" width="6.140625" style="694" customWidth="1"/>
    <col min="6336" max="6336" width="5.28515625" style="694" customWidth="1"/>
    <col min="6337" max="6337" width="26.140625" style="694" customWidth="1"/>
    <col min="6338" max="6342" width="15.7109375" style="694" customWidth="1"/>
    <col min="6343" max="6343" width="14.85546875" style="694" customWidth="1"/>
    <col min="6344" max="6344" width="15.42578125" style="694" customWidth="1"/>
    <col min="6345" max="6524" width="9.140625" style="694"/>
    <col min="6525" max="6525" width="3.28515625" style="694" customWidth="1"/>
    <col min="6526" max="6526" width="4.85546875" style="694" customWidth="1"/>
    <col min="6527" max="6527" width="6.140625" style="694" customWidth="1"/>
    <col min="6528" max="6528" width="5.28515625" style="694" customWidth="1"/>
    <col min="6529" max="6529" width="26.140625" style="694" customWidth="1"/>
    <col min="6530" max="6530" width="11" style="694" customWidth="1"/>
    <col min="6531" max="6531" width="10.7109375" style="694" customWidth="1"/>
    <col min="6532" max="6532" width="10.28515625" style="694" customWidth="1"/>
    <col min="6533" max="6533" width="11.140625" style="694" customWidth="1"/>
    <col min="6534" max="6534" width="11.28515625" style="694" customWidth="1"/>
    <col min="6535" max="6535" width="10" style="694" customWidth="1"/>
    <col min="6536" max="6536" width="12.42578125" style="694" customWidth="1"/>
    <col min="6537" max="6588" width="9.140625" style="694"/>
    <col min="6589" max="6589" width="3.28515625" style="694" customWidth="1"/>
    <col min="6590" max="6590" width="4.85546875" style="694" customWidth="1"/>
    <col min="6591" max="6591" width="6.140625" style="694" customWidth="1"/>
    <col min="6592" max="6592" width="5.28515625" style="694" customWidth="1"/>
    <col min="6593" max="6593" width="26.140625" style="694" customWidth="1"/>
    <col min="6594" max="6598" width="15.7109375" style="694" customWidth="1"/>
    <col min="6599" max="6599" width="14.85546875" style="694" customWidth="1"/>
    <col min="6600" max="6600" width="15.42578125" style="694" customWidth="1"/>
    <col min="6601" max="6780" width="9.140625" style="694"/>
    <col min="6781" max="6781" width="3.28515625" style="694" customWidth="1"/>
    <col min="6782" max="6782" width="4.85546875" style="694" customWidth="1"/>
    <col min="6783" max="6783" width="6.140625" style="694" customWidth="1"/>
    <col min="6784" max="6784" width="5.28515625" style="694" customWidth="1"/>
    <col min="6785" max="6785" width="26.140625" style="694" customWidth="1"/>
    <col min="6786" max="6786" width="11" style="694" customWidth="1"/>
    <col min="6787" max="6787" width="10.7109375" style="694" customWidth="1"/>
    <col min="6788" max="6788" width="10.28515625" style="694" customWidth="1"/>
    <col min="6789" max="6789" width="11.140625" style="694" customWidth="1"/>
    <col min="6790" max="6790" width="11.28515625" style="694" customWidth="1"/>
    <col min="6791" max="6791" width="10" style="694" customWidth="1"/>
    <col min="6792" max="6792" width="12.42578125" style="694" customWidth="1"/>
    <col min="6793" max="6844" width="9.140625" style="694"/>
    <col min="6845" max="6845" width="3.28515625" style="694" customWidth="1"/>
    <col min="6846" max="6846" width="4.85546875" style="694" customWidth="1"/>
    <col min="6847" max="6847" width="6.140625" style="694" customWidth="1"/>
    <col min="6848" max="6848" width="5.28515625" style="694" customWidth="1"/>
    <col min="6849" max="6849" width="26.140625" style="694" customWidth="1"/>
    <col min="6850" max="6854" width="15.7109375" style="694" customWidth="1"/>
    <col min="6855" max="6855" width="14.85546875" style="694" customWidth="1"/>
    <col min="6856" max="6856" width="15.42578125" style="694" customWidth="1"/>
    <col min="6857" max="7036" width="9.140625" style="694"/>
    <col min="7037" max="7037" width="3.28515625" style="694" customWidth="1"/>
    <col min="7038" max="7038" width="4.85546875" style="694" customWidth="1"/>
    <col min="7039" max="7039" width="6.140625" style="694" customWidth="1"/>
    <col min="7040" max="7040" width="5.28515625" style="694" customWidth="1"/>
    <col min="7041" max="7041" width="26.140625" style="694" customWidth="1"/>
    <col min="7042" max="7042" width="11" style="694" customWidth="1"/>
    <col min="7043" max="7043" width="10.7109375" style="694" customWidth="1"/>
    <col min="7044" max="7044" width="10.28515625" style="694" customWidth="1"/>
    <col min="7045" max="7045" width="11.140625" style="694" customWidth="1"/>
    <col min="7046" max="7046" width="11.28515625" style="694" customWidth="1"/>
    <col min="7047" max="7047" width="10" style="694" customWidth="1"/>
    <col min="7048" max="7048" width="12.42578125" style="694" customWidth="1"/>
    <col min="7049" max="7100" width="9.140625" style="694"/>
    <col min="7101" max="7101" width="3.28515625" style="694" customWidth="1"/>
    <col min="7102" max="7102" width="4.85546875" style="694" customWidth="1"/>
    <col min="7103" max="7103" width="6.140625" style="694" customWidth="1"/>
    <col min="7104" max="7104" width="5.28515625" style="694" customWidth="1"/>
    <col min="7105" max="7105" width="26.140625" style="694" customWidth="1"/>
    <col min="7106" max="7110" width="15.7109375" style="694" customWidth="1"/>
    <col min="7111" max="7111" width="14.85546875" style="694" customWidth="1"/>
    <col min="7112" max="7112" width="15.42578125" style="694" customWidth="1"/>
    <col min="7113" max="7292" width="9.140625" style="694"/>
    <col min="7293" max="7293" width="3.28515625" style="694" customWidth="1"/>
    <col min="7294" max="7294" width="4.85546875" style="694" customWidth="1"/>
    <col min="7295" max="7295" width="6.140625" style="694" customWidth="1"/>
    <col min="7296" max="7296" width="5.28515625" style="694" customWidth="1"/>
    <col min="7297" max="7297" width="26.140625" style="694" customWidth="1"/>
    <col min="7298" max="7298" width="11" style="694" customWidth="1"/>
    <col min="7299" max="7299" width="10.7109375" style="694" customWidth="1"/>
    <col min="7300" max="7300" width="10.28515625" style="694" customWidth="1"/>
    <col min="7301" max="7301" width="11.140625" style="694" customWidth="1"/>
    <col min="7302" max="7302" width="11.28515625" style="694" customWidth="1"/>
    <col min="7303" max="7303" width="10" style="694" customWidth="1"/>
    <col min="7304" max="7304" width="12.42578125" style="694" customWidth="1"/>
    <col min="7305" max="7356" width="9.140625" style="694"/>
    <col min="7357" max="7357" width="3.28515625" style="694" customWidth="1"/>
    <col min="7358" max="7358" width="4.85546875" style="694" customWidth="1"/>
    <col min="7359" max="7359" width="6.140625" style="694" customWidth="1"/>
    <col min="7360" max="7360" width="5.28515625" style="694" customWidth="1"/>
    <col min="7361" max="7361" width="26.140625" style="694" customWidth="1"/>
    <col min="7362" max="7366" width="15.7109375" style="694" customWidth="1"/>
    <col min="7367" max="7367" width="14.85546875" style="694" customWidth="1"/>
    <col min="7368" max="7368" width="15.42578125" style="694" customWidth="1"/>
    <col min="7369" max="7548" width="9.140625" style="694"/>
    <col min="7549" max="7549" width="3.28515625" style="694" customWidth="1"/>
    <col min="7550" max="7550" width="4.85546875" style="694" customWidth="1"/>
    <col min="7551" max="7551" width="6.140625" style="694" customWidth="1"/>
    <col min="7552" max="7552" width="5.28515625" style="694" customWidth="1"/>
    <col min="7553" max="7553" width="26.140625" style="694" customWidth="1"/>
    <col min="7554" max="7554" width="11" style="694" customWidth="1"/>
    <col min="7555" max="7555" width="10.7109375" style="694" customWidth="1"/>
    <col min="7556" max="7556" width="10.28515625" style="694" customWidth="1"/>
    <col min="7557" max="7557" width="11.140625" style="694" customWidth="1"/>
    <col min="7558" max="7558" width="11.28515625" style="694" customWidth="1"/>
    <col min="7559" max="7559" width="10" style="694" customWidth="1"/>
    <col min="7560" max="7560" width="12.42578125" style="694" customWidth="1"/>
    <col min="7561" max="7612" width="9.140625" style="694"/>
    <col min="7613" max="7613" width="3.28515625" style="694" customWidth="1"/>
    <col min="7614" max="7614" width="4.85546875" style="694" customWidth="1"/>
    <col min="7615" max="7615" width="6.140625" style="694" customWidth="1"/>
    <col min="7616" max="7616" width="5.28515625" style="694" customWidth="1"/>
    <col min="7617" max="7617" width="26.140625" style="694" customWidth="1"/>
    <col min="7618" max="7622" width="15.7109375" style="694" customWidth="1"/>
    <col min="7623" max="7623" width="14.85546875" style="694" customWidth="1"/>
    <col min="7624" max="7624" width="15.42578125" style="694" customWidth="1"/>
    <col min="7625" max="7804" width="9.140625" style="694"/>
    <col min="7805" max="7805" width="3.28515625" style="694" customWidth="1"/>
    <col min="7806" max="7806" width="4.85546875" style="694" customWidth="1"/>
    <col min="7807" max="7807" width="6.140625" style="694" customWidth="1"/>
    <col min="7808" max="7808" width="5.28515625" style="694" customWidth="1"/>
    <col min="7809" max="7809" width="26.140625" style="694" customWidth="1"/>
    <col min="7810" max="7810" width="11" style="694" customWidth="1"/>
    <col min="7811" max="7811" width="10.7109375" style="694" customWidth="1"/>
    <col min="7812" max="7812" width="10.28515625" style="694" customWidth="1"/>
    <col min="7813" max="7813" width="11.140625" style="694" customWidth="1"/>
    <col min="7814" max="7814" width="11.28515625" style="694" customWidth="1"/>
    <col min="7815" max="7815" width="10" style="694" customWidth="1"/>
    <col min="7816" max="7816" width="12.42578125" style="694" customWidth="1"/>
    <col min="7817" max="7868" width="9.140625" style="694"/>
    <col min="7869" max="7869" width="3.28515625" style="694" customWidth="1"/>
    <col min="7870" max="7870" width="4.85546875" style="694" customWidth="1"/>
    <col min="7871" max="7871" width="6.140625" style="694" customWidth="1"/>
    <col min="7872" max="7872" width="5.28515625" style="694" customWidth="1"/>
    <col min="7873" max="7873" width="26.140625" style="694" customWidth="1"/>
    <col min="7874" max="7878" width="15.7109375" style="694" customWidth="1"/>
    <col min="7879" max="7879" width="14.85546875" style="694" customWidth="1"/>
    <col min="7880" max="7880" width="15.42578125" style="694" customWidth="1"/>
    <col min="7881" max="8060" width="9.140625" style="694"/>
    <col min="8061" max="8061" width="3.28515625" style="694" customWidth="1"/>
    <col min="8062" max="8062" width="4.85546875" style="694" customWidth="1"/>
    <col min="8063" max="8063" width="6.140625" style="694" customWidth="1"/>
    <col min="8064" max="8064" width="5.28515625" style="694" customWidth="1"/>
    <col min="8065" max="8065" width="26.140625" style="694" customWidth="1"/>
    <col min="8066" max="8066" width="11" style="694" customWidth="1"/>
    <col min="8067" max="8067" width="10.7109375" style="694" customWidth="1"/>
    <col min="8068" max="8068" width="10.28515625" style="694" customWidth="1"/>
    <col min="8069" max="8069" width="11.140625" style="694" customWidth="1"/>
    <col min="8070" max="8070" width="11.28515625" style="694" customWidth="1"/>
    <col min="8071" max="8071" width="10" style="694" customWidth="1"/>
    <col min="8072" max="8072" width="12.42578125" style="694" customWidth="1"/>
    <col min="8073" max="8124" width="9.140625" style="694"/>
    <col min="8125" max="8125" width="3.28515625" style="694" customWidth="1"/>
    <col min="8126" max="8126" width="4.85546875" style="694" customWidth="1"/>
    <col min="8127" max="8127" width="6.140625" style="694" customWidth="1"/>
    <col min="8128" max="8128" width="5.28515625" style="694" customWidth="1"/>
    <col min="8129" max="8129" width="26.140625" style="694" customWidth="1"/>
    <col min="8130" max="8134" width="15.7109375" style="694" customWidth="1"/>
    <col min="8135" max="8135" width="14.85546875" style="694" customWidth="1"/>
    <col min="8136" max="8136" width="15.42578125" style="694" customWidth="1"/>
    <col min="8137" max="8316" width="9.140625" style="694"/>
    <col min="8317" max="8317" width="3.28515625" style="694" customWidth="1"/>
    <col min="8318" max="8318" width="4.85546875" style="694" customWidth="1"/>
    <col min="8319" max="8319" width="6.140625" style="694" customWidth="1"/>
    <col min="8320" max="8320" width="5.28515625" style="694" customWidth="1"/>
    <col min="8321" max="8321" width="26.140625" style="694" customWidth="1"/>
    <col min="8322" max="8322" width="11" style="694" customWidth="1"/>
    <col min="8323" max="8323" width="10.7109375" style="694" customWidth="1"/>
    <col min="8324" max="8324" width="10.28515625" style="694" customWidth="1"/>
    <col min="8325" max="8325" width="11.140625" style="694" customWidth="1"/>
    <col min="8326" max="8326" width="11.28515625" style="694" customWidth="1"/>
    <col min="8327" max="8327" width="10" style="694" customWidth="1"/>
    <col min="8328" max="8328" width="12.42578125" style="694" customWidth="1"/>
    <col min="8329" max="8380" width="9.140625" style="694"/>
    <col min="8381" max="8381" width="3.28515625" style="694" customWidth="1"/>
    <col min="8382" max="8382" width="4.85546875" style="694" customWidth="1"/>
    <col min="8383" max="8383" width="6.140625" style="694" customWidth="1"/>
    <col min="8384" max="8384" width="5.28515625" style="694" customWidth="1"/>
    <col min="8385" max="8385" width="26.140625" style="694" customWidth="1"/>
    <col min="8386" max="8390" width="15.7109375" style="694" customWidth="1"/>
    <col min="8391" max="8391" width="14.85546875" style="694" customWidth="1"/>
    <col min="8392" max="8392" width="15.42578125" style="694" customWidth="1"/>
    <col min="8393" max="8572" width="9.140625" style="694"/>
    <col min="8573" max="8573" width="3.28515625" style="694" customWidth="1"/>
    <col min="8574" max="8574" width="4.85546875" style="694" customWidth="1"/>
    <col min="8575" max="8575" width="6.140625" style="694" customWidth="1"/>
    <col min="8576" max="8576" width="5.28515625" style="694" customWidth="1"/>
    <col min="8577" max="8577" width="26.140625" style="694" customWidth="1"/>
    <col min="8578" max="8578" width="11" style="694" customWidth="1"/>
    <col min="8579" max="8579" width="10.7109375" style="694" customWidth="1"/>
    <col min="8580" max="8580" width="10.28515625" style="694" customWidth="1"/>
    <col min="8581" max="8581" width="11.140625" style="694" customWidth="1"/>
    <col min="8582" max="8582" width="11.28515625" style="694" customWidth="1"/>
    <col min="8583" max="8583" width="10" style="694" customWidth="1"/>
    <col min="8584" max="8584" width="12.42578125" style="694" customWidth="1"/>
    <col min="8585" max="8636" width="9.140625" style="694"/>
    <col min="8637" max="8637" width="3.28515625" style="694" customWidth="1"/>
    <col min="8638" max="8638" width="4.85546875" style="694" customWidth="1"/>
    <col min="8639" max="8639" width="6.140625" style="694" customWidth="1"/>
    <col min="8640" max="8640" width="5.28515625" style="694" customWidth="1"/>
    <col min="8641" max="8641" width="26.140625" style="694" customWidth="1"/>
    <col min="8642" max="8646" width="15.7109375" style="694" customWidth="1"/>
    <col min="8647" max="8647" width="14.85546875" style="694" customWidth="1"/>
    <col min="8648" max="8648" width="15.42578125" style="694" customWidth="1"/>
    <col min="8649" max="8828" width="9.140625" style="694"/>
    <col min="8829" max="8829" width="3.28515625" style="694" customWidth="1"/>
    <col min="8830" max="8830" width="4.85546875" style="694" customWidth="1"/>
    <col min="8831" max="8831" width="6.140625" style="694" customWidth="1"/>
    <col min="8832" max="8832" width="5.28515625" style="694" customWidth="1"/>
    <col min="8833" max="8833" width="26.140625" style="694" customWidth="1"/>
    <col min="8834" max="8834" width="11" style="694" customWidth="1"/>
    <col min="8835" max="8835" width="10.7109375" style="694" customWidth="1"/>
    <col min="8836" max="8836" width="10.28515625" style="694" customWidth="1"/>
    <col min="8837" max="8837" width="11.140625" style="694" customWidth="1"/>
    <col min="8838" max="8838" width="11.28515625" style="694" customWidth="1"/>
    <col min="8839" max="8839" width="10" style="694" customWidth="1"/>
    <col min="8840" max="8840" width="12.42578125" style="694" customWidth="1"/>
    <col min="8841" max="8892" width="9.140625" style="694"/>
    <col min="8893" max="8893" width="3.28515625" style="694" customWidth="1"/>
    <col min="8894" max="8894" width="4.85546875" style="694" customWidth="1"/>
    <col min="8895" max="8895" width="6.140625" style="694" customWidth="1"/>
    <col min="8896" max="8896" width="5.28515625" style="694" customWidth="1"/>
    <col min="8897" max="8897" width="26.140625" style="694" customWidth="1"/>
    <col min="8898" max="8902" width="15.7109375" style="694" customWidth="1"/>
    <col min="8903" max="8903" width="14.85546875" style="694" customWidth="1"/>
    <col min="8904" max="8904" width="15.42578125" style="694" customWidth="1"/>
    <col min="8905" max="9084" width="9.140625" style="694"/>
    <col min="9085" max="9085" width="3.28515625" style="694" customWidth="1"/>
    <col min="9086" max="9086" width="4.85546875" style="694" customWidth="1"/>
    <col min="9087" max="9087" width="6.140625" style="694" customWidth="1"/>
    <col min="9088" max="9088" width="5.28515625" style="694" customWidth="1"/>
    <col min="9089" max="9089" width="26.140625" style="694" customWidth="1"/>
    <col min="9090" max="9090" width="11" style="694" customWidth="1"/>
    <col min="9091" max="9091" width="10.7109375" style="694" customWidth="1"/>
    <col min="9092" max="9092" width="10.28515625" style="694" customWidth="1"/>
    <col min="9093" max="9093" width="11.140625" style="694" customWidth="1"/>
    <col min="9094" max="9094" width="11.28515625" style="694" customWidth="1"/>
    <col min="9095" max="9095" width="10" style="694" customWidth="1"/>
    <col min="9096" max="9096" width="12.42578125" style="694" customWidth="1"/>
    <col min="9097" max="9148" width="9.140625" style="694"/>
    <col min="9149" max="9149" width="3.28515625" style="694" customWidth="1"/>
    <col min="9150" max="9150" width="4.85546875" style="694" customWidth="1"/>
    <col min="9151" max="9151" width="6.140625" style="694" customWidth="1"/>
    <col min="9152" max="9152" width="5.28515625" style="694" customWidth="1"/>
    <col min="9153" max="9153" width="26.140625" style="694" customWidth="1"/>
    <col min="9154" max="9158" width="15.7109375" style="694" customWidth="1"/>
    <col min="9159" max="9159" width="14.85546875" style="694" customWidth="1"/>
    <col min="9160" max="9160" width="15.42578125" style="694" customWidth="1"/>
    <col min="9161" max="9340" width="9.140625" style="694"/>
    <col min="9341" max="9341" width="3.28515625" style="694" customWidth="1"/>
    <col min="9342" max="9342" width="4.85546875" style="694" customWidth="1"/>
    <col min="9343" max="9343" width="6.140625" style="694" customWidth="1"/>
    <col min="9344" max="9344" width="5.28515625" style="694" customWidth="1"/>
    <col min="9345" max="9345" width="26.140625" style="694" customWidth="1"/>
    <col min="9346" max="9346" width="11" style="694" customWidth="1"/>
    <col min="9347" max="9347" width="10.7109375" style="694" customWidth="1"/>
    <col min="9348" max="9348" width="10.28515625" style="694" customWidth="1"/>
    <col min="9349" max="9349" width="11.140625" style="694" customWidth="1"/>
    <col min="9350" max="9350" width="11.28515625" style="694" customWidth="1"/>
    <col min="9351" max="9351" width="10" style="694" customWidth="1"/>
    <col min="9352" max="9352" width="12.42578125" style="694" customWidth="1"/>
    <col min="9353" max="9404" width="9.140625" style="694"/>
    <col min="9405" max="9405" width="3.28515625" style="694" customWidth="1"/>
    <col min="9406" max="9406" width="4.85546875" style="694" customWidth="1"/>
    <col min="9407" max="9407" width="6.140625" style="694" customWidth="1"/>
    <col min="9408" max="9408" width="5.28515625" style="694" customWidth="1"/>
    <col min="9409" max="9409" width="26.140625" style="694" customWidth="1"/>
    <col min="9410" max="9414" width="15.7109375" style="694" customWidth="1"/>
    <col min="9415" max="9415" width="14.85546875" style="694" customWidth="1"/>
    <col min="9416" max="9416" width="15.42578125" style="694" customWidth="1"/>
    <col min="9417" max="9596" width="9.140625" style="694"/>
    <col min="9597" max="9597" width="3.28515625" style="694" customWidth="1"/>
    <col min="9598" max="9598" width="4.85546875" style="694" customWidth="1"/>
    <col min="9599" max="9599" width="6.140625" style="694" customWidth="1"/>
    <col min="9600" max="9600" width="5.28515625" style="694" customWidth="1"/>
    <col min="9601" max="9601" width="26.140625" style="694" customWidth="1"/>
    <col min="9602" max="9602" width="11" style="694" customWidth="1"/>
    <col min="9603" max="9603" width="10.7109375" style="694" customWidth="1"/>
    <col min="9604" max="9604" width="10.28515625" style="694" customWidth="1"/>
    <col min="9605" max="9605" width="11.140625" style="694" customWidth="1"/>
    <col min="9606" max="9606" width="11.28515625" style="694" customWidth="1"/>
    <col min="9607" max="9607" width="10" style="694" customWidth="1"/>
    <col min="9608" max="9608" width="12.42578125" style="694" customWidth="1"/>
    <col min="9609" max="9660" width="9.140625" style="694"/>
    <col min="9661" max="9661" width="3.28515625" style="694" customWidth="1"/>
    <col min="9662" max="9662" width="4.85546875" style="694" customWidth="1"/>
    <col min="9663" max="9663" width="6.140625" style="694" customWidth="1"/>
    <col min="9664" max="9664" width="5.28515625" style="694" customWidth="1"/>
    <col min="9665" max="9665" width="26.140625" style="694" customWidth="1"/>
    <col min="9666" max="9670" width="15.7109375" style="694" customWidth="1"/>
    <col min="9671" max="9671" width="14.85546875" style="694" customWidth="1"/>
    <col min="9672" max="9672" width="15.42578125" style="694" customWidth="1"/>
    <col min="9673" max="9852" width="9.140625" style="694"/>
    <col min="9853" max="9853" width="3.28515625" style="694" customWidth="1"/>
    <col min="9854" max="9854" width="4.85546875" style="694" customWidth="1"/>
    <col min="9855" max="9855" width="6.140625" style="694" customWidth="1"/>
    <col min="9856" max="9856" width="5.28515625" style="694" customWidth="1"/>
    <col min="9857" max="9857" width="26.140625" style="694" customWidth="1"/>
    <col min="9858" max="9858" width="11" style="694" customWidth="1"/>
    <col min="9859" max="9859" width="10.7109375" style="694" customWidth="1"/>
    <col min="9860" max="9860" width="10.28515625" style="694" customWidth="1"/>
    <col min="9861" max="9861" width="11.140625" style="694" customWidth="1"/>
    <col min="9862" max="9862" width="11.28515625" style="694" customWidth="1"/>
    <col min="9863" max="9863" width="10" style="694" customWidth="1"/>
    <col min="9864" max="9864" width="12.42578125" style="694" customWidth="1"/>
    <col min="9865" max="9916" width="9.140625" style="694"/>
    <col min="9917" max="9917" width="3.28515625" style="694" customWidth="1"/>
    <col min="9918" max="9918" width="4.85546875" style="694" customWidth="1"/>
    <col min="9919" max="9919" width="6.140625" style="694" customWidth="1"/>
    <col min="9920" max="9920" width="5.28515625" style="694" customWidth="1"/>
    <col min="9921" max="9921" width="26.140625" style="694" customWidth="1"/>
    <col min="9922" max="9926" width="15.7109375" style="694" customWidth="1"/>
    <col min="9927" max="9927" width="14.85546875" style="694" customWidth="1"/>
    <col min="9928" max="9928" width="15.42578125" style="694" customWidth="1"/>
    <col min="9929" max="10108" width="9.140625" style="694"/>
    <col min="10109" max="10109" width="3.28515625" style="694" customWidth="1"/>
    <col min="10110" max="10110" width="4.85546875" style="694" customWidth="1"/>
    <col min="10111" max="10111" width="6.140625" style="694" customWidth="1"/>
    <col min="10112" max="10112" width="5.28515625" style="694" customWidth="1"/>
    <col min="10113" max="10113" width="26.140625" style="694" customWidth="1"/>
    <col min="10114" max="10114" width="11" style="694" customWidth="1"/>
    <col min="10115" max="10115" width="10.7109375" style="694" customWidth="1"/>
    <col min="10116" max="10116" width="10.28515625" style="694" customWidth="1"/>
    <col min="10117" max="10117" width="11.140625" style="694" customWidth="1"/>
    <col min="10118" max="10118" width="11.28515625" style="694" customWidth="1"/>
    <col min="10119" max="10119" width="10" style="694" customWidth="1"/>
    <col min="10120" max="10120" width="12.42578125" style="694" customWidth="1"/>
    <col min="10121" max="10172" width="9.140625" style="694"/>
    <col min="10173" max="10173" width="3.28515625" style="694" customWidth="1"/>
    <col min="10174" max="10174" width="4.85546875" style="694" customWidth="1"/>
    <col min="10175" max="10175" width="6.140625" style="694" customWidth="1"/>
    <col min="10176" max="10176" width="5.28515625" style="694" customWidth="1"/>
    <col min="10177" max="10177" width="26.140625" style="694" customWidth="1"/>
    <col min="10178" max="10182" width="15.7109375" style="694" customWidth="1"/>
    <col min="10183" max="10183" width="14.85546875" style="694" customWidth="1"/>
    <col min="10184" max="10184" width="15.42578125" style="694" customWidth="1"/>
    <col min="10185" max="10364" width="9.140625" style="694"/>
    <col min="10365" max="10365" width="3.28515625" style="694" customWidth="1"/>
    <col min="10366" max="10366" width="4.85546875" style="694" customWidth="1"/>
    <col min="10367" max="10367" width="6.140625" style="694" customWidth="1"/>
    <col min="10368" max="10368" width="5.28515625" style="694" customWidth="1"/>
    <col min="10369" max="10369" width="26.140625" style="694" customWidth="1"/>
    <col min="10370" max="10370" width="11" style="694" customWidth="1"/>
    <col min="10371" max="10371" width="10.7109375" style="694" customWidth="1"/>
    <col min="10372" max="10372" width="10.28515625" style="694" customWidth="1"/>
    <col min="10373" max="10373" width="11.140625" style="694" customWidth="1"/>
    <col min="10374" max="10374" width="11.28515625" style="694" customWidth="1"/>
    <col min="10375" max="10375" width="10" style="694" customWidth="1"/>
    <col min="10376" max="10376" width="12.42578125" style="694" customWidth="1"/>
    <col min="10377" max="10428" width="9.140625" style="694"/>
    <col min="10429" max="10429" width="3.28515625" style="694" customWidth="1"/>
    <col min="10430" max="10430" width="4.85546875" style="694" customWidth="1"/>
    <col min="10431" max="10431" width="6.140625" style="694" customWidth="1"/>
    <col min="10432" max="10432" width="5.28515625" style="694" customWidth="1"/>
    <col min="10433" max="10433" width="26.140625" style="694" customWidth="1"/>
    <col min="10434" max="10438" width="15.7109375" style="694" customWidth="1"/>
    <col min="10439" max="10439" width="14.85546875" style="694" customWidth="1"/>
    <col min="10440" max="10440" width="15.42578125" style="694" customWidth="1"/>
    <col min="10441" max="10620" width="9.140625" style="694"/>
    <col min="10621" max="10621" width="3.28515625" style="694" customWidth="1"/>
    <col min="10622" max="10622" width="4.85546875" style="694" customWidth="1"/>
    <col min="10623" max="10623" width="6.140625" style="694" customWidth="1"/>
    <col min="10624" max="10624" width="5.28515625" style="694" customWidth="1"/>
    <col min="10625" max="10625" width="26.140625" style="694" customWidth="1"/>
    <col min="10626" max="10626" width="11" style="694" customWidth="1"/>
    <col min="10627" max="10627" width="10.7109375" style="694" customWidth="1"/>
    <col min="10628" max="10628" width="10.28515625" style="694" customWidth="1"/>
    <col min="10629" max="10629" width="11.140625" style="694" customWidth="1"/>
    <col min="10630" max="10630" width="11.28515625" style="694" customWidth="1"/>
    <col min="10631" max="10631" width="10" style="694" customWidth="1"/>
    <col min="10632" max="10632" width="12.42578125" style="694" customWidth="1"/>
    <col min="10633" max="10684" width="9.140625" style="694"/>
    <col min="10685" max="10685" width="3.28515625" style="694" customWidth="1"/>
    <col min="10686" max="10686" width="4.85546875" style="694" customWidth="1"/>
    <col min="10687" max="10687" width="6.140625" style="694" customWidth="1"/>
    <col min="10688" max="10688" width="5.28515625" style="694" customWidth="1"/>
    <col min="10689" max="10689" width="26.140625" style="694" customWidth="1"/>
    <col min="10690" max="10694" width="15.7109375" style="694" customWidth="1"/>
    <col min="10695" max="10695" width="14.85546875" style="694" customWidth="1"/>
    <col min="10696" max="10696" width="15.42578125" style="694" customWidth="1"/>
    <col min="10697" max="10876" width="9.140625" style="694"/>
    <col min="10877" max="10877" width="3.28515625" style="694" customWidth="1"/>
    <col min="10878" max="10878" width="4.85546875" style="694" customWidth="1"/>
    <col min="10879" max="10879" width="6.140625" style="694" customWidth="1"/>
    <col min="10880" max="10880" width="5.28515625" style="694" customWidth="1"/>
    <col min="10881" max="10881" width="26.140625" style="694" customWidth="1"/>
    <col min="10882" max="10882" width="11" style="694" customWidth="1"/>
    <col min="10883" max="10883" width="10.7109375" style="694" customWidth="1"/>
    <col min="10884" max="10884" width="10.28515625" style="694" customWidth="1"/>
    <col min="10885" max="10885" width="11.140625" style="694" customWidth="1"/>
    <col min="10886" max="10886" width="11.28515625" style="694" customWidth="1"/>
    <col min="10887" max="10887" width="10" style="694" customWidth="1"/>
    <col min="10888" max="10888" width="12.42578125" style="694" customWidth="1"/>
    <col min="10889" max="10940" width="9.140625" style="694"/>
    <col min="10941" max="10941" width="3.28515625" style="694" customWidth="1"/>
    <col min="10942" max="10942" width="4.85546875" style="694" customWidth="1"/>
    <col min="10943" max="10943" width="6.140625" style="694" customWidth="1"/>
    <col min="10944" max="10944" width="5.28515625" style="694" customWidth="1"/>
    <col min="10945" max="10945" width="26.140625" style="694" customWidth="1"/>
    <col min="10946" max="10950" width="15.7109375" style="694" customWidth="1"/>
    <col min="10951" max="10951" width="14.85546875" style="694" customWidth="1"/>
    <col min="10952" max="10952" width="15.42578125" style="694" customWidth="1"/>
    <col min="10953" max="11132" width="9.140625" style="694"/>
    <col min="11133" max="11133" width="3.28515625" style="694" customWidth="1"/>
    <col min="11134" max="11134" width="4.85546875" style="694" customWidth="1"/>
    <col min="11135" max="11135" width="6.140625" style="694" customWidth="1"/>
    <col min="11136" max="11136" width="5.28515625" style="694" customWidth="1"/>
    <col min="11137" max="11137" width="26.140625" style="694" customWidth="1"/>
    <col min="11138" max="11138" width="11" style="694" customWidth="1"/>
    <col min="11139" max="11139" width="10.7109375" style="694" customWidth="1"/>
    <col min="11140" max="11140" width="10.28515625" style="694" customWidth="1"/>
    <col min="11141" max="11141" width="11.140625" style="694" customWidth="1"/>
    <col min="11142" max="11142" width="11.28515625" style="694" customWidth="1"/>
    <col min="11143" max="11143" width="10" style="694" customWidth="1"/>
    <col min="11144" max="11144" width="12.42578125" style="694" customWidth="1"/>
    <col min="11145" max="11196" width="9.140625" style="694"/>
    <col min="11197" max="11197" width="3.28515625" style="694" customWidth="1"/>
    <col min="11198" max="11198" width="4.85546875" style="694" customWidth="1"/>
    <col min="11199" max="11199" width="6.140625" style="694" customWidth="1"/>
    <col min="11200" max="11200" width="5.28515625" style="694" customWidth="1"/>
    <col min="11201" max="11201" width="26.140625" style="694" customWidth="1"/>
    <col min="11202" max="11206" width="15.7109375" style="694" customWidth="1"/>
    <col min="11207" max="11207" width="14.85546875" style="694" customWidth="1"/>
    <col min="11208" max="11208" width="15.42578125" style="694" customWidth="1"/>
    <col min="11209" max="11388" width="9.140625" style="694"/>
    <col min="11389" max="11389" width="3.28515625" style="694" customWidth="1"/>
    <col min="11390" max="11390" width="4.85546875" style="694" customWidth="1"/>
    <col min="11391" max="11391" width="6.140625" style="694" customWidth="1"/>
    <col min="11392" max="11392" width="5.28515625" style="694" customWidth="1"/>
    <col min="11393" max="11393" width="26.140625" style="694" customWidth="1"/>
    <col min="11394" max="11394" width="11" style="694" customWidth="1"/>
    <col min="11395" max="11395" width="10.7109375" style="694" customWidth="1"/>
    <col min="11396" max="11396" width="10.28515625" style="694" customWidth="1"/>
    <col min="11397" max="11397" width="11.140625" style="694" customWidth="1"/>
    <col min="11398" max="11398" width="11.28515625" style="694" customWidth="1"/>
    <col min="11399" max="11399" width="10" style="694" customWidth="1"/>
    <col min="11400" max="11400" width="12.42578125" style="694" customWidth="1"/>
    <col min="11401" max="11452" width="9.140625" style="694"/>
    <col min="11453" max="11453" width="3.28515625" style="694" customWidth="1"/>
    <col min="11454" max="11454" width="4.85546875" style="694" customWidth="1"/>
    <col min="11455" max="11455" width="6.140625" style="694" customWidth="1"/>
    <col min="11456" max="11456" width="5.28515625" style="694" customWidth="1"/>
    <col min="11457" max="11457" width="26.140625" style="694" customWidth="1"/>
    <col min="11458" max="11462" width="15.7109375" style="694" customWidth="1"/>
    <col min="11463" max="11463" width="14.85546875" style="694" customWidth="1"/>
    <col min="11464" max="11464" width="15.42578125" style="694" customWidth="1"/>
    <col min="11465" max="11644" width="9.140625" style="694"/>
    <col min="11645" max="11645" width="3.28515625" style="694" customWidth="1"/>
    <col min="11646" max="11646" width="4.85546875" style="694" customWidth="1"/>
    <col min="11647" max="11647" width="6.140625" style="694" customWidth="1"/>
    <col min="11648" max="11648" width="5.28515625" style="694" customWidth="1"/>
    <col min="11649" max="11649" width="26.140625" style="694" customWidth="1"/>
    <col min="11650" max="11650" width="11" style="694" customWidth="1"/>
    <col min="11651" max="11651" width="10.7109375" style="694" customWidth="1"/>
    <col min="11652" max="11652" width="10.28515625" style="694" customWidth="1"/>
    <col min="11653" max="11653" width="11.140625" style="694" customWidth="1"/>
    <col min="11654" max="11654" width="11.28515625" style="694" customWidth="1"/>
    <col min="11655" max="11655" width="10" style="694" customWidth="1"/>
    <col min="11656" max="11656" width="12.42578125" style="694" customWidth="1"/>
    <col min="11657" max="11708" width="9.140625" style="694"/>
    <col min="11709" max="11709" width="3.28515625" style="694" customWidth="1"/>
    <col min="11710" max="11710" width="4.85546875" style="694" customWidth="1"/>
    <col min="11711" max="11711" width="6.140625" style="694" customWidth="1"/>
    <col min="11712" max="11712" width="5.28515625" style="694" customWidth="1"/>
    <col min="11713" max="11713" width="26.140625" style="694" customWidth="1"/>
    <col min="11714" max="11718" width="15.7109375" style="694" customWidth="1"/>
    <col min="11719" max="11719" width="14.85546875" style="694" customWidth="1"/>
    <col min="11720" max="11720" width="15.42578125" style="694" customWidth="1"/>
    <col min="11721" max="11900" width="9.140625" style="694"/>
    <col min="11901" max="11901" width="3.28515625" style="694" customWidth="1"/>
    <col min="11902" max="11902" width="4.85546875" style="694" customWidth="1"/>
    <col min="11903" max="11903" width="6.140625" style="694" customWidth="1"/>
    <col min="11904" max="11904" width="5.28515625" style="694" customWidth="1"/>
    <col min="11905" max="11905" width="26.140625" style="694" customWidth="1"/>
    <col min="11906" max="11906" width="11" style="694" customWidth="1"/>
    <col min="11907" max="11907" width="10.7109375" style="694" customWidth="1"/>
    <col min="11908" max="11908" width="10.28515625" style="694" customWidth="1"/>
    <col min="11909" max="11909" width="11.140625" style="694" customWidth="1"/>
    <col min="11910" max="11910" width="11.28515625" style="694" customWidth="1"/>
    <col min="11911" max="11911" width="10" style="694" customWidth="1"/>
    <col min="11912" max="11912" width="12.42578125" style="694" customWidth="1"/>
    <col min="11913" max="11964" width="9.140625" style="694"/>
    <col min="11965" max="11965" width="3.28515625" style="694" customWidth="1"/>
    <col min="11966" max="11966" width="4.85546875" style="694" customWidth="1"/>
    <col min="11967" max="11967" width="6.140625" style="694" customWidth="1"/>
    <col min="11968" max="11968" width="5.28515625" style="694" customWidth="1"/>
    <col min="11969" max="11969" width="26.140625" style="694" customWidth="1"/>
    <col min="11970" max="11974" width="15.7109375" style="694" customWidth="1"/>
    <col min="11975" max="11975" width="14.85546875" style="694" customWidth="1"/>
    <col min="11976" max="11976" width="15.42578125" style="694" customWidth="1"/>
    <col min="11977" max="12156" width="9.140625" style="694"/>
    <col min="12157" max="12157" width="3.28515625" style="694" customWidth="1"/>
    <col min="12158" max="12158" width="4.85546875" style="694" customWidth="1"/>
    <col min="12159" max="12159" width="6.140625" style="694" customWidth="1"/>
    <col min="12160" max="12160" width="5.28515625" style="694" customWidth="1"/>
    <col min="12161" max="12161" width="26.140625" style="694" customWidth="1"/>
    <col min="12162" max="12162" width="11" style="694" customWidth="1"/>
    <col min="12163" max="12163" width="10.7109375" style="694" customWidth="1"/>
    <col min="12164" max="12164" width="10.28515625" style="694" customWidth="1"/>
    <col min="12165" max="12165" width="11.140625" style="694" customWidth="1"/>
    <col min="12166" max="12166" width="11.28515625" style="694" customWidth="1"/>
    <col min="12167" max="12167" width="10" style="694" customWidth="1"/>
    <col min="12168" max="12168" width="12.42578125" style="694" customWidth="1"/>
    <col min="12169" max="12220" width="9.140625" style="694"/>
    <col min="12221" max="12221" width="3.28515625" style="694" customWidth="1"/>
    <col min="12222" max="12222" width="4.85546875" style="694" customWidth="1"/>
    <col min="12223" max="12223" width="6.140625" style="694" customWidth="1"/>
    <col min="12224" max="12224" width="5.28515625" style="694" customWidth="1"/>
    <col min="12225" max="12225" width="26.140625" style="694" customWidth="1"/>
    <col min="12226" max="12230" width="15.7109375" style="694" customWidth="1"/>
    <col min="12231" max="12231" width="14.85546875" style="694" customWidth="1"/>
    <col min="12232" max="12232" width="15.42578125" style="694" customWidth="1"/>
    <col min="12233" max="12412" width="9.140625" style="694"/>
    <col min="12413" max="12413" width="3.28515625" style="694" customWidth="1"/>
    <col min="12414" max="12414" width="4.85546875" style="694" customWidth="1"/>
    <col min="12415" max="12415" width="6.140625" style="694" customWidth="1"/>
    <col min="12416" max="12416" width="5.28515625" style="694" customWidth="1"/>
    <col min="12417" max="12417" width="26.140625" style="694" customWidth="1"/>
    <col min="12418" max="12418" width="11" style="694" customWidth="1"/>
    <col min="12419" max="12419" width="10.7109375" style="694" customWidth="1"/>
    <col min="12420" max="12420" width="10.28515625" style="694" customWidth="1"/>
    <col min="12421" max="12421" width="11.140625" style="694" customWidth="1"/>
    <col min="12422" max="12422" width="11.28515625" style="694" customWidth="1"/>
    <col min="12423" max="12423" width="10" style="694" customWidth="1"/>
    <col min="12424" max="12424" width="12.42578125" style="694" customWidth="1"/>
    <col min="12425" max="12476" width="9.140625" style="694"/>
    <col min="12477" max="12477" width="3.28515625" style="694" customWidth="1"/>
    <col min="12478" max="12478" width="4.85546875" style="694" customWidth="1"/>
    <col min="12479" max="12479" width="6.140625" style="694" customWidth="1"/>
    <col min="12480" max="12480" width="5.28515625" style="694" customWidth="1"/>
    <col min="12481" max="12481" width="26.140625" style="694" customWidth="1"/>
    <col min="12482" max="12486" width="15.7109375" style="694" customWidth="1"/>
    <col min="12487" max="12487" width="14.85546875" style="694" customWidth="1"/>
    <col min="12488" max="12488" width="15.42578125" style="694" customWidth="1"/>
    <col min="12489" max="12668" width="9.140625" style="694"/>
    <col min="12669" max="12669" width="3.28515625" style="694" customWidth="1"/>
    <col min="12670" max="12670" width="4.85546875" style="694" customWidth="1"/>
    <col min="12671" max="12671" width="6.140625" style="694" customWidth="1"/>
    <col min="12672" max="12672" width="5.28515625" style="694" customWidth="1"/>
    <col min="12673" max="12673" width="26.140625" style="694" customWidth="1"/>
    <col min="12674" max="12674" width="11" style="694" customWidth="1"/>
    <col min="12675" max="12675" width="10.7109375" style="694" customWidth="1"/>
    <col min="12676" max="12676" width="10.28515625" style="694" customWidth="1"/>
    <col min="12677" max="12677" width="11.140625" style="694" customWidth="1"/>
    <col min="12678" max="12678" width="11.28515625" style="694" customWidth="1"/>
    <col min="12679" max="12679" width="10" style="694" customWidth="1"/>
    <col min="12680" max="12680" width="12.42578125" style="694" customWidth="1"/>
    <col min="12681" max="12732" width="9.140625" style="694"/>
    <col min="12733" max="12733" width="3.28515625" style="694" customWidth="1"/>
    <col min="12734" max="12734" width="4.85546875" style="694" customWidth="1"/>
    <col min="12735" max="12735" width="6.140625" style="694" customWidth="1"/>
    <col min="12736" max="12736" width="5.28515625" style="694" customWidth="1"/>
    <col min="12737" max="12737" width="26.140625" style="694" customWidth="1"/>
    <col min="12738" max="12742" width="15.7109375" style="694" customWidth="1"/>
    <col min="12743" max="12743" width="14.85546875" style="694" customWidth="1"/>
    <col min="12744" max="12744" width="15.42578125" style="694" customWidth="1"/>
    <col min="12745" max="12924" width="9.140625" style="694"/>
    <col min="12925" max="12925" width="3.28515625" style="694" customWidth="1"/>
    <col min="12926" max="12926" width="4.85546875" style="694" customWidth="1"/>
    <col min="12927" max="12927" width="6.140625" style="694" customWidth="1"/>
    <col min="12928" max="12928" width="5.28515625" style="694" customWidth="1"/>
    <col min="12929" max="12929" width="26.140625" style="694" customWidth="1"/>
    <col min="12930" max="12930" width="11" style="694" customWidth="1"/>
    <col min="12931" max="12931" width="10.7109375" style="694" customWidth="1"/>
    <col min="12932" max="12932" width="10.28515625" style="694" customWidth="1"/>
    <col min="12933" max="12933" width="11.140625" style="694" customWidth="1"/>
    <col min="12934" max="12934" width="11.28515625" style="694" customWidth="1"/>
    <col min="12935" max="12935" width="10" style="694" customWidth="1"/>
    <col min="12936" max="12936" width="12.42578125" style="694" customWidth="1"/>
    <col min="12937" max="12988" width="9.140625" style="694"/>
    <col min="12989" max="12989" width="3.28515625" style="694" customWidth="1"/>
    <col min="12990" max="12990" width="4.85546875" style="694" customWidth="1"/>
    <col min="12991" max="12991" width="6.140625" style="694" customWidth="1"/>
    <col min="12992" max="12992" width="5.28515625" style="694" customWidth="1"/>
    <col min="12993" max="12993" width="26.140625" style="694" customWidth="1"/>
    <col min="12994" max="12998" width="15.7109375" style="694" customWidth="1"/>
    <col min="12999" max="12999" width="14.85546875" style="694" customWidth="1"/>
    <col min="13000" max="13000" width="15.42578125" style="694" customWidth="1"/>
    <col min="13001" max="13180" width="9.140625" style="694"/>
    <col min="13181" max="13181" width="3.28515625" style="694" customWidth="1"/>
    <col min="13182" max="13182" width="4.85546875" style="694" customWidth="1"/>
    <col min="13183" max="13183" width="6.140625" style="694" customWidth="1"/>
    <col min="13184" max="13184" width="5.28515625" style="694" customWidth="1"/>
    <col min="13185" max="13185" width="26.140625" style="694" customWidth="1"/>
    <col min="13186" max="13186" width="11" style="694" customWidth="1"/>
    <col min="13187" max="13187" width="10.7109375" style="694" customWidth="1"/>
    <col min="13188" max="13188" width="10.28515625" style="694" customWidth="1"/>
    <col min="13189" max="13189" width="11.140625" style="694" customWidth="1"/>
    <col min="13190" max="13190" width="11.28515625" style="694" customWidth="1"/>
    <col min="13191" max="13191" width="10" style="694" customWidth="1"/>
    <col min="13192" max="13192" width="12.42578125" style="694" customWidth="1"/>
    <col min="13193" max="13244" width="9.140625" style="694"/>
    <col min="13245" max="13245" width="3.28515625" style="694" customWidth="1"/>
    <col min="13246" max="13246" width="4.85546875" style="694" customWidth="1"/>
    <col min="13247" max="13247" width="6.140625" style="694" customWidth="1"/>
    <col min="13248" max="13248" width="5.28515625" style="694" customWidth="1"/>
    <col min="13249" max="13249" width="26.140625" style="694" customWidth="1"/>
    <col min="13250" max="13254" width="15.7109375" style="694" customWidth="1"/>
    <col min="13255" max="13255" width="14.85546875" style="694" customWidth="1"/>
    <col min="13256" max="13256" width="15.42578125" style="694" customWidth="1"/>
    <col min="13257" max="13436" width="9.140625" style="694"/>
    <col min="13437" max="13437" width="3.28515625" style="694" customWidth="1"/>
    <col min="13438" max="13438" width="4.85546875" style="694" customWidth="1"/>
    <col min="13439" max="13439" width="6.140625" style="694" customWidth="1"/>
    <col min="13440" max="13440" width="5.28515625" style="694" customWidth="1"/>
    <col min="13441" max="13441" width="26.140625" style="694" customWidth="1"/>
    <col min="13442" max="13442" width="11" style="694" customWidth="1"/>
    <col min="13443" max="13443" width="10.7109375" style="694" customWidth="1"/>
    <col min="13444" max="13444" width="10.28515625" style="694" customWidth="1"/>
    <col min="13445" max="13445" width="11.140625" style="694" customWidth="1"/>
    <col min="13446" max="13446" width="11.28515625" style="694" customWidth="1"/>
    <col min="13447" max="13447" width="10" style="694" customWidth="1"/>
    <col min="13448" max="13448" width="12.42578125" style="694" customWidth="1"/>
    <col min="13449" max="13500" width="9.140625" style="694"/>
    <col min="13501" max="13501" width="3.28515625" style="694" customWidth="1"/>
    <col min="13502" max="13502" width="4.85546875" style="694" customWidth="1"/>
    <col min="13503" max="13503" width="6.140625" style="694" customWidth="1"/>
    <col min="13504" max="13504" width="5.28515625" style="694" customWidth="1"/>
    <col min="13505" max="13505" width="26.140625" style="694" customWidth="1"/>
    <col min="13506" max="13510" width="15.7109375" style="694" customWidth="1"/>
    <col min="13511" max="13511" width="14.85546875" style="694" customWidth="1"/>
    <col min="13512" max="13512" width="15.42578125" style="694" customWidth="1"/>
    <col min="13513" max="13692" width="9.140625" style="694"/>
    <col min="13693" max="13693" width="3.28515625" style="694" customWidth="1"/>
    <col min="13694" max="13694" width="4.85546875" style="694" customWidth="1"/>
    <col min="13695" max="13695" width="6.140625" style="694" customWidth="1"/>
    <col min="13696" max="13696" width="5.28515625" style="694" customWidth="1"/>
    <col min="13697" max="13697" width="26.140625" style="694" customWidth="1"/>
    <col min="13698" max="13698" width="11" style="694" customWidth="1"/>
    <col min="13699" max="13699" width="10.7109375" style="694" customWidth="1"/>
    <col min="13700" max="13700" width="10.28515625" style="694" customWidth="1"/>
    <col min="13701" max="13701" width="11.140625" style="694" customWidth="1"/>
    <col min="13702" max="13702" width="11.28515625" style="694" customWidth="1"/>
    <col min="13703" max="13703" width="10" style="694" customWidth="1"/>
    <col min="13704" max="13704" width="12.42578125" style="694" customWidth="1"/>
    <col min="13705" max="13756" width="9.140625" style="694"/>
    <col min="13757" max="13757" width="3.28515625" style="694" customWidth="1"/>
    <col min="13758" max="13758" width="4.85546875" style="694" customWidth="1"/>
    <col min="13759" max="13759" width="6.140625" style="694" customWidth="1"/>
    <col min="13760" max="13760" width="5.28515625" style="694" customWidth="1"/>
    <col min="13761" max="13761" width="26.140625" style="694" customWidth="1"/>
    <col min="13762" max="13766" width="15.7109375" style="694" customWidth="1"/>
    <col min="13767" max="13767" width="14.85546875" style="694" customWidth="1"/>
    <col min="13768" max="13768" width="15.42578125" style="694" customWidth="1"/>
    <col min="13769" max="13948" width="9.140625" style="694"/>
    <col min="13949" max="13949" width="3.28515625" style="694" customWidth="1"/>
    <col min="13950" max="13950" width="4.85546875" style="694" customWidth="1"/>
    <col min="13951" max="13951" width="6.140625" style="694" customWidth="1"/>
    <col min="13952" max="13952" width="5.28515625" style="694" customWidth="1"/>
    <col min="13953" max="13953" width="26.140625" style="694" customWidth="1"/>
    <col min="13954" max="13954" width="11" style="694" customWidth="1"/>
    <col min="13955" max="13955" width="10.7109375" style="694" customWidth="1"/>
    <col min="13956" max="13956" width="10.28515625" style="694" customWidth="1"/>
    <col min="13957" max="13957" width="11.140625" style="694" customWidth="1"/>
    <col min="13958" max="13958" width="11.28515625" style="694" customWidth="1"/>
    <col min="13959" max="13959" width="10" style="694" customWidth="1"/>
    <col min="13960" max="13960" width="12.42578125" style="694" customWidth="1"/>
    <col min="13961" max="14012" width="9.140625" style="694"/>
    <col min="14013" max="14013" width="3.28515625" style="694" customWidth="1"/>
    <col min="14014" max="14014" width="4.85546875" style="694" customWidth="1"/>
    <col min="14015" max="14015" width="6.140625" style="694" customWidth="1"/>
    <col min="14016" max="14016" width="5.28515625" style="694" customWidth="1"/>
    <col min="14017" max="14017" width="26.140625" style="694" customWidth="1"/>
    <col min="14018" max="14022" width="15.7109375" style="694" customWidth="1"/>
    <col min="14023" max="14023" width="14.85546875" style="694" customWidth="1"/>
    <col min="14024" max="14024" width="15.42578125" style="694" customWidth="1"/>
    <col min="14025" max="14204" width="9.140625" style="694"/>
    <col min="14205" max="14205" width="3.28515625" style="694" customWidth="1"/>
    <col min="14206" max="14206" width="4.85546875" style="694" customWidth="1"/>
    <col min="14207" max="14207" width="6.140625" style="694" customWidth="1"/>
    <col min="14208" max="14208" width="5.28515625" style="694" customWidth="1"/>
    <col min="14209" max="14209" width="26.140625" style="694" customWidth="1"/>
    <col min="14210" max="14210" width="11" style="694" customWidth="1"/>
    <col min="14211" max="14211" width="10.7109375" style="694" customWidth="1"/>
    <col min="14212" max="14212" width="10.28515625" style="694" customWidth="1"/>
    <col min="14213" max="14213" width="11.140625" style="694" customWidth="1"/>
    <col min="14214" max="14214" width="11.28515625" style="694" customWidth="1"/>
    <col min="14215" max="14215" width="10" style="694" customWidth="1"/>
    <col min="14216" max="14216" width="12.42578125" style="694" customWidth="1"/>
    <col min="14217" max="14268" width="9.140625" style="694"/>
    <col min="14269" max="14269" width="3.28515625" style="694" customWidth="1"/>
    <col min="14270" max="14270" width="4.85546875" style="694" customWidth="1"/>
    <col min="14271" max="14271" width="6.140625" style="694" customWidth="1"/>
    <col min="14272" max="14272" width="5.28515625" style="694" customWidth="1"/>
    <col min="14273" max="14273" width="26.140625" style="694" customWidth="1"/>
    <col min="14274" max="14278" width="15.7109375" style="694" customWidth="1"/>
    <col min="14279" max="14279" width="14.85546875" style="694" customWidth="1"/>
    <col min="14280" max="14280" width="15.42578125" style="694" customWidth="1"/>
    <col min="14281" max="14460" width="9.140625" style="694"/>
    <col min="14461" max="14461" width="3.28515625" style="694" customWidth="1"/>
    <col min="14462" max="14462" width="4.85546875" style="694" customWidth="1"/>
    <col min="14463" max="14463" width="6.140625" style="694" customWidth="1"/>
    <col min="14464" max="14464" width="5.28515625" style="694" customWidth="1"/>
    <col min="14465" max="14465" width="26.140625" style="694" customWidth="1"/>
    <col min="14466" max="14466" width="11" style="694" customWidth="1"/>
    <col min="14467" max="14467" width="10.7109375" style="694" customWidth="1"/>
    <col min="14468" max="14468" width="10.28515625" style="694" customWidth="1"/>
    <col min="14469" max="14469" width="11.140625" style="694" customWidth="1"/>
    <col min="14470" max="14470" width="11.28515625" style="694" customWidth="1"/>
    <col min="14471" max="14471" width="10" style="694" customWidth="1"/>
    <col min="14472" max="14472" width="12.42578125" style="694" customWidth="1"/>
    <col min="14473" max="14524" width="9.140625" style="694"/>
    <col min="14525" max="14525" width="3.28515625" style="694" customWidth="1"/>
    <col min="14526" max="14526" width="4.85546875" style="694" customWidth="1"/>
    <col min="14527" max="14527" width="6.140625" style="694" customWidth="1"/>
    <col min="14528" max="14528" width="5.28515625" style="694" customWidth="1"/>
    <col min="14529" max="14529" width="26.140625" style="694" customWidth="1"/>
    <col min="14530" max="14534" width="15.7109375" style="694" customWidth="1"/>
    <col min="14535" max="14535" width="14.85546875" style="694" customWidth="1"/>
    <col min="14536" max="14536" width="15.42578125" style="694" customWidth="1"/>
    <col min="14537" max="14716" width="9.140625" style="694"/>
    <col min="14717" max="14717" width="3.28515625" style="694" customWidth="1"/>
    <col min="14718" max="14718" width="4.85546875" style="694" customWidth="1"/>
    <col min="14719" max="14719" width="6.140625" style="694" customWidth="1"/>
    <col min="14720" max="14720" width="5.28515625" style="694" customWidth="1"/>
    <col min="14721" max="14721" width="26.140625" style="694" customWidth="1"/>
    <col min="14722" max="14722" width="11" style="694" customWidth="1"/>
    <col min="14723" max="14723" width="10.7109375" style="694" customWidth="1"/>
    <col min="14724" max="14724" width="10.28515625" style="694" customWidth="1"/>
    <col min="14725" max="14725" width="11.140625" style="694" customWidth="1"/>
    <col min="14726" max="14726" width="11.28515625" style="694" customWidth="1"/>
    <col min="14727" max="14727" width="10" style="694" customWidth="1"/>
    <col min="14728" max="14728" width="12.42578125" style="694" customWidth="1"/>
    <col min="14729" max="14780" width="9.140625" style="694"/>
    <col min="14781" max="14781" width="3.28515625" style="694" customWidth="1"/>
    <col min="14782" max="14782" width="4.85546875" style="694" customWidth="1"/>
    <col min="14783" max="14783" width="6.140625" style="694" customWidth="1"/>
    <col min="14784" max="14784" width="5.28515625" style="694" customWidth="1"/>
    <col min="14785" max="14785" width="26.140625" style="694" customWidth="1"/>
    <col min="14786" max="14790" width="15.7109375" style="694" customWidth="1"/>
    <col min="14791" max="14791" width="14.85546875" style="694" customWidth="1"/>
    <col min="14792" max="14792" width="15.42578125" style="694" customWidth="1"/>
    <col min="14793" max="14972" width="9.140625" style="694"/>
    <col min="14973" max="14973" width="3.28515625" style="694" customWidth="1"/>
    <col min="14974" max="14974" width="4.85546875" style="694" customWidth="1"/>
    <col min="14975" max="14975" width="6.140625" style="694" customWidth="1"/>
    <col min="14976" max="14976" width="5.28515625" style="694" customWidth="1"/>
    <col min="14977" max="14977" width="26.140625" style="694" customWidth="1"/>
    <col min="14978" max="14978" width="11" style="694" customWidth="1"/>
    <col min="14979" max="14979" width="10.7109375" style="694" customWidth="1"/>
    <col min="14980" max="14980" width="10.28515625" style="694" customWidth="1"/>
    <col min="14981" max="14981" width="11.140625" style="694" customWidth="1"/>
    <col min="14982" max="14982" width="11.28515625" style="694" customWidth="1"/>
    <col min="14983" max="14983" width="10" style="694" customWidth="1"/>
    <col min="14984" max="14984" width="12.42578125" style="694" customWidth="1"/>
    <col min="14985" max="15036" width="9.140625" style="694"/>
    <col min="15037" max="15037" width="3.28515625" style="694" customWidth="1"/>
    <col min="15038" max="15038" width="4.85546875" style="694" customWidth="1"/>
    <col min="15039" max="15039" width="6.140625" style="694" customWidth="1"/>
    <col min="15040" max="15040" width="5.28515625" style="694" customWidth="1"/>
    <col min="15041" max="15041" width="26.140625" style="694" customWidth="1"/>
    <col min="15042" max="15046" width="15.7109375" style="694" customWidth="1"/>
    <col min="15047" max="15047" width="14.85546875" style="694" customWidth="1"/>
    <col min="15048" max="15048" width="15.42578125" style="694" customWidth="1"/>
    <col min="15049" max="15228" width="9.140625" style="694"/>
    <col min="15229" max="15229" width="3.28515625" style="694" customWidth="1"/>
    <col min="15230" max="15230" width="4.85546875" style="694" customWidth="1"/>
    <col min="15231" max="15231" width="6.140625" style="694" customWidth="1"/>
    <col min="15232" max="15232" width="5.28515625" style="694" customWidth="1"/>
    <col min="15233" max="15233" width="26.140625" style="694" customWidth="1"/>
    <col min="15234" max="15234" width="11" style="694" customWidth="1"/>
    <col min="15235" max="15235" width="10.7109375" style="694" customWidth="1"/>
    <col min="15236" max="15236" width="10.28515625" style="694" customWidth="1"/>
    <col min="15237" max="15237" width="11.140625" style="694" customWidth="1"/>
    <col min="15238" max="15238" width="11.28515625" style="694" customWidth="1"/>
    <col min="15239" max="15239" width="10" style="694" customWidth="1"/>
    <col min="15240" max="15240" width="12.42578125" style="694" customWidth="1"/>
    <col min="15241" max="15292" width="9.140625" style="694"/>
    <col min="15293" max="15293" width="3.28515625" style="694" customWidth="1"/>
    <col min="15294" max="15294" width="4.85546875" style="694" customWidth="1"/>
    <col min="15295" max="15295" width="6.140625" style="694" customWidth="1"/>
    <col min="15296" max="15296" width="5.28515625" style="694" customWidth="1"/>
    <col min="15297" max="15297" width="26.140625" style="694" customWidth="1"/>
    <col min="15298" max="15302" width="15.7109375" style="694" customWidth="1"/>
    <col min="15303" max="15303" width="14.85546875" style="694" customWidth="1"/>
    <col min="15304" max="15304" width="15.42578125" style="694" customWidth="1"/>
    <col min="15305" max="15484" width="9.140625" style="694"/>
    <col min="15485" max="15485" width="3.28515625" style="694" customWidth="1"/>
    <col min="15486" max="15486" width="4.85546875" style="694" customWidth="1"/>
    <col min="15487" max="15487" width="6.140625" style="694" customWidth="1"/>
    <col min="15488" max="15488" width="5.28515625" style="694" customWidth="1"/>
    <col min="15489" max="15489" width="26.140625" style="694" customWidth="1"/>
    <col min="15490" max="15490" width="11" style="694" customWidth="1"/>
    <col min="15491" max="15491" width="10.7109375" style="694" customWidth="1"/>
    <col min="15492" max="15492" width="10.28515625" style="694" customWidth="1"/>
    <col min="15493" max="15493" width="11.140625" style="694" customWidth="1"/>
    <col min="15494" max="15494" width="11.28515625" style="694" customWidth="1"/>
    <col min="15495" max="15495" width="10" style="694" customWidth="1"/>
    <col min="15496" max="15496" width="12.42578125" style="694" customWidth="1"/>
    <col min="15497" max="15548" width="9.140625" style="694"/>
    <col min="15549" max="15549" width="3.28515625" style="694" customWidth="1"/>
    <col min="15550" max="15550" width="4.85546875" style="694" customWidth="1"/>
    <col min="15551" max="15551" width="6.140625" style="694" customWidth="1"/>
    <col min="15552" max="15552" width="5.28515625" style="694" customWidth="1"/>
    <col min="15553" max="15553" width="26.140625" style="694" customWidth="1"/>
    <col min="15554" max="15558" width="15.7109375" style="694" customWidth="1"/>
    <col min="15559" max="15559" width="14.85546875" style="694" customWidth="1"/>
    <col min="15560" max="15560" width="15.42578125" style="694" customWidth="1"/>
    <col min="15561" max="15740" width="9.140625" style="694"/>
    <col min="15741" max="15741" width="3.28515625" style="694" customWidth="1"/>
    <col min="15742" max="15742" width="4.85546875" style="694" customWidth="1"/>
    <col min="15743" max="15743" width="6.140625" style="694" customWidth="1"/>
    <col min="15744" max="15744" width="5.28515625" style="694" customWidth="1"/>
    <col min="15745" max="15745" width="26.140625" style="694" customWidth="1"/>
    <col min="15746" max="15746" width="11" style="694" customWidth="1"/>
    <col min="15747" max="15747" width="10.7109375" style="694" customWidth="1"/>
    <col min="15748" max="15748" width="10.28515625" style="694" customWidth="1"/>
    <col min="15749" max="15749" width="11.140625" style="694" customWidth="1"/>
    <col min="15750" max="15750" width="11.28515625" style="694" customWidth="1"/>
    <col min="15751" max="15751" width="10" style="694" customWidth="1"/>
    <col min="15752" max="15752" width="12.42578125" style="694" customWidth="1"/>
    <col min="15753" max="15804" width="9.140625" style="694"/>
    <col min="15805" max="15805" width="3.28515625" style="694" customWidth="1"/>
    <col min="15806" max="15806" width="4.85546875" style="694" customWidth="1"/>
    <col min="15807" max="15807" width="6.140625" style="694" customWidth="1"/>
    <col min="15808" max="15808" width="5.28515625" style="694" customWidth="1"/>
    <col min="15809" max="15809" width="26.140625" style="694" customWidth="1"/>
    <col min="15810" max="15814" width="15.7109375" style="694" customWidth="1"/>
    <col min="15815" max="15815" width="14.85546875" style="694" customWidth="1"/>
    <col min="15816" max="15816" width="15.42578125" style="694" customWidth="1"/>
    <col min="15817" max="15996" width="9.140625" style="694"/>
    <col min="15997" max="15997" width="3.28515625" style="694" customWidth="1"/>
    <col min="15998" max="15998" width="4.85546875" style="694" customWidth="1"/>
    <col min="15999" max="15999" width="6.140625" style="694" customWidth="1"/>
    <col min="16000" max="16000" width="5.28515625" style="694" customWidth="1"/>
    <col min="16001" max="16001" width="26.140625" style="694" customWidth="1"/>
    <col min="16002" max="16002" width="11" style="694" customWidth="1"/>
    <col min="16003" max="16003" width="10.7109375" style="694" customWidth="1"/>
    <col min="16004" max="16004" width="10.28515625" style="694" customWidth="1"/>
    <col min="16005" max="16005" width="11.140625" style="694" customWidth="1"/>
    <col min="16006" max="16006" width="11.28515625" style="694" customWidth="1"/>
    <col min="16007" max="16007" width="10" style="694" customWidth="1"/>
    <col min="16008" max="16008" width="12.42578125" style="694" customWidth="1"/>
    <col min="16009" max="16060" width="9.140625" style="694"/>
    <col min="16061" max="16061" width="3.28515625" style="694" customWidth="1"/>
    <col min="16062" max="16062" width="4.85546875" style="694" customWidth="1"/>
    <col min="16063" max="16063" width="6.140625" style="694" customWidth="1"/>
    <col min="16064" max="16064" width="5.28515625" style="694" customWidth="1"/>
    <col min="16065" max="16065" width="26.140625" style="694" customWidth="1"/>
    <col min="16066" max="16070" width="15.7109375" style="694" customWidth="1"/>
    <col min="16071" max="16071" width="14.85546875" style="694" customWidth="1"/>
    <col min="16072" max="16072" width="15.42578125" style="694" customWidth="1"/>
    <col min="16073" max="16252" width="9.140625" style="694"/>
    <col min="16253" max="16253" width="3.28515625" style="694" customWidth="1"/>
    <col min="16254" max="16254" width="4.85546875" style="694" customWidth="1"/>
    <col min="16255" max="16255" width="6.140625" style="694" customWidth="1"/>
    <col min="16256" max="16256" width="5.28515625" style="694" customWidth="1"/>
    <col min="16257" max="16257" width="26.140625" style="694" customWidth="1"/>
    <col min="16258" max="16258" width="11" style="694" customWidth="1"/>
    <col min="16259" max="16259" width="10.7109375" style="694" customWidth="1"/>
    <col min="16260" max="16260" width="10.28515625" style="694" customWidth="1"/>
    <col min="16261" max="16261" width="11.140625" style="694" customWidth="1"/>
    <col min="16262" max="16262" width="11.28515625" style="694" customWidth="1"/>
    <col min="16263" max="16263" width="10" style="694" customWidth="1"/>
    <col min="16264" max="16264" width="12.42578125" style="694" customWidth="1"/>
    <col min="16265" max="16316" width="9.140625" style="694"/>
    <col min="16317" max="16377" width="9.140625" style="694" customWidth="1"/>
    <col min="16378" max="16384" width="9.140625" style="694"/>
  </cols>
  <sheetData>
    <row r="1" spans="3:23">
      <c r="C1" s="2119" t="s">
        <v>776</v>
      </c>
      <c r="D1" s="2119"/>
      <c r="E1" s="2119"/>
      <c r="F1" s="2119"/>
      <c r="G1" s="2119"/>
      <c r="H1" s="2119"/>
      <c r="I1" s="2119"/>
      <c r="J1" s="2119"/>
      <c r="K1" s="2119"/>
      <c r="L1" s="2119"/>
      <c r="M1" s="2119"/>
      <c r="N1" s="2119"/>
    </row>
    <row r="2" spans="3:23">
      <c r="C2" s="2119" t="s">
        <v>775</v>
      </c>
      <c r="D2" s="2119"/>
      <c r="E2" s="2119"/>
      <c r="F2" s="2119"/>
      <c r="G2" s="2119"/>
      <c r="H2" s="2119"/>
      <c r="I2" s="2119"/>
      <c r="J2" s="2119"/>
      <c r="K2" s="2119"/>
      <c r="L2" s="2119"/>
      <c r="M2" s="2119"/>
      <c r="N2" s="2119"/>
    </row>
    <row r="3" spans="3:23" ht="16.5" thickBot="1">
      <c r="C3" s="2125" t="s">
        <v>774</v>
      </c>
      <c r="D3" s="2125"/>
      <c r="E3" s="2125"/>
      <c r="F3" s="2125"/>
      <c r="G3" s="2125"/>
      <c r="H3" s="2125"/>
      <c r="I3" s="2125"/>
      <c r="J3" s="2125"/>
      <c r="K3" s="2125"/>
      <c r="L3" s="2125"/>
      <c r="M3" s="2125"/>
      <c r="N3" s="2125"/>
    </row>
    <row r="4" spans="3:23" ht="16.5" thickTop="1">
      <c r="C4" s="2126" t="s">
        <v>773</v>
      </c>
      <c r="D4" s="2101"/>
      <c r="E4" s="2101"/>
      <c r="F4" s="2101"/>
      <c r="G4" s="2102"/>
      <c r="H4" s="2101" t="s">
        <v>46</v>
      </c>
      <c r="I4" s="2102"/>
      <c r="J4" s="2101" t="s">
        <v>390</v>
      </c>
      <c r="K4" s="2102"/>
      <c r="L4" s="2108" t="s">
        <v>389</v>
      </c>
      <c r="M4" s="2133" t="s">
        <v>772</v>
      </c>
      <c r="N4" s="2134"/>
    </row>
    <row r="5" spans="3:23" ht="18.75" customHeight="1">
      <c r="C5" s="2127"/>
      <c r="D5" s="2128"/>
      <c r="E5" s="2128"/>
      <c r="F5" s="2128"/>
      <c r="G5" s="2129"/>
      <c r="H5" s="2103"/>
      <c r="I5" s="2104"/>
      <c r="J5" s="2103"/>
      <c r="K5" s="2104"/>
      <c r="L5" s="2109"/>
      <c r="M5" s="731" t="s">
        <v>771</v>
      </c>
      <c r="N5" s="730" t="s">
        <v>346</v>
      </c>
    </row>
    <row r="6" spans="3:23" ht="21" customHeight="1">
      <c r="C6" s="2130"/>
      <c r="D6" s="2131"/>
      <c r="E6" s="2131"/>
      <c r="F6" s="2131"/>
      <c r="G6" s="2132"/>
      <c r="H6" s="374" t="s">
        <v>346</v>
      </c>
      <c r="I6" s="729" t="s">
        <v>48</v>
      </c>
      <c r="J6" s="374" t="s">
        <v>346</v>
      </c>
      <c r="K6" s="729" t="s">
        <v>48</v>
      </c>
      <c r="L6" s="374" t="s">
        <v>346</v>
      </c>
      <c r="M6" s="728" t="s">
        <v>45</v>
      </c>
      <c r="N6" s="727" t="s">
        <v>58</v>
      </c>
    </row>
    <row r="7" spans="3:23">
      <c r="C7" s="713" t="s">
        <v>770</v>
      </c>
      <c r="D7" s="712"/>
      <c r="E7" s="712"/>
      <c r="F7" s="712"/>
      <c r="G7" s="712"/>
      <c r="H7" s="711">
        <v>-25522.932125530337</v>
      </c>
      <c r="I7" s="711">
        <v>-247565.29563576559</v>
      </c>
      <c r="J7" s="711">
        <v>-81742.201759665768</v>
      </c>
      <c r="K7" s="711">
        <v>-265365.88605619274</v>
      </c>
      <c r="L7" s="720">
        <v>-27179.332651859426</v>
      </c>
      <c r="M7" s="710">
        <v>220.26963578334266</v>
      </c>
      <c r="N7" s="709">
        <v>-66.749938138722143</v>
      </c>
      <c r="P7" s="695"/>
      <c r="Q7" s="695"/>
      <c r="R7" s="695"/>
      <c r="S7" s="695"/>
      <c r="T7" s="695"/>
      <c r="U7" s="695"/>
      <c r="V7" s="695"/>
      <c r="W7" s="695"/>
    </row>
    <row r="8" spans="3:23">
      <c r="C8" s="707"/>
      <c r="D8" s="706" t="s">
        <v>769</v>
      </c>
      <c r="E8" s="706"/>
      <c r="F8" s="706"/>
      <c r="G8" s="706"/>
      <c r="H8" s="705">
        <v>22769.064996309466</v>
      </c>
      <c r="I8" s="705">
        <v>93744.069556849994</v>
      </c>
      <c r="J8" s="705">
        <v>27405.768913126161</v>
      </c>
      <c r="K8" s="705">
        <v>113012.52300612596</v>
      </c>
      <c r="L8" s="723">
        <v>31056.523296070824</v>
      </c>
      <c r="M8" s="704">
        <v>20.364050599215375</v>
      </c>
      <c r="N8" s="703">
        <v>13.321116420842728</v>
      </c>
      <c r="P8" s="695"/>
      <c r="Q8" s="695"/>
      <c r="R8" s="695"/>
      <c r="S8" s="695"/>
      <c r="T8" s="695"/>
      <c r="U8" s="695"/>
      <c r="V8" s="695"/>
      <c r="W8" s="695"/>
    </row>
    <row r="9" spans="3:23">
      <c r="C9" s="707"/>
      <c r="D9" s="706"/>
      <c r="E9" s="706" t="s">
        <v>767</v>
      </c>
      <c r="F9" s="706"/>
      <c r="G9" s="706"/>
      <c r="H9" s="705">
        <v>2347.6999999999998</v>
      </c>
      <c r="I9" s="705">
        <v>12134.1</v>
      </c>
      <c r="J9" s="705">
        <v>3658.1613187083003</v>
      </c>
      <c r="K9" s="705">
        <v>15520.626076676601</v>
      </c>
      <c r="L9" s="723">
        <v>3339.327653968</v>
      </c>
      <c r="M9" s="704">
        <v>55.818942740056258</v>
      </c>
      <c r="N9" s="703">
        <v>-8.7156808287743956</v>
      </c>
      <c r="P9" s="695"/>
      <c r="Q9" s="695"/>
      <c r="R9" s="695"/>
      <c r="S9" s="695"/>
      <c r="T9" s="695"/>
      <c r="U9" s="695"/>
      <c r="V9" s="695"/>
      <c r="W9" s="695"/>
    </row>
    <row r="10" spans="3:23">
      <c r="C10" s="707"/>
      <c r="D10" s="706"/>
      <c r="E10" s="706" t="s">
        <v>154</v>
      </c>
      <c r="F10" s="706"/>
      <c r="G10" s="706"/>
      <c r="H10" s="705">
        <v>20421.364996309465</v>
      </c>
      <c r="I10" s="705">
        <v>81609.969556850003</v>
      </c>
      <c r="J10" s="705">
        <v>23747.607594417859</v>
      </c>
      <c r="K10" s="705">
        <v>97491.896929449358</v>
      </c>
      <c r="L10" s="723">
        <v>27717.195642102823</v>
      </c>
      <c r="M10" s="704">
        <v>16.288052237005274</v>
      </c>
      <c r="N10" s="703">
        <v>16.715738761903992</v>
      </c>
      <c r="P10" s="695"/>
      <c r="Q10" s="695"/>
      <c r="R10" s="695"/>
      <c r="S10" s="695"/>
      <c r="T10" s="695"/>
      <c r="U10" s="695"/>
      <c r="V10" s="695"/>
      <c r="W10" s="695"/>
    </row>
    <row r="11" spans="3:23">
      <c r="C11" s="707"/>
      <c r="D11" s="706" t="s">
        <v>768</v>
      </c>
      <c r="E11" s="706"/>
      <c r="F11" s="706"/>
      <c r="G11" s="706"/>
      <c r="H11" s="705">
        <v>-256177.34886207618</v>
      </c>
      <c r="I11" s="705">
        <v>-1230870.0168082693</v>
      </c>
      <c r="J11" s="705">
        <v>-365710.25131640612</v>
      </c>
      <c r="K11" s="705">
        <v>-1396633.3416284299</v>
      </c>
      <c r="L11" s="723">
        <v>-332491.43126655789</v>
      </c>
      <c r="M11" s="704">
        <v>42.756669526352852</v>
      </c>
      <c r="N11" s="703">
        <v>-9.0833713111060348</v>
      </c>
      <c r="P11" s="695"/>
      <c r="Q11" s="695"/>
      <c r="R11" s="695"/>
      <c r="S11" s="695"/>
      <c r="T11" s="695"/>
      <c r="U11" s="695"/>
      <c r="V11" s="695"/>
      <c r="W11" s="695"/>
    </row>
    <row r="12" spans="3:23">
      <c r="C12" s="707"/>
      <c r="D12" s="706"/>
      <c r="E12" s="706" t="s">
        <v>767</v>
      </c>
      <c r="F12" s="706"/>
      <c r="G12" s="706"/>
      <c r="H12" s="705">
        <v>-29321.600000000002</v>
      </c>
      <c r="I12" s="705">
        <v>-172243.20000000001</v>
      </c>
      <c r="J12" s="705">
        <v>-50064.499999999993</v>
      </c>
      <c r="K12" s="705">
        <v>-213835.4</v>
      </c>
      <c r="L12" s="723">
        <v>-42534.856413419999</v>
      </c>
      <c r="M12" s="704">
        <v>70.742728909745693</v>
      </c>
      <c r="N12" s="703">
        <v>-15.039885720580443</v>
      </c>
      <c r="P12" s="695"/>
      <c r="Q12" s="695"/>
      <c r="R12" s="695"/>
      <c r="S12" s="695"/>
      <c r="T12" s="695"/>
      <c r="U12" s="695"/>
      <c r="V12" s="695"/>
      <c r="W12" s="695"/>
    </row>
    <row r="13" spans="3:23">
      <c r="C13" s="707"/>
      <c r="D13" s="706"/>
      <c r="E13" s="706" t="s">
        <v>154</v>
      </c>
      <c r="F13" s="706"/>
      <c r="G13" s="706"/>
      <c r="H13" s="705">
        <v>-226855.74886207617</v>
      </c>
      <c r="I13" s="705">
        <v>-1058626.8168082694</v>
      </c>
      <c r="J13" s="705">
        <v>-315645.75131640612</v>
      </c>
      <c r="K13" s="705">
        <v>-1182797.94162843</v>
      </c>
      <c r="L13" s="723">
        <v>-289956.57485313789</v>
      </c>
      <c r="M13" s="704">
        <v>39.139410352043797</v>
      </c>
      <c r="N13" s="703">
        <v>-8.1386099309529953</v>
      </c>
      <c r="P13" s="695"/>
      <c r="Q13" s="695"/>
      <c r="R13" s="695"/>
      <c r="S13" s="695"/>
      <c r="T13" s="695"/>
      <c r="U13" s="695"/>
      <c r="V13" s="695"/>
      <c r="W13" s="695"/>
    </row>
    <row r="14" spans="3:23">
      <c r="C14" s="719"/>
      <c r="D14" s="718" t="s">
        <v>766</v>
      </c>
      <c r="E14" s="718"/>
      <c r="F14" s="718"/>
      <c r="G14" s="718"/>
      <c r="H14" s="717">
        <v>-233408.28386576672</v>
      </c>
      <c r="I14" s="717">
        <v>-1137125.9472514195</v>
      </c>
      <c r="J14" s="717">
        <v>-338304.48240327998</v>
      </c>
      <c r="K14" s="717">
        <v>-1283620.8186223039</v>
      </c>
      <c r="L14" s="716">
        <v>-301434.90797048708</v>
      </c>
      <c r="M14" s="715">
        <v>44.941077840167452</v>
      </c>
      <c r="N14" s="714">
        <v>-10.898340504055767</v>
      </c>
      <c r="P14" s="695"/>
      <c r="Q14" s="695"/>
      <c r="R14" s="695"/>
      <c r="S14" s="695"/>
      <c r="T14" s="695"/>
      <c r="U14" s="695"/>
      <c r="V14" s="695"/>
      <c r="W14" s="695"/>
    </row>
    <row r="15" spans="3:23">
      <c r="C15" s="719"/>
      <c r="D15" s="718" t="s">
        <v>765</v>
      </c>
      <c r="E15" s="718"/>
      <c r="F15" s="718"/>
      <c r="G15" s="718"/>
      <c r="H15" s="717">
        <v>-6133.1787491136447</v>
      </c>
      <c r="I15" s="717">
        <v>2274.7634002975255</v>
      </c>
      <c r="J15" s="717">
        <v>-19810.434565943986</v>
      </c>
      <c r="K15" s="717">
        <v>-16515.996202047339</v>
      </c>
      <c r="L15" s="716">
        <v>-6272.103374268796</v>
      </c>
      <c r="M15" s="715">
        <v>223.00435673437619</v>
      </c>
      <c r="N15" s="714">
        <v>-68.339395315178322</v>
      </c>
      <c r="P15" s="695"/>
      <c r="Q15" s="695"/>
      <c r="R15" s="695"/>
      <c r="S15" s="695"/>
      <c r="T15" s="695"/>
      <c r="U15" s="695"/>
      <c r="V15" s="695"/>
      <c r="W15" s="695"/>
    </row>
    <row r="16" spans="3:23">
      <c r="C16" s="707"/>
      <c r="D16" s="706"/>
      <c r="E16" s="706" t="s">
        <v>764</v>
      </c>
      <c r="F16" s="706"/>
      <c r="G16" s="706"/>
      <c r="H16" s="705">
        <v>36325.500036482932</v>
      </c>
      <c r="I16" s="705">
        <v>177472.98129687354</v>
      </c>
      <c r="J16" s="705">
        <v>41172.755870995199</v>
      </c>
      <c r="K16" s="705">
        <v>186806.00378802978</v>
      </c>
      <c r="L16" s="723">
        <v>43675.374078882691</v>
      </c>
      <c r="M16" s="704">
        <v>13.343947996982848</v>
      </c>
      <c r="N16" s="703">
        <v>6.0783354306639978</v>
      </c>
      <c r="P16" s="695"/>
      <c r="Q16" s="695"/>
      <c r="R16" s="695"/>
      <c r="S16" s="695"/>
      <c r="T16" s="695"/>
      <c r="U16" s="695"/>
      <c r="V16" s="695"/>
      <c r="W16" s="695"/>
    </row>
    <row r="17" spans="3:23">
      <c r="C17" s="707"/>
      <c r="D17" s="706"/>
      <c r="E17" s="706"/>
      <c r="F17" s="706" t="s">
        <v>761</v>
      </c>
      <c r="G17" s="706"/>
      <c r="H17" s="705">
        <v>14857.084146190406</v>
      </c>
      <c r="I17" s="705">
        <v>67094.585498442044</v>
      </c>
      <c r="J17" s="705">
        <v>15691.121751620161</v>
      </c>
      <c r="K17" s="705">
        <v>73572.534329510061</v>
      </c>
      <c r="L17" s="723">
        <v>18284.77185938746</v>
      </c>
      <c r="M17" s="704">
        <v>5.6137368357277353</v>
      </c>
      <c r="N17" s="703">
        <v>16.529411655986252</v>
      </c>
      <c r="P17" s="695"/>
      <c r="Q17" s="695"/>
      <c r="R17" s="695"/>
      <c r="S17" s="695"/>
      <c r="T17" s="695"/>
      <c r="U17" s="695"/>
      <c r="V17" s="695"/>
      <c r="W17" s="695"/>
    </row>
    <row r="18" spans="3:23">
      <c r="C18" s="707"/>
      <c r="D18" s="706"/>
      <c r="E18" s="706"/>
      <c r="F18" s="706" t="s">
        <v>763</v>
      </c>
      <c r="G18" s="706"/>
      <c r="H18" s="705">
        <v>4538.4009999999998</v>
      </c>
      <c r="I18" s="705">
        <v>22461.491999999998</v>
      </c>
      <c r="J18" s="705">
        <v>5808.3670000000002</v>
      </c>
      <c r="K18" s="705">
        <v>21842.024090000003</v>
      </c>
      <c r="L18" s="723">
        <v>2986.1315199999999</v>
      </c>
      <c r="M18" s="704">
        <v>27.982674955342219</v>
      </c>
      <c r="N18" s="703">
        <v>-48.589138392942466</v>
      </c>
      <c r="P18" s="695"/>
      <c r="Q18" s="695"/>
      <c r="R18" s="695"/>
      <c r="S18" s="695"/>
      <c r="T18" s="695"/>
      <c r="U18" s="695"/>
      <c r="V18" s="695"/>
      <c r="W18" s="695"/>
    </row>
    <row r="19" spans="3:23">
      <c r="C19" s="707"/>
      <c r="D19" s="706"/>
      <c r="E19" s="706"/>
      <c r="F19" s="706" t="s">
        <v>154</v>
      </c>
      <c r="G19" s="706"/>
      <c r="H19" s="705">
        <v>16930.014890292521</v>
      </c>
      <c r="I19" s="705">
        <v>87916.903798431522</v>
      </c>
      <c r="J19" s="705">
        <v>19673.267119375043</v>
      </c>
      <c r="K19" s="705">
        <v>91391.445368519693</v>
      </c>
      <c r="L19" s="723">
        <v>22404.470699495228</v>
      </c>
      <c r="M19" s="704">
        <v>16.203483853138678</v>
      </c>
      <c r="N19" s="703">
        <v>13.882816532442561</v>
      </c>
      <c r="P19" s="695"/>
      <c r="Q19" s="695"/>
      <c r="R19" s="695"/>
      <c r="S19" s="695"/>
      <c r="T19" s="695"/>
      <c r="U19" s="695"/>
      <c r="V19" s="695"/>
      <c r="W19" s="695"/>
    </row>
    <row r="20" spans="3:23">
      <c r="C20" s="707"/>
      <c r="D20" s="706"/>
      <c r="E20" s="706" t="s">
        <v>762</v>
      </c>
      <c r="F20" s="706"/>
      <c r="G20" s="706"/>
      <c r="H20" s="705">
        <v>-42458.678785596574</v>
      </c>
      <c r="I20" s="705">
        <v>-175198.21789657604</v>
      </c>
      <c r="J20" s="705">
        <v>-60983.190436939185</v>
      </c>
      <c r="K20" s="705">
        <v>-203321.99999007711</v>
      </c>
      <c r="L20" s="723">
        <v>-49947.477453151485</v>
      </c>
      <c r="M20" s="704">
        <v>43.62950563037009</v>
      </c>
      <c r="N20" s="703">
        <v>-18.096319501682004</v>
      </c>
      <c r="P20" s="695"/>
      <c r="Q20" s="695"/>
      <c r="R20" s="695"/>
      <c r="S20" s="695"/>
      <c r="T20" s="695"/>
      <c r="U20" s="695"/>
      <c r="V20" s="695"/>
      <c r="W20" s="695"/>
    </row>
    <row r="21" spans="3:23">
      <c r="C21" s="707"/>
      <c r="D21" s="706"/>
      <c r="E21" s="706"/>
      <c r="F21" s="706" t="s">
        <v>106</v>
      </c>
      <c r="G21" s="706"/>
      <c r="H21" s="705">
        <v>-13180.741791055148</v>
      </c>
      <c r="I21" s="705">
        <v>-63062.304743761924</v>
      </c>
      <c r="J21" s="705">
        <v>-19210.791227185447</v>
      </c>
      <c r="K21" s="705">
        <v>-67685.421912676378</v>
      </c>
      <c r="L21" s="723">
        <v>-19446.953869298701</v>
      </c>
      <c r="M21" s="704">
        <v>45.748938350514322</v>
      </c>
      <c r="N21" s="703">
        <v>1.2293228286144569</v>
      </c>
      <c r="P21" s="695"/>
      <c r="Q21" s="695"/>
      <c r="R21" s="695"/>
      <c r="S21" s="695"/>
      <c r="T21" s="695"/>
      <c r="U21" s="695"/>
      <c r="V21" s="695"/>
      <c r="W21" s="695"/>
    </row>
    <row r="22" spans="3:23">
      <c r="C22" s="707"/>
      <c r="D22" s="706"/>
      <c r="E22" s="706"/>
      <c r="F22" s="706" t="s">
        <v>761</v>
      </c>
      <c r="G22" s="706"/>
      <c r="H22" s="705">
        <v>-20977.958739856185</v>
      </c>
      <c r="I22" s="705">
        <v>-79596.535341102019</v>
      </c>
      <c r="J22" s="705">
        <v>-29498.872589482198</v>
      </c>
      <c r="K22" s="705">
        <v>-89579.93029085701</v>
      </c>
      <c r="L22" s="723">
        <v>-21213.915586781826</v>
      </c>
      <c r="M22" s="704">
        <v>40.618412664894151</v>
      </c>
      <c r="N22" s="703">
        <v>-28.085673367918361</v>
      </c>
      <c r="P22" s="695"/>
      <c r="Q22" s="695"/>
      <c r="R22" s="695"/>
      <c r="S22" s="695"/>
      <c r="T22" s="695"/>
      <c r="U22" s="695"/>
      <c r="V22" s="695"/>
      <c r="W22" s="695"/>
    </row>
    <row r="23" spans="3:23">
      <c r="C23" s="707"/>
      <c r="D23" s="706"/>
      <c r="E23" s="706"/>
      <c r="F23" s="706"/>
      <c r="G23" s="726" t="s">
        <v>760</v>
      </c>
      <c r="H23" s="705">
        <v>-10302.712740301089</v>
      </c>
      <c r="I23" s="705">
        <v>-38089.452034555383</v>
      </c>
      <c r="J23" s="705">
        <v>-17071.908819026085</v>
      </c>
      <c r="K23" s="705">
        <v>-46321.103427025329</v>
      </c>
      <c r="L23" s="723">
        <v>-10242.856992889985</v>
      </c>
      <c r="M23" s="704">
        <v>65.703045880780024</v>
      </c>
      <c r="N23" s="703">
        <v>-40.001688730467819</v>
      </c>
      <c r="P23" s="695"/>
      <c r="Q23" s="695"/>
      <c r="R23" s="695"/>
      <c r="S23" s="695"/>
      <c r="T23" s="695"/>
      <c r="U23" s="695"/>
      <c r="V23" s="695"/>
      <c r="W23" s="695"/>
    </row>
    <row r="24" spans="3:23">
      <c r="C24" s="707"/>
      <c r="D24" s="706"/>
      <c r="E24" s="706"/>
      <c r="F24" s="706" t="s">
        <v>759</v>
      </c>
      <c r="G24" s="706"/>
      <c r="H24" s="705">
        <v>-767.63699999999994</v>
      </c>
      <c r="I24" s="705">
        <v>-2483.498</v>
      </c>
      <c r="J24" s="705">
        <v>-2062.2780000000002</v>
      </c>
      <c r="K24" s="705">
        <v>-4703.598</v>
      </c>
      <c r="L24" s="723">
        <v>-590.19100000000003</v>
      </c>
      <c r="M24" s="704">
        <v>168.65276165687692</v>
      </c>
      <c r="N24" s="703">
        <v>-71.381598407198254</v>
      </c>
      <c r="P24" s="695"/>
      <c r="Q24" s="695"/>
      <c r="R24" s="695"/>
      <c r="S24" s="695"/>
      <c r="T24" s="695"/>
      <c r="U24" s="695"/>
      <c r="V24" s="695"/>
      <c r="W24" s="695"/>
    </row>
    <row r="25" spans="3:23">
      <c r="C25" s="707"/>
      <c r="D25" s="706"/>
      <c r="E25" s="706"/>
      <c r="F25" s="706" t="s">
        <v>154</v>
      </c>
      <c r="G25" s="706"/>
      <c r="H25" s="705">
        <v>-7532.3412546852414</v>
      </c>
      <c r="I25" s="705">
        <v>-30055.87981171209</v>
      </c>
      <c r="J25" s="705">
        <v>-10211.248620271544</v>
      </c>
      <c r="K25" s="705">
        <v>-41353.049786543692</v>
      </c>
      <c r="L25" s="723">
        <v>-8696.4169970709609</v>
      </c>
      <c r="M25" s="704">
        <v>35.565400915949994</v>
      </c>
      <c r="N25" s="703">
        <v>-14.834930374658725</v>
      </c>
      <c r="P25" s="695"/>
      <c r="Q25" s="695"/>
      <c r="R25" s="695"/>
      <c r="S25" s="695"/>
      <c r="T25" s="695"/>
      <c r="U25" s="695"/>
      <c r="V25" s="695"/>
      <c r="W25" s="695"/>
    </row>
    <row r="26" spans="3:23">
      <c r="C26" s="719"/>
      <c r="D26" s="718" t="s">
        <v>758</v>
      </c>
      <c r="E26" s="718"/>
      <c r="F26" s="718"/>
      <c r="G26" s="718"/>
      <c r="H26" s="717">
        <v>-239541.46261488035</v>
      </c>
      <c r="I26" s="717">
        <v>-1134851.1838511219</v>
      </c>
      <c r="J26" s="717">
        <v>-358114.91696922388</v>
      </c>
      <c r="K26" s="717">
        <v>-1300136.8148243511</v>
      </c>
      <c r="L26" s="716">
        <v>-307707.01134475583</v>
      </c>
      <c r="M26" s="715">
        <v>49.500179659910657</v>
      </c>
      <c r="N26" s="714">
        <v>-14.075902241402602</v>
      </c>
      <c r="P26" s="695"/>
      <c r="Q26" s="695"/>
      <c r="R26" s="695"/>
      <c r="S26" s="695"/>
      <c r="T26" s="695"/>
      <c r="U26" s="695"/>
      <c r="V26" s="695"/>
      <c r="W26" s="695"/>
    </row>
    <row r="27" spans="3:23">
      <c r="C27" s="719"/>
      <c r="D27" s="718" t="s">
        <v>757</v>
      </c>
      <c r="E27" s="718"/>
      <c r="F27" s="718"/>
      <c r="G27" s="718"/>
      <c r="H27" s="717">
        <v>11112.537493411548</v>
      </c>
      <c r="I27" s="717">
        <v>22614.940647786825</v>
      </c>
      <c r="J27" s="717">
        <v>5642.6641764414735</v>
      </c>
      <c r="K27" s="717">
        <v>39985.886801712812</v>
      </c>
      <c r="L27" s="716">
        <v>19753.020838197233</v>
      </c>
      <c r="M27" s="715">
        <v>-49.222540938224761</v>
      </c>
      <c r="N27" s="714">
        <v>250.06550488451023</v>
      </c>
      <c r="P27" s="695"/>
      <c r="Q27" s="695"/>
      <c r="R27" s="695"/>
      <c r="S27" s="695"/>
      <c r="T27" s="695"/>
      <c r="U27" s="695"/>
      <c r="V27" s="695"/>
      <c r="W27" s="695"/>
    </row>
    <row r="28" spans="3:23">
      <c r="C28" s="707"/>
      <c r="D28" s="706"/>
      <c r="E28" s="706" t="s">
        <v>756</v>
      </c>
      <c r="F28" s="706"/>
      <c r="G28" s="706"/>
      <c r="H28" s="705">
        <v>16170.537493411546</v>
      </c>
      <c r="I28" s="705">
        <v>69142.832647786825</v>
      </c>
      <c r="J28" s="705">
        <v>22202.920176441476</v>
      </c>
      <c r="K28" s="705">
        <v>79916.698801712817</v>
      </c>
      <c r="L28" s="723">
        <v>23246.523189567233</v>
      </c>
      <c r="M28" s="704">
        <v>37.304775339024673</v>
      </c>
      <c r="N28" s="703">
        <v>4.7002961990246632</v>
      </c>
      <c r="P28" s="695"/>
      <c r="Q28" s="695"/>
      <c r="R28" s="695"/>
      <c r="S28" s="695"/>
      <c r="T28" s="695"/>
      <c r="U28" s="695"/>
      <c r="V28" s="695"/>
      <c r="W28" s="695"/>
    </row>
    <row r="29" spans="3:23">
      <c r="C29" s="707"/>
      <c r="D29" s="706"/>
      <c r="E29" s="706" t="s">
        <v>755</v>
      </c>
      <c r="F29" s="706"/>
      <c r="G29" s="706"/>
      <c r="H29" s="705">
        <v>-5058</v>
      </c>
      <c r="I29" s="705">
        <v>-46527.892</v>
      </c>
      <c r="J29" s="705">
        <v>-16560.256000000001</v>
      </c>
      <c r="K29" s="705">
        <v>-39930.811999999998</v>
      </c>
      <c r="L29" s="723">
        <v>-3493.5023513699998</v>
      </c>
      <c r="M29" s="704">
        <v>227.40719652036381</v>
      </c>
      <c r="N29" s="703">
        <v>-78.904297425293436</v>
      </c>
      <c r="P29" s="695"/>
      <c r="Q29" s="695"/>
      <c r="R29" s="695"/>
      <c r="S29" s="695"/>
      <c r="T29" s="695"/>
      <c r="U29" s="695"/>
      <c r="V29" s="695"/>
      <c r="W29" s="695"/>
    </row>
    <row r="30" spans="3:23">
      <c r="C30" s="719"/>
      <c r="D30" s="718" t="s">
        <v>754</v>
      </c>
      <c r="E30" s="718"/>
      <c r="F30" s="718"/>
      <c r="G30" s="718"/>
      <c r="H30" s="717">
        <v>-228428.92512146881</v>
      </c>
      <c r="I30" s="717">
        <v>-1112236.243203335</v>
      </c>
      <c r="J30" s="717">
        <v>-352472.25279278238</v>
      </c>
      <c r="K30" s="717">
        <v>-1260150.9280226384</v>
      </c>
      <c r="L30" s="716">
        <v>-287953.99050655856</v>
      </c>
      <c r="M30" s="715">
        <v>54.302811084608749</v>
      </c>
      <c r="N30" s="714">
        <v>-18.304493977900137</v>
      </c>
      <c r="P30" s="695"/>
      <c r="Q30" s="695"/>
      <c r="R30" s="695"/>
      <c r="S30" s="695"/>
      <c r="T30" s="695"/>
      <c r="U30" s="695"/>
      <c r="V30" s="695"/>
      <c r="W30" s="695"/>
    </row>
    <row r="31" spans="3:23">
      <c r="C31" s="719"/>
      <c r="D31" s="718" t="s">
        <v>753</v>
      </c>
      <c r="E31" s="718"/>
      <c r="F31" s="718"/>
      <c r="G31" s="718"/>
      <c r="H31" s="717">
        <v>202905.99299593849</v>
      </c>
      <c r="I31" s="717">
        <v>864670.94756756944</v>
      </c>
      <c r="J31" s="717">
        <v>270730.05103311664</v>
      </c>
      <c r="K31" s="717">
        <v>994785.04196644563</v>
      </c>
      <c r="L31" s="716">
        <v>260774.65785469912</v>
      </c>
      <c r="M31" s="715">
        <v>33.426345390663641</v>
      </c>
      <c r="N31" s="714">
        <v>-3.6772397967744439</v>
      </c>
      <c r="P31" s="695"/>
      <c r="Q31" s="695"/>
      <c r="R31" s="695"/>
      <c r="S31" s="695"/>
      <c r="T31" s="695"/>
      <c r="U31" s="695"/>
      <c r="V31" s="695"/>
      <c r="W31" s="695"/>
    </row>
    <row r="32" spans="3:23">
      <c r="C32" s="707"/>
      <c r="D32" s="706"/>
      <c r="E32" s="706" t="s">
        <v>752</v>
      </c>
      <c r="F32" s="706"/>
      <c r="G32" s="706"/>
      <c r="H32" s="705">
        <v>204143.39798056768</v>
      </c>
      <c r="I32" s="705">
        <v>870475.70609414612</v>
      </c>
      <c r="J32" s="705">
        <v>272054.28444479493</v>
      </c>
      <c r="K32" s="705">
        <v>1005588.0178438658</v>
      </c>
      <c r="L32" s="723">
        <v>262080.0986821657</v>
      </c>
      <c r="M32" s="704">
        <v>33.26626632848135</v>
      </c>
      <c r="N32" s="703">
        <v>-3.6662483676684019</v>
      </c>
      <c r="P32" s="695"/>
      <c r="Q32" s="695"/>
      <c r="R32" s="695"/>
      <c r="S32" s="695"/>
      <c r="T32" s="695"/>
      <c r="U32" s="695"/>
      <c r="V32" s="695"/>
      <c r="W32" s="695"/>
    </row>
    <row r="33" spans="3:23">
      <c r="C33" s="707"/>
      <c r="D33" s="706"/>
      <c r="E33" s="706"/>
      <c r="F33" s="706" t="s">
        <v>751</v>
      </c>
      <c r="G33" s="706"/>
      <c r="H33" s="705">
        <v>15515.623</v>
      </c>
      <c r="I33" s="705">
        <v>61262.383000000002</v>
      </c>
      <c r="J33" s="705">
        <v>13947.459000000001</v>
      </c>
      <c r="K33" s="705">
        <v>64788.577437612497</v>
      </c>
      <c r="L33" s="723">
        <v>14782.368999999999</v>
      </c>
      <c r="M33" s="704">
        <v>-10.106999892946604</v>
      </c>
      <c r="N33" s="703">
        <v>5.9861082939910233</v>
      </c>
      <c r="P33" s="695"/>
      <c r="Q33" s="695"/>
      <c r="R33" s="695"/>
      <c r="S33" s="695"/>
      <c r="T33" s="695"/>
      <c r="U33" s="695"/>
      <c r="V33" s="695"/>
      <c r="W33" s="695"/>
    </row>
    <row r="34" spans="3:23">
      <c r="C34" s="707"/>
      <c r="D34" s="706"/>
      <c r="E34" s="706"/>
      <c r="F34" s="706" t="s">
        <v>750</v>
      </c>
      <c r="G34" s="706"/>
      <c r="H34" s="705">
        <v>176323.72447282408</v>
      </c>
      <c r="I34" s="705">
        <v>755058.58393590862</v>
      </c>
      <c r="J34" s="705">
        <v>242171.6708887881</v>
      </c>
      <c r="K34" s="705">
        <v>879271.32214567892</v>
      </c>
      <c r="L34" s="723">
        <v>230243.24563113204</v>
      </c>
      <c r="M34" s="704">
        <v>37.344915786481607</v>
      </c>
      <c r="N34" s="703">
        <v>-4.925607199999007</v>
      </c>
      <c r="P34" s="695"/>
      <c r="Q34" s="695"/>
      <c r="R34" s="695"/>
      <c r="S34" s="695"/>
      <c r="T34" s="695"/>
      <c r="U34" s="695"/>
      <c r="V34" s="695"/>
      <c r="W34" s="695"/>
    </row>
    <row r="35" spans="3:23">
      <c r="C35" s="707"/>
      <c r="D35" s="706"/>
      <c r="E35" s="706"/>
      <c r="F35" s="706" t="s">
        <v>749</v>
      </c>
      <c r="G35" s="706"/>
      <c r="H35" s="705">
        <v>12304.050507743619</v>
      </c>
      <c r="I35" s="705">
        <v>54154.739158237586</v>
      </c>
      <c r="J35" s="705">
        <v>15935.154556006835</v>
      </c>
      <c r="K35" s="705">
        <v>61528.118260574425</v>
      </c>
      <c r="L35" s="723">
        <v>17054.484051033658</v>
      </c>
      <c r="M35" s="704">
        <v>29.511452720207558</v>
      </c>
      <c r="N35" s="703">
        <v>7.0242776189760008</v>
      </c>
      <c r="P35" s="695"/>
      <c r="Q35" s="695"/>
      <c r="R35" s="695"/>
      <c r="S35" s="695"/>
      <c r="T35" s="695"/>
      <c r="U35" s="695"/>
      <c r="V35" s="695"/>
      <c r="W35" s="695"/>
    </row>
    <row r="36" spans="3:23" hidden="1">
      <c r="C36" s="707"/>
      <c r="D36" s="706"/>
      <c r="E36" s="706"/>
      <c r="F36" s="706"/>
      <c r="G36" s="706"/>
      <c r="H36" s="705">
        <v>0</v>
      </c>
      <c r="I36" s="705"/>
      <c r="J36" s="705">
        <v>0</v>
      </c>
      <c r="K36" s="705"/>
      <c r="L36" s="723">
        <v>0</v>
      </c>
      <c r="M36" s="704" t="s">
        <v>263</v>
      </c>
      <c r="N36" s="703" t="s">
        <v>263</v>
      </c>
      <c r="P36" s="695"/>
      <c r="Q36" s="695"/>
      <c r="R36" s="695"/>
      <c r="S36" s="695"/>
      <c r="T36" s="695"/>
      <c r="U36" s="695"/>
      <c r="V36" s="695"/>
      <c r="W36" s="695"/>
    </row>
    <row r="37" spans="3:23">
      <c r="C37" s="707"/>
      <c r="D37" s="706"/>
      <c r="E37" s="706" t="s">
        <v>748</v>
      </c>
      <c r="F37" s="706"/>
      <c r="G37" s="706"/>
      <c r="H37" s="705">
        <v>-1237.4049846291973</v>
      </c>
      <c r="I37" s="705">
        <v>-5804.7585265767011</v>
      </c>
      <c r="J37" s="705">
        <v>-1324.2334116783011</v>
      </c>
      <c r="K37" s="705">
        <v>-10802.975877420213</v>
      </c>
      <c r="L37" s="723">
        <v>-1305.44082746655</v>
      </c>
      <c r="M37" s="704">
        <v>7.0169773136256595</v>
      </c>
      <c r="N37" s="703">
        <v>-1.4191292898986632</v>
      </c>
      <c r="P37" s="695"/>
      <c r="Q37" s="695"/>
      <c r="R37" s="695"/>
      <c r="S37" s="695"/>
      <c r="T37" s="695"/>
      <c r="U37" s="695"/>
      <c r="V37" s="695"/>
      <c r="W37" s="695"/>
    </row>
    <row r="38" spans="3:23">
      <c r="C38" s="713" t="s">
        <v>272</v>
      </c>
      <c r="D38" s="712" t="s">
        <v>747</v>
      </c>
      <c r="E38" s="712"/>
      <c r="F38" s="712"/>
      <c r="G38" s="712"/>
      <c r="H38" s="711">
        <v>4956.7560000000003</v>
      </c>
      <c r="I38" s="711">
        <v>17721.816999999999</v>
      </c>
      <c r="J38" s="711">
        <v>3547.0859999999993</v>
      </c>
      <c r="K38" s="711">
        <v>15458.672035637495</v>
      </c>
      <c r="L38" s="720">
        <v>3679.5094999999997</v>
      </c>
      <c r="M38" s="710">
        <v>-28.439366392051596</v>
      </c>
      <c r="N38" s="709">
        <v>3.7333039007230155</v>
      </c>
      <c r="P38" s="695"/>
      <c r="Q38" s="695"/>
      <c r="R38" s="695"/>
      <c r="S38" s="695"/>
      <c r="T38" s="695"/>
      <c r="U38" s="695"/>
      <c r="V38" s="695"/>
      <c r="W38" s="695"/>
    </row>
    <row r="39" spans="3:23">
      <c r="C39" s="719" t="s">
        <v>746</v>
      </c>
      <c r="D39" s="719"/>
      <c r="E39" s="718"/>
      <c r="F39" s="718"/>
      <c r="G39" s="718"/>
      <c r="H39" s="717">
        <v>-20566.176125530343</v>
      </c>
      <c r="I39" s="717">
        <v>-229843.47863576561</v>
      </c>
      <c r="J39" s="717">
        <v>-78195.115759665772</v>
      </c>
      <c r="K39" s="717">
        <v>-249907.21402055526</v>
      </c>
      <c r="L39" s="716">
        <v>-23499.823151859426</v>
      </c>
      <c r="M39" s="725">
        <v>280.21222458848968</v>
      </c>
      <c r="N39" s="714">
        <v>-69.947198205976704</v>
      </c>
      <c r="P39" s="695"/>
      <c r="Q39" s="695"/>
      <c r="R39" s="695"/>
      <c r="S39" s="695"/>
      <c r="T39" s="695"/>
      <c r="U39" s="695"/>
      <c r="V39" s="695"/>
      <c r="W39" s="695"/>
    </row>
    <row r="40" spans="3:23">
      <c r="C40" s="713" t="s">
        <v>281</v>
      </c>
      <c r="D40" s="712" t="s">
        <v>745</v>
      </c>
      <c r="E40" s="712"/>
      <c r="F40" s="712"/>
      <c r="G40" s="712"/>
      <c r="H40" s="711">
        <v>20294.00288342838</v>
      </c>
      <c r="I40" s="711">
        <v>102842.14581615054</v>
      </c>
      <c r="J40" s="711">
        <v>16987.842951128019</v>
      </c>
      <c r="K40" s="711">
        <v>98595.138173113955</v>
      </c>
      <c r="L40" s="720">
        <v>6240.656824894133</v>
      </c>
      <c r="M40" s="724">
        <v>-16.291314982516809</v>
      </c>
      <c r="N40" s="709">
        <v>-63.263983291770757</v>
      </c>
      <c r="P40" s="695"/>
      <c r="Q40" s="695"/>
      <c r="R40" s="695"/>
      <c r="S40" s="695"/>
      <c r="T40" s="695"/>
      <c r="U40" s="695"/>
      <c r="V40" s="695"/>
      <c r="W40" s="695"/>
    </row>
    <row r="41" spans="3:23">
      <c r="C41" s="707"/>
      <c r="D41" s="706" t="s">
        <v>744</v>
      </c>
      <c r="E41" s="706"/>
      <c r="F41" s="706"/>
      <c r="G41" s="706"/>
      <c r="H41" s="705">
        <v>6069.1809999999996</v>
      </c>
      <c r="I41" s="705">
        <v>17512.820999999996</v>
      </c>
      <c r="J41" s="705">
        <v>1543.242</v>
      </c>
      <c r="K41" s="705">
        <v>13068.766000000001</v>
      </c>
      <c r="L41" s="723">
        <v>3992.3110000000001</v>
      </c>
      <c r="M41" s="704">
        <v>-74.572483503128353</v>
      </c>
      <c r="N41" s="703">
        <v>158.69636777640835</v>
      </c>
      <c r="P41" s="695"/>
      <c r="Q41" s="695"/>
      <c r="R41" s="695"/>
      <c r="S41" s="695"/>
      <c r="T41" s="695"/>
      <c r="U41" s="695"/>
      <c r="V41" s="695"/>
      <c r="W41" s="695"/>
    </row>
    <row r="42" spans="3:23">
      <c r="C42" s="707"/>
      <c r="D42" s="706" t="s">
        <v>743</v>
      </c>
      <c r="E42" s="706"/>
      <c r="F42" s="706"/>
      <c r="G42" s="706"/>
      <c r="H42" s="705">
        <v>0</v>
      </c>
      <c r="I42" s="705">
        <v>0</v>
      </c>
      <c r="J42" s="705">
        <v>0</v>
      </c>
      <c r="K42" s="705">
        <v>0</v>
      </c>
      <c r="L42" s="723">
        <v>0</v>
      </c>
      <c r="M42" s="704" t="s">
        <v>263</v>
      </c>
      <c r="N42" s="703" t="s">
        <v>263</v>
      </c>
      <c r="P42" s="695"/>
      <c r="Q42" s="695"/>
      <c r="R42" s="695"/>
      <c r="S42" s="695"/>
      <c r="T42" s="695"/>
      <c r="U42" s="695"/>
      <c r="V42" s="695"/>
      <c r="W42" s="695"/>
    </row>
    <row r="43" spans="3:23">
      <c r="C43" s="707"/>
      <c r="D43" s="706" t="s">
        <v>742</v>
      </c>
      <c r="E43" s="706"/>
      <c r="F43" s="706"/>
      <c r="G43" s="706"/>
      <c r="H43" s="705">
        <v>-12226.397023694035</v>
      </c>
      <c r="I43" s="705">
        <v>-40289.867533183555</v>
      </c>
      <c r="J43" s="705">
        <v>-3565.1699277123525</v>
      </c>
      <c r="K43" s="705">
        <v>-27486.504501057843</v>
      </c>
      <c r="L43" s="723">
        <v>-18227.401504378806</v>
      </c>
      <c r="M43" s="704">
        <v>-70.840388048880925</v>
      </c>
      <c r="N43" s="703">
        <v>411.26319008515549</v>
      </c>
      <c r="P43" s="695"/>
      <c r="Q43" s="695"/>
      <c r="R43" s="695"/>
      <c r="S43" s="695"/>
      <c r="T43" s="695"/>
      <c r="U43" s="695"/>
      <c r="V43" s="695"/>
      <c r="W43" s="695"/>
    </row>
    <row r="44" spans="3:23">
      <c r="C44" s="707"/>
      <c r="D44" s="706"/>
      <c r="E44" s="706" t="s">
        <v>740</v>
      </c>
      <c r="F44" s="706"/>
      <c r="G44" s="706"/>
      <c r="H44" s="705">
        <v>-801.44000000000051</v>
      </c>
      <c r="I44" s="705">
        <v>4193.5399999999991</v>
      </c>
      <c r="J44" s="705">
        <v>1208.0291558161534</v>
      </c>
      <c r="K44" s="705">
        <v>10570.365498942159</v>
      </c>
      <c r="L44" s="723">
        <v>-7574.3200000000006</v>
      </c>
      <c r="M44" s="704">
        <v>-250.73232628969762</v>
      </c>
      <c r="N44" s="703">
        <v>-726.99811205158653</v>
      </c>
      <c r="P44" s="695"/>
      <c r="Q44" s="695"/>
      <c r="R44" s="695"/>
      <c r="S44" s="695"/>
      <c r="T44" s="695"/>
      <c r="U44" s="695"/>
      <c r="V44" s="695"/>
      <c r="W44" s="695"/>
    </row>
    <row r="45" spans="3:23">
      <c r="C45" s="707"/>
      <c r="D45" s="706"/>
      <c r="E45" s="706" t="s">
        <v>154</v>
      </c>
      <c r="F45" s="706"/>
      <c r="G45" s="706"/>
      <c r="H45" s="705">
        <v>-11424.957023694034</v>
      </c>
      <c r="I45" s="705">
        <v>-44483.407533183548</v>
      </c>
      <c r="J45" s="705">
        <v>-4773.199083528506</v>
      </c>
      <c r="K45" s="705">
        <v>-38056.870000000003</v>
      </c>
      <c r="L45" s="723">
        <v>-10653.081504378806</v>
      </c>
      <c r="M45" s="704">
        <v>-58.221295068073822</v>
      </c>
      <c r="N45" s="703">
        <v>123.18535887473809</v>
      </c>
      <c r="P45" s="695"/>
      <c r="Q45" s="695"/>
      <c r="R45" s="695"/>
      <c r="S45" s="695"/>
      <c r="T45" s="695"/>
      <c r="U45" s="695"/>
      <c r="V45" s="695"/>
      <c r="W45" s="695"/>
    </row>
    <row r="46" spans="3:23">
      <c r="C46" s="707"/>
      <c r="D46" s="706" t="s">
        <v>741</v>
      </c>
      <c r="E46" s="706"/>
      <c r="F46" s="706"/>
      <c r="G46" s="706"/>
      <c r="H46" s="705">
        <v>26451.218907122413</v>
      </c>
      <c r="I46" s="705">
        <v>125619.1923493341</v>
      </c>
      <c r="J46" s="705">
        <v>19009.770878840372</v>
      </c>
      <c r="K46" s="705">
        <v>113012.87667417181</v>
      </c>
      <c r="L46" s="723">
        <v>20475.747329272934</v>
      </c>
      <c r="M46" s="704">
        <v>-28.132722557743122</v>
      </c>
      <c r="N46" s="703">
        <v>7.7116997347102512</v>
      </c>
      <c r="P46" s="695"/>
      <c r="Q46" s="695"/>
      <c r="R46" s="695"/>
      <c r="S46" s="695"/>
      <c r="T46" s="695"/>
      <c r="U46" s="695"/>
      <c r="V46" s="695"/>
      <c r="W46" s="695"/>
    </row>
    <row r="47" spans="3:23">
      <c r="C47" s="707"/>
      <c r="D47" s="706"/>
      <c r="E47" s="706" t="s">
        <v>740</v>
      </c>
      <c r="F47" s="706"/>
      <c r="G47" s="706"/>
      <c r="H47" s="705">
        <v>7467.54</v>
      </c>
      <c r="I47" s="705">
        <v>54534.92</v>
      </c>
      <c r="J47" s="705">
        <v>8255.8369799814409</v>
      </c>
      <c r="K47" s="705">
        <v>37107.363317538795</v>
      </c>
      <c r="L47" s="723">
        <v>-16876.303557246705</v>
      </c>
      <c r="M47" s="704">
        <v>10.556314127295479</v>
      </c>
      <c r="N47" s="703">
        <v>-304.41662787392687</v>
      </c>
      <c r="P47" s="695"/>
      <c r="Q47" s="695"/>
      <c r="R47" s="695"/>
      <c r="S47" s="695"/>
      <c r="T47" s="695"/>
      <c r="U47" s="695"/>
      <c r="V47" s="695"/>
      <c r="W47" s="695"/>
    </row>
    <row r="48" spans="3:23">
      <c r="C48" s="707"/>
      <c r="D48" s="706"/>
      <c r="E48" s="706" t="s">
        <v>739</v>
      </c>
      <c r="F48" s="706"/>
      <c r="G48" s="706"/>
      <c r="H48" s="705">
        <v>7669.5489071223974</v>
      </c>
      <c r="I48" s="705">
        <v>84441.392349334084</v>
      </c>
      <c r="J48" s="705">
        <v>10285.263898858937</v>
      </c>
      <c r="K48" s="705">
        <v>65076.423356633008</v>
      </c>
      <c r="L48" s="723">
        <v>21264.940886519638</v>
      </c>
      <c r="M48" s="704">
        <v>34.105199972157834</v>
      </c>
      <c r="N48" s="703">
        <v>106.75153399689435</v>
      </c>
      <c r="P48" s="695"/>
      <c r="Q48" s="695"/>
      <c r="R48" s="695"/>
      <c r="S48" s="695"/>
      <c r="T48" s="695"/>
      <c r="U48" s="695"/>
      <c r="V48" s="695"/>
      <c r="W48" s="695"/>
    </row>
    <row r="49" spans="3:23">
      <c r="C49" s="707"/>
      <c r="D49" s="706"/>
      <c r="E49" s="706"/>
      <c r="F49" s="706" t="s">
        <v>738</v>
      </c>
      <c r="G49" s="706"/>
      <c r="H49" s="705">
        <v>5030.3999999999987</v>
      </c>
      <c r="I49" s="705">
        <v>81178.859999999986</v>
      </c>
      <c r="J49" s="705">
        <v>7433.1999999999989</v>
      </c>
      <c r="K49" s="705">
        <v>61438.117132179992</v>
      </c>
      <c r="L49" s="723">
        <v>20950.360680000002</v>
      </c>
      <c r="M49" s="704">
        <v>47.765585241730292</v>
      </c>
      <c r="N49" s="703">
        <v>181.84847279771839</v>
      </c>
      <c r="P49" s="695"/>
      <c r="Q49" s="695"/>
      <c r="R49" s="695"/>
      <c r="S49" s="695"/>
      <c r="T49" s="695"/>
      <c r="U49" s="695"/>
      <c r="V49" s="695"/>
      <c r="W49" s="695"/>
    </row>
    <row r="50" spans="3:23">
      <c r="C50" s="707"/>
      <c r="D50" s="706"/>
      <c r="E50" s="706"/>
      <c r="F50" s="706"/>
      <c r="G50" s="706" t="s">
        <v>736</v>
      </c>
      <c r="H50" s="705">
        <v>8153.2999999999993</v>
      </c>
      <c r="I50" s="705">
        <v>99768.099999999991</v>
      </c>
      <c r="J50" s="705">
        <v>10845.3</v>
      </c>
      <c r="K50" s="705">
        <v>81477.025999999998</v>
      </c>
      <c r="L50" s="723">
        <v>23133.598450000001</v>
      </c>
      <c r="M50" s="704">
        <v>33.017305876148328</v>
      </c>
      <c r="N50" s="703">
        <v>113.30528846597147</v>
      </c>
      <c r="P50" s="695"/>
      <c r="Q50" s="695"/>
      <c r="R50" s="695"/>
      <c r="S50" s="695"/>
      <c r="T50" s="695"/>
      <c r="U50" s="695"/>
      <c r="V50" s="695"/>
      <c r="W50" s="695"/>
    </row>
    <row r="51" spans="3:23">
      <c r="C51" s="707"/>
      <c r="D51" s="706"/>
      <c r="E51" s="706"/>
      <c r="F51" s="706"/>
      <c r="G51" s="706" t="s">
        <v>735</v>
      </c>
      <c r="H51" s="705">
        <v>-3122.9000000000005</v>
      </c>
      <c r="I51" s="705">
        <v>-18589.240000000002</v>
      </c>
      <c r="J51" s="705">
        <v>-3412.1000000000004</v>
      </c>
      <c r="K51" s="705">
        <v>-20038.908867820002</v>
      </c>
      <c r="L51" s="723">
        <v>-2183.2377700000002</v>
      </c>
      <c r="M51" s="704">
        <v>9.2606231387492244</v>
      </c>
      <c r="N51" s="703">
        <v>-36.014836317810143</v>
      </c>
      <c r="P51" s="695"/>
      <c r="Q51" s="695"/>
      <c r="R51" s="695"/>
      <c r="S51" s="695"/>
      <c r="T51" s="695"/>
      <c r="U51" s="695"/>
      <c r="V51" s="695"/>
      <c r="W51" s="695"/>
    </row>
    <row r="52" spans="3:23">
      <c r="C52" s="707"/>
      <c r="D52" s="706"/>
      <c r="E52" s="706"/>
      <c r="F52" s="706" t="s">
        <v>737</v>
      </c>
      <c r="G52" s="706"/>
      <c r="H52" s="705">
        <v>2639.1489071223987</v>
      </c>
      <c r="I52" s="705">
        <v>3262.5323493341011</v>
      </c>
      <c r="J52" s="705">
        <v>2852.063898858938</v>
      </c>
      <c r="K52" s="705">
        <v>3638.3062244530215</v>
      </c>
      <c r="L52" s="723">
        <v>314.58020651963739</v>
      </c>
      <c r="M52" s="722">
        <v>8.0675626586258744</v>
      </c>
      <c r="N52" s="703">
        <v>-88.970085605533043</v>
      </c>
      <c r="P52" s="695"/>
      <c r="Q52" s="695"/>
      <c r="R52" s="695"/>
      <c r="S52" s="695"/>
      <c r="T52" s="695"/>
      <c r="U52" s="695"/>
      <c r="V52" s="695"/>
      <c r="W52" s="695"/>
    </row>
    <row r="53" spans="3:23">
      <c r="C53" s="707"/>
      <c r="D53" s="706"/>
      <c r="E53" s="706"/>
      <c r="F53" s="706"/>
      <c r="G53" s="706" t="s">
        <v>736</v>
      </c>
      <c r="H53" s="705">
        <v>2822.4533799861388</v>
      </c>
      <c r="I53" s="705">
        <v>5317.1162640692046</v>
      </c>
      <c r="J53" s="705">
        <v>3625.7213041266468</v>
      </c>
      <c r="K53" s="705">
        <v>6980.3925520899375</v>
      </c>
      <c r="L53" s="723">
        <v>802.78954514617385</v>
      </c>
      <c r="M53" s="722">
        <v>28.459918234130527</v>
      </c>
      <c r="N53" s="703">
        <v>-77.858487241353274</v>
      </c>
      <c r="P53" s="695"/>
      <c r="Q53" s="695"/>
      <c r="R53" s="695"/>
      <c r="S53" s="695"/>
      <c r="T53" s="695"/>
      <c r="U53" s="695"/>
      <c r="V53" s="695"/>
      <c r="W53" s="695"/>
    </row>
    <row r="54" spans="3:23">
      <c r="C54" s="707"/>
      <c r="D54" s="706"/>
      <c r="E54" s="706"/>
      <c r="F54" s="706"/>
      <c r="G54" s="706" t="s">
        <v>735</v>
      </c>
      <c r="H54" s="705">
        <v>-183.30447286374033</v>
      </c>
      <c r="I54" s="705">
        <v>-2054.5839147351044</v>
      </c>
      <c r="J54" s="705">
        <v>-773.65740526770867</v>
      </c>
      <c r="K54" s="705">
        <v>-3342.0863276369168</v>
      </c>
      <c r="L54" s="723">
        <v>-488.20933862653646</v>
      </c>
      <c r="M54" s="722">
        <v>322.06138954547396</v>
      </c>
      <c r="N54" s="703">
        <v>-36.89592637485304</v>
      </c>
      <c r="P54" s="695"/>
      <c r="Q54" s="695"/>
      <c r="R54" s="695"/>
      <c r="S54" s="695"/>
      <c r="T54" s="695"/>
      <c r="U54" s="695"/>
      <c r="V54" s="695"/>
      <c r="W54" s="695"/>
    </row>
    <row r="55" spans="3:23">
      <c r="C55" s="707"/>
      <c r="D55" s="706"/>
      <c r="E55" s="706" t="s">
        <v>734</v>
      </c>
      <c r="F55" s="706"/>
      <c r="G55" s="706"/>
      <c r="H55" s="705">
        <v>11324.100000000015</v>
      </c>
      <c r="I55" s="705">
        <v>-13339.899999999989</v>
      </c>
      <c r="J55" s="705">
        <v>488.69999999999345</v>
      </c>
      <c r="K55" s="705">
        <v>10637.700000000006</v>
      </c>
      <c r="L55" s="723">
        <v>16108.300000000003</v>
      </c>
      <c r="M55" s="704">
        <v>-95.684425252338002</v>
      </c>
      <c r="N55" s="703" t="s">
        <v>263</v>
      </c>
      <c r="P55" s="695"/>
      <c r="Q55" s="695"/>
      <c r="R55" s="695"/>
      <c r="S55" s="695"/>
      <c r="T55" s="695"/>
      <c r="U55" s="695"/>
      <c r="V55" s="695"/>
      <c r="W55" s="695"/>
    </row>
    <row r="56" spans="3:23">
      <c r="C56" s="707"/>
      <c r="D56" s="706"/>
      <c r="E56" s="706"/>
      <c r="F56" s="706" t="s">
        <v>726</v>
      </c>
      <c r="G56" s="706"/>
      <c r="H56" s="705">
        <v>-54.900000000000006</v>
      </c>
      <c r="I56" s="705">
        <v>-178.6</v>
      </c>
      <c r="J56" s="705">
        <v>49.3</v>
      </c>
      <c r="K56" s="705">
        <v>27.099999999999994</v>
      </c>
      <c r="L56" s="723">
        <v>33</v>
      </c>
      <c r="M56" s="704">
        <v>-189.79963570127504</v>
      </c>
      <c r="N56" s="703">
        <v>-33.062880324543613</v>
      </c>
      <c r="P56" s="695"/>
      <c r="Q56" s="695"/>
      <c r="R56" s="695"/>
      <c r="S56" s="695"/>
      <c r="T56" s="695"/>
      <c r="U56" s="695"/>
      <c r="V56" s="695"/>
      <c r="W56" s="695"/>
    </row>
    <row r="57" spans="3:23">
      <c r="C57" s="707"/>
      <c r="D57" s="706"/>
      <c r="E57" s="706"/>
      <c r="F57" s="706" t="s">
        <v>725</v>
      </c>
      <c r="G57" s="706"/>
      <c r="H57" s="705">
        <v>11379.000000000015</v>
      </c>
      <c r="I57" s="705">
        <v>-13161.299999999988</v>
      </c>
      <c r="J57" s="705">
        <v>439.39999999999418</v>
      </c>
      <c r="K57" s="705">
        <v>10610.600000000006</v>
      </c>
      <c r="L57" s="723">
        <v>16075.300000000003</v>
      </c>
      <c r="M57" s="704">
        <v>-96.138500746990132</v>
      </c>
      <c r="N57" s="703" t="s">
        <v>263</v>
      </c>
      <c r="P57" s="695"/>
      <c r="Q57" s="695"/>
      <c r="R57" s="695"/>
      <c r="S57" s="695"/>
      <c r="T57" s="695"/>
      <c r="U57" s="695"/>
      <c r="V57" s="695"/>
      <c r="W57" s="695"/>
    </row>
    <row r="58" spans="3:23">
      <c r="C58" s="707"/>
      <c r="D58" s="706"/>
      <c r="E58" s="706" t="s">
        <v>733</v>
      </c>
      <c r="F58" s="706"/>
      <c r="G58" s="706"/>
      <c r="H58" s="705">
        <v>-9.970000000000006</v>
      </c>
      <c r="I58" s="705">
        <v>-17.220000000000027</v>
      </c>
      <c r="J58" s="705">
        <v>-20.03</v>
      </c>
      <c r="K58" s="705">
        <v>191.39</v>
      </c>
      <c r="L58" s="723">
        <v>-21.189999999999966</v>
      </c>
      <c r="M58" s="722">
        <v>100.90270812437299</v>
      </c>
      <c r="N58" s="703">
        <v>5.7913130304541482</v>
      </c>
      <c r="P58" s="695"/>
      <c r="Q58" s="695"/>
      <c r="R58" s="695"/>
      <c r="S58" s="695"/>
      <c r="T58" s="695"/>
      <c r="U58" s="695"/>
      <c r="V58" s="695"/>
      <c r="W58" s="695"/>
    </row>
    <row r="59" spans="3:23">
      <c r="C59" s="719" t="s">
        <v>732</v>
      </c>
      <c r="D59" s="718"/>
      <c r="E59" s="718"/>
      <c r="F59" s="718"/>
      <c r="G59" s="718"/>
      <c r="H59" s="717">
        <v>-272.17324210196966</v>
      </c>
      <c r="I59" s="717">
        <v>-127001.33281961514</v>
      </c>
      <c r="J59" s="717">
        <v>-61207.272808537746</v>
      </c>
      <c r="K59" s="717">
        <v>-151312.07584744133</v>
      </c>
      <c r="L59" s="716">
        <v>-17259.166326965293</v>
      </c>
      <c r="M59" s="715" t="s">
        <v>263</v>
      </c>
      <c r="N59" s="721">
        <v>-71.802098778434981</v>
      </c>
      <c r="P59" s="695"/>
      <c r="Q59" s="695"/>
      <c r="R59" s="695"/>
      <c r="S59" s="695"/>
      <c r="T59" s="695"/>
      <c r="U59" s="695"/>
      <c r="V59" s="695"/>
      <c r="W59" s="695"/>
    </row>
    <row r="60" spans="3:23">
      <c r="C60" s="713" t="s">
        <v>731</v>
      </c>
      <c r="D60" s="712" t="s">
        <v>730</v>
      </c>
      <c r="E60" s="712"/>
      <c r="F60" s="712"/>
      <c r="G60" s="712"/>
      <c r="H60" s="711">
        <v>15870.253242102001</v>
      </c>
      <c r="I60" s="711">
        <v>114621.62281961518</v>
      </c>
      <c r="J60" s="711">
        <v>26278.172808537667</v>
      </c>
      <c r="K60" s="711">
        <v>94549.275847441342</v>
      </c>
      <c r="L60" s="720">
        <v>47795.586326965247</v>
      </c>
      <c r="M60" s="710">
        <v>65.581307416220824</v>
      </c>
      <c r="N60" s="709">
        <v>81.883217966496744</v>
      </c>
      <c r="P60" s="695"/>
      <c r="Q60" s="695"/>
      <c r="R60" s="695"/>
      <c r="S60" s="695"/>
      <c r="T60" s="695"/>
      <c r="U60" s="695"/>
      <c r="V60" s="695"/>
      <c r="W60" s="695"/>
    </row>
    <row r="61" spans="3:23">
      <c r="C61" s="719" t="s">
        <v>729</v>
      </c>
      <c r="D61" s="718"/>
      <c r="E61" s="718"/>
      <c r="F61" s="718"/>
      <c r="G61" s="718"/>
      <c r="H61" s="717">
        <v>15598.080000000031</v>
      </c>
      <c r="I61" s="717">
        <v>-12379.709999999963</v>
      </c>
      <c r="J61" s="717">
        <v>-34929.100000000079</v>
      </c>
      <c r="K61" s="717">
        <v>-56762.799999999988</v>
      </c>
      <c r="L61" s="716">
        <v>30536.419999999925</v>
      </c>
      <c r="M61" s="715">
        <v>-323.93204804693914</v>
      </c>
      <c r="N61" s="714">
        <v>-187.42401035239916</v>
      </c>
      <c r="P61" s="695"/>
      <c r="Q61" s="695"/>
      <c r="R61" s="695"/>
      <c r="S61" s="695"/>
      <c r="T61" s="695"/>
      <c r="U61" s="695"/>
      <c r="V61" s="695"/>
      <c r="W61" s="695"/>
    </row>
    <row r="62" spans="3:23">
      <c r="C62" s="713" t="s">
        <v>728</v>
      </c>
      <c r="D62" s="712"/>
      <c r="E62" s="712"/>
      <c r="F62" s="712"/>
      <c r="G62" s="712"/>
      <c r="H62" s="711">
        <v>-15598.080000000038</v>
      </c>
      <c r="I62" s="711">
        <v>12379.709999999963</v>
      </c>
      <c r="J62" s="711">
        <v>34929.100000000079</v>
      </c>
      <c r="K62" s="711">
        <v>56762.800000000017</v>
      </c>
      <c r="L62" s="711">
        <v>-30536.419999999925</v>
      </c>
      <c r="M62" s="710">
        <v>-323.93204804693903</v>
      </c>
      <c r="N62" s="709">
        <v>-187.42401035239916</v>
      </c>
      <c r="P62" s="695"/>
      <c r="Q62" s="695"/>
      <c r="R62" s="695"/>
      <c r="S62" s="695"/>
      <c r="T62" s="695"/>
      <c r="U62" s="695"/>
      <c r="V62" s="695"/>
      <c r="W62" s="695"/>
    </row>
    <row r="63" spans="3:23">
      <c r="C63" s="707"/>
      <c r="D63" s="706" t="s">
        <v>727</v>
      </c>
      <c r="E63" s="706"/>
      <c r="F63" s="706"/>
      <c r="G63" s="706"/>
      <c r="H63" s="705">
        <v>-15598.080000000038</v>
      </c>
      <c r="I63" s="705">
        <v>13350.429999999964</v>
      </c>
      <c r="J63" s="705">
        <v>34929.120000000075</v>
      </c>
      <c r="K63" s="705">
        <v>57644.100000000006</v>
      </c>
      <c r="L63" s="705">
        <v>-30536.449999999953</v>
      </c>
      <c r="M63" s="704">
        <v>-323.93217626784826</v>
      </c>
      <c r="N63" s="703">
        <v>-187.42404618266903</v>
      </c>
      <c r="P63" s="695"/>
      <c r="Q63" s="695"/>
      <c r="R63" s="695"/>
      <c r="S63" s="695"/>
      <c r="T63" s="695"/>
      <c r="U63" s="695"/>
      <c r="V63" s="695"/>
      <c r="W63" s="695"/>
    </row>
    <row r="64" spans="3:23">
      <c r="C64" s="707"/>
      <c r="D64" s="706"/>
      <c r="E64" s="706" t="s">
        <v>726</v>
      </c>
      <c r="F64" s="706"/>
      <c r="G64" s="706"/>
      <c r="H64" s="705">
        <v>-15203.080000000018</v>
      </c>
      <c r="I64" s="705">
        <v>-25781.810000000019</v>
      </c>
      <c r="J64" s="705">
        <v>52995.690000000053</v>
      </c>
      <c r="K64" s="705">
        <v>80857.49000000002</v>
      </c>
      <c r="L64" s="705">
        <v>-23157.129999999888</v>
      </c>
      <c r="M64" s="704">
        <v>-448.58522088945131</v>
      </c>
      <c r="N64" s="703">
        <v>-143.69625152535963</v>
      </c>
      <c r="P64" s="695"/>
      <c r="Q64" s="695"/>
      <c r="R64" s="695"/>
      <c r="S64" s="695"/>
      <c r="T64" s="695"/>
      <c r="U64" s="695"/>
      <c r="V64" s="695"/>
      <c r="W64" s="695"/>
    </row>
    <row r="65" spans="3:23">
      <c r="C65" s="707"/>
      <c r="D65" s="706"/>
      <c r="E65" s="706" t="s">
        <v>725</v>
      </c>
      <c r="F65" s="706"/>
      <c r="G65" s="706"/>
      <c r="H65" s="705">
        <v>-395.00000000002183</v>
      </c>
      <c r="I65" s="705">
        <v>39132.239999999976</v>
      </c>
      <c r="J65" s="705">
        <v>-18066.569999999978</v>
      </c>
      <c r="K65" s="705">
        <v>-23213.390000000014</v>
      </c>
      <c r="L65" s="705">
        <v>-7379.320000000007</v>
      </c>
      <c r="M65" s="704" t="s">
        <v>263</v>
      </c>
      <c r="N65" s="708">
        <v>-59.154836806322308</v>
      </c>
      <c r="P65" s="695"/>
      <c r="Q65" s="695"/>
      <c r="R65" s="695"/>
      <c r="S65" s="695"/>
      <c r="T65" s="695"/>
      <c r="U65" s="695"/>
      <c r="V65" s="695"/>
      <c r="W65" s="695"/>
    </row>
    <row r="66" spans="3:23">
      <c r="C66" s="707"/>
      <c r="D66" s="706" t="s">
        <v>724</v>
      </c>
      <c r="E66" s="706"/>
      <c r="F66" s="706"/>
      <c r="G66" s="706"/>
      <c r="H66" s="705">
        <v>0</v>
      </c>
      <c r="I66" s="705">
        <v>-970.71999999999991</v>
      </c>
      <c r="J66" s="705">
        <v>-2.0000000000095497E-2</v>
      </c>
      <c r="K66" s="705">
        <v>-881.30000000000007</v>
      </c>
      <c r="L66" s="705">
        <v>2.9999999999979821E-2</v>
      </c>
      <c r="M66" s="704" t="s">
        <v>263</v>
      </c>
      <c r="N66" s="703" t="s">
        <v>263</v>
      </c>
      <c r="P66" s="695"/>
      <c r="Q66" s="695"/>
      <c r="R66" s="695"/>
      <c r="S66" s="695"/>
      <c r="T66" s="695"/>
      <c r="U66" s="695"/>
      <c r="V66" s="695"/>
      <c r="W66" s="695"/>
    </row>
    <row r="67" spans="3:23" ht="16.5" thickBot="1">
      <c r="C67" s="702" t="s">
        <v>723</v>
      </c>
      <c r="D67" s="701"/>
      <c r="E67" s="700"/>
      <c r="F67" s="700"/>
      <c r="G67" s="700"/>
      <c r="H67" s="699">
        <v>-4273.980000000025</v>
      </c>
      <c r="I67" s="699">
        <v>-960.19000000003143</v>
      </c>
      <c r="J67" s="699">
        <v>35417.800000000068</v>
      </c>
      <c r="K67" s="699">
        <v>67400.500000000029</v>
      </c>
      <c r="L67" s="699">
        <v>-14428.119999999879</v>
      </c>
      <c r="M67" s="698" t="s">
        <v>263</v>
      </c>
      <c r="N67" s="697" t="s">
        <v>263</v>
      </c>
      <c r="P67" s="695"/>
      <c r="Q67" s="695"/>
      <c r="R67" s="695"/>
      <c r="S67" s="695"/>
      <c r="T67" s="695"/>
      <c r="U67" s="695"/>
      <c r="V67" s="695"/>
      <c r="W67" s="695"/>
    </row>
    <row r="68" spans="3:23" ht="20.25" customHeight="1" thickTop="1">
      <c r="C68" s="2123" t="s">
        <v>722</v>
      </c>
      <c r="D68" s="2123"/>
      <c r="E68" s="2123"/>
      <c r="F68" s="2123"/>
      <c r="G68" s="2123"/>
      <c r="H68" s="2123"/>
      <c r="I68" s="2123"/>
      <c r="J68" s="2123"/>
      <c r="K68" s="2123"/>
      <c r="L68" s="2123"/>
      <c r="M68" s="2123"/>
      <c r="N68" s="2123"/>
      <c r="P68" s="695"/>
      <c r="Q68" s="695"/>
      <c r="R68" s="695"/>
      <c r="S68" s="695"/>
      <c r="T68" s="695"/>
      <c r="U68" s="695"/>
      <c r="V68" s="695"/>
      <c r="W68" s="695"/>
    </row>
    <row r="69" spans="3:23">
      <c r="C69" s="2124" t="s">
        <v>721</v>
      </c>
      <c r="D69" s="2124"/>
      <c r="E69" s="2124"/>
      <c r="F69" s="2124"/>
      <c r="G69" s="2124"/>
      <c r="H69" s="2124"/>
      <c r="I69" s="2124"/>
      <c r="J69" s="2124"/>
      <c r="K69" s="2124"/>
      <c r="L69" s="2124"/>
      <c r="M69" s="2124"/>
      <c r="N69" s="2124"/>
      <c r="P69" s="695"/>
      <c r="Q69" s="695"/>
      <c r="R69" s="695"/>
      <c r="S69" s="695"/>
      <c r="T69" s="695"/>
      <c r="U69" s="695"/>
      <c r="V69" s="695"/>
      <c r="W69" s="695"/>
    </row>
    <row r="70" spans="3:23">
      <c r="C70" s="696" t="s">
        <v>235</v>
      </c>
      <c r="P70" s="695"/>
      <c r="Q70" s="695"/>
      <c r="R70" s="695"/>
      <c r="S70" s="695"/>
      <c r="T70" s="695"/>
      <c r="U70" s="695"/>
      <c r="V70" s="695"/>
      <c r="W70" s="695"/>
    </row>
    <row r="71" spans="3:23">
      <c r="P71" s="695"/>
      <c r="Q71" s="695"/>
      <c r="R71" s="695"/>
      <c r="S71" s="695"/>
      <c r="T71" s="695"/>
      <c r="U71" s="695"/>
      <c r="V71" s="695"/>
      <c r="W71" s="695"/>
    </row>
    <row r="72" spans="3:23">
      <c r="I72" s="695"/>
      <c r="K72" s="695"/>
      <c r="P72" s="695"/>
      <c r="Q72" s="695"/>
      <c r="R72" s="695"/>
      <c r="S72" s="695"/>
      <c r="T72" s="695"/>
      <c r="U72" s="695"/>
      <c r="V72" s="695"/>
      <c r="W72" s="695"/>
    </row>
    <row r="73" spans="3:23">
      <c r="I73" s="695"/>
      <c r="K73" s="695"/>
      <c r="P73" s="695"/>
      <c r="Q73" s="695"/>
      <c r="R73" s="695"/>
      <c r="S73" s="695"/>
      <c r="T73" s="695"/>
      <c r="U73" s="695"/>
      <c r="V73" s="695"/>
      <c r="W73" s="695"/>
    </row>
    <row r="74" spans="3:23">
      <c r="I74" s="695"/>
      <c r="K74" s="695"/>
      <c r="P74" s="695"/>
      <c r="Q74" s="695"/>
      <c r="R74" s="695"/>
      <c r="S74" s="695"/>
      <c r="T74" s="695"/>
      <c r="U74" s="695"/>
      <c r="V74" s="695"/>
      <c r="W74" s="695"/>
    </row>
    <row r="75" spans="3:23">
      <c r="I75" s="695"/>
      <c r="J75" s="694" t="s">
        <v>235</v>
      </c>
      <c r="K75" s="695"/>
      <c r="P75" s="695"/>
      <c r="Q75" s="695"/>
      <c r="R75" s="695"/>
      <c r="S75" s="695"/>
      <c r="T75" s="695"/>
      <c r="U75" s="695"/>
      <c r="V75" s="695"/>
      <c r="W75" s="695"/>
    </row>
    <row r="76" spans="3:23">
      <c r="I76" s="695"/>
      <c r="K76" s="695"/>
      <c r="M76" s="694" t="s">
        <v>235</v>
      </c>
      <c r="P76" s="695"/>
      <c r="Q76" s="695"/>
      <c r="R76" s="695"/>
      <c r="S76" s="695"/>
      <c r="T76" s="695"/>
      <c r="U76" s="695"/>
      <c r="V76" s="695"/>
      <c r="W76" s="695"/>
    </row>
    <row r="77" spans="3:23">
      <c r="I77" s="695"/>
      <c r="K77" s="695"/>
      <c r="P77" s="695"/>
      <c r="Q77" s="695"/>
      <c r="R77" s="695"/>
      <c r="S77" s="695"/>
      <c r="T77" s="695"/>
      <c r="U77" s="695"/>
      <c r="V77" s="695"/>
      <c r="W77" s="695"/>
    </row>
    <row r="78" spans="3:23">
      <c r="I78" s="695"/>
      <c r="K78" s="695"/>
      <c r="P78" s="695"/>
      <c r="Q78" s="695"/>
      <c r="R78" s="695"/>
      <c r="S78" s="695"/>
      <c r="T78" s="695"/>
      <c r="U78" s="695"/>
      <c r="V78" s="695"/>
      <c r="W78" s="695"/>
    </row>
    <row r="79" spans="3:23">
      <c r="I79" s="695"/>
      <c r="K79" s="695"/>
      <c r="P79" s="695"/>
      <c r="Q79" s="695"/>
      <c r="R79" s="695"/>
      <c r="S79" s="695"/>
      <c r="T79" s="695"/>
      <c r="U79" s="695"/>
      <c r="V79" s="695"/>
      <c r="W79" s="695"/>
    </row>
    <row r="80" spans="3:23">
      <c r="I80" s="695"/>
      <c r="K80" s="695"/>
      <c r="P80" s="695"/>
      <c r="Q80" s="695"/>
      <c r="R80" s="695"/>
      <c r="S80" s="695"/>
      <c r="T80" s="695"/>
      <c r="U80" s="695"/>
      <c r="V80" s="695"/>
      <c r="W80" s="695"/>
    </row>
    <row r="81" spans="9:23">
      <c r="I81" s="695"/>
      <c r="K81" s="695"/>
      <c r="P81" s="695"/>
      <c r="Q81" s="695"/>
      <c r="R81" s="695"/>
      <c r="S81" s="695"/>
      <c r="T81" s="695"/>
      <c r="U81" s="695"/>
      <c r="V81" s="695"/>
      <c r="W81" s="695"/>
    </row>
    <row r="82" spans="9:23">
      <c r="I82" s="695"/>
      <c r="K82" s="695"/>
      <c r="P82" s="695"/>
      <c r="Q82" s="695"/>
      <c r="R82" s="695"/>
      <c r="S82" s="695"/>
      <c r="T82" s="695"/>
      <c r="U82" s="695"/>
      <c r="V82" s="695"/>
      <c r="W82" s="695"/>
    </row>
    <row r="83" spans="9:23">
      <c r="I83" s="695"/>
      <c r="K83" s="695"/>
      <c r="P83" s="695"/>
      <c r="Q83" s="695"/>
      <c r="R83" s="695"/>
      <c r="S83" s="695"/>
      <c r="T83" s="695"/>
      <c r="U83" s="695"/>
      <c r="V83" s="695"/>
      <c r="W83" s="695"/>
    </row>
    <row r="84" spans="9:23">
      <c r="I84" s="695"/>
      <c r="K84" s="695"/>
      <c r="P84" s="695"/>
      <c r="Q84" s="695"/>
      <c r="R84" s="695"/>
      <c r="S84" s="695"/>
      <c r="T84" s="695"/>
      <c r="U84" s="695"/>
      <c r="V84" s="695"/>
      <c r="W84" s="695"/>
    </row>
    <row r="85" spans="9:23">
      <c r="I85" s="695"/>
      <c r="K85" s="695"/>
      <c r="P85" s="695"/>
      <c r="Q85" s="695"/>
      <c r="R85" s="695"/>
      <c r="S85" s="695"/>
      <c r="T85" s="695"/>
      <c r="U85" s="695"/>
      <c r="V85" s="695"/>
      <c r="W85" s="695"/>
    </row>
    <row r="86" spans="9:23">
      <c r="I86" s="695"/>
      <c r="K86" s="695"/>
      <c r="P86" s="695"/>
      <c r="Q86" s="695"/>
      <c r="R86" s="695"/>
      <c r="S86" s="695"/>
      <c r="T86" s="695"/>
      <c r="U86" s="695"/>
      <c r="V86" s="695"/>
      <c r="W86" s="695"/>
    </row>
    <row r="87" spans="9:23">
      <c r="I87" s="695"/>
      <c r="K87" s="695"/>
      <c r="P87" s="695"/>
      <c r="Q87" s="695"/>
      <c r="R87" s="695"/>
      <c r="S87" s="695"/>
      <c r="T87" s="695"/>
      <c r="U87" s="695"/>
      <c r="V87" s="695"/>
      <c r="W87" s="695"/>
    </row>
    <row r="88" spans="9:23">
      <c r="I88" s="695"/>
      <c r="K88" s="695"/>
      <c r="P88" s="695"/>
      <c r="Q88" s="695"/>
      <c r="R88" s="695"/>
      <c r="S88" s="695"/>
      <c r="T88" s="695"/>
      <c r="U88" s="695"/>
      <c r="V88" s="695"/>
      <c r="W88" s="695"/>
    </row>
    <row r="89" spans="9:23">
      <c r="I89" s="695"/>
      <c r="K89" s="695"/>
      <c r="P89" s="695"/>
      <c r="Q89" s="695"/>
      <c r="R89" s="695"/>
      <c r="S89" s="695"/>
      <c r="T89" s="695"/>
      <c r="U89" s="695"/>
      <c r="V89" s="695"/>
      <c r="W89" s="695"/>
    </row>
    <row r="90" spans="9:23">
      <c r="I90" s="695"/>
      <c r="K90" s="695"/>
      <c r="P90" s="695"/>
      <c r="Q90" s="695"/>
      <c r="R90" s="695"/>
      <c r="S90" s="695"/>
      <c r="T90" s="695"/>
      <c r="U90" s="695"/>
      <c r="V90" s="695"/>
      <c r="W90" s="695"/>
    </row>
    <row r="91" spans="9:23">
      <c r="I91" s="695"/>
      <c r="K91" s="695"/>
      <c r="P91" s="695"/>
      <c r="Q91" s="695"/>
      <c r="R91" s="695"/>
      <c r="S91" s="695"/>
      <c r="T91" s="695"/>
      <c r="U91" s="695"/>
      <c r="V91" s="695"/>
      <c r="W91" s="695"/>
    </row>
    <row r="92" spans="9:23">
      <c r="I92" s="695"/>
      <c r="K92" s="695"/>
      <c r="P92" s="695"/>
      <c r="Q92" s="695"/>
      <c r="R92" s="695"/>
      <c r="S92" s="695"/>
      <c r="T92" s="695"/>
      <c r="U92" s="695"/>
      <c r="V92" s="695"/>
      <c r="W92" s="695"/>
    </row>
    <row r="93" spans="9:23">
      <c r="I93" s="695"/>
      <c r="K93" s="695"/>
      <c r="P93" s="695"/>
      <c r="Q93" s="695"/>
      <c r="R93" s="695"/>
      <c r="S93" s="695"/>
      <c r="T93" s="695"/>
      <c r="U93" s="695"/>
      <c r="V93" s="695"/>
      <c r="W93" s="695"/>
    </row>
    <row r="94" spans="9:23">
      <c r="I94" s="695"/>
      <c r="K94" s="695"/>
      <c r="P94" s="695"/>
      <c r="Q94" s="695"/>
      <c r="R94" s="695"/>
      <c r="S94" s="695"/>
      <c r="T94" s="695"/>
      <c r="U94" s="695"/>
      <c r="V94" s="695"/>
      <c r="W94" s="695"/>
    </row>
    <row r="95" spans="9:23">
      <c r="I95" s="695"/>
      <c r="K95" s="695"/>
      <c r="P95" s="695"/>
      <c r="Q95" s="695"/>
      <c r="R95" s="695"/>
      <c r="S95" s="695"/>
      <c r="T95" s="695"/>
      <c r="U95" s="695"/>
      <c r="V95" s="695"/>
      <c r="W95" s="695"/>
    </row>
    <row r="96" spans="9:23">
      <c r="I96" s="695"/>
      <c r="K96" s="695"/>
      <c r="P96" s="695"/>
      <c r="Q96" s="695"/>
      <c r="R96" s="695"/>
      <c r="S96" s="695"/>
      <c r="T96" s="695"/>
      <c r="U96" s="695"/>
      <c r="V96" s="695"/>
      <c r="W96" s="695"/>
    </row>
    <row r="97" spans="9:23">
      <c r="I97" s="695"/>
      <c r="K97" s="695"/>
      <c r="P97" s="695"/>
      <c r="Q97" s="695"/>
      <c r="R97" s="695"/>
      <c r="S97" s="695"/>
      <c r="T97" s="695"/>
      <c r="U97" s="695"/>
      <c r="V97" s="695"/>
      <c r="W97" s="695"/>
    </row>
    <row r="98" spans="9:23">
      <c r="I98" s="695"/>
      <c r="K98" s="695"/>
      <c r="P98" s="695"/>
      <c r="Q98" s="695"/>
      <c r="R98" s="695"/>
      <c r="S98" s="695"/>
      <c r="T98" s="695"/>
      <c r="U98" s="695"/>
      <c r="V98" s="695"/>
      <c r="W98" s="695"/>
    </row>
    <row r="99" spans="9:23">
      <c r="I99" s="695"/>
      <c r="K99" s="695"/>
      <c r="P99" s="695"/>
      <c r="Q99" s="695"/>
      <c r="R99" s="695"/>
      <c r="S99" s="695"/>
      <c r="T99" s="695"/>
      <c r="U99" s="695"/>
      <c r="V99" s="695"/>
      <c r="W99" s="695"/>
    </row>
    <row r="100" spans="9:23">
      <c r="I100" s="695"/>
      <c r="K100" s="695"/>
      <c r="P100" s="695"/>
      <c r="Q100" s="695"/>
      <c r="R100" s="695"/>
      <c r="S100" s="695"/>
      <c r="T100" s="695"/>
      <c r="U100" s="695"/>
      <c r="V100" s="695"/>
      <c r="W100" s="695"/>
    </row>
    <row r="101" spans="9:23">
      <c r="I101" s="695"/>
      <c r="K101" s="695"/>
      <c r="P101" s="695"/>
      <c r="Q101" s="695"/>
      <c r="R101" s="695"/>
      <c r="S101" s="695"/>
      <c r="T101" s="695"/>
      <c r="U101" s="695"/>
      <c r="V101" s="695"/>
      <c r="W101" s="695"/>
    </row>
    <row r="102" spans="9:23">
      <c r="I102" s="695"/>
      <c r="K102" s="695"/>
      <c r="P102" s="695"/>
      <c r="Q102" s="695"/>
      <c r="R102" s="695"/>
      <c r="S102" s="695"/>
      <c r="T102" s="695"/>
      <c r="U102" s="695"/>
      <c r="V102" s="695"/>
      <c r="W102" s="695"/>
    </row>
    <row r="103" spans="9:23">
      <c r="I103" s="695"/>
      <c r="K103" s="695"/>
      <c r="P103" s="695"/>
      <c r="Q103" s="695"/>
      <c r="R103" s="695"/>
      <c r="S103" s="695"/>
      <c r="T103" s="695"/>
      <c r="U103" s="695"/>
      <c r="V103" s="695"/>
      <c r="W103" s="695"/>
    </row>
    <row r="104" spans="9:23">
      <c r="I104" s="695"/>
      <c r="K104" s="695"/>
      <c r="P104" s="695"/>
      <c r="Q104" s="695"/>
      <c r="R104" s="695"/>
      <c r="S104" s="695"/>
      <c r="T104" s="695"/>
      <c r="U104" s="695"/>
      <c r="V104" s="695"/>
      <c r="W104" s="695"/>
    </row>
    <row r="105" spans="9:23">
      <c r="I105" s="695"/>
      <c r="K105" s="695"/>
      <c r="P105" s="695"/>
      <c r="Q105" s="695"/>
      <c r="R105" s="695"/>
      <c r="S105" s="695"/>
      <c r="T105" s="695"/>
      <c r="U105" s="695"/>
      <c r="V105" s="695"/>
      <c r="W105" s="695"/>
    </row>
    <row r="106" spans="9:23">
      <c r="I106" s="695"/>
      <c r="K106" s="695"/>
      <c r="P106" s="695"/>
      <c r="Q106" s="695"/>
      <c r="R106" s="695"/>
      <c r="S106" s="695"/>
      <c r="T106" s="695"/>
      <c r="U106" s="695"/>
      <c r="V106" s="695"/>
      <c r="W106" s="695"/>
    </row>
    <row r="107" spans="9:23">
      <c r="I107" s="695"/>
      <c r="K107" s="695"/>
      <c r="P107" s="695"/>
      <c r="Q107" s="695"/>
      <c r="R107" s="695"/>
      <c r="S107" s="695"/>
      <c r="T107" s="695"/>
      <c r="U107" s="695"/>
      <c r="V107" s="695"/>
      <c r="W107" s="695"/>
    </row>
    <row r="108" spans="9:23">
      <c r="I108" s="695"/>
      <c r="K108" s="695"/>
      <c r="P108" s="695"/>
      <c r="Q108" s="695"/>
      <c r="R108" s="695"/>
      <c r="S108" s="695"/>
      <c r="T108" s="695"/>
      <c r="U108" s="695"/>
      <c r="V108" s="695"/>
      <c r="W108" s="695"/>
    </row>
    <row r="109" spans="9:23">
      <c r="I109" s="695"/>
      <c r="K109" s="695"/>
      <c r="P109" s="695"/>
      <c r="Q109" s="695"/>
      <c r="R109" s="695"/>
      <c r="S109" s="695"/>
      <c r="T109" s="695"/>
      <c r="U109" s="695"/>
      <c r="V109" s="695"/>
      <c r="W109" s="695"/>
    </row>
    <row r="110" spans="9:23">
      <c r="I110" s="695"/>
      <c r="K110" s="695"/>
      <c r="P110" s="695"/>
      <c r="Q110" s="695"/>
      <c r="R110" s="695"/>
      <c r="S110" s="695"/>
      <c r="T110" s="695"/>
      <c r="U110" s="695"/>
      <c r="V110" s="695"/>
      <c r="W110" s="695"/>
    </row>
    <row r="111" spans="9:23">
      <c r="I111" s="695"/>
      <c r="K111" s="695"/>
      <c r="P111" s="695"/>
      <c r="Q111" s="695"/>
      <c r="R111" s="695"/>
      <c r="S111" s="695"/>
      <c r="T111" s="695"/>
      <c r="U111" s="695"/>
      <c r="V111" s="695"/>
      <c r="W111" s="695"/>
    </row>
    <row r="112" spans="9:23">
      <c r="I112" s="695"/>
      <c r="K112" s="695"/>
      <c r="P112" s="695"/>
      <c r="Q112" s="695"/>
      <c r="R112" s="695"/>
      <c r="S112" s="695"/>
      <c r="T112" s="695"/>
      <c r="U112" s="695"/>
      <c r="V112" s="695"/>
      <c r="W112" s="695"/>
    </row>
    <row r="113" spans="9:23">
      <c r="I113" s="695"/>
      <c r="K113" s="695"/>
      <c r="P113" s="695"/>
      <c r="Q113" s="695"/>
      <c r="R113" s="695"/>
      <c r="S113" s="695"/>
      <c r="T113" s="695"/>
      <c r="U113" s="695"/>
      <c r="V113" s="695"/>
      <c r="W113" s="695"/>
    </row>
    <row r="114" spans="9:23">
      <c r="I114" s="695"/>
      <c r="K114" s="695"/>
      <c r="P114" s="695"/>
      <c r="Q114" s="695"/>
      <c r="R114" s="695"/>
      <c r="S114" s="695"/>
      <c r="T114" s="695"/>
      <c r="U114" s="695"/>
      <c r="V114" s="695"/>
      <c r="W114" s="695"/>
    </row>
    <row r="115" spans="9:23">
      <c r="I115" s="695"/>
      <c r="K115" s="695"/>
      <c r="P115" s="695"/>
      <c r="Q115" s="695"/>
      <c r="R115" s="695"/>
      <c r="S115" s="695"/>
      <c r="T115" s="695"/>
      <c r="U115" s="695"/>
      <c r="V115" s="695"/>
      <c r="W115" s="695"/>
    </row>
    <row r="116" spans="9:23">
      <c r="I116" s="695"/>
      <c r="K116" s="695"/>
    </row>
    <row r="117" spans="9:23">
      <c r="I117" s="695"/>
      <c r="K117" s="695"/>
    </row>
    <row r="118" spans="9:23">
      <c r="I118" s="695"/>
      <c r="K118" s="695"/>
    </row>
    <row r="119" spans="9:23">
      <c r="I119" s="695"/>
      <c r="K119" s="695"/>
    </row>
    <row r="120" spans="9:23">
      <c r="I120" s="695"/>
      <c r="K120" s="695"/>
    </row>
    <row r="121" spans="9:23">
      <c r="I121" s="695"/>
      <c r="K121" s="695"/>
    </row>
    <row r="122" spans="9:23">
      <c r="I122" s="695"/>
      <c r="K122" s="695"/>
    </row>
    <row r="123" spans="9:23">
      <c r="I123" s="695"/>
      <c r="K123" s="695"/>
    </row>
    <row r="124" spans="9:23">
      <c r="I124" s="695"/>
      <c r="K124" s="695"/>
    </row>
    <row r="125" spans="9:23">
      <c r="I125" s="695"/>
      <c r="K125" s="695"/>
    </row>
    <row r="126" spans="9:23">
      <c r="I126" s="695"/>
      <c r="K126" s="695"/>
    </row>
    <row r="127" spans="9:23">
      <c r="I127" s="695"/>
      <c r="K127" s="695"/>
    </row>
    <row r="128" spans="9:23">
      <c r="I128" s="695"/>
      <c r="K128" s="695"/>
    </row>
    <row r="129" spans="9:11">
      <c r="I129" s="695"/>
      <c r="K129" s="695"/>
    </row>
    <row r="130" spans="9:11">
      <c r="I130" s="695"/>
      <c r="K130" s="695"/>
    </row>
    <row r="131" spans="9:11">
      <c r="I131" s="695"/>
      <c r="K131" s="695"/>
    </row>
    <row r="132" spans="9:11">
      <c r="I132" s="695"/>
      <c r="K132" s="695"/>
    </row>
    <row r="133" spans="9:11">
      <c r="I133" s="695"/>
      <c r="K133" s="695"/>
    </row>
    <row r="134" spans="9:11">
      <c r="I134" s="695"/>
      <c r="K134" s="695"/>
    </row>
    <row r="135" spans="9:11">
      <c r="I135" s="695"/>
      <c r="K135" s="695"/>
    </row>
    <row r="136" spans="9:11">
      <c r="I136" s="695"/>
      <c r="K136" s="695"/>
    </row>
    <row r="137" spans="9:11">
      <c r="I137" s="695"/>
      <c r="K137" s="695"/>
    </row>
    <row r="138" spans="9:11">
      <c r="I138" s="695"/>
      <c r="K138" s="695"/>
    </row>
    <row r="139" spans="9:11">
      <c r="I139" s="695"/>
      <c r="K139" s="695"/>
    </row>
    <row r="140" spans="9:11">
      <c r="I140" s="695"/>
      <c r="K140" s="695"/>
    </row>
    <row r="141" spans="9:11">
      <c r="I141" s="695"/>
      <c r="K141" s="695"/>
    </row>
    <row r="142" spans="9:11">
      <c r="I142" s="695"/>
      <c r="K142" s="695"/>
    </row>
    <row r="143" spans="9:11">
      <c r="I143" s="695"/>
      <c r="K143" s="695"/>
    </row>
    <row r="144" spans="9:11">
      <c r="I144" s="695"/>
      <c r="K144" s="695"/>
    </row>
    <row r="145" spans="9:11">
      <c r="I145" s="695"/>
      <c r="K145" s="695"/>
    </row>
    <row r="146" spans="9:11">
      <c r="I146" s="695"/>
      <c r="K146" s="695"/>
    </row>
    <row r="147" spans="9:11">
      <c r="I147" s="695"/>
      <c r="K147" s="695"/>
    </row>
    <row r="148" spans="9:11">
      <c r="I148" s="695"/>
      <c r="K148" s="695"/>
    </row>
    <row r="149" spans="9:11">
      <c r="I149" s="695"/>
      <c r="K149" s="695"/>
    </row>
    <row r="150" spans="9:11">
      <c r="I150" s="695"/>
      <c r="K150" s="695"/>
    </row>
    <row r="151" spans="9:11">
      <c r="I151" s="695"/>
      <c r="K151" s="695"/>
    </row>
    <row r="152" spans="9:11">
      <c r="I152" s="695"/>
      <c r="K152" s="695"/>
    </row>
    <row r="153" spans="9:11">
      <c r="I153" s="695"/>
      <c r="K153" s="695"/>
    </row>
    <row r="154" spans="9:11">
      <c r="I154" s="695"/>
      <c r="K154" s="695"/>
    </row>
  </sheetData>
  <mergeCells count="10">
    <mergeCell ref="C68:N68"/>
    <mergeCell ref="C69:N69"/>
    <mergeCell ref="C1:N1"/>
    <mergeCell ref="C2:N2"/>
    <mergeCell ref="C3:N3"/>
    <mergeCell ref="C4:G6"/>
    <mergeCell ref="H4:I5"/>
    <mergeCell ref="J4:K5"/>
    <mergeCell ref="L4:L5"/>
    <mergeCell ref="M4:N4"/>
  </mergeCells>
  <pageMargins left="0.39370078740157499" right="0.39370078740157499" top="0.39370078740157499" bottom="0.39370078740157499" header="0.41" footer="0.45"/>
  <pageSetup scale="69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87"/>
  <sheetViews>
    <sheetView showGridLines="0" zoomScaleSheetLayoutView="100" workbookViewId="0">
      <selection activeCell="A2" sqref="A2:M2"/>
    </sheetView>
  </sheetViews>
  <sheetFormatPr defaultRowHeight="15.75"/>
  <cols>
    <col min="1" max="1" width="4.28515625" style="732" customWidth="1"/>
    <col min="2" max="3" width="3.7109375" style="732" customWidth="1"/>
    <col min="4" max="4" width="4.42578125" style="732" customWidth="1"/>
    <col min="5" max="5" width="4.5703125" style="732" customWidth="1"/>
    <col min="6" max="6" width="24.85546875" style="732" customWidth="1"/>
    <col min="7" max="11" width="14.5703125" style="732" customWidth="1"/>
    <col min="12" max="12" width="13.28515625" style="732" customWidth="1"/>
    <col min="13" max="13" width="14" style="732" customWidth="1"/>
    <col min="14" max="223" width="9.140625" style="732"/>
    <col min="224" max="224" width="4.28515625" style="732" customWidth="1"/>
    <col min="225" max="225" width="3.28515625" style="732" customWidth="1"/>
    <col min="226" max="226" width="2.85546875" style="732" customWidth="1"/>
    <col min="227" max="227" width="3.42578125" style="732" customWidth="1"/>
    <col min="228" max="228" width="3.28515625" style="732" customWidth="1"/>
    <col min="229" max="229" width="3.5703125" style="732" customWidth="1"/>
    <col min="230" max="230" width="16.5703125" style="732" customWidth="1"/>
    <col min="231" max="231" width="8.140625" style="732" customWidth="1"/>
    <col min="232" max="232" width="8.5703125" style="732" customWidth="1"/>
    <col min="233" max="233" width="7.7109375" style="732" customWidth="1"/>
    <col min="234" max="234" width="8.140625" style="732" customWidth="1"/>
    <col min="235" max="235" width="8.42578125" style="732" customWidth="1"/>
    <col min="236" max="236" width="9" style="732" bestFit="1" customWidth="1"/>
    <col min="237" max="237" width="8.7109375" style="732" bestFit="1" customWidth="1"/>
    <col min="238" max="479" width="9.140625" style="732"/>
    <col min="480" max="480" width="4.28515625" style="732" customWidth="1"/>
    <col min="481" max="481" width="3.28515625" style="732" customWidth="1"/>
    <col min="482" max="482" width="2.85546875" style="732" customWidth="1"/>
    <col min="483" max="483" width="3.42578125" style="732" customWidth="1"/>
    <col min="484" max="484" width="3.28515625" style="732" customWidth="1"/>
    <col min="485" max="485" width="3.5703125" style="732" customWidth="1"/>
    <col min="486" max="486" width="16.5703125" style="732" customWidth="1"/>
    <col min="487" max="487" width="8.140625" style="732" customWidth="1"/>
    <col min="488" max="488" width="8.5703125" style="732" customWidth="1"/>
    <col min="489" max="489" width="7.7109375" style="732" customWidth="1"/>
    <col min="490" max="490" width="8.140625" style="732" customWidth="1"/>
    <col min="491" max="491" width="8.42578125" style="732" customWidth="1"/>
    <col min="492" max="492" width="9" style="732" bestFit="1" customWidth="1"/>
    <col min="493" max="493" width="8.7109375" style="732" bestFit="1" customWidth="1"/>
    <col min="494" max="735" width="9.140625" style="732"/>
    <col min="736" max="736" width="4.28515625" style="732" customWidth="1"/>
    <col min="737" max="737" width="3.28515625" style="732" customWidth="1"/>
    <col min="738" max="738" width="2.85546875" style="732" customWidth="1"/>
    <col min="739" max="739" width="3.42578125" style="732" customWidth="1"/>
    <col min="740" max="740" width="3.28515625" style="732" customWidth="1"/>
    <col min="741" max="741" width="3.5703125" style="732" customWidth="1"/>
    <col min="742" max="742" width="16.5703125" style="732" customWidth="1"/>
    <col min="743" max="743" width="8.140625" style="732" customWidth="1"/>
    <col min="744" max="744" width="8.5703125" style="732" customWidth="1"/>
    <col min="745" max="745" width="7.7109375" style="732" customWidth="1"/>
    <col min="746" max="746" width="8.140625" style="732" customWidth="1"/>
    <col min="747" max="747" width="8.42578125" style="732" customWidth="1"/>
    <col min="748" max="748" width="9" style="732" bestFit="1" customWidth="1"/>
    <col min="749" max="749" width="8.7109375" style="732" bestFit="1" customWidth="1"/>
    <col min="750" max="991" width="9.140625" style="732"/>
    <col min="992" max="992" width="4.28515625" style="732" customWidth="1"/>
    <col min="993" max="993" width="3.28515625" style="732" customWidth="1"/>
    <col min="994" max="994" width="2.85546875" style="732" customWidth="1"/>
    <col min="995" max="995" width="3.42578125" style="732" customWidth="1"/>
    <col min="996" max="996" width="3.28515625" style="732" customWidth="1"/>
    <col min="997" max="997" width="3.5703125" style="732" customWidth="1"/>
    <col min="998" max="998" width="16.5703125" style="732" customWidth="1"/>
    <col min="999" max="999" width="8.140625" style="732" customWidth="1"/>
    <col min="1000" max="1000" width="8.5703125" style="732" customWidth="1"/>
    <col min="1001" max="1001" width="7.7109375" style="732" customWidth="1"/>
    <col min="1002" max="1002" width="8.140625" style="732" customWidth="1"/>
    <col min="1003" max="1003" width="8.42578125" style="732" customWidth="1"/>
    <col min="1004" max="1004" width="9" style="732" bestFit="1" customWidth="1"/>
    <col min="1005" max="1005" width="8.7109375" style="732" bestFit="1" customWidth="1"/>
    <col min="1006" max="1247" width="9.140625" style="732"/>
    <col min="1248" max="1248" width="4.28515625" style="732" customWidth="1"/>
    <col min="1249" max="1249" width="3.28515625" style="732" customWidth="1"/>
    <col min="1250" max="1250" width="2.85546875" style="732" customWidth="1"/>
    <col min="1251" max="1251" width="3.42578125" style="732" customWidth="1"/>
    <col min="1252" max="1252" width="3.28515625" style="732" customWidth="1"/>
    <col min="1253" max="1253" width="3.5703125" style="732" customWidth="1"/>
    <col min="1254" max="1254" width="16.5703125" style="732" customWidth="1"/>
    <col min="1255" max="1255" width="8.140625" style="732" customWidth="1"/>
    <col min="1256" max="1256" width="8.5703125" style="732" customWidth="1"/>
    <col min="1257" max="1257" width="7.7109375" style="732" customWidth="1"/>
    <col min="1258" max="1258" width="8.140625" style="732" customWidth="1"/>
    <col min="1259" max="1259" width="8.42578125" style="732" customWidth="1"/>
    <col min="1260" max="1260" width="9" style="732" bestFit="1" customWidth="1"/>
    <col min="1261" max="1261" width="8.7109375" style="732" bestFit="1" customWidth="1"/>
    <col min="1262" max="1503" width="9.140625" style="732"/>
    <col min="1504" max="1504" width="4.28515625" style="732" customWidth="1"/>
    <col min="1505" max="1505" width="3.28515625" style="732" customWidth="1"/>
    <col min="1506" max="1506" width="2.85546875" style="732" customWidth="1"/>
    <col min="1507" max="1507" width="3.42578125" style="732" customWidth="1"/>
    <col min="1508" max="1508" width="3.28515625" style="732" customWidth="1"/>
    <col min="1509" max="1509" width="3.5703125" style="732" customWidth="1"/>
    <col min="1510" max="1510" width="16.5703125" style="732" customWidth="1"/>
    <col min="1511" max="1511" width="8.140625" style="732" customWidth="1"/>
    <col min="1512" max="1512" width="8.5703125" style="732" customWidth="1"/>
    <col min="1513" max="1513" width="7.7109375" style="732" customWidth="1"/>
    <col min="1514" max="1514" width="8.140625" style="732" customWidth="1"/>
    <col min="1515" max="1515" width="8.42578125" style="732" customWidth="1"/>
    <col min="1516" max="1516" width="9" style="732" bestFit="1" customWidth="1"/>
    <col min="1517" max="1517" width="8.7109375" style="732" bestFit="1" customWidth="1"/>
    <col min="1518" max="1759" width="9.140625" style="732"/>
    <col min="1760" max="1760" width="4.28515625" style="732" customWidth="1"/>
    <col min="1761" max="1761" width="3.28515625" style="732" customWidth="1"/>
    <col min="1762" max="1762" width="2.85546875" style="732" customWidth="1"/>
    <col min="1763" max="1763" width="3.42578125" style="732" customWidth="1"/>
    <col min="1764" max="1764" width="3.28515625" style="732" customWidth="1"/>
    <col min="1765" max="1765" width="3.5703125" style="732" customWidth="1"/>
    <col min="1766" max="1766" width="16.5703125" style="732" customWidth="1"/>
    <col min="1767" max="1767" width="8.140625" style="732" customWidth="1"/>
    <col min="1768" max="1768" width="8.5703125" style="732" customWidth="1"/>
    <col min="1769" max="1769" width="7.7109375" style="732" customWidth="1"/>
    <col min="1770" max="1770" width="8.140625" style="732" customWidth="1"/>
    <col min="1771" max="1771" width="8.42578125" style="732" customWidth="1"/>
    <col min="1772" max="1772" width="9" style="732" bestFit="1" customWidth="1"/>
    <col min="1773" max="1773" width="8.7109375" style="732" bestFit="1" customWidth="1"/>
    <col min="1774" max="2015" width="9.140625" style="732"/>
    <col min="2016" max="2016" width="4.28515625" style="732" customWidth="1"/>
    <col min="2017" max="2017" width="3.28515625" style="732" customWidth="1"/>
    <col min="2018" max="2018" width="2.85546875" style="732" customWidth="1"/>
    <col min="2019" max="2019" width="3.42578125" style="732" customWidth="1"/>
    <col min="2020" max="2020" width="3.28515625" style="732" customWidth="1"/>
    <col min="2021" max="2021" width="3.5703125" style="732" customWidth="1"/>
    <col min="2022" max="2022" width="16.5703125" style="732" customWidth="1"/>
    <col min="2023" max="2023" width="8.140625" style="732" customWidth="1"/>
    <col min="2024" max="2024" width="8.5703125" style="732" customWidth="1"/>
    <col min="2025" max="2025" width="7.7109375" style="732" customWidth="1"/>
    <col min="2026" max="2026" width="8.140625" style="732" customWidth="1"/>
    <col min="2027" max="2027" width="8.42578125" style="732" customWidth="1"/>
    <col min="2028" max="2028" width="9" style="732" bestFit="1" customWidth="1"/>
    <col min="2029" max="2029" width="8.7109375" style="732" bestFit="1" customWidth="1"/>
    <col min="2030" max="2271" width="9.140625" style="732"/>
    <col min="2272" max="2272" width="4.28515625" style="732" customWidth="1"/>
    <col min="2273" max="2273" width="3.28515625" style="732" customWidth="1"/>
    <col min="2274" max="2274" width="2.85546875" style="732" customWidth="1"/>
    <col min="2275" max="2275" width="3.42578125" style="732" customWidth="1"/>
    <col min="2276" max="2276" width="3.28515625" style="732" customWidth="1"/>
    <col min="2277" max="2277" width="3.5703125" style="732" customWidth="1"/>
    <col min="2278" max="2278" width="16.5703125" style="732" customWidth="1"/>
    <col min="2279" max="2279" width="8.140625" style="732" customWidth="1"/>
    <col min="2280" max="2280" width="8.5703125" style="732" customWidth="1"/>
    <col min="2281" max="2281" width="7.7109375" style="732" customWidth="1"/>
    <col min="2282" max="2282" width="8.140625" style="732" customWidth="1"/>
    <col min="2283" max="2283" width="8.42578125" style="732" customWidth="1"/>
    <col min="2284" max="2284" width="9" style="732" bestFit="1" customWidth="1"/>
    <col min="2285" max="2285" width="8.7109375" style="732" bestFit="1" customWidth="1"/>
    <col min="2286" max="2527" width="9.140625" style="732"/>
    <col min="2528" max="2528" width="4.28515625" style="732" customWidth="1"/>
    <col min="2529" max="2529" width="3.28515625" style="732" customWidth="1"/>
    <col min="2530" max="2530" width="2.85546875" style="732" customWidth="1"/>
    <col min="2531" max="2531" width="3.42578125" style="732" customWidth="1"/>
    <col min="2532" max="2532" width="3.28515625" style="732" customWidth="1"/>
    <col min="2533" max="2533" width="3.5703125" style="732" customWidth="1"/>
    <col min="2534" max="2534" width="16.5703125" style="732" customWidth="1"/>
    <col min="2535" max="2535" width="8.140625" style="732" customWidth="1"/>
    <col min="2536" max="2536" width="8.5703125" style="732" customWidth="1"/>
    <col min="2537" max="2537" width="7.7109375" style="732" customWidth="1"/>
    <col min="2538" max="2538" width="8.140625" style="732" customWidth="1"/>
    <col min="2539" max="2539" width="8.42578125" style="732" customWidth="1"/>
    <col min="2540" max="2540" width="9" style="732" bestFit="1" customWidth="1"/>
    <col min="2541" max="2541" width="8.7109375" style="732" bestFit="1" customWidth="1"/>
    <col min="2542" max="2783" width="9.140625" style="732"/>
    <col min="2784" max="2784" width="4.28515625" style="732" customWidth="1"/>
    <col min="2785" max="2785" width="3.28515625" style="732" customWidth="1"/>
    <col min="2786" max="2786" width="2.85546875" style="732" customWidth="1"/>
    <col min="2787" max="2787" width="3.42578125" style="732" customWidth="1"/>
    <col min="2788" max="2788" width="3.28515625" style="732" customWidth="1"/>
    <col min="2789" max="2789" width="3.5703125" style="732" customWidth="1"/>
    <col min="2790" max="2790" width="16.5703125" style="732" customWidth="1"/>
    <col min="2791" max="2791" width="8.140625" style="732" customWidth="1"/>
    <col min="2792" max="2792" width="8.5703125" style="732" customWidth="1"/>
    <col min="2793" max="2793" width="7.7109375" style="732" customWidth="1"/>
    <col min="2794" max="2794" width="8.140625" style="732" customWidth="1"/>
    <col min="2795" max="2795" width="8.42578125" style="732" customWidth="1"/>
    <col min="2796" max="2796" width="9" style="732" bestFit="1" customWidth="1"/>
    <col min="2797" max="2797" width="8.7109375" style="732" bestFit="1" customWidth="1"/>
    <col min="2798" max="3039" width="9.140625" style="732"/>
    <col min="3040" max="3040" width="4.28515625" style="732" customWidth="1"/>
    <col min="3041" max="3041" width="3.28515625" style="732" customWidth="1"/>
    <col min="3042" max="3042" width="2.85546875" style="732" customWidth="1"/>
    <col min="3043" max="3043" width="3.42578125" style="732" customWidth="1"/>
    <col min="3044" max="3044" width="3.28515625" style="732" customWidth="1"/>
    <col min="3045" max="3045" width="3.5703125" style="732" customWidth="1"/>
    <col min="3046" max="3046" width="16.5703125" style="732" customWidth="1"/>
    <col min="3047" max="3047" width="8.140625" style="732" customWidth="1"/>
    <col min="3048" max="3048" width="8.5703125" style="732" customWidth="1"/>
    <col min="3049" max="3049" width="7.7109375" style="732" customWidth="1"/>
    <col min="3050" max="3050" width="8.140625" style="732" customWidth="1"/>
    <col min="3051" max="3051" width="8.42578125" style="732" customWidth="1"/>
    <col min="3052" max="3052" width="9" style="732" bestFit="1" customWidth="1"/>
    <col min="3053" max="3053" width="8.7109375" style="732" bestFit="1" customWidth="1"/>
    <col min="3054" max="3295" width="9.140625" style="732"/>
    <col min="3296" max="3296" width="4.28515625" style="732" customWidth="1"/>
    <col min="3297" max="3297" width="3.28515625" style="732" customWidth="1"/>
    <col min="3298" max="3298" width="2.85546875" style="732" customWidth="1"/>
    <col min="3299" max="3299" width="3.42578125" style="732" customWidth="1"/>
    <col min="3300" max="3300" width="3.28515625" style="732" customWidth="1"/>
    <col min="3301" max="3301" width="3.5703125" style="732" customWidth="1"/>
    <col min="3302" max="3302" width="16.5703125" style="732" customWidth="1"/>
    <col min="3303" max="3303" width="8.140625" style="732" customWidth="1"/>
    <col min="3304" max="3304" width="8.5703125" style="732" customWidth="1"/>
    <col min="3305" max="3305" width="7.7109375" style="732" customWidth="1"/>
    <col min="3306" max="3306" width="8.140625" style="732" customWidth="1"/>
    <col min="3307" max="3307" width="8.42578125" style="732" customWidth="1"/>
    <col min="3308" max="3308" width="9" style="732" bestFit="1" customWidth="1"/>
    <col min="3309" max="3309" width="8.7109375" style="732" bestFit="1" customWidth="1"/>
    <col min="3310" max="3551" width="9.140625" style="732"/>
    <col min="3552" max="3552" width="4.28515625" style="732" customWidth="1"/>
    <col min="3553" max="3553" width="3.28515625" style="732" customWidth="1"/>
    <col min="3554" max="3554" width="2.85546875" style="732" customWidth="1"/>
    <col min="3555" max="3555" width="3.42578125" style="732" customWidth="1"/>
    <col min="3556" max="3556" width="3.28515625" style="732" customWidth="1"/>
    <col min="3557" max="3557" width="3.5703125" style="732" customWidth="1"/>
    <col min="3558" max="3558" width="16.5703125" style="732" customWidth="1"/>
    <col min="3559" max="3559" width="8.140625" style="732" customWidth="1"/>
    <col min="3560" max="3560" width="8.5703125" style="732" customWidth="1"/>
    <col min="3561" max="3561" width="7.7109375" style="732" customWidth="1"/>
    <col min="3562" max="3562" width="8.140625" style="732" customWidth="1"/>
    <col min="3563" max="3563" width="8.42578125" style="732" customWidth="1"/>
    <col min="3564" max="3564" width="9" style="732" bestFit="1" customWidth="1"/>
    <col min="3565" max="3565" width="8.7109375" style="732" bestFit="1" customWidth="1"/>
    <col min="3566" max="3807" width="9.140625" style="732"/>
    <col min="3808" max="3808" width="4.28515625" style="732" customWidth="1"/>
    <col min="3809" max="3809" width="3.28515625" style="732" customWidth="1"/>
    <col min="3810" max="3810" width="2.85546875" style="732" customWidth="1"/>
    <col min="3811" max="3811" width="3.42578125" style="732" customWidth="1"/>
    <col min="3812" max="3812" width="3.28515625" style="732" customWidth="1"/>
    <col min="3813" max="3813" width="3.5703125" style="732" customWidth="1"/>
    <col min="3814" max="3814" width="16.5703125" style="732" customWidth="1"/>
    <col min="3815" max="3815" width="8.140625" style="732" customWidth="1"/>
    <col min="3816" max="3816" width="8.5703125" style="732" customWidth="1"/>
    <col min="3817" max="3817" width="7.7109375" style="732" customWidth="1"/>
    <col min="3818" max="3818" width="8.140625" style="732" customWidth="1"/>
    <col min="3819" max="3819" width="8.42578125" style="732" customWidth="1"/>
    <col min="3820" max="3820" width="9" style="732" bestFit="1" customWidth="1"/>
    <col min="3821" max="3821" width="8.7109375" style="732" bestFit="1" customWidth="1"/>
    <col min="3822" max="4063" width="9.140625" style="732"/>
    <col min="4064" max="4064" width="4.28515625" style="732" customWidth="1"/>
    <col min="4065" max="4065" width="3.28515625" style="732" customWidth="1"/>
    <col min="4066" max="4066" width="2.85546875" style="732" customWidth="1"/>
    <col min="4067" max="4067" width="3.42578125" style="732" customWidth="1"/>
    <col min="4068" max="4068" width="3.28515625" style="732" customWidth="1"/>
    <col min="4069" max="4069" width="3.5703125" style="732" customWidth="1"/>
    <col min="4070" max="4070" width="16.5703125" style="732" customWidth="1"/>
    <col min="4071" max="4071" width="8.140625" style="732" customWidth="1"/>
    <col min="4072" max="4072" width="8.5703125" style="732" customWidth="1"/>
    <col min="4073" max="4073" width="7.7109375" style="732" customWidth="1"/>
    <col min="4074" max="4074" width="8.140625" style="732" customWidth="1"/>
    <col min="4075" max="4075" width="8.42578125" style="732" customWidth="1"/>
    <col min="4076" max="4076" width="9" style="732" bestFit="1" customWidth="1"/>
    <col min="4077" max="4077" width="8.7109375" style="732" bestFit="1" customWidth="1"/>
    <col min="4078" max="4319" width="9.140625" style="732"/>
    <col min="4320" max="4320" width="4.28515625" style="732" customWidth="1"/>
    <col min="4321" max="4321" width="3.28515625" style="732" customWidth="1"/>
    <col min="4322" max="4322" width="2.85546875" style="732" customWidth="1"/>
    <col min="4323" max="4323" width="3.42578125" style="732" customWidth="1"/>
    <col min="4324" max="4324" width="3.28515625" style="732" customWidth="1"/>
    <col min="4325" max="4325" width="3.5703125" style="732" customWidth="1"/>
    <col min="4326" max="4326" width="16.5703125" style="732" customWidth="1"/>
    <col min="4327" max="4327" width="8.140625" style="732" customWidth="1"/>
    <col min="4328" max="4328" width="8.5703125" style="732" customWidth="1"/>
    <col min="4329" max="4329" width="7.7109375" style="732" customWidth="1"/>
    <col min="4330" max="4330" width="8.140625" style="732" customWidth="1"/>
    <col min="4331" max="4331" width="8.42578125" style="732" customWidth="1"/>
    <col min="4332" max="4332" width="9" style="732" bestFit="1" customWidth="1"/>
    <col min="4333" max="4333" width="8.7109375" style="732" bestFit="1" customWidth="1"/>
    <col min="4334" max="4575" width="9.140625" style="732"/>
    <col min="4576" max="4576" width="4.28515625" style="732" customWidth="1"/>
    <col min="4577" max="4577" width="3.28515625" style="732" customWidth="1"/>
    <col min="4578" max="4578" width="2.85546875" style="732" customWidth="1"/>
    <col min="4579" max="4579" width="3.42578125" style="732" customWidth="1"/>
    <col min="4580" max="4580" width="3.28515625" style="732" customWidth="1"/>
    <col min="4581" max="4581" width="3.5703125" style="732" customWidth="1"/>
    <col min="4582" max="4582" width="16.5703125" style="732" customWidth="1"/>
    <col min="4583" max="4583" width="8.140625" style="732" customWidth="1"/>
    <col min="4584" max="4584" width="8.5703125" style="732" customWidth="1"/>
    <col min="4585" max="4585" width="7.7109375" style="732" customWidth="1"/>
    <col min="4586" max="4586" width="8.140625" style="732" customWidth="1"/>
    <col min="4587" max="4587" width="8.42578125" style="732" customWidth="1"/>
    <col min="4588" max="4588" width="9" style="732" bestFit="1" customWidth="1"/>
    <col min="4589" max="4589" width="8.7109375" style="732" bestFit="1" customWidth="1"/>
    <col min="4590" max="4831" width="9.140625" style="732"/>
    <col min="4832" max="4832" width="4.28515625" style="732" customWidth="1"/>
    <col min="4833" max="4833" width="3.28515625" style="732" customWidth="1"/>
    <col min="4834" max="4834" width="2.85546875" style="732" customWidth="1"/>
    <col min="4835" max="4835" width="3.42578125" style="732" customWidth="1"/>
    <col min="4836" max="4836" width="3.28515625" style="732" customWidth="1"/>
    <col min="4837" max="4837" width="3.5703125" style="732" customWidth="1"/>
    <col min="4838" max="4838" width="16.5703125" style="732" customWidth="1"/>
    <col min="4839" max="4839" width="8.140625" style="732" customWidth="1"/>
    <col min="4840" max="4840" width="8.5703125" style="732" customWidth="1"/>
    <col min="4841" max="4841" width="7.7109375" style="732" customWidth="1"/>
    <col min="4842" max="4842" width="8.140625" style="732" customWidth="1"/>
    <col min="4843" max="4843" width="8.42578125" style="732" customWidth="1"/>
    <col min="4844" max="4844" width="9" style="732" bestFit="1" customWidth="1"/>
    <col min="4845" max="4845" width="8.7109375" style="732" bestFit="1" customWidth="1"/>
    <col min="4846" max="5087" width="9.140625" style="732"/>
    <col min="5088" max="5088" width="4.28515625" style="732" customWidth="1"/>
    <col min="5089" max="5089" width="3.28515625" style="732" customWidth="1"/>
    <col min="5090" max="5090" width="2.85546875" style="732" customWidth="1"/>
    <col min="5091" max="5091" width="3.42578125" style="732" customWidth="1"/>
    <col min="5092" max="5092" width="3.28515625" style="732" customWidth="1"/>
    <col min="5093" max="5093" width="3.5703125" style="732" customWidth="1"/>
    <col min="5094" max="5094" width="16.5703125" style="732" customWidth="1"/>
    <col min="5095" max="5095" width="8.140625" style="732" customWidth="1"/>
    <col min="5096" max="5096" width="8.5703125" style="732" customWidth="1"/>
    <col min="5097" max="5097" width="7.7109375" style="732" customWidth="1"/>
    <col min="5098" max="5098" width="8.140625" style="732" customWidth="1"/>
    <col min="5099" max="5099" width="8.42578125" style="732" customWidth="1"/>
    <col min="5100" max="5100" width="9" style="732" bestFit="1" customWidth="1"/>
    <col min="5101" max="5101" width="8.7109375" style="732" bestFit="1" customWidth="1"/>
    <col min="5102" max="5343" width="9.140625" style="732"/>
    <col min="5344" max="5344" width="4.28515625" style="732" customWidth="1"/>
    <col min="5345" max="5345" width="3.28515625" style="732" customWidth="1"/>
    <col min="5346" max="5346" width="2.85546875" style="732" customWidth="1"/>
    <col min="5347" max="5347" width="3.42578125" style="732" customWidth="1"/>
    <col min="5348" max="5348" width="3.28515625" style="732" customWidth="1"/>
    <col min="5349" max="5349" width="3.5703125" style="732" customWidth="1"/>
    <col min="5350" max="5350" width="16.5703125" style="732" customWidth="1"/>
    <col min="5351" max="5351" width="8.140625" style="732" customWidth="1"/>
    <col min="5352" max="5352" width="8.5703125" style="732" customWidth="1"/>
    <col min="5353" max="5353" width="7.7109375" style="732" customWidth="1"/>
    <col min="5354" max="5354" width="8.140625" style="732" customWidth="1"/>
    <col min="5355" max="5355" width="8.42578125" style="732" customWidth="1"/>
    <col min="5356" max="5356" width="9" style="732" bestFit="1" customWidth="1"/>
    <col min="5357" max="5357" width="8.7109375" style="732" bestFit="1" customWidth="1"/>
    <col min="5358" max="5599" width="9.140625" style="732"/>
    <col min="5600" max="5600" width="4.28515625" style="732" customWidth="1"/>
    <col min="5601" max="5601" width="3.28515625" style="732" customWidth="1"/>
    <col min="5602" max="5602" width="2.85546875" style="732" customWidth="1"/>
    <col min="5603" max="5603" width="3.42578125" style="732" customWidth="1"/>
    <col min="5604" max="5604" width="3.28515625" style="732" customWidth="1"/>
    <col min="5605" max="5605" width="3.5703125" style="732" customWidth="1"/>
    <col min="5606" max="5606" width="16.5703125" style="732" customWidth="1"/>
    <col min="5607" max="5607" width="8.140625" style="732" customWidth="1"/>
    <col min="5608" max="5608" width="8.5703125" style="732" customWidth="1"/>
    <col min="5609" max="5609" width="7.7109375" style="732" customWidth="1"/>
    <col min="5610" max="5610" width="8.140625" style="732" customWidth="1"/>
    <col min="5611" max="5611" width="8.42578125" style="732" customWidth="1"/>
    <col min="5612" max="5612" width="9" style="732" bestFit="1" customWidth="1"/>
    <col min="5613" max="5613" width="8.7109375" style="732" bestFit="1" customWidth="1"/>
    <col min="5614" max="5855" width="9.140625" style="732"/>
    <col min="5856" max="5856" width="4.28515625" style="732" customWidth="1"/>
    <col min="5857" max="5857" width="3.28515625" style="732" customWidth="1"/>
    <col min="5858" max="5858" width="2.85546875" style="732" customWidth="1"/>
    <col min="5859" max="5859" width="3.42578125" style="732" customWidth="1"/>
    <col min="5860" max="5860" width="3.28515625" style="732" customWidth="1"/>
    <col min="5861" max="5861" width="3.5703125" style="732" customWidth="1"/>
    <col min="5862" max="5862" width="16.5703125" style="732" customWidth="1"/>
    <col min="5863" max="5863" width="8.140625" style="732" customWidth="1"/>
    <col min="5864" max="5864" width="8.5703125" style="732" customWidth="1"/>
    <col min="5865" max="5865" width="7.7109375" style="732" customWidth="1"/>
    <col min="5866" max="5866" width="8.140625" style="732" customWidth="1"/>
    <col min="5867" max="5867" width="8.42578125" style="732" customWidth="1"/>
    <col min="5868" max="5868" width="9" style="732" bestFit="1" customWidth="1"/>
    <col min="5869" max="5869" width="8.7109375" style="732" bestFit="1" customWidth="1"/>
    <col min="5870" max="6111" width="9.140625" style="732"/>
    <col min="6112" max="6112" width="4.28515625" style="732" customWidth="1"/>
    <col min="6113" max="6113" width="3.28515625" style="732" customWidth="1"/>
    <col min="6114" max="6114" width="2.85546875" style="732" customWidth="1"/>
    <col min="6115" max="6115" width="3.42578125" style="732" customWidth="1"/>
    <col min="6116" max="6116" width="3.28515625" style="732" customWidth="1"/>
    <col min="6117" max="6117" width="3.5703125" style="732" customWidth="1"/>
    <col min="6118" max="6118" width="16.5703125" style="732" customWidth="1"/>
    <col min="6119" max="6119" width="8.140625" style="732" customWidth="1"/>
    <col min="6120" max="6120" width="8.5703125" style="732" customWidth="1"/>
    <col min="6121" max="6121" width="7.7109375" style="732" customWidth="1"/>
    <col min="6122" max="6122" width="8.140625" style="732" customWidth="1"/>
    <col min="6123" max="6123" width="8.42578125" style="732" customWidth="1"/>
    <col min="6124" max="6124" width="9" style="732" bestFit="1" customWidth="1"/>
    <col min="6125" max="6125" width="8.7109375" style="732" bestFit="1" customWidth="1"/>
    <col min="6126" max="6367" width="9.140625" style="732"/>
    <col min="6368" max="6368" width="4.28515625" style="732" customWidth="1"/>
    <col min="6369" max="6369" width="3.28515625" style="732" customWidth="1"/>
    <col min="6370" max="6370" width="2.85546875" style="732" customWidth="1"/>
    <col min="6371" max="6371" width="3.42578125" style="732" customWidth="1"/>
    <col min="6372" max="6372" width="3.28515625" style="732" customWidth="1"/>
    <col min="6373" max="6373" width="3.5703125" style="732" customWidth="1"/>
    <col min="6374" max="6374" width="16.5703125" style="732" customWidth="1"/>
    <col min="6375" max="6375" width="8.140625" style="732" customWidth="1"/>
    <col min="6376" max="6376" width="8.5703125" style="732" customWidth="1"/>
    <col min="6377" max="6377" width="7.7109375" style="732" customWidth="1"/>
    <col min="6378" max="6378" width="8.140625" style="732" customWidth="1"/>
    <col min="6379" max="6379" width="8.42578125" style="732" customWidth="1"/>
    <col min="6380" max="6380" width="9" style="732" bestFit="1" customWidth="1"/>
    <col min="6381" max="6381" width="8.7109375" style="732" bestFit="1" customWidth="1"/>
    <col min="6382" max="6623" width="9.140625" style="732"/>
    <col min="6624" max="6624" width="4.28515625" style="732" customWidth="1"/>
    <col min="6625" max="6625" width="3.28515625" style="732" customWidth="1"/>
    <col min="6626" max="6626" width="2.85546875" style="732" customWidth="1"/>
    <col min="6627" max="6627" width="3.42578125" style="732" customWidth="1"/>
    <col min="6628" max="6628" width="3.28515625" style="732" customWidth="1"/>
    <col min="6629" max="6629" width="3.5703125" style="732" customWidth="1"/>
    <col min="6630" max="6630" width="16.5703125" style="732" customWidth="1"/>
    <col min="6631" max="6631" width="8.140625" style="732" customWidth="1"/>
    <col min="6632" max="6632" width="8.5703125" style="732" customWidth="1"/>
    <col min="6633" max="6633" width="7.7109375" style="732" customWidth="1"/>
    <col min="6634" max="6634" width="8.140625" style="732" customWidth="1"/>
    <col min="6635" max="6635" width="8.42578125" style="732" customWidth="1"/>
    <col min="6636" max="6636" width="9" style="732" bestFit="1" customWidth="1"/>
    <col min="6637" max="6637" width="8.7109375" style="732" bestFit="1" customWidth="1"/>
    <col min="6638" max="6879" width="9.140625" style="732"/>
    <col min="6880" max="6880" width="4.28515625" style="732" customWidth="1"/>
    <col min="6881" max="6881" width="3.28515625" style="732" customWidth="1"/>
    <col min="6882" max="6882" width="2.85546875" style="732" customWidth="1"/>
    <col min="6883" max="6883" width="3.42578125" style="732" customWidth="1"/>
    <col min="6884" max="6884" width="3.28515625" style="732" customWidth="1"/>
    <col min="6885" max="6885" width="3.5703125" style="732" customWidth="1"/>
    <col min="6886" max="6886" width="16.5703125" style="732" customWidth="1"/>
    <col min="6887" max="6887" width="8.140625" style="732" customWidth="1"/>
    <col min="6888" max="6888" width="8.5703125" style="732" customWidth="1"/>
    <col min="6889" max="6889" width="7.7109375" style="732" customWidth="1"/>
    <col min="6890" max="6890" width="8.140625" style="732" customWidth="1"/>
    <col min="6891" max="6891" width="8.42578125" style="732" customWidth="1"/>
    <col min="6892" max="6892" width="9" style="732" bestFit="1" customWidth="1"/>
    <col min="6893" max="6893" width="8.7109375" style="732" bestFit="1" customWidth="1"/>
    <col min="6894" max="7135" width="9.140625" style="732"/>
    <col min="7136" max="7136" width="4.28515625" style="732" customWidth="1"/>
    <col min="7137" max="7137" width="3.28515625" style="732" customWidth="1"/>
    <col min="7138" max="7138" width="2.85546875" style="732" customWidth="1"/>
    <col min="7139" max="7139" width="3.42578125" style="732" customWidth="1"/>
    <col min="7140" max="7140" width="3.28515625" style="732" customWidth="1"/>
    <col min="7141" max="7141" width="3.5703125" style="732" customWidth="1"/>
    <col min="7142" max="7142" width="16.5703125" style="732" customWidth="1"/>
    <col min="7143" max="7143" width="8.140625" style="732" customWidth="1"/>
    <col min="7144" max="7144" width="8.5703125" style="732" customWidth="1"/>
    <col min="7145" max="7145" width="7.7109375" style="732" customWidth="1"/>
    <col min="7146" max="7146" width="8.140625" style="732" customWidth="1"/>
    <col min="7147" max="7147" width="8.42578125" style="732" customWidth="1"/>
    <col min="7148" max="7148" width="9" style="732" bestFit="1" customWidth="1"/>
    <col min="7149" max="7149" width="8.7109375" style="732" bestFit="1" customWidth="1"/>
    <col min="7150" max="7391" width="9.140625" style="732"/>
    <col min="7392" max="7392" width="4.28515625" style="732" customWidth="1"/>
    <col min="7393" max="7393" width="3.28515625" style="732" customWidth="1"/>
    <col min="7394" max="7394" width="2.85546875" style="732" customWidth="1"/>
    <col min="7395" max="7395" width="3.42578125" style="732" customWidth="1"/>
    <col min="7396" max="7396" width="3.28515625" style="732" customWidth="1"/>
    <col min="7397" max="7397" width="3.5703125" style="732" customWidth="1"/>
    <col min="7398" max="7398" width="16.5703125" style="732" customWidth="1"/>
    <col min="7399" max="7399" width="8.140625" style="732" customWidth="1"/>
    <col min="7400" max="7400" width="8.5703125" style="732" customWidth="1"/>
    <col min="7401" max="7401" width="7.7109375" style="732" customWidth="1"/>
    <col min="7402" max="7402" width="8.140625" style="732" customWidth="1"/>
    <col min="7403" max="7403" width="8.42578125" style="732" customWidth="1"/>
    <col min="7404" max="7404" width="9" style="732" bestFit="1" customWidth="1"/>
    <col min="7405" max="7405" width="8.7109375" style="732" bestFit="1" customWidth="1"/>
    <col min="7406" max="7647" width="9.140625" style="732"/>
    <col min="7648" max="7648" width="4.28515625" style="732" customWidth="1"/>
    <col min="7649" max="7649" width="3.28515625" style="732" customWidth="1"/>
    <col min="7650" max="7650" width="2.85546875" style="732" customWidth="1"/>
    <col min="7651" max="7651" width="3.42578125" style="732" customWidth="1"/>
    <col min="7652" max="7652" width="3.28515625" style="732" customWidth="1"/>
    <col min="7653" max="7653" width="3.5703125" style="732" customWidth="1"/>
    <col min="7654" max="7654" width="16.5703125" style="732" customWidth="1"/>
    <col min="7655" max="7655" width="8.140625" style="732" customWidth="1"/>
    <col min="7656" max="7656" width="8.5703125" style="732" customWidth="1"/>
    <col min="7657" max="7657" width="7.7109375" style="732" customWidth="1"/>
    <col min="7658" max="7658" width="8.140625" style="732" customWidth="1"/>
    <col min="7659" max="7659" width="8.42578125" style="732" customWidth="1"/>
    <col min="7660" max="7660" width="9" style="732" bestFit="1" customWidth="1"/>
    <col min="7661" max="7661" width="8.7109375" style="732" bestFit="1" customWidth="1"/>
    <col min="7662" max="7903" width="9.140625" style="732"/>
    <col min="7904" max="7904" width="4.28515625" style="732" customWidth="1"/>
    <col min="7905" max="7905" width="3.28515625" style="732" customWidth="1"/>
    <col min="7906" max="7906" width="2.85546875" style="732" customWidth="1"/>
    <col min="7907" max="7907" width="3.42578125" style="732" customWidth="1"/>
    <col min="7908" max="7908" width="3.28515625" style="732" customWidth="1"/>
    <col min="7909" max="7909" width="3.5703125" style="732" customWidth="1"/>
    <col min="7910" max="7910" width="16.5703125" style="732" customWidth="1"/>
    <col min="7911" max="7911" width="8.140625" style="732" customWidth="1"/>
    <col min="7912" max="7912" width="8.5703125" style="732" customWidth="1"/>
    <col min="7913" max="7913" width="7.7109375" style="732" customWidth="1"/>
    <col min="7914" max="7914" width="8.140625" style="732" customWidth="1"/>
    <col min="7915" max="7915" width="8.42578125" style="732" customWidth="1"/>
    <col min="7916" max="7916" width="9" style="732" bestFit="1" customWidth="1"/>
    <col min="7917" max="7917" width="8.7109375" style="732" bestFit="1" customWidth="1"/>
    <col min="7918" max="8159" width="9.140625" style="732"/>
    <col min="8160" max="8160" width="4.28515625" style="732" customWidth="1"/>
    <col min="8161" max="8161" width="3.28515625" style="732" customWidth="1"/>
    <col min="8162" max="8162" width="2.85546875" style="732" customWidth="1"/>
    <col min="8163" max="8163" width="3.42578125" style="732" customWidth="1"/>
    <col min="8164" max="8164" width="3.28515625" style="732" customWidth="1"/>
    <col min="8165" max="8165" width="3.5703125" style="732" customWidth="1"/>
    <col min="8166" max="8166" width="16.5703125" style="732" customWidth="1"/>
    <col min="8167" max="8167" width="8.140625" style="732" customWidth="1"/>
    <col min="8168" max="8168" width="8.5703125" style="732" customWidth="1"/>
    <col min="8169" max="8169" width="7.7109375" style="732" customWidth="1"/>
    <col min="8170" max="8170" width="8.140625" style="732" customWidth="1"/>
    <col min="8171" max="8171" width="8.42578125" style="732" customWidth="1"/>
    <col min="8172" max="8172" width="9" style="732" bestFit="1" customWidth="1"/>
    <col min="8173" max="8173" width="8.7109375" style="732" bestFit="1" customWidth="1"/>
    <col min="8174" max="8415" width="9.140625" style="732"/>
    <col min="8416" max="8416" width="4.28515625" style="732" customWidth="1"/>
    <col min="8417" max="8417" width="3.28515625" style="732" customWidth="1"/>
    <col min="8418" max="8418" width="2.85546875" style="732" customWidth="1"/>
    <col min="8419" max="8419" width="3.42578125" style="732" customWidth="1"/>
    <col min="8420" max="8420" width="3.28515625" style="732" customWidth="1"/>
    <col min="8421" max="8421" width="3.5703125" style="732" customWidth="1"/>
    <col min="8422" max="8422" width="16.5703125" style="732" customWidth="1"/>
    <col min="8423" max="8423" width="8.140625" style="732" customWidth="1"/>
    <col min="8424" max="8424" width="8.5703125" style="732" customWidth="1"/>
    <col min="8425" max="8425" width="7.7109375" style="732" customWidth="1"/>
    <col min="8426" max="8426" width="8.140625" style="732" customWidth="1"/>
    <col min="8427" max="8427" width="8.42578125" style="732" customWidth="1"/>
    <col min="8428" max="8428" width="9" style="732" bestFit="1" customWidth="1"/>
    <col min="8429" max="8429" width="8.7109375" style="732" bestFit="1" customWidth="1"/>
    <col min="8430" max="8671" width="9.140625" style="732"/>
    <col min="8672" max="8672" width="4.28515625" style="732" customWidth="1"/>
    <col min="8673" max="8673" width="3.28515625" style="732" customWidth="1"/>
    <col min="8674" max="8674" width="2.85546875" style="732" customWidth="1"/>
    <col min="8675" max="8675" width="3.42578125" style="732" customWidth="1"/>
    <col min="8676" max="8676" width="3.28515625" style="732" customWidth="1"/>
    <col min="8677" max="8677" width="3.5703125" style="732" customWidth="1"/>
    <col min="8678" max="8678" width="16.5703125" style="732" customWidth="1"/>
    <col min="8679" max="8679" width="8.140625" style="732" customWidth="1"/>
    <col min="8680" max="8680" width="8.5703125" style="732" customWidth="1"/>
    <col min="8681" max="8681" width="7.7109375" style="732" customWidth="1"/>
    <col min="8682" max="8682" width="8.140625" style="732" customWidth="1"/>
    <col min="8683" max="8683" width="8.42578125" style="732" customWidth="1"/>
    <col min="8684" max="8684" width="9" style="732" bestFit="1" customWidth="1"/>
    <col min="8685" max="8685" width="8.7109375" style="732" bestFit="1" customWidth="1"/>
    <col min="8686" max="8927" width="9.140625" style="732"/>
    <col min="8928" max="8928" width="4.28515625" style="732" customWidth="1"/>
    <col min="8929" max="8929" width="3.28515625" style="732" customWidth="1"/>
    <col min="8930" max="8930" width="2.85546875" style="732" customWidth="1"/>
    <col min="8931" max="8931" width="3.42578125" style="732" customWidth="1"/>
    <col min="8932" max="8932" width="3.28515625" style="732" customWidth="1"/>
    <col min="8933" max="8933" width="3.5703125" style="732" customWidth="1"/>
    <col min="8934" max="8934" width="16.5703125" style="732" customWidth="1"/>
    <col min="8935" max="8935" width="8.140625" style="732" customWidth="1"/>
    <col min="8936" max="8936" width="8.5703125" style="732" customWidth="1"/>
    <col min="8937" max="8937" width="7.7109375" style="732" customWidth="1"/>
    <col min="8938" max="8938" width="8.140625" style="732" customWidth="1"/>
    <col min="8939" max="8939" width="8.42578125" style="732" customWidth="1"/>
    <col min="8940" max="8940" width="9" style="732" bestFit="1" customWidth="1"/>
    <col min="8941" max="8941" width="8.7109375" style="732" bestFit="1" customWidth="1"/>
    <col min="8942" max="9183" width="9.140625" style="732"/>
    <col min="9184" max="9184" width="4.28515625" style="732" customWidth="1"/>
    <col min="9185" max="9185" width="3.28515625" style="732" customWidth="1"/>
    <col min="9186" max="9186" width="2.85546875" style="732" customWidth="1"/>
    <col min="9187" max="9187" width="3.42578125" style="732" customWidth="1"/>
    <col min="9188" max="9188" width="3.28515625" style="732" customWidth="1"/>
    <col min="9189" max="9189" width="3.5703125" style="732" customWidth="1"/>
    <col min="9190" max="9190" width="16.5703125" style="732" customWidth="1"/>
    <col min="9191" max="9191" width="8.140625" style="732" customWidth="1"/>
    <col min="9192" max="9192" width="8.5703125" style="732" customWidth="1"/>
    <col min="9193" max="9193" width="7.7109375" style="732" customWidth="1"/>
    <col min="9194" max="9194" width="8.140625" style="732" customWidth="1"/>
    <col min="9195" max="9195" width="8.42578125" style="732" customWidth="1"/>
    <col min="9196" max="9196" width="9" style="732" bestFit="1" customWidth="1"/>
    <col min="9197" max="9197" width="8.7109375" style="732" bestFit="1" customWidth="1"/>
    <col min="9198" max="9439" width="9.140625" style="732"/>
    <col min="9440" max="9440" width="4.28515625" style="732" customWidth="1"/>
    <col min="9441" max="9441" width="3.28515625" style="732" customWidth="1"/>
    <col min="9442" max="9442" width="2.85546875" style="732" customWidth="1"/>
    <col min="9443" max="9443" width="3.42578125" style="732" customWidth="1"/>
    <col min="9444" max="9444" width="3.28515625" style="732" customWidth="1"/>
    <col min="9445" max="9445" width="3.5703125" style="732" customWidth="1"/>
    <col min="9446" max="9446" width="16.5703125" style="732" customWidth="1"/>
    <col min="9447" max="9447" width="8.140625" style="732" customWidth="1"/>
    <col min="9448" max="9448" width="8.5703125" style="732" customWidth="1"/>
    <col min="9449" max="9449" width="7.7109375" style="732" customWidth="1"/>
    <col min="9450" max="9450" width="8.140625" style="732" customWidth="1"/>
    <col min="9451" max="9451" width="8.42578125" style="732" customWidth="1"/>
    <col min="9452" max="9452" width="9" style="732" bestFit="1" customWidth="1"/>
    <col min="9453" max="9453" width="8.7109375" style="732" bestFit="1" customWidth="1"/>
    <col min="9454" max="9695" width="9.140625" style="732"/>
    <col min="9696" max="9696" width="4.28515625" style="732" customWidth="1"/>
    <col min="9697" max="9697" width="3.28515625" style="732" customWidth="1"/>
    <col min="9698" max="9698" width="2.85546875" style="732" customWidth="1"/>
    <col min="9699" max="9699" width="3.42578125" style="732" customWidth="1"/>
    <col min="9700" max="9700" width="3.28515625" style="732" customWidth="1"/>
    <col min="9701" max="9701" width="3.5703125" style="732" customWidth="1"/>
    <col min="9702" max="9702" width="16.5703125" style="732" customWidth="1"/>
    <col min="9703" max="9703" width="8.140625" style="732" customWidth="1"/>
    <col min="9704" max="9704" width="8.5703125" style="732" customWidth="1"/>
    <col min="9705" max="9705" width="7.7109375" style="732" customWidth="1"/>
    <col min="9706" max="9706" width="8.140625" style="732" customWidth="1"/>
    <col min="9707" max="9707" width="8.42578125" style="732" customWidth="1"/>
    <col min="9708" max="9708" width="9" style="732" bestFit="1" customWidth="1"/>
    <col min="9709" max="9709" width="8.7109375" style="732" bestFit="1" customWidth="1"/>
    <col min="9710" max="9951" width="9.140625" style="732"/>
    <col min="9952" max="9952" width="4.28515625" style="732" customWidth="1"/>
    <col min="9953" max="9953" width="3.28515625" style="732" customWidth="1"/>
    <col min="9954" max="9954" width="2.85546875" style="732" customWidth="1"/>
    <col min="9955" max="9955" width="3.42578125" style="732" customWidth="1"/>
    <col min="9956" max="9956" width="3.28515625" style="732" customWidth="1"/>
    <col min="9957" max="9957" width="3.5703125" style="732" customWidth="1"/>
    <col min="9958" max="9958" width="16.5703125" style="732" customWidth="1"/>
    <col min="9959" max="9959" width="8.140625" style="732" customWidth="1"/>
    <col min="9960" max="9960" width="8.5703125" style="732" customWidth="1"/>
    <col min="9961" max="9961" width="7.7109375" style="732" customWidth="1"/>
    <col min="9962" max="9962" width="8.140625" style="732" customWidth="1"/>
    <col min="9963" max="9963" width="8.42578125" style="732" customWidth="1"/>
    <col min="9964" max="9964" width="9" style="732" bestFit="1" customWidth="1"/>
    <col min="9965" max="9965" width="8.7109375" style="732" bestFit="1" customWidth="1"/>
    <col min="9966" max="10207" width="9.140625" style="732"/>
    <col min="10208" max="10208" width="4.28515625" style="732" customWidth="1"/>
    <col min="10209" max="10209" width="3.28515625" style="732" customWidth="1"/>
    <col min="10210" max="10210" width="2.85546875" style="732" customWidth="1"/>
    <col min="10211" max="10211" width="3.42578125" style="732" customWidth="1"/>
    <col min="10212" max="10212" width="3.28515625" style="732" customWidth="1"/>
    <col min="10213" max="10213" width="3.5703125" style="732" customWidth="1"/>
    <col min="10214" max="10214" width="16.5703125" style="732" customWidth="1"/>
    <col min="10215" max="10215" width="8.140625" style="732" customWidth="1"/>
    <col min="10216" max="10216" width="8.5703125" style="732" customWidth="1"/>
    <col min="10217" max="10217" width="7.7109375" style="732" customWidth="1"/>
    <col min="10218" max="10218" width="8.140625" style="732" customWidth="1"/>
    <col min="10219" max="10219" width="8.42578125" style="732" customWidth="1"/>
    <col min="10220" max="10220" width="9" style="732" bestFit="1" customWidth="1"/>
    <col min="10221" max="10221" width="8.7109375" style="732" bestFit="1" customWidth="1"/>
    <col min="10222" max="10463" width="9.140625" style="732"/>
    <col min="10464" max="10464" width="4.28515625" style="732" customWidth="1"/>
    <col min="10465" max="10465" width="3.28515625" style="732" customWidth="1"/>
    <col min="10466" max="10466" width="2.85546875" style="732" customWidth="1"/>
    <col min="10467" max="10467" width="3.42578125" style="732" customWidth="1"/>
    <col min="10468" max="10468" width="3.28515625" style="732" customWidth="1"/>
    <col min="10469" max="10469" width="3.5703125" style="732" customWidth="1"/>
    <col min="10470" max="10470" width="16.5703125" style="732" customWidth="1"/>
    <col min="10471" max="10471" width="8.140625" style="732" customWidth="1"/>
    <col min="10472" max="10472" width="8.5703125" style="732" customWidth="1"/>
    <col min="10473" max="10473" width="7.7109375" style="732" customWidth="1"/>
    <col min="10474" max="10474" width="8.140625" style="732" customWidth="1"/>
    <col min="10475" max="10475" width="8.42578125" style="732" customWidth="1"/>
    <col min="10476" max="10476" width="9" style="732" bestFit="1" customWidth="1"/>
    <col min="10477" max="10477" width="8.7109375" style="732" bestFit="1" customWidth="1"/>
    <col min="10478" max="10719" width="9.140625" style="732"/>
    <col min="10720" max="10720" width="4.28515625" style="732" customWidth="1"/>
    <col min="10721" max="10721" width="3.28515625" style="732" customWidth="1"/>
    <col min="10722" max="10722" width="2.85546875" style="732" customWidth="1"/>
    <col min="10723" max="10723" width="3.42578125" style="732" customWidth="1"/>
    <col min="10724" max="10724" width="3.28515625" style="732" customWidth="1"/>
    <col min="10725" max="10725" width="3.5703125" style="732" customWidth="1"/>
    <col min="10726" max="10726" width="16.5703125" style="732" customWidth="1"/>
    <col min="10727" max="10727" width="8.140625" style="732" customWidth="1"/>
    <col min="10728" max="10728" width="8.5703125" style="732" customWidth="1"/>
    <col min="10729" max="10729" width="7.7109375" style="732" customWidth="1"/>
    <col min="10730" max="10730" width="8.140625" style="732" customWidth="1"/>
    <col min="10731" max="10731" width="8.42578125" style="732" customWidth="1"/>
    <col min="10732" max="10732" width="9" style="732" bestFit="1" customWidth="1"/>
    <col min="10733" max="10733" width="8.7109375" style="732" bestFit="1" customWidth="1"/>
    <col min="10734" max="10975" width="9.140625" style="732"/>
    <col min="10976" max="10976" width="4.28515625" style="732" customWidth="1"/>
    <col min="10977" max="10977" width="3.28515625" style="732" customWidth="1"/>
    <col min="10978" max="10978" width="2.85546875" style="732" customWidth="1"/>
    <col min="10979" max="10979" width="3.42578125" style="732" customWidth="1"/>
    <col min="10980" max="10980" width="3.28515625" style="732" customWidth="1"/>
    <col min="10981" max="10981" width="3.5703125" style="732" customWidth="1"/>
    <col min="10982" max="10982" width="16.5703125" style="732" customWidth="1"/>
    <col min="10983" max="10983" width="8.140625" style="732" customWidth="1"/>
    <col min="10984" max="10984" width="8.5703125" style="732" customWidth="1"/>
    <col min="10985" max="10985" width="7.7109375" style="732" customWidth="1"/>
    <col min="10986" max="10986" width="8.140625" style="732" customWidth="1"/>
    <col min="10987" max="10987" width="8.42578125" style="732" customWidth="1"/>
    <col min="10988" max="10988" width="9" style="732" bestFit="1" customWidth="1"/>
    <col min="10989" max="10989" width="8.7109375" style="732" bestFit="1" customWidth="1"/>
    <col min="10990" max="11231" width="9.140625" style="732"/>
    <col min="11232" max="11232" width="4.28515625" style="732" customWidth="1"/>
    <col min="11233" max="11233" width="3.28515625" style="732" customWidth="1"/>
    <col min="11234" max="11234" width="2.85546875" style="732" customWidth="1"/>
    <col min="11235" max="11235" width="3.42578125" style="732" customWidth="1"/>
    <col min="11236" max="11236" width="3.28515625" style="732" customWidth="1"/>
    <col min="11237" max="11237" width="3.5703125" style="732" customWidth="1"/>
    <col min="11238" max="11238" width="16.5703125" style="732" customWidth="1"/>
    <col min="11239" max="11239" width="8.140625" style="732" customWidth="1"/>
    <col min="11240" max="11240" width="8.5703125" style="732" customWidth="1"/>
    <col min="11241" max="11241" width="7.7109375" style="732" customWidth="1"/>
    <col min="11242" max="11242" width="8.140625" style="732" customWidth="1"/>
    <col min="11243" max="11243" width="8.42578125" style="732" customWidth="1"/>
    <col min="11244" max="11244" width="9" style="732" bestFit="1" customWidth="1"/>
    <col min="11245" max="11245" width="8.7109375" style="732" bestFit="1" customWidth="1"/>
    <col min="11246" max="11487" width="9.140625" style="732"/>
    <col min="11488" max="11488" width="4.28515625" style="732" customWidth="1"/>
    <col min="11489" max="11489" width="3.28515625" style="732" customWidth="1"/>
    <col min="11490" max="11490" width="2.85546875" style="732" customWidth="1"/>
    <col min="11491" max="11491" width="3.42578125" style="732" customWidth="1"/>
    <col min="11492" max="11492" width="3.28515625" style="732" customWidth="1"/>
    <col min="11493" max="11493" width="3.5703125" style="732" customWidth="1"/>
    <col min="11494" max="11494" width="16.5703125" style="732" customWidth="1"/>
    <col min="11495" max="11495" width="8.140625" style="732" customWidth="1"/>
    <col min="11496" max="11496" width="8.5703125" style="732" customWidth="1"/>
    <col min="11497" max="11497" width="7.7109375" style="732" customWidth="1"/>
    <col min="11498" max="11498" width="8.140625" style="732" customWidth="1"/>
    <col min="11499" max="11499" width="8.42578125" style="732" customWidth="1"/>
    <col min="11500" max="11500" width="9" style="732" bestFit="1" customWidth="1"/>
    <col min="11501" max="11501" width="8.7109375" style="732" bestFit="1" customWidth="1"/>
    <col min="11502" max="11743" width="9.140625" style="732"/>
    <col min="11744" max="11744" width="4.28515625" style="732" customWidth="1"/>
    <col min="11745" max="11745" width="3.28515625" style="732" customWidth="1"/>
    <col min="11746" max="11746" width="2.85546875" style="732" customWidth="1"/>
    <col min="11747" max="11747" width="3.42578125" style="732" customWidth="1"/>
    <col min="11748" max="11748" width="3.28515625" style="732" customWidth="1"/>
    <col min="11749" max="11749" width="3.5703125" style="732" customWidth="1"/>
    <col min="11750" max="11750" width="16.5703125" style="732" customWidth="1"/>
    <col min="11751" max="11751" width="8.140625" style="732" customWidth="1"/>
    <col min="11752" max="11752" width="8.5703125" style="732" customWidth="1"/>
    <col min="11753" max="11753" width="7.7109375" style="732" customWidth="1"/>
    <col min="11754" max="11754" width="8.140625" style="732" customWidth="1"/>
    <col min="11755" max="11755" width="8.42578125" style="732" customWidth="1"/>
    <col min="11756" max="11756" width="9" style="732" bestFit="1" customWidth="1"/>
    <col min="11757" max="11757" width="8.7109375" style="732" bestFit="1" customWidth="1"/>
    <col min="11758" max="11999" width="9.140625" style="732"/>
    <col min="12000" max="12000" width="4.28515625" style="732" customWidth="1"/>
    <col min="12001" max="12001" width="3.28515625" style="732" customWidth="1"/>
    <col min="12002" max="12002" width="2.85546875" style="732" customWidth="1"/>
    <col min="12003" max="12003" width="3.42578125" style="732" customWidth="1"/>
    <col min="12004" max="12004" width="3.28515625" style="732" customWidth="1"/>
    <col min="12005" max="12005" width="3.5703125" style="732" customWidth="1"/>
    <col min="12006" max="12006" width="16.5703125" style="732" customWidth="1"/>
    <col min="12007" max="12007" width="8.140625" style="732" customWidth="1"/>
    <col min="12008" max="12008" width="8.5703125" style="732" customWidth="1"/>
    <col min="12009" max="12009" width="7.7109375" style="732" customWidth="1"/>
    <col min="12010" max="12010" width="8.140625" style="732" customWidth="1"/>
    <col min="12011" max="12011" width="8.42578125" style="732" customWidth="1"/>
    <col min="12012" max="12012" width="9" style="732" bestFit="1" customWidth="1"/>
    <col min="12013" max="12013" width="8.7109375" style="732" bestFit="1" customWidth="1"/>
    <col min="12014" max="12255" width="9.140625" style="732"/>
    <col min="12256" max="12256" width="4.28515625" style="732" customWidth="1"/>
    <col min="12257" max="12257" width="3.28515625" style="732" customWidth="1"/>
    <col min="12258" max="12258" width="2.85546875" style="732" customWidth="1"/>
    <col min="12259" max="12259" width="3.42578125" style="732" customWidth="1"/>
    <col min="12260" max="12260" width="3.28515625" style="732" customWidth="1"/>
    <col min="12261" max="12261" width="3.5703125" style="732" customWidth="1"/>
    <col min="12262" max="12262" width="16.5703125" style="732" customWidth="1"/>
    <col min="12263" max="12263" width="8.140625" style="732" customWidth="1"/>
    <col min="12264" max="12264" width="8.5703125" style="732" customWidth="1"/>
    <col min="12265" max="12265" width="7.7109375" style="732" customWidth="1"/>
    <col min="12266" max="12266" width="8.140625" style="732" customWidth="1"/>
    <col min="12267" max="12267" width="8.42578125" style="732" customWidth="1"/>
    <col min="12268" max="12268" width="9" style="732" bestFit="1" customWidth="1"/>
    <col min="12269" max="12269" width="8.7109375" style="732" bestFit="1" customWidth="1"/>
    <col min="12270" max="12511" width="9.140625" style="732"/>
    <col min="12512" max="12512" width="4.28515625" style="732" customWidth="1"/>
    <col min="12513" max="12513" width="3.28515625" style="732" customWidth="1"/>
    <col min="12514" max="12514" width="2.85546875" style="732" customWidth="1"/>
    <col min="12515" max="12515" width="3.42578125" style="732" customWidth="1"/>
    <col min="12516" max="12516" width="3.28515625" style="732" customWidth="1"/>
    <col min="12517" max="12517" width="3.5703125" style="732" customWidth="1"/>
    <col min="12518" max="12518" width="16.5703125" style="732" customWidth="1"/>
    <col min="12519" max="12519" width="8.140625" style="732" customWidth="1"/>
    <col min="12520" max="12520" width="8.5703125" style="732" customWidth="1"/>
    <col min="12521" max="12521" width="7.7109375" style="732" customWidth="1"/>
    <col min="12522" max="12522" width="8.140625" style="732" customWidth="1"/>
    <col min="12523" max="12523" width="8.42578125" style="732" customWidth="1"/>
    <col min="12524" max="12524" width="9" style="732" bestFit="1" customWidth="1"/>
    <col min="12525" max="12525" width="8.7109375" style="732" bestFit="1" customWidth="1"/>
    <col min="12526" max="12767" width="9.140625" style="732"/>
    <col min="12768" max="12768" width="4.28515625" style="732" customWidth="1"/>
    <col min="12769" max="12769" width="3.28515625" style="732" customWidth="1"/>
    <col min="12770" max="12770" width="2.85546875" style="732" customWidth="1"/>
    <col min="12771" max="12771" width="3.42578125" style="732" customWidth="1"/>
    <col min="12772" max="12772" width="3.28515625" style="732" customWidth="1"/>
    <col min="12773" max="12773" width="3.5703125" style="732" customWidth="1"/>
    <col min="12774" max="12774" width="16.5703125" style="732" customWidth="1"/>
    <col min="12775" max="12775" width="8.140625" style="732" customWidth="1"/>
    <col min="12776" max="12776" width="8.5703125" style="732" customWidth="1"/>
    <col min="12777" max="12777" width="7.7109375" style="732" customWidth="1"/>
    <col min="12778" max="12778" width="8.140625" style="732" customWidth="1"/>
    <col min="12779" max="12779" width="8.42578125" style="732" customWidth="1"/>
    <col min="12780" max="12780" width="9" style="732" bestFit="1" customWidth="1"/>
    <col min="12781" max="12781" width="8.7109375" style="732" bestFit="1" customWidth="1"/>
    <col min="12782" max="13023" width="9.140625" style="732"/>
    <col min="13024" max="13024" width="4.28515625" style="732" customWidth="1"/>
    <col min="13025" max="13025" width="3.28515625" style="732" customWidth="1"/>
    <col min="13026" max="13026" width="2.85546875" style="732" customWidth="1"/>
    <col min="13027" max="13027" width="3.42578125" style="732" customWidth="1"/>
    <col min="13028" max="13028" width="3.28515625" style="732" customWidth="1"/>
    <col min="13029" max="13029" width="3.5703125" style="732" customWidth="1"/>
    <col min="13030" max="13030" width="16.5703125" style="732" customWidth="1"/>
    <col min="13031" max="13031" width="8.140625" style="732" customWidth="1"/>
    <col min="13032" max="13032" width="8.5703125" style="732" customWidth="1"/>
    <col min="13033" max="13033" width="7.7109375" style="732" customWidth="1"/>
    <col min="13034" max="13034" width="8.140625" style="732" customWidth="1"/>
    <col min="13035" max="13035" width="8.42578125" style="732" customWidth="1"/>
    <col min="13036" max="13036" width="9" style="732" bestFit="1" customWidth="1"/>
    <col min="13037" max="13037" width="8.7109375" style="732" bestFit="1" customWidth="1"/>
    <col min="13038" max="13279" width="9.140625" style="732"/>
    <col min="13280" max="13280" width="4.28515625" style="732" customWidth="1"/>
    <col min="13281" max="13281" width="3.28515625" style="732" customWidth="1"/>
    <col min="13282" max="13282" width="2.85546875" style="732" customWidth="1"/>
    <col min="13283" max="13283" width="3.42578125" style="732" customWidth="1"/>
    <col min="13284" max="13284" width="3.28515625" style="732" customWidth="1"/>
    <col min="13285" max="13285" width="3.5703125" style="732" customWidth="1"/>
    <col min="13286" max="13286" width="16.5703125" style="732" customWidth="1"/>
    <col min="13287" max="13287" width="8.140625" style="732" customWidth="1"/>
    <col min="13288" max="13288" width="8.5703125" style="732" customWidth="1"/>
    <col min="13289" max="13289" width="7.7109375" style="732" customWidth="1"/>
    <col min="13290" max="13290" width="8.140625" style="732" customWidth="1"/>
    <col min="13291" max="13291" width="8.42578125" style="732" customWidth="1"/>
    <col min="13292" max="13292" width="9" style="732" bestFit="1" customWidth="1"/>
    <col min="13293" max="13293" width="8.7109375" style="732" bestFit="1" customWidth="1"/>
    <col min="13294" max="13535" width="9.140625" style="732"/>
    <col min="13536" max="13536" width="4.28515625" style="732" customWidth="1"/>
    <col min="13537" max="13537" width="3.28515625" style="732" customWidth="1"/>
    <col min="13538" max="13538" width="2.85546875" style="732" customWidth="1"/>
    <col min="13539" max="13539" width="3.42578125" style="732" customWidth="1"/>
    <col min="13540" max="13540" width="3.28515625" style="732" customWidth="1"/>
    <col min="13541" max="13541" width="3.5703125" style="732" customWidth="1"/>
    <col min="13542" max="13542" width="16.5703125" style="732" customWidth="1"/>
    <col min="13543" max="13543" width="8.140625" style="732" customWidth="1"/>
    <col min="13544" max="13544" width="8.5703125" style="732" customWidth="1"/>
    <col min="13545" max="13545" width="7.7109375" style="732" customWidth="1"/>
    <col min="13546" max="13546" width="8.140625" style="732" customWidth="1"/>
    <col min="13547" max="13547" width="8.42578125" style="732" customWidth="1"/>
    <col min="13548" max="13548" width="9" style="732" bestFit="1" customWidth="1"/>
    <col min="13549" max="13549" width="8.7109375" style="732" bestFit="1" customWidth="1"/>
    <col min="13550" max="13791" width="9.140625" style="732"/>
    <col min="13792" max="13792" width="4.28515625" style="732" customWidth="1"/>
    <col min="13793" max="13793" width="3.28515625" style="732" customWidth="1"/>
    <col min="13794" max="13794" width="2.85546875" style="732" customWidth="1"/>
    <col min="13795" max="13795" width="3.42578125" style="732" customWidth="1"/>
    <col min="13796" max="13796" width="3.28515625" style="732" customWidth="1"/>
    <col min="13797" max="13797" width="3.5703125" style="732" customWidth="1"/>
    <col min="13798" max="13798" width="16.5703125" style="732" customWidth="1"/>
    <col min="13799" max="13799" width="8.140625" style="732" customWidth="1"/>
    <col min="13800" max="13800" width="8.5703125" style="732" customWidth="1"/>
    <col min="13801" max="13801" width="7.7109375" style="732" customWidth="1"/>
    <col min="13802" max="13802" width="8.140625" style="732" customWidth="1"/>
    <col min="13803" max="13803" width="8.42578125" style="732" customWidth="1"/>
    <col min="13804" max="13804" width="9" style="732" bestFit="1" customWidth="1"/>
    <col min="13805" max="13805" width="8.7109375" style="732" bestFit="1" customWidth="1"/>
    <col min="13806" max="14047" width="9.140625" style="732"/>
    <col min="14048" max="14048" width="4.28515625" style="732" customWidth="1"/>
    <col min="14049" max="14049" width="3.28515625" style="732" customWidth="1"/>
    <col min="14050" max="14050" width="2.85546875" style="732" customWidth="1"/>
    <col min="14051" max="14051" width="3.42578125" style="732" customWidth="1"/>
    <col min="14052" max="14052" width="3.28515625" style="732" customWidth="1"/>
    <col min="14053" max="14053" width="3.5703125" style="732" customWidth="1"/>
    <col min="14054" max="14054" width="16.5703125" style="732" customWidth="1"/>
    <col min="14055" max="14055" width="8.140625" style="732" customWidth="1"/>
    <col min="14056" max="14056" width="8.5703125" style="732" customWidth="1"/>
    <col min="14057" max="14057" width="7.7109375" style="732" customWidth="1"/>
    <col min="14058" max="14058" width="8.140625" style="732" customWidth="1"/>
    <col min="14059" max="14059" width="8.42578125" style="732" customWidth="1"/>
    <col min="14060" max="14060" width="9" style="732" bestFit="1" customWidth="1"/>
    <col min="14061" max="14061" width="8.7109375" style="732" bestFit="1" customWidth="1"/>
    <col min="14062" max="14303" width="9.140625" style="732"/>
    <col min="14304" max="14304" width="4.28515625" style="732" customWidth="1"/>
    <col min="14305" max="14305" width="3.28515625" style="732" customWidth="1"/>
    <col min="14306" max="14306" width="2.85546875" style="732" customWidth="1"/>
    <col min="14307" max="14307" width="3.42578125" style="732" customWidth="1"/>
    <col min="14308" max="14308" width="3.28515625" style="732" customWidth="1"/>
    <col min="14309" max="14309" width="3.5703125" style="732" customWidth="1"/>
    <col min="14310" max="14310" width="16.5703125" style="732" customWidth="1"/>
    <col min="14311" max="14311" width="8.140625" style="732" customWidth="1"/>
    <col min="14312" max="14312" width="8.5703125" style="732" customWidth="1"/>
    <col min="14313" max="14313" width="7.7109375" style="732" customWidth="1"/>
    <col min="14314" max="14314" width="8.140625" style="732" customWidth="1"/>
    <col min="14315" max="14315" width="8.42578125" style="732" customWidth="1"/>
    <col min="14316" max="14316" width="9" style="732" bestFit="1" customWidth="1"/>
    <col min="14317" max="14317" width="8.7109375" style="732" bestFit="1" customWidth="1"/>
    <col min="14318" max="14559" width="9.140625" style="732"/>
    <col min="14560" max="14560" width="4.28515625" style="732" customWidth="1"/>
    <col min="14561" max="14561" width="3.28515625" style="732" customWidth="1"/>
    <col min="14562" max="14562" width="2.85546875" style="732" customWidth="1"/>
    <col min="14563" max="14563" width="3.42578125" style="732" customWidth="1"/>
    <col min="14564" max="14564" width="3.28515625" style="732" customWidth="1"/>
    <col min="14565" max="14565" width="3.5703125" style="732" customWidth="1"/>
    <col min="14566" max="14566" width="16.5703125" style="732" customWidth="1"/>
    <col min="14567" max="14567" width="8.140625" style="732" customWidth="1"/>
    <col min="14568" max="14568" width="8.5703125" style="732" customWidth="1"/>
    <col min="14569" max="14569" width="7.7109375" style="732" customWidth="1"/>
    <col min="14570" max="14570" width="8.140625" style="732" customWidth="1"/>
    <col min="14571" max="14571" width="8.42578125" style="732" customWidth="1"/>
    <col min="14572" max="14572" width="9" style="732" bestFit="1" customWidth="1"/>
    <col min="14573" max="14573" width="8.7109375" style="732" bestFit="1" customWidth="1"/>
    <col min="14574" max="14815" width="9.140625" style="732"/>
    <col min="14816" max="14816" width="4.28515625" style="732" customWidth="1"/>
    <col min="14817" max="14817" width="3.28515625" style="732" customWidth="1"/>
    <col min="14818" max="14818" width="2.85546875" style="732" customWidth="1"/>
    <col min="14819" max="14819" width="3.42578125" style="732" customWidth="1"/>
    <col min="14820" max="14820" width="3.28515625" style="732" customWidth="1"/>
    <col min="14821" max="14821" width="3.5703125" style="732" customWidth="1"/>
    <col min="14822" max="14822" width="16.5703125" style="732" customWidth="1"/>
    <col min="14823" max="14823" width="8.140625" style="732" customWidth="1"/>
    <col min="14824" max="14824" width="8.5703125" style="732" customWidth="1"/>
    <col min="14825" max="14825" width="7.7109375" style="732" customWidth="1"/>
    <col min="14826" max="14826" width="8.140625" style="732" customWidth="1"/>
    <col min="14827" max="14827" width="8.42578125" style="732" customWidth="1"/>
    <col min="14828" max="14828" width="9" style="732" bestFit="1" customWidth="1"/>
    <col min="14829" max="14829" width="8.7109375" style="732" bestFit="1" customWidth="1"/>
    <col min="14830" max="15071" width="9.140625" style="732"/>
    <col min="15072" max="15072" width="4.28515625" style="732" customWidth="1"/>
    <col min="15073" max="15073" width="3.28515625" style="732" customWidth="1"/>
    <col min="15074" max="15074" width="2.85546875" style="732" customWidth="1"/>
    <col min="15075" max="15075" width="3.42578125" style="732" customWidth="1"/>
    <col min="15076" max="15076" width="3.28515625" style="732" customWidth="1"/>
    <col min="15077" max="15077" width="3.5703125" style="732" customWidth="1"/>
    <col min="15078" max="15078" width="16.5703125" style="732" customWidth="1"/>
    <col min="15079" max="15079" width="8.140625" style="732" customWidth="1"/>
    <col min="15080" max="15080" width="8.5703125" style="732" customWidth="1"/>
    <col min="15081" max="15081" width="7.7109375" style="732" customWidth="1"/>
    <col min="15082" max="15082" width="8.140625" style="732" customWidth="1"/>
    <col min="15083" max="15083" width="8.42578125" style="732" customWidth="1"/>
    <col min="15084" max="15084" width="9" style="732" bestFit="1" customWidth="1"/>
    <col min="15085" max="15085" width="8.7109375" style="732" bestFit="1" customWidth="1"/>
    <col min="15086" max="15327" width="9.140625" style="732"/>
    <col min="15328" max="15328" width="4.28515625" style="732" customWidth="1"/>
    <col min="15329" max="15329" width="3.28515625" style="732" customWidth="1"/>
    <col min="15330" max="15330" width="2.85546875" style="732" customWidth="1"/>
    <col min="15331" max="15331" width="3.42578125" style="732" customWidth="1"/>
    <col min="15332" max="15332" width="3.28515625" style="732" customWidth="1"/>
    <col min="15333" max="15333" width="3.5703125" style="732" customWidth="1"/>
    <col min="15334" max="15334" width="16.5703125" style="732" customWidth="1"/>
    <col min="15335" max="15335" width="8.140625" style="732" customWidth="1"/>
    <col min="15336" max="15336" width="8.5703125" style="732" customWidth="1"/>
    <col min="15337" max="15337" width="7.7109375" style="732" customWidth="1"/>
    <col min="15338" max="15338" width="8.140625" style="732" customWidth="1"/>
    <col min="15339" max="15339" width="8.42578125" style="732" customWidth="1"/>
    <col min="15340" max="15340" width="9" style="732" bestFit="1" customWidth="1"/>
    <col min="15341" max="15341" width="8.7109375" style="732" bestFit="1" customWidth="1"/>
    <col min="15342" max="15583" width="9.140625" style="732"/>
    <col min="15584" max="15584" width="4.28515625" style="732" customWidth="1"/>
    <col min="15585" max="15585" width="3.28515625" style="732" customWidth="1"/>
    <col min="15586" max="15586" width="2.85546875" style="732" customWidth="1"/>
    <col min="15587" max="15587" width="3.42578125" style="732" customWidth="1"/>
    <col min="15588" max="15588" width="3.28515625" style="732" customWidth="1"/>
    <col min="15589" max="15589" width="3.5703125" style="732" customWidth="1"/>
    <col min="15590" max="15590" width="16.5703125" style="732" customWidth="1"/>
    <col min="15591" max="15591" width="8.140625" style="732" customWidth="1"/>
    <col min="15592" max="15592" width="8.5703125" style="732" customWidth="1"/>
    <col min="15593" max="15593" width="7.7109375" style="732" customWidth="1"/>
    <col min="15594" max="15594" width="8.140625" style="732" customWidth="1"/>
    <col min="15595" max="15595" width="8.42578125" style="732" customWidth="1"/>
    <col min="15596" max="15596" width="9" style="732" bestFit="1" customWidth="1"/>
    <col min="15597" max="15597" width="8.7109375" style="732" bestFit="1" customWidth="1"/>
    <col min="15598" max="15839" width="9.140625" style="732"/>
    <col min="15840" max="15840" width="4.28515625" style="732" customWidth="1"/>
    <col min="15841" max="15841" width="3.28515625" style="732" customWidth="1"/>
    <col min="15842" max="15842" width="2.85546875" style="732" customWidth="1"/>
    <col min="15843" max="15843" width="3.42578125" style="732" customWidth="1"/>
    <col min="15844" max="15844" width="3.28515625" style="732" customWidth="1"/>
    <col min="15845" max="15845" width="3.5703125" style="732" customWidth="1"/>
    <col min="15846" max="15846" width="16.5703125" style="732" customWidth="1"/>
    <col min="15847" max="15847" width="8.140625" style="732" customWidth="1"/>
    <col min="15848" max="15848" width="8.5703125" style="732" customWidth="1"/>
    <col min="15849" max="15849" width="7.7109375" style="732" customWidth="1"/>
    <col min="15850" max="15850" width="8.140625" style="732" customWidth="1"/>
    <col min="15851" max="15851" width="8.42578125" style="732" customWidth="1"/>
    <col min="15852" max="15852" width="9" style="732" bestFit="1" customWidth="1"/>
    <col min="15853" max="15853" width="8.7109375" style="732" bestFit="1" customWidth="1"/>
    <col min="15854" max="16095" width="9.140625" style="732"/>
    <col min="16096" max="16096" width="4.28515625" style="732" customWidth="1"/>
    <col min="16097" max="16097" width="3.28515625" style="732" customWidth="1"/>
    <col min="16098" max="16098" width="2.85546875" style="732" customWidth="1"/>
    <col min="16099" max="16099" width="3.42578125" style="732" customWidth="1"/>
    <col min="16100" max="16100" width="3.28515625" style="732" customWidth="1"/>
    <col min="16101" max="16101" width="3.5703125" style="732" customWidth="1"/>
    <col min="16102" max="16102" width="16.5703125" style="732" customWidth="1"/>
    <col min="16103" max="16103" width="8.140625" style="732" customWidth="1"/>
    <col min="16104" max="16104" width="8.5703125" style="732" customWidth="1"/>
    <col min="16105" max="16105" width="7.7109375" style="732" customWidth="1"/>
    <col min="16106" max="16106" width="8.140625" style="732" customWidth="1"/>
    <col min="16107" max="16107" width="8.42578125" style="732" customWidth="1"/>
    <col min="16108" max="16108" width="9" style="732" bestFit="1" customWidth="1"/>
    <col min="16109" max="16109" width="8.7109375" style="732" bestFit="1" customWidth="1"/>
    <col min="16110" max="16384" width="9.140625" style="732"/>
  </cols>
  <sheetData>
    <row r="1" spans="2:14">
      <c r="B1" s="2135" t="s">
        <v>788</v>
      </c>
      <c r="C1" s="2135"/>
      <c r="D1" s="2135"/>
      <c r="E1" s="2135"/>
      <c r="F1" s="2135"/>
      <c r="G1" s="2135"/>
      <c r="H1" s="2135"/>
      <c r="I1" s="2135"/>
      <c r="J1" s="2135"/>
      <c r="K1" s="2135"/>
      <c r="L1" s="2135"/>
      <c r="M1" s="2135"/>
    </row>
    <row r="2" spans="2:14">
      <c r="B2" s="2135" t="s">
        <v>775</v>
      </c>
      <c r="C2" s="2135"/>
      <c r="D2" s="2135"/>
      <c r="E2" s="2135"/>
      <c r="F2" s="2135"/>
      <c r="G2" s="2135"/>
      <c r="H2" s="2135"/>
      <c r="I2" s="2135"/>
      <c r="J2" s="2135"/>
      <c r="K2" s="2135"/>
      <c r="L2" s="2135"/>
      <c r="M2" s="2135"/>
    </row>
    <row r="3" spans="2:14" ht="16.5" thickBot="1">
      <c r="B3" s="2136"/>
      <c r="C3" s="2136"/>
      <c r="D3" s="2136"/>
      <c r="E3" s="2136"/>
      <c r="F3" s="2136"/>
      <c r="G3" s="774"/>
      <c r="L3" s="773"/>
      <c r="M3" s="772" t="s">
        <v>787</v>
      </c>
    </row>
    <row r="4" spans="2:14" ht="21.75" customHeight="1" thickTop="1">
      <c r="B4" s="2137" t="s">
        <v>773</v>
      </c>
      <c r="C4" s="2138"/>
      <c r="D4" s="2138"/>
      <c r="E4" s="2138"/>
      <c r="F4" s="2139"/>
      <c r="G4" s="2101" t="s">
        <v>46</v>
      </c>
      <c r="H4" s="2102"/>
      <c r="I4" s="2101" t="s">
        <v>390</v>
      </c>
      <c r="J4" s="2102"/>
      <c r="K4" s="2108" t="s">
        <v>389</v>
      </c>
      <c r="L4" s="2146" t="s">
        <v>772</v>
      </c>
      <c r="M4" s="2147"/>
    </row>
    <row r="5" spans="2:14" ht="21.75" customHeight="1">
      <c r="B5" s="2140"/>
      <c r="C5" s="2141"/>
      <c r="D5" s="2141"/>
      <c r="E5" s="2141"/>
      <c r="F5" s="2142"/>
      <c r="G5" s="2103"/>
      <c r="H5" s="2104"/>
      <c r="I5" s="2103"/>
      <c r="J5" s="2104"/>
      <c r="K5" s="2109"/>
      <c r="L5" s="731" t="s">
        <v>771</v>
      </c>
      <c r="M5" s="730" t="s">
        <v>346</v>
      </c>
    </row>
    <row r="6" spans="2:14" ht="21.75" customHeight="1">
      <c r="B6" s="2143"/>
      <c r="C6" s="2144"/>
      <c r="D6" s="2144"/>
      <c r="E6" s="2144"/>
      <c r="F6" s="2145"/>
      <c r="G6" s="374" t="s">
        <v>346</v>
      </c>
      <c r="H6" s="729" t="s">
        <v>48</v>
      </c>
      <c r="I6" s="374" t="s">
        <v>346</v>
      </c>
      <c r="J6" s="729" t="s">
        <v>48</v>
      </c>
      <c r="K6" s="374" t="s">
        <v>346</v>
      </c>
      <c r="L6" s="729" t="s">
        <v>45</v>
      </c>
      <c r="M6" s="727" t="s">
        <v>58</v>
      </c>
    </row>
    <row r="7" spans="2:14" ht="18" customHeight="1">
      <c r="B7" s="771" t="s">
        <v>770</v>
      </c>
      <c r="C7" s="770"/>
      <c r="D7" s="770"/>
      <c r="E7" s="770"/>
      <c r="F7" s="770"/>
      <c r="G7" s="769">
        <v>-248.20945293170155</v>
      </c>
      <c r="H7" s="769">
        <v>-2369.1988048599619</v>
      </c>
      <c r="I7" s="769">
        <v>-714.97348680199457</v>
      </c>
      <c r="J7" s="769">
        <v>-2348.1647679538323</v>
      </c>
      <c r="K7" s="768">
        <v>-239.90106285431762</v>
      </c>
      <c r="L7" s="767">
        <v>188.05248082099837</v>
      </c>
      <c r="M7" s="766">
        <v>-66.446159573361058</v>
      </c>
      <c r="N7" s="733"/>
    </row>
    <row r="8" spans="2:14" ht="18" customHeight="1">
      <c r="B8" s="744"/>
      <c r="C8" s="743" t="s">
        <v>769</v>
      </c>
      <c r="D8" s="743"/>
      <c r="E8" s="743"/>
      <c r="F8" s="743"/>
      <c r="G8" s="742">
        <v>221.02348168005597</v>
      </c>
      <c r="H8" s="742">
        <v>897.56752871501919</v>
      </c>
      <c r="I8" s="742">
        <v>240.7368708981374</v>
      </c>
      <c r="J8" s="742">
        <v>1001.9959712747989</v>
      </c>
      <c r="K8" s="763">
        <v>274.17707029766814</v>
      </c>
      <c r="L8" s="741">
        <v>8.9191379432786704</v>
      </c>
      <c r="M8" s="740">
        <v>13.890767656309791</v>
      </c>
      <c r="N8" s="733"/>
    </row>
    <row r="9" spans="2:14" ht="18" customHeight="1">
      <c r="B9" s="744"/>
      <c r="C9" s="743"/>
      <c r="D9" s="743" t="s">
        <v>767</v>
      </c>
      <c r="E9" s="743"/>
      <c r="F9" s="743"/>
      <c r="G9" s="742">
        <v>22.772576851775721</v>
      </c>
      <c r="H9" s="742">
        <v>116.07860296631615</v>
      </c>
      <c r="I9" s="742">
        <v>31.990473683331768</v>
      </c>
      <c r="J9" s="742">
        <v>137.11634178351008</v>
      </c>
      <c r="K9" s="763">
        <v>29.478083016632269</v>
      </c>
      <c r="L9" s="741">
        <v>40.478057848061525</v>
      </c>
      <c r="M9" s="740">
        <v>-7.853558817444295</v>
      </c>
    </row>
    <row r="10" spans="2:14" ht="18" customHeight="1">
      <c r="B10" s="744"/>
      <c r="C10" s="743"/>
      <c r="D10" s="743" t="s">
        <v>154</v>
      </c>
      <c r="E10" s="743"/>
      <c r="F10" s="743"/>
      <c r="G10" s="742">
        <v>198.25090482828023</v>
      </c>
      <c r="H10" s="742">
        <v>781.48892574870308</v>
      </c>
      <c r="I10" s="742">
        <v>208.7463972148056</v>
      </c>
      <c r="J10" s="742">
        <v>864.8796294912886</v>
      </c>
      <c r="K10" s="763">
        <v>244.6989872810359</v>
      </c>
      <c r="L10" s="741">
        <v>5.294045137204435</v>
      </c>
      <c r="M10" s="740">
        <v>17.223094887349902</v>
      </c>
    </row>
    <row r="11" spans="2:14" ht="18" customHeight="1">
      <c r="B11" s="744"/>
      <c r="C11" s="743" t="s">
        <v>768</v>
      </c>
      <c r="D11" s="743"/>
      <c r="E11" s="743"/>
      <c r="F11" s="743"/>
      <c r="G11" s="742">
        <v>-2486.1422182837346</v>
      </c>
      <c r="H11" s="742">
        <v>-11767.715340191</v>
      </c>
      <c r="I11" s="742">
        <v>-3218.695264860532</v>
      </c>
      <c r="J11" s="742">
        <v>-12374.831783967322</v>
      </c>
      <c r="K11" s="763">
        <v>-2934.8839264854305</v>
      </c>
      <c r="L11" s="741">
        <v>29.465452184891603</v>
      </c>
      <c r="M11" s="740">
        <v>-8.8175895827590693</v>
      </c>
    </row>
    <row r="12" spans="2:14" ht="18" customHeight="1">
      <c r="B12" s="744"/>
      <c r="C12" s="743"/>
      <c r="D12" s="743" t="s">
        <v>767</v>
      </c>
      <c r="E12" s="743"/>
      <c r="F12" s="743"/>
      <c r="G12" s="742">
        <v>-284.48219825394756</v>
      </c>
      <c r="H12" s="742">
        <v>-1644.9638539463035</v>
      </c>
      <c r="I12" s="742">
        <v>-440.52311024457765</v>
      </c>
      <c r="J12" s="742">
        <v>-1895.3750794762152</v>
      </c>
      <c r="K12" s="763">
        <v>-375.73394651900168</v>
      </c>
      <c r="L12" s="741">
        <v>54.850852864732758</v>
      </c>
      <c r="M12" s="740">
        <v>-14.707324591802958</v>
      </c>
    </row>
    <row r="13" spans="2:14" ht="18" customHeight="1">
      <c r="B13" s="744"/>
      <c r="C13" s="743"/>
      <c r="D13" s="743" t="s">
        <v>154</v>
      </c>
      <c r="E13" s="743"/>
      <c r="F13" s="743"/>
      <c r="G13" s="742">
        <v>-2201.6600200297871</v>
      </c>
      <c r="H13" s="742">
        <v>-10122.751486244699</v>
      </c>
      <c r="I13" s="742">
        <v>-2778.1721546159542</v>
      </c>
      <c r="J13" s="742">
        <v>-10479.456704491107</v>
      </c>
      <c r="K13" s="763">
        <v>-2559.1499799664289</v>
      </c>
      <c r="L13" s="741">
        <v>26.185338759903857</v>
      </c>
      <c r="M13" s="740">
        <v>-7.8836789968403593</v>
      </c>
    </row>
    <row r="14" spans="2:14" ht="18" customHeight="1">
      <c r="B14" s="758"/>
      <c r="C14" s="757" t="s">
        <v>766</v>
      </c>
      <c r="D14" s="757"/>
      <c r="E14" s="757"/>
      <c r="F14" s="757"/>
      <c r="G14" s="756">
        <v>-2265.1187366036788</v>
      </c>
      <c r="H14" s="756">
        <v>-10870.147811475985</v>
      </c>
      <c r="I14" s="756">
        <v>-2977.9583939623949</v>
      </c>
      <c r="J14" s="756">
        <v>-11372.835812692521</v>
      </c>
      <c r="K14" s="755">
        <v>-2660.7068561877627</v>
      </c>
      <c r="L14" s="754">
        <v>31.47029980545517</v>
      </c>
      <c r="M14" s="753">
        <v>-10.653323378118301</v>
      </c>
    </row>
    <row r="15" spans="2:14" ht="18" customHeight="1">
      <c r="B15" s="758"/>
      <c r="C15" s="757" t="s">
        <v>765</v>
      </c>
      <c r="D15" s="757"/>
      <c r="E15" s="757"/>
      <c r="F15" s="757"/>
      <c r="G15" s="756">
        <v>-59.91604814279075</v>
      </c>
      <c r="H15" s="756">
        <v>19.547174201465545</v>
      </c>
      <c r="I15" s="756">
        <v>-173.12740237844537</v>
      </c>
      <c r="J15" s="756">
        <v>-146.9274489800685</v>
      </c>
      <c r="K15" s="755">
        <v>-55.574316389763155</v>
      </c>
      <c r="L15" s="754">
        <v>188.94996873934599</v>
      </c>
      <c r="M15" s="753">
        <v>-67.899757273385717</v>
      </c>
    </row>
    <row r="16" spans="2:14" ht="18" customHeight="1">
      <c r="B16" s="744"/>
      <c r="C16" s="743"/>
      <c r="D16" s="743" t="s">
        <v>764</v>
      </c>
      <c r="E16" s="743"/>
      <c r="F16" s="743"/>
      <c r="G16" s="742">
        <v>352.27362128470668</v>
      </c>
      <c r="H16" s="742">
        <v>1697.4583177837947</v>
      </c>
      <c r="I16" s="742">
        <v>363.16182289529479</v>
      </c>
      <c r="J16" s="742">
        <v>1654.2088521699466</v>
      </c>
      <c r="K16" s="763">
        <v>385.52129261376405</v>
      </c>
      <c r="L16" s="741">
        <v>3.0908364841170766</v>
      </c>
      <c r="M16" s="740">
        <v>6.1568888326997637</v>
      </c>
    </row>
    <row r="17" spans="2:13" ht="18" customHeight="1">
      <c r="B17" s="744"/>
      <c r="C17" s="743"/>
      <c r="D17" s="743"/>
      <c r="E17" s="743" t="s">
        <v>761</v>
      </c>
      <c r="F17" s="743"/>
      <c r="G17" s="742">
        <v>143.9864558517753</v>
      </c>
      <c r="H17" s="742">
        <v>642.58872221743286</v>
      </c>
      <c r="I17" s="742">
        <v>137.73370954918067</v>
      </c>
      <c r="J17" s="742">
        <v>650.70228661785109</v>
      </c>
      <c r="K17" s="763">
        <v>161.22822109026879</v>
      </c>
      <c r="L17" s="741">
        <v>-4.3425933818604534</v>
      </c>
      <c r="M17" s="740">
        <v>17.057924031806408</v>
      </c>
    </row>
    <row r="18" spans="2:13" ht="18" customHeight="1">
      <c r="B18" s="744"/>
      <c r="C18" s="743"/>
      <c r="D18" s="743"/>
      <c r="E18" s="743" t="s">
        <v>786</v>
      </c>
      <c r="F18" s="743"/>
      <c r="G18" s="742">
        <v>44.080388065544312</v>
      </c>
      <c r="H18" s="742">
        <v>213.49983042802276</v>
      </c>
      <c r="I18" s="742">
        <v>51.30394710549497</v>
      </c>
      <c r="J18" s="742">
        <v>192.15923744703701</v>
      </c>
      <c r="K18" s="763">
        <v>26.401755454726249</v>
      </c>
      <c r="L18" s="741">
        <v>16.387240124133555</v>
      </c>
      <c r="M18" s="740">
        <v>-48.538549284644695</v>
      </c>
    </row>
    <row r="19" spans="2:13" ht="18" customHeight="1">
      <c r="B19" s="744"/>
      <c r="C19" s="743"/>
      <c r="D19" s="743"/>
      <c r="E19" s="743" t="s">
        <v>154</v>
      </c>
      <c r="F19" s="743"/>
      <c r="G19" s="742">
        <v>164.20677736738705</v>
      </c>
      <c r="H19" s="742">
        <v>841.3697651383394</v>
      </c>
      <c r="I19" s="742">
        <v>174.12416624061919</v>
      </c>
      <c r="J19" s="742">
        <v>811.34732810505864</v>
      </c>
      <c r="K19" s="763">
        <v>197.89131606876896</v>
      </c>
      <c r="L19" s="741">
        <v>6.0395734160494072</v>
      </c>
      <c r="M19" s="740">
        <v>13.649541210325935</v>
      </c>
    </row>
    <row r="20" spans="2:13" ht="18" customHeight="1">
      <c r="B20" s="744"/>
      <c r="C20" s="743"/>
      <c r="D20" s="743" t="s">
        <v>762</v>
      </c>
      <c r="E20" s="743"/>
      <c r="F20" s="743"/>
      <c r="G20" s="742">
        <v>-412.18966942749739</v>
      </c>
      <c r="H20" s="742">
        <v>-1677.9111435823293</v>
      </c>
      <c r="I20" s="742">
        <v>-536.28922527374016</v>
      </c>
      <c r="J20" s="742">
        <v>-1801.1363011500152</v>
      </c>
      <c r="K20" s="763">
        <v>-441.0956090035271</v>
      </c>
      <c r="L20" s="741">
        <v>30.107391099492702</v>
      </c>
      <c r="M20" s="740">
        <v>-17.750424917006868</v>
      </c>
    </row>
    <row r="21" spans="2:13" ht="18" customHeight="1">
      <c r="B21" s="744"/>
      <c r="C21" s="743"/>
      <c r="D21" s="743"/>
      <c r="E21" s="743" t="s">
        <v>106</v>
      </c>
      <c r="F21" s="743"/>
      <c r="G21" s="742">
        <v>-127.94226593466422</v>
      </c>
      <c r="H21" s="742">
        <v>-603.91708443997368</v>
      </c>
      <c r="I21" s="742">
        <v>-168.90683829929458</v>
      </c>
      <c r="J21" s="742">
        <v>-598.91486451871867</v>
      </c>
      <c r="K21" s="763">
        <v>-171.79161645234078</v>
      </c>
      <c r="L21" s="741">
        <v>32.01801380127938</v>
      </c>
      <c r="M21" s="740">
        <v>1.7079108117188895</v>
      </c>
    </row>
    <row r="22" spans="2:13" ht="18" customHeight="1">
      <c r="B22" s="744"/>
      <c r="C22" s="743"/>
      <c r="D22" s="743"/>
      <c r="E22" s="743" t="s">
        <v>761</v>
      </c>
      <c r="F22" s="743"/>
      <c r="G22" s="742">
        <v>-203.60273985116612</v>
      </c>
      <c r="H22" s="742">
        <v>-762.20919624529643</v>
      </c>
      <c r="I22" s="742">
        <v>-259.23441768576112</v>
      </c>
      <c r="J22" s="742">
        <v>-793.37756103343202</v>
      </c>
      <c r="K22" s="763">
        <v>-187.30420660967059</v>
      </c>
      <c r="L22" s="741">
        <v>27.323639099975679</v>
      </c>
      <c r="M22" s="740">
        <v>-27.747168650762617</v>
      </c>
    </row>
    <row r="23" spans="2:13" ht="18" customHeight="1">
      <c r="B23" s="744"/>
      <c r="C23" s="743"/>
      <c r="D23" s="743" t="s">
        <v>785</v>
      </c>
      <c r="E23" s="743"/>
      <c r="F23" s="765"/>
      <c r="G23" s="742">
        <v>-100.04599838978849</v>
      </c>
      <c r="H23" s="742">
        <v>-364.69355166940295</v>
      </c>
      <c r="I23" s="742">
        <v>-149.76330835552079</v>
      </c>
      <c r="J23" s="742">
        <v>-410.09692595337583</v>
      </c>
      <c r="K23" s="763">
        <v>-90.425302762464284</v>
      </c>
      <c r="L23" s="741">
        <v>49.69445131831165</v>
      </c>
      <c r="M23" s="740">
        <v>-39.621190426826665</v>
      </c>
    </row>
    <row r="24" spans="2:13" ht="18" customHeight="1">
      <c r="B24" s="744"/>
      <c r="C24" s="743"/>
      <c r="D24" s="743"/>
      <c r="E24" s="743" t="s">
        <v>784</v>
      </c>
      <c r="F24" s="743"/>
      <c r="G24" s="742">
        <v>-7.4830635398964462</v>
      </c>
      <c r="H24" s="742">
        <v>-23.973121567864091</v>
      </c>
      <c r="I24" s="742">
        <v>-18.469531055681941</v>
      </c>
      <c r="J24" s="742">
        <v>-41.846543733809156</v>
      </c>
      <c r="K24" s="763">
        <v>-5.2032837562168073</v>
      </c>
      <c r="L24" s="741">
        <v>146.81777666607292</v>
      </c>
      <c r="M24" s="740">
        <v>-71.827742997210123</v>
      </c>
    </row>
    <row r="25" spans="2:13" ht="18" customHeight="1">
      <c r="B25" s="744"/>
      <c r="C25" s="743"/>
      <c r="D25" s="743"/>
      <c r="E25" s="743" t="s">
        <v>154</v>
      </c>
      <c r="F25" s="743"/>
      <c r="G25" s="742">
        <v>-73.161600101770588</v>
      </c>
      <c r="H25" s="742">
        <v>-287.81174132919494</v>
      </c>
      <c r="I25" s="742">
        <v>-89.678438233002595</v>
      </c>
      <c r="J25" s="742">
        <v>-366.99733186405518</v>
      </c>
      <c r="K25" s="763">
        <v>-76.796502185299019</v>
      </c>
      <c r="L25" s="741">
        <v>22.575829544811015</v>
      </c>
      <c r="M25" s="740">
        <v>-14.364585625625779</v>
      </c>
    </row>
    <row r="26" spans="2:13" ht="18" customHeight="1">
      <c r="B26" s="758"/>
      <c r="C26" s="757" t="s">
        <v>758</v>
      </c>
      <c r="D26" s="757"/>
      <c r="E26" s="757"/>
      <c r="F26" s="757"/>
      <c r="G26" s="756">
        <v>-2325.0347847464695</v>
      </c>
      <c r="H26" s="756">
        <v>-10850.60063727452</v>
      </c>
      <c r="I26" s="756">
        <v>-3151.0857963408394</v>
      </c>
      <c r="J26" s="756">
        <v>-11519.763261672588</v>
      </c>
      <c r="K26" s="755">
        <v>-2716.2811725775255</v>
      </c>
      <c r="L26" s="754">
        <v>35.528544218509211</v>
      </c>
      <c r="M26" s="753">
        <v>-13.798565061866157</v>
      </c>
    </row>
    <row r="27" spans="2:13" ht="18" customHeight="1">
      <c r="B27" s="758"/>
      <c r="C27" s="757" t="s">
        <v>757</v>
      </c>
      <c r="D27" s="757"/>
      <c r="E27" s="757"/>
      <c r="F27" s="757"/>
      <c r="G27" s="756">
        <v>107.58166221000801</v>
      </c>
      <c r="H27" s="756">
        <v>210.47611248614498</v>
      </c>
      <c r="I27" s="756">
        <v>52.858796555482314</v>
      </c>
      <c r="J27" s="756">
        <v>358.01811379800904</v>
      </c>
      <c r="K27" s="755">
        <v>173.81799672258308</v>
      </c>
      <c r="L27" s="754">
        <v>-50.866350761249883</v>
      </c>
      <c r="M27" s="753">
        <v>228.83457068519908</v>
      </c>
    </row>
    <row r="28" spans="2:13" ht="18" customHeight="1">
      <c r="B28" s="744"/>
      <c r="C28" s="743"/>
      <c r="D28" s="743" t="s">
        <v>756</v>
      </c>
      <c r="E28" s="743"/>
      <c r="F28" s="743"/>
      <c r="G28" s="742">
        <v>156.74680422024653</v>
      </c>
      <c r="H28" s="742">
        <v>660.40215464380321</v>
      </c>
      <c r="I28" s="742">
        <v>195.04807149384615</v>
      </c>
      <c r="J28" s="742">
        <v>707.91540842098175</v>
      </c>
      <c r="K28" s="763">
        <v>204.65195066140632</v>
      </c>
      <c r="L28" s="741">
        <v>24.435118447315915</v>
      </c>
      <c r="M28" s="740">
        <v>4.9238524093088358</v>
      </c>
    </row>
    <row r="29" spans="2:13" ht="18" customHeight="1">
      <c r="B29" s="744"/>
      <c r="C29" s="743"/>
      <c r="D29" s="743" t="s">
        <v>755</v>
      </c>
      <c r="E29" s="743"/>
      <c r="F29" s="743"/>
      <c r="G29" s="742">
        <v>-49.165142010238533</v>
      </c>
      <c r="H29" s="742">
        <v>-449.92604215765834</v>
      </c>
      <c r="I29" s="742">
        <v>-142.18927493836384</v>
      </c>
      <c r="J29" s="742">
        <v>-349.89729462297265</v>
      </c>
      <c r="K29" s="763">
        <v>-30.833953938823228</v>
      </c>
      <c r="L29" s="741">
        <v>189.2074936115373</v>
      </c>
      <c r="M29" s="740">
        <v>-78.314852542718768</v>
      </c>
    </row>
    <row r="30" spans="2:13" ht="18" customHeight="1">
      <c r="B30" s="758"/>
      <c r="C30" s="757" t="s">
        <v>783</v>
      </c>
      <c r="D30" s="757"/>
      <c r="E30" s="757"/>
      <c r="F30" s="757"/>
      <c r="G30" s="756">
        <v>-2217.4531225364617</v>
      </c>
      <c r="H30" s="756">
        <v>-10640.124524788374</v>
      </c>
      <c r="I30" s="756">
        <v>-3098.2269997853568</v>
      </c>
      <c r="J30" s="756">
        <v>-11161.745147874581</v>
      </c>
      <c r="K30" s="755">
        <v>-2542.4631758549422</v>
      </c>
      <c r="L30" s="754">
        <v>39.720067508863991</v>
      </c>
      <c r="M30" s="753">
        <v>-17.938124739372469</v>
      </c>
    </row>
    <row r="31" spans="2:13" ht="18" customHeight="1">
      <c r="B31" s="758"/>
      <c r="C31" s="757" t="s">
        <v>753</v>
      </c>
      <c r="D31" s="757"/>
      <c r="E31" s="757"/>
      <c r="F31" s="757"/>
      <c r="G31" s="756">
        <v>1969.2436696047603</v>
      </c>
      <c r="H31" s="756">
        <v>8270.9257199284111</v>
      </c>
      <c r="I31" s="756">
        <v>2383.2535129833627</v>
      </c>
      <c r="J31" s="756">
        <v>8813.5803799207479</v>
      </c>
      <c r="K31" s="755">
        <v>2302.5621130006243</v>
      </c>
      <c r="L31" s="754">
        <v>21.023799632764423</v>
      </c>
      <c r="M31" s="753">
        <v>-3.3857665390254112</v>
      </c>
    </row>
    <row r="32" spans="2:13" ht="18" customHeight="1">
      <c r="B32" s="744"/>
      <c r="C32" s="743"/>
      <c r="D32" s="743" t="s">
        <v>752</v>
      </c>
      <c r="E32" s="743"/>
      <c r="F32" s="743"/>
      <c r="G32" s="742">
        <v>1981.2637828400007</v>
      </c>
      <c r="H32" s="742">
        <v>8326.6096902903228</v>
      </c>
      <c r="I32" s="742">
        <v>2394.9079523361106</v>
      </c>
      <c r="J32" s="742">
        <v>8909.5500445148919</v>
      </c>
      <c r="K32" s="763">
        <v>2314.0858242027539</v>
      </c>
      <c r="L32" s="741">
        <v>20.877793915113131</v>
      </c>
      <c r="M32" s="740">
        <v>-3.3747488313494074</v>
      </c>
    </row>
    <row r="33" spans="2:13" ht="18" customHeight="1">
      <c r="B33" s="744"/>
      <c r="C33" s="743"/>
      <c r="D33" s="743"/>
      <c r="E33" s="743" t="s">
        <v>751</v>
      </c>
      <c r="F33" s="743"/>
      <c r="G33" s="742">
        <v>150.26193170645809</v>
      </c>
      <c r="H33" s="742">
        <v>584.84584480224771</v>
      </c>
      <c r="I33" s="742">
        <v>123.40655947369876</v>
      </c>
      <c r="J33" s="742">
        <v>574.61979279021568</v>
      </c>
      <c r="K33" s="763">
        <v>130.42595098347348</v>
      </c>
      <c r="L33" s="741">
        <v>-17.872372548239454</v>
      </c>
      <c r="M33" s="740">
        <v>5.688021398303988</v>
      </c>
    </row>
    <row r="34" spans="2:13" ht="18" customHeight="1">
      <c r="B34" s="744"/>
      <c r="C34" s="743"/>
      <c r="D34" s="743"/>
      <c r="E34" s="743" t="s">
        <v>750</v>
      </c>
      <c r="F34" s="743"/>
      <c r="G34" s="742">
        <v>1711.5464537895818</v>
      </c>
      <c r="H34" s="742">
        <v>7223.7880740471237</v>
      </c>
      <c r="I34" s="742">
        <v>2130.7494135900783</v>
      </c>
      <c r="J34" s="742">
        <v>7790.0032893472408</v>
      </c>
      <c r="K34" s="763">
        <v>2033.2097245375999</v>
      </c>
      <c r="L34" s="741">
        <v>24.492642830250261</v>
      </c>
      <c r="M34" s="740">
        <v>-4.5777175124565588</v>
      </c>
    </row>
    <row r="35" spans="2:13" ht="18" customHeight="1">
      <c r="B35" s="744"/>
      <c r="C35" s="743"/>
      <c r="D35" s="743"/>
      <c r="E35" s="743" t="s">
        <v>749</v>
      </c>
      <c r="F35" s="743"/>
      <c r="G35" s="742">
        <v>119.45539734396078</v>
      </c>
      <c r="H35" s="742">
        <v>517.97577144095158</v>
      </c>
      <c r="I35" s="742">
        <v>140.75197927233336</v>
      </c>
      <c r="J35" s="742">
        <v>544.92696237743542</v>
      </c>
      <c r="K35" s="763">
        <v>150.45014868168033</v>
      </c>
      <c r="L35" s="741">
        <v>17.828061688205722</v>
      </c>
      <c r="M35" s="740">
        <v>6.8902543747413318</v>
      </c>
    </row>
    <row r="36" spans="2:13" ht="18" hidden="1" customHeight="1">
      <c r="B36" s="744"/>
      <c r="C36" s="743"/>
      <c r="D36" s="743"/>
      <c r="E36" s="743"/>
      <c r="F36" s="743"/>
      <c r="G36" s="742">
        <v>0</v>
      </c>
      <c r="H36" s="742"/>
      <c r="I36" s="742">
        <v>0</v>
      </c>
      <c r="J36" s="742"/>
      <c r="K36" s="763">
        <v>0</v>
      </c>
      <c r="L36" s="741" t="s">
        <v>263</v>
      </c>
      <c r="M36" s="740" t="s">
        <v>263</v>
      </c>
    </row>
    <row r="37" spans="2:13" ht="18" customHeight="1">
      <c r="B37" s="744"/>
      <c r="C37" s="743"/>
      <c r="D37" s="743" t="s">
        <v>748</v>
      </c>
      <c r="E37" s="743"/>
      <c r="F37" s="743"/>
      <c r="G37" s="742">
        <v>-12.020113235240496</v>
      </c>
      <c r="H37" s="742">
        <v>-55.683970361910426</v>
      </c>
      <c r="I37" s="742">
        <v>-11.654439352748094</v>
      </c>
      <c r="J37" s="742">
        <v>-95.969664594143211</v>
      </c>
      <c r="K37" s="763">
        <v>-11.523711202129199</v>
      </c>
      <c r="L37" s="741">
        <v>-3.0421833416703663</v>
      </c>
      <c r="M37" s="740">
        <v>-1.1217026118727063</v>
      </c>
    </row>
    <row r="38" spans="2:13" s="747" customFormat="1" ht="18" customHeight="1">
      <c r="B38" s="752" t="s">
        <v>272</v>
      </c>
      <c r="C38" s="751" t="s">
        <v>747</v>
      </c>
      <c r="D38" s="751"/>
      <c r="E38" s="751"/>
      <c r="F38" s="751"/>
      <c r="G38" s="750">
        <v>47.92312448400051</v>
      </c>
      <c r="H38" s="750">
        <v>169.32034828486562</v>
      </c>
      <c r="I38" s="750">
        <v>31.515647998125303</v>
      </c>
      <c r="J38" s="750">
        <v>137.32532357045275</v>
      </c>
      <c r="K38" s="761">
        <v>32.41826264778885</v>
      </c>
      <c r="L38" s="749">
        <v>-34.237075863767956</v>
      </c>
      <c r="M38" s="748">
        <v>2.8640205961090857</v>
      </c>
    </row>
    <row r="39" spans="2:13" ht="18" customHeight="1">
      <c r="B39" s="758" t="s">
        <v>782</v>
      </c>
      <c r="C39" s="758"/>
      <c r="D39" s="757"/>
      <c r="E39" s="757"/>
      <c r="F39" s="757"/>
      <c r="G39" s="756">
        <v>-200.2863284477011</v>
      </c>
      <c r="H39" s="756">
        <v>-2199.8784565750966</v>
      </c>
      <c r="I39" s="756">
        <v>-683.45783880386932</v>
      </c>
      <c r="J39" s="756">
        <v>-2210.8394443833795</v>
      </c>
      <c r="K39" s="755">
        <v>-207.48280020652879</v>
      </c>
      <c r="L39" s="764">
        <v>241.24038525292269</v>
      </c>
      <c r="M39" s="753">
        <v>-69.642194671488767</v>
      </c>
    </row>
    <row r="40" spans="2:13" s="747" customFormat="1" ht="18" customHeight="1">
      <c r="B40" s="752" t="s">
        <v>281</v>
      </c>
      <c r="C40" s="751" t="s">
        <v>745</v>
      </c>
      <c r="D40" s="751"/>
      <c r="E40" s="751"/>
      <c r="F40" s="751"/>
      <c r="G40" s="750">
        <v>197.08617623626174</v>
      </c>
      <c r="H40" s="750">
        <v>959.68867408583219</v>
      </c>
      <c r="I40" s="750">
        <v>150.12008150209761</v>
      </c>
      <c r="J40" s="750">
        <v>877.34259218076409</v>
      </c>
      <c r="K40" s="761">
        <v>55.286322408476501</v>
      </c>
      <c r="L40" s="760">
        <v>-23.830232861112705</v>
      </c>
      <c r="M40" s="748">
        <v>-63.171934190760489</v>
      </c>
    </row>
    <row r="41" spans="2:13" ht="18" customHeight="1">
      <c r="B41" s="744"/>
      <c r="C41" s="743" t="s">
        <v>744</v>
      </c>
      <c r="D41" s="743"/>
      <c r="E41" s="743"/>
      <c r="F41" s="743"/>
      <c r="G41" s="742">
        <v>59.039551295848987</v>
      </c>
      <c r="H41" s="742">
        <v>168.56061033235039</v>
      </c>
      <c r="I41" s="742">
        <v>13.594705455555975</v>
      </c>
      <c r="J41" s="742">
        <v>115.46574335907513</v>
      </c>
      <c r="K41" s="763">
        <v>35.331619204815823</v>
      </c>
      <c r="L41" s="741">
        <v>-76.973562371040913</v>
      </c>
      <c r="M41" s="740">
        <v>159.89249506230573</v>
      </c>
    </row>
    <row r="42" spans="2:13" ht="18" customHeight="1">
      <c r="B42" s="744"/>
      <c r="C42" s="743" t="s">
        <v>743</v>
      </c>
      <c r="D42" s="743"/>
      <c r="E42" s="743"/>
      <c r="F42" s="743"/>
      <c r="G42" s="742">
        <v>0</v>
      </c>
      <c r="H42" s="742">
        <v>0</v>
      </c>
      <c r="I42" s="742">
        <v>0</v>
      </c>
      <c r="J42" s="742">
        <v>0</v>
      </c>
      <c r="K42" s="763">
        <v>0</v>
      </c>
      <c r="L42" s="741" t="s">
        <v>263</v>
      </c>
      <c r="M42" s="740" t="s">
        <v>263</v>
      </c>
    </row>
    <row r="43" spans="2:13" ht="18" customHeight="1">
      <c r="B43" s="744"/>
      <c r="C43" s="743" t="s">
        <v>742</v>
      </c>
      <c r="D43" s="743"/>
      <c r="E43" s="743"/>
      <c r="F43" s="743"/>
      <c r="G43" s="742">
        <v>-118.64884755055385</v>
      </c>
      <c r="H43" s="742">
        <v>-387.92147940738272</v>
      </c>
      <c r="I43" s="742">
        <v>-34.505525295246876</v>
      </c>
      <c r="J43" s="742">
        <v>-248.05113300482719</v>
      </c>
      <c r="K43" s="763">
        <v>-160.9183499894155</v>
      </c>
      <c r="L43" s="741">
        <v>-70.917943151074624</v>
      </c>
      <c r="M43" s="740">
        <v>366.35531154073448</v>
      </c>
    </row>
    <row r="44" spans="2:13" ht="18" customHeight="1">
      <c r="B44" s="744"/>
      <c r="C44" s="743"/>
      <c r="D44" s="743" t="s">
        <v>740</v>
      </c>
      <c r="E44" s="743"/>
      <c r="F44" s="743"/>
      <c r="G44" s="742">
        <v>-7.7562784237813478</v>
      </c>
      <c r="H44" s="742">
        <v>38.080615435264917</v>
      </c>
      <c r="I44" s="742">
        <v>10.126975663930615</v>
      </c>
      <c r="J44" s="742">
        <v>92.773997661120518</v>
      </c>
      <c r="K44" s="763">
        <v>-66.792169912236147</v>
      </c>
      <c r="L44" s="746">
        <v>-230.56488061182188</v>
      </c>
      <c r="M44" s="745">
        <v>-759.5470565820624</v>
      </c>
    </row>
    <row r="45" spans="2:13" ht="18" customHeight="1">
      <c r="B45" s="744"/>
      <c r="C45" s="743"/>
      <c r="D45" s="743" t="s">
        <v>154</v>
      </c>
      <c r="E45" s="743"/>
      <c r="F45" s="743"/>
      <c r="G45" s="742">
        <v>-110.89256912677251</v>
      </c>
      <c r="H45" s="742">
        <v>-426.00209484264758</v>
      </c>
      <c r="I45" s="742">
        <v>-44.632500959177484</v>
      </c>
      <c r="J45" s="742">
        <v>-340.82513066594777</v>
      </c>
      <c r="K45" s="763">
        <v>-94.126180077179384</v>
      </c>
      <c r="L45" s="741">
        <v>-59.751585421243554</v>
      </c>
      <c r="M45" s="740">
        <v>110.89156568499405</v>
      </c>
    </row>
    <row r="46" spans="2:13" ht="18" customHeight="1">
      <c r="B46" s="744"/>
      <c r="C46" s="743" t="s">
        <v>741</v>
      </c>
      <c r="D46" s="743"/>
      <c r="E46" s="743"/>
      <c r="F46" s="743"/>
      <c r="G46" s="742">
        <v>256.69547249096655</v>
      </c>
      <c r="H46" s="742">
        <v>1179.0495431608645</v>
      </c>
      <c r="I46" s="742">
        <v>171.03090134178848</v>
      </c>
      <c r="J46" s="742">
        <v>1009.9279818265162</v>
      </c>
      <c r="K46" s="763">
        <v>180.87305319307615</v>
      </c>
      <c r="L46" s="741">
        <v>-33.372061578605653</v>
      </c>
      <c r="M46" s="740">
        <v>5.7546044452043645</v>
      </c>
    </row>
    <row r="47" spans="2:13" ht="18" customHeight="1">
      <c r="B47" s="744"/>
      <c r="C47" s="743"/>
      <c r="D47" s="743" t="s">
        <v>740</v>
      </c>
      <c r="E47" s="743"/>
      <c r="F47" s="743"/>
      <c r="G47" s="742">
        <v>72.277128233185522</v>
      </c>
      <c r="H47" s="742">
        <v>517.75588608269243</v>
      </c>
      <c r="I47" s="742">
        <v>71.908194483903657</v>
      </c>
      <c r="J47" s="742">
        <v>334.05421370175259</v>
      </c>
      <c r="K47" s="763">
        <v>-149.7287467974877</v>
      </c>
      <c r="L47" s="741">
        <v>-0.51044328724790944</v>
      </c>
      <c r="M47" s="740">
        <v>-308.22209189385762</v>
      </c>
    </row>
    <row r="48" spans="2:13" ht="18" customHeight="1">
      <c r="B48" s="744"/>
      <c r="C48" s="743"/>
      <c r="D48" s="743" t="s">
        <v>739</v>
      </c>
      <c r="E48" s="743"/>
      <c r="F48" s="743"/>
      <c r="G48" s="742">
        <v>74.742932877740017</v>
      </c>
      <c r="H48" s="742">
        <v>795.08129791715839</v>
      </c>
      <c r="I48" s="742">
        <v>90.202432574796219</v>
      </c>
      <c r="J48" s="742">
        <v>578.34511498129859</v>
      </c>
      <c r="K48" s="763">
        <v>188.8911303744139</v>
      </c>
      <c r="L48" s="746">
        <v>20.683560440883312</v>
      </c>
      <c r="M48" s="745">
        <v>109.40802258052699</v>
      </c>
    </row>
    <row r="49" spans="2:13" ht="18" customHeight="1">
      <c r="B49" s="744"/>
      <c r="C49" s="743"/>
      <c r="D49" s="743"/>
      <c r="E49" s="743" t="s">
        <v>738</v>
      </c>
      <c r="F49" s="743"/>
      <c r="G49" s="742">
        <v>49.002936018300922</v>
      </c>
      <c r="H49" s="742">
        <v>763.53717895834495</v>
      </c>
      <c r="I49" s="742">
        <v>65.232962579872662</v>
      </c>
      <c r="J49" s="742">
        <v>546.32217214428067</v>
      </c>
      <c r="K49" s="763">
        <v>186.09998921613817</v>
      </c>
      <c r="L49" s="746">
        <v>33.120518647107957</v>
      </c>
      <c r="M49" s="745">
        <v>185.28520222927676</v>
      </c>
    </row>
    <row r="50" spans="2:13" ht="18" customHeight="1">
      <c r="B50" s="744"/>
      <c r="C50" s="743"/>
      <c r="D50" s="743"/>
      <c r="E50" s="743"/>
      <c r="F50" s="743" t="s">
        <v>736</v>
      </c>
      <c r="G50" s="742">
        <v>79.415660971976521</v>
      </c>
      <c r="H50" s="742">
        <v>940.52778712842257</v>
      </c>
      <c r="I50" s="742">
        <v>94.933518937524553</v>
      </c>
      <c r="J50" s="742">
        <v>725.01367497767649</v>
      </c>
      <c r="K50" s="763">
        <v>205.31983409119607</v>
      </c>
      <c r="L50" s="741">
        <v>19.54004761230135</v>
      </c>
      <c r="M50" s="740">
        <v>116.27749227995687</v>
      </c>
    </row>
    <row r="51" spans="2:13" ht="18" customHeight="1">
      <c r="B51" s="744"/>
      <c r="C51" s="743"/>
      <c r="D51" s="743"/>
      <c r="E51" s="743"/>
      <c r="F51" s="743" t="s">
        <v>735</v>
      </c>
      <c r="G51" s="742">
        <v>-30.412724953675585</v>
      </c>
      <c r="H51" s="742">
        <v>-176.99060817007771</v>
      </c>
      <c r="I51" s="742">
        <v>-29.700556357651884</v>
      </c>
      <c r="J51" s="742">
        <v>-178.69150283339573</v>
      </c>
      <c r="K51" s="763">
        <v>-19.219844875057902</v>
      </c>
      <c r="L51" s="741">
        <v>-2.3416796656941159</v>
      </c>
      <c r="M51" s="740">
        <v>-35.287929816485715</v>
      </c>
    </row>
    <row r="52" spans="2:13" ht="18" customHeight="1">
      <c r="B52" s="744"/>
      <c r="C52" s="743"/>
      <c r="D52" s="743"/>
      <c r="E52" s="743" t="s">
        <v>737</v>
      </c>
      <c r="F52" s="743"/>
      <c r="G52" s="742">
        <v>25.739996859439085</v>
      </c>
      <c r="H52" s="742">
        <v>31.544118958813488</v>
      </c>
      <c r="I52" s="742">
        <v>24.96946999492355</v>
      </c>
      <c r="J52" s="742">
        <v>32.022942837017958</v>
      </c>
      <c r="K52" s="763">
        <v>2.7911411582757264</v>
      </c>
      <c r="L52" s="746">
        <v>-2.9935002273824125</v>
      </c>
      <c r="M52" s="745">
        <v>-88.821784527892731</v>
      </c>
    </row>
    <row r="53" spans="2:13" ht="18" customHeight="1">
      <c r="B53" s="744"/>
      <c r="C53" s="743"/>
      <c r="D53" s="743"/>
      <c r="E53" s="743"/>
      <c r="F53" s="743" t="s">
        <v>736</v>
      </c>
      <c r="G53" s="742">
        <v>27.524501122126878</v>
      </c>
      <c r="H53" s="742">
        <v>51.260552911278801</v>
      </c>
      <c r="I53" s="742">
        <v>31.940353343099648</v>
      </c>
      <c r="J53" s="742">
        <v>61.826979161154746</v>
      </c>
      <c r="K53" s="763">
        <v>7.0703181862968112</v>
      </c>
      <c r="L53" s="746">
        <v>16.043350618343737</v>
      </c>
      <c r="M53" s="745">
        <v>-77.863995083747966</v>
      </c>
    </row>
    <row r="54" spans="2:13" ht="18" customHeight="1">
      <c r="B54" s="744"/>
      <c r="C54" s="743"/>
      <c r="D54" s="743"/>
      <c r="E54" s="743"/>
      <c r="F54" s="743" t="s">
        <v>735</v>
      </c>
      <c r="G54" s="742">
        <v>-1.7845042626877932</v>
      </c>
      <c r="H54" s="742">
        <v>-19.768920568989746</v>
      </c>
      <c r="I54" s="742">
        <v>-6.970883348176093</v>
      </c>
      <c r="J54" s="742">
        <v>-29.804036324136774</v>
      </c>
      <c r="K54" s="763">
        <v>-4.2791770280210839</v>
      </c>
      <c r="L54" s="746">
        <v>290.63416624607305</v>
      </c>
      <c r="M54" s="745">
        <v>-38.613561376827299</v>
      </c>
    </row>
    <row r="55" spans="2:13" ht="18" customHeight="1">
      <c r="B55" s="744"/>
      <c r="C55" s="743"/>
      <c r="D55" s="743" t="s">
        <v>734</v>
      </c>
      <c r="E55" s="743"/>
      <c r="F55" s="743"/>
      <c r="G55" s="742">
        <v>109.77273187992536</v>
      </c>
      <c r="H55" s="742">
        <v>-133.79758314353228</v>
      </c>
      <c r="I55" s="742">
        <v>9.0966894203574782</v>
      </c>
      <c r="J55" s="742">
        <v>95.906539266312393</v>
      </c>
      <c r="K55" s="763">
        <v>141.89571989777082</v>
      </c>
      <c r="L55" s="741">
        <v>-91.713161124287339</v>
      </c>
      <c r="M55" s="740">
        <v>1459.8611026580991</v>
      </c>
    </row>
    <row r="56" spans="2:13" ht="18" customHeight="1">
      <c r="B56" s="744"/>
      <c r="C56" s="743"/>
      <c r="D56" s="743"/>
      <c r="E56" s="743" t="s">
        <v>726</v>
      </c>
      <c r="F56" s="743"/>
      <c r="G56" s="742">
        <v>-0.53575926690516507</v>
      </c>
      <c r="H56" s="742">
        <v>-1.7336701174124338</v>
      </c>
      <c r="I56" s="742">
        <v>0.43216967877094709</v>
      </c>
      <c r="J56" s="742">
        <v>0.24321859040420105</v>
      </c>
      <c r="K56" s="763">
        <v>0.28427512757266327</v>
      </c>
      <c r="L56" s="741">
        <v>-180.66490035112088</v>
      </c>
      <c r="M56" s="740">
        <v>-34.221408502994237</v>
      </c>
    </row>
    <row r="57" spans="2:13" ht="18" customHeight="1">
      <c r="B57" s="744"/>
      <c r="C57" s="743"/>
      <c r="D57" s="743"/>
      <c r="E57" s="743" t="s">
        <v>725</v>
      </c>
      <c r="F57" s="743"/>
      <c r="G57" s="742">
        <v>110.30849114683052</v>
      </c>
      <c r="H57" s="742">
        <v>-132.06391302611982</v>
      </c>
      <c r="I57" s="742">
        <v>8.6645197415865454</v>
      </c>
      <c r="J57" s="742">
        <v>95.663320675908196</v>
      </c>
      <c r="K57" s="763">
        <v>141.61144477019815</v>
      </c>
      <c r="L57" s="741">
        <v>-92.145192404043229</v>
      </c>
      <c r="M57" s="740">
        <v>1534.3830817363676</v>
      </c>
    </row>
    <row r="58" spans="2:13" ht="18" customHeight="1">
      <c r="B58" s="744"/>
      <c r="C58" s="743"/>
      <c r="D58" s="743" t="s">
        <v>781</v>
      </c>
      <c r="E58" s="743"/>
      <c r="F58" s="743"/>
      <c r="G58" s="742">
        <v>-9.732049988433944E-2</v>
      </c>
      <c r="H58" s="742">
        <v>9.9423045458175707E-3</v>
      </c>
      <c r="I58" s="742">
        <v>-0.17641513726886934</v>
      </c>
      <c r="J58" s="742">
        <v>1.6221138771527022</v>
      </c>
      <c r="K58" s="763">
        <v>-0.18505028162086903</v>
      </c>
      <c r="L58" s="746">
        <v>81.27232954878977</v>
      </c>
      <c r="M58" s="740" t="s">
        <v>263</v>
      </c>
    </row>
    <row r="59" spans="2:13" ht="18" customHeight="1">
      <c r="B59" s="758" t="s">
        <v>780</v>
      </c>
      <c r="C59" s="757"/>
      <c r="D59" s="757"/>
      <c r="E59" s="757"/>
      <c r="F59" s="757"/>
      <c r="G59" s="756">
        <v>-3.200152211439466</v>
      </c>
      <c r="H59" s="756">
        <v>-1240.1897824892646</v>
      </c>
      <c r="I59" s="756">
        <v>-533.33775730177172</v>
      </c>
      <c r="J59" s="756">
        <v>-1333.4968522026156</v>
      </c>
      <c r="K59" s="755">
        <v>-152.19647779805226</v>
      </c>
      <c r="L59" s="754" t="s">
        <v>263</v>
      </c>
      <c r="M59" s="762">
        <v>-71.463397122297337</v>
      </c>
    </row>
    <row r="60" spans="2:13" s="747" customFormat="1" ht="18" customHeight="1">
      <c r="B60" s="752" t="s">
        <v>731</v>
      </c>
      <c r="C60" s="751" t="s">
        <v>730</v>
      </c>
      <c r="D60" s="751"/>
      <c r="E60" s="751"/>
      <c r="F60" s="751"/>
      <c r="G60" s="750">
        <v>153.26751183168508</v>
      </c>
      <c r="H60" s="750">
        <v>1105.3320520726325</v>
      </c>
      <c r="I60" s="750">
        <v>226.28217372942527</v>
      </c>
      <c r="J60" s="750">
        <v>838.42180845840267</v>
      </c>
      <c r="K60" s="761">
        <v>421.86114805124464</v>
      </c>
      <c r="L60" s="760">
        <v>47.638707659013363</v>
      </c>
      <c r="M60" s="759">
        <v>86.431454629599358</v>
      </c>
    </row>
    <row r="61" spans="2:13" ht="18" customHeight="1">
      <c r="B61" s="758" t="s">
        <v>779</v>
      </c>
      <c r="C61" s="757"/>
      <c r="D61" s="757"/>
      <c r="E61" s="757"/>
      <c r="F61" s="757"/>
      <c r="G61" s="756">
        <v>150.06735962024564</v>
      </c>
      <c r="H61" s="756">
        <v>-134.85773041663214</v>
      </c>
      <c r="I61" s="756">
        <v>-307.05558357234639</v>
      </c>
      <c r="J61" s="756">
        <v>-495.07504374421296</v>
      </c>
      <c r="K61" s="755">
        <v>269.66467025319207</v>
      </c>
      <c r="L61" s="754">
        <v>-304.61183854328397</v>
      </c>
      <c r="M61" s="753">
        <v>-187.82275414628813</v>
      </c>
    </row>
    <row r="62" spans="2:13" s="747" customFormat="1" ht="18" customHeight="1">
      <c r="B62" s="752" t="s">
        <v>728</v>
      </c>
      <c r="C62" s="751"/>
      <c r="D62" s="751"/>
      <c r="E62" s="751"/>
      <c r="F62" s="751"/>
      <c r="G62" s="750">
        <v>-150.0673596202457</v>
      </c>
      <c r="H62" s="750">
        <v>134.85773041663217</v>
      </c>
      <c r="I62" s="750">
        <v>307.05558357234639</v>
      </c>
      <c r="J62" s="750">
        <v>495.0750437442133</v>
      </c>
      <c r="K62" s="750">
        <v>-269.66467025319218</v>
      </c>
      <c r="L62" s="749">
        <v>-304.61183854328397</v>
      </c>
      <c r="M62" s="748">
        <v>-187.82275414628816</v>
      </c>
    </row>
    <row r="63" spans="2:13" ht="18" customHeight="1">
      <c r="B63" s="744"/>
      <c r="C63" s="743" t="s">
        <v>727</v>
      </c>
      <c r="D63" s="743"/>
      <c r="E63" s="743"/>
      <c r="F63" s="743"/>
      <c r="G63" s="742">
        <v>-150.06736053293429</v>
      </c>
      <c r="H63" s="742">
        <v>144.07669530167536</v>
      </c>
      <c r="I63" s="742">
        <v>307.05571765115667</v>
      </c>
      <c r="J63" s="742">
        <v>502.98368697044191</v>
      </c>
      <c r="K63" s="742">
        <v>-269.6649345482906</v>
      </c>
      <c r="L63" s="741">
        <v>-304.61192664461453</v>
      </c>
      <c r="M63" s="740">
        <v>-187.82280187163119</v>
      </c>
    </row>
    <row r="64" spans="2:13" ht="18" customHeight="1">
      <c r="B64" s="744"/>
      <c r="C64" s="743"/>
      <c r="D64" s="743" t="s">
        <v>726</v>
      </c>
      <c r="E64" s="743"/>
      <c r="F64" s="743"/>
      <c r="G64" s="742">
        <v>-145.83250221470459</v>
      </c>
      <c r="H64" s="742">
        <v>-239.33827914130529</v>
      </c>
      <c r="I64" s="742">
        <v>474.78751353089893</v>
      </c>
      <c r="J64" s="742">
        <v>711.9680259834513</v>
      </c>
      <c r="K64" s="742">
        <v>-203.85601491363724</v>
      </c>
      <c r="L64" s="741">
        <v>-425.57043616510418</v>
      </c>
      <c r="M64" s="740">
        <v>-142.93626287633413</v>
      </c>
    </row>
    <row r="65" spans="2:13" ht="18" customHeight="1">
      <c r="B65" s="744"/>
      <c r="C65" s="743"/>
      <c r="D65" s="743" t="s">
        <v>725</v>
      </c>
      <c r="E65" s="743"/>
      <c r="F65" s="743"/>
      <c r="G65" s="742">
        <v>-4.2348583182297297</v>
      </c>
      <c r="H65" s="742">
        <v>383.41497444298051</v>
      </c>
      <c r="I65" s="742">
        <v>-167.73179587974229</v>
      </c>
      <c r="J65" s="742">
        <v>-208.98433901300913</v>
      </c>
      <c r="K65" s="742">
        <v>-65.808919634652838</v>
      </c>
      <c r="L65" s="746" t="s">
        <v>263</v>
      </c>
      <c r="M65" s="745">
        <v>-60.76538780885916</v>
      </c>
    </row>
    <row r="66" spans="2:13" ht="18" customHeight="1">
      <c r="B66" s="744"/>
      <c r="C66" s="743" t="s">
        <v>724</v>
      </c>
      <c r="D66" s="743"/>
      <c r="E66" s="743"/>
      <c r="F66" s="743"/>
      <c r="G66" s="742">
        <v>9.1268858597764644E-7</v>
      </c>
      <c r="H66" s="742">
        <v>-9.2189648850431709</v>
      </c>
      <c r="I66" s="742">
        <v>-1.3407881027679687E-4</v>
      </c>
      <c r="J66" s="742">
        <v>-7.9086432262287296</v>
      </c>
      <c r="K66" s="742">
        <v>2.6429509820912654E-4</v>
      </c>
      <c r="L66" s="741" t="s">
        <v>263</v>
      </c>
      <c r="M66" s="740">
        <v>-297.11921493299849</v>
      </c>
    </row>
    <row r="67" spans="2:13" ht="18" customHeight="1" thickBot="1">
      <c r="B67" s="739" t="s">
        <v>778</v>
      </c>
      <c r="C67" s="738"/>
      <c r="D67" s="738"/>
      <c r="E67" s="738"/>
      <c r="F67" s="738"/>
      <c r="G67" s="737">
        <v>-40.294627740320351</v>
      </c>
      <c r="H67" s="737">
        <v>1.0601472730997799</v>
      </c>
      <c r="I67" s="737">
        <v>316.15227299270384</v>
      </c>
      <c r="J67" s="737">
        <v>590.98158301052558</v>
      </c>
      <c r="K67" s="737">
        <v>-127.76895035542091</v>
      </c>
      <c r="L67" s="736" t="s">
        <v>263</v>
      </c>
      <c r="M67" s="735" t="s">
        <v>263</v>
      </c>
    </row>
    <row r="68" spans="2:13" ht="18" customHeight="1" thickTop="1">
      <c r="B68" s="734" t="s">
        <v>777</v>
      </c>
    </row>
    <row r="72" spans="2:13">
      <c r="G72" s="733"/>
    </row>
    <row r="73" spans="2:13">
      <c r="M73" s="732" t="s">
        <v>235</v>
      </c>
    </row>
    <row r="77" spans="2:13">
      <c r="K77" s="732" t="s">
        <v>235</v>
      </c>
    </row>
    <row r="87" spans="10:10">
      <c r="J87" s="732" t="s">
        <v>235</v>
      </c>
    </row>
  </sheetData>
  <mergeCells count="8">
    <mergeCell ref="B1:M1"/>
    <mergeCell ref="B2:M2"/>
    <mergeCell ref="B3:F3"/>
    <mergeCell ref="B4:F6"/>
    <mergeCell ref="G4:H5"/>
    <mergeCell ref="I4:J5"/>
    <mergeCell ref="K4:K5"/>
    <mergeCell ref="L4:M4"/>
  </mergeCells>
  <pageMargins left="0.39370078740157483" right="0.39370078740157483" top="0.39370078740157483" bottom="0.39370078740157483" header="0.51181102362204722" footer="0.51181102362204722"/>
  <pageSetup paperSize="9" scale="6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7"/>
  <sheetViews>
    <sheetView showGridLines="0" zoomScaleSheetLayoutView="70" workbookViewId="0">
      <selection activeCell="A2" sqref="A2:I2"/>
    </sheetView>
  </sheetViews>
  <sheetFormatPr defaultRowHeight="15.75"/>
  <cols>
    <col min="1" max="1" width="9.140625" style="615"/>
    <col min="2" max="2" width="7.140625" style="615" customWidth="1"/>
    <col min="3" max="3" width="31.140625" style="615" customWidth="1"/>
    <col min="4" max="7" width="13.140625" style="615" customWidth="1"/>
    <col min="8" max="8" width="12.42578125" style="615" customWidth="1"/>
    <col min="9" max="9" width="11.85546875" style="615" customWidth="1"/>
    <col min="10" max="10" width="10.7109375" style="615" bestFit="1" customWidth="1"/>
    <col min="11" max="12" width="11.7109375" style="615" customWidth="1"/>
    <col min="13" max="242" width="9.140625" style="615"/>
    <col min="243" max="243" width="6.85546875" style="615" customWidth="1"/>
    <col min="244" max="244" width="31.28515625" style="615" customWidth="1"/>
    <col min="245" max="245" width="14.85546875" style="615" customWidth="1"/>
    <col min="246" max="246" width="15.85546875" style="615" customWidth="1"/>
    <col min="247" max="248" width="12.85546875" style="615" customWidth="1"/>
    <col min="249" max="249" width="12.42578125" style="615" customWidth="1"/>
    <col min="250" max="250" width="11.85546875" style="615" customWidth="1"/>
    <col min="251" max="498" width="9.140625" style="615"/>
    <col min="499" max="499" width="6.85546875" style="615" customWidth="1"/>
    <col min="500" max="500" width="31.28515625" style="615" customWidth="1"/>
    <col min="501" max="501" width="14.85546875" style="615" customWidth="1"/>
    <col min="502" max="502" width="15.85546875" style="615" customWidth="1"/>
    <col min="503" max="504" width="12.85546875" style="615" customWidth="1"/>
    <col min="505" max="505" width="12.42578125" style="615" customWidth="1"/>
    <col min="506" max="506" width="11.85546875" style="615" customWidth="1"/>
    <col min="507" max="754" width="9.140625" style="615"/>
    <col min="755" max="755" width="6.85546875" style="615" customWidth="1"/>
    <col min="756" max="756" width="31.28515625" style="615" customWidth="1"/>
    <col min="757" max="757" width="14.85546875" style="615" customWidth="1"/>
    <col min="758" max="758" width="15.85546875" style="615" customWidth="1"/>
    <col min="759" max="760" width="12.85546875" style="615" customWidth="1"/>
    <col min="761" max="761" width="12.42578125" style="615" customWidth="1"/>
    <col min="762" max="762" width="11.85546875" style="615" customWidth="1"/>
    <col min="763" max="1010" width="9.140625" style="615"/>
    <col min="1011" max="1011" width="6.85546875" style="615" customWidth="1"/>
    <col min="1012" max="1012" width="31.28515625" style="615" customWidth="1"/>
    <col min="1013" max="1013" width="14.85546875" style="615" customWidth="1"/>
    <col min="1014" max="1014" width="15.85546875" style="615" customWidth="1"/>
    <col min="1015" max="1016" width="12.85546875" style="615" customWidth="1"/>
    <col min="1017" max="1017" width="12.42578125" style="615" customWidth="1"/>
    <col min="1018" max="1018" width="11.85546875" style="615" customWidth="1"/>
    <col min="1019" max="1266" width="9.140625" style="615"/>
    <col min="1267" max="1267" width="6.85546875" style="615" customWidth="1"/>
    <col min="1268" max="1268" width="31.28515625" style="615" customWidth="1"/>
    <col min="1269" max="1269" width="14.85546875" style="615" customWidth="1"/>
    <col min="1270" max="1270" width="15.85546875" style="615" customWidth="1"/>
    <col min="1271" max="1272" width="12.85546875" style="615" customWidth="1"/>
    <col min="1273" max="1273" width="12.42578125" style="615" customWidth="1"/>
    <col min="1274" max="1274" width="11.85546875" style="615" customWidth="1"/>
    <col min="1275" max="1522" width="9.140625" style="615"/>
    <col min="1523" max="1523" width="6.85546875" style="615" customWidth="1"/>
    <col min="1524" max="1524" width="31.28515625" style="615" customWidth="1"/>
    <col min="1525" max="1525" width="14.85546875" style="615" customWidth="1"/>
    <col min="1526" max="1526" width="15.85546875" style="615" customWidth="1"/>
    <col min="1527" max="1528" width="12.85546875" style="615" customWidth="1"/>
    <col min="1529" max="1529" width="12.42578125" style="615" customWidth="1"/>
    <col min="1530" max="1530" width="11.85546875" style="615" customWidth="1"/>
    <col min="1531" max="1778" width="9.140625" style="615"/>
    <col min="1779" max="1779" width="6.85546875" style="615" customWidth="1"/>
    <col min="1780" max="1780" width="31.28515625" style="615" customWidth="1"/>
    <col min="1781" max="1781" width="14.85546875" style="615" customWidth="1"/>
    <col min="1782" max="1782" width="15.85546875" style="615" customWidth="1"/>
    <col min="1783" max="1784" width="12.85546875" style="615" customWidth="1"/>
    <col min="1785" max="1785" width="12.42578125" style="615" customWidth="1"/>
    <col min="1786" max="1786" width="11.85546875" style="615" customWidth="1"/>
    <col min="1787" max="2034" width="9.140625" style="615"/>
    <col min="2035" max="2035" width="6.85546875" style="615" customWidth="1"/>
    <col min="2036" max="2036" width="31.28515625" style="615" customWidth="1"/>
    <col min="2037" max="2037" width="14.85546875" style="615" customWidth="1"/>
    <col min="2038" max="2038" width="15.85546875" style="615" customWidth="1"/>
    <col min="2039" max="2040" width="12.85546875" style="615" customWidth="1"/>
    <col min="2041" max="2041" width="12.42578125" style="615" customWidth="1"/>
    <col min="2042" max="2042" width="11.85546875" style="615" customWidth="1"/>
    <col min="2043" max="2290" width="9.140625" style="615"/>
    <col min="2291" max="2291" width="6.85546875" style="615" customWidth="1"/>
    <col min="2292" max="2292" width="31.28515625" style="615" customWidth="1"/>
    <col min="2293" max="2293" width="14.85546875" style="615" customWidth="1"/>
    <col min="2294" max="2294" width="15.85546875" style="615" customWidth="1"/>
    <col min="2295" max="2296" width="12.85546875" style="615" customWidth="1"/>
    <col min="2297" max="2297" width="12.42578125" style="615" customWidth="1"/>
    <col min="2298" max="2298" width="11.85546875" style="615" customWidth="1"/>
    <col min="2299" max="2546" width="9.140625" style="615"/>
    <col min="2547" max="2547" width="6.85546875" style="615" customWidth="1"/>
    <col min="2548" max="2548" width="31.28515625" style="615" customWidth="1"/>
    <col min="2549" max="2549" width="14.85546875" style="615" customWidth="1"/>
    <col min="2550" max="2550" width="15.85546875" style="615" customWidth="1"/>
    <col min="2551" max="2552" width="12.85546875" style="615" customWidth="1"/>
    <col min="2553" max="2553" width="12.42578125" style="615" customWidth="1"/>
    <col min="2554" max="2554" width="11.85546875" style="615" customWidth="1"/>
    <col min="2555" max="2802" width="9.140625" style="615"/>
    <col min="2803" max="2803" width="6.85546875" style="615" customWidth="1"/>
    <col min="2804" max="2804" width="31.28515625" style="615" customWidth="1"/>
    <col min="2805" max="2805" width="14.85546875" style="615" customWidth="1"/>
    <col min="2806" max="2806" width="15.85546875" style="615" customWidth="1"/>
    <col min="2807" max="2808" width="12.85546875" style="615" customWidth="1"/>
    <col min="2809" max="2809" width="12.42578125" style="615" customWidth="1"/>
    <col min="2810" max="2810" width="11.85546875" style="615" customWidth="1"/>
    <col min="2811" max="3058" width="9.140625" style="615"/>
    <col min="3059" max="3059" width="6.85546875" style="615" customWidth="1"/>
    <col min="3060" max="3060" width="31.28515625" style="615" customWidth="1"/>
    <col min="3061" max="3061" width="14.85546875" style="615" customWidth="1"/>
    <col min="3062" max="3062" width="15.85546875" style="615" customWidth="1"/>
    <col min="3063" max="3064" width="12.85546875" style="615" customWidth="1"/>
    <col min="3065" max="3065" width="12.42578125" style="615" customWidth="1"/>
    <col min="3066" max="3066" width="11.85546875" style="615" customWidth="1"/>
    <col min="3067" max="3314" width="9.140625" style="615"/>
    <col min="3315" max="3315" width="6.85546875" style="615" customWidth="1"/>
    <col min="3316" max="3316" width="31.28515625" style="615" customWidth="1"/>
    <col min="3317" max="3317" width="14.85546875" style="615" customWidth="1"/>
    <col min="3318" max="3318" width="15.85546875" style="615" customWidth="1"/>
    <col min="3319" max="3320" width="12.85546875" style="615" customWidth="1"/>
    <col min="3321" max="3321" width="12.42578125" style="615" customWidth="1"/>
    <col min="3322" max="3322" width="11.85546875" style="615" customWidth="1"/>
    <col min="3323" max="3570" width="9.140625" style="615"/>
    <col min="3571" max="3571" width="6.85546875" style="615" customWidth="1"/>
    <col min="3572" max="3572" width="31.28515625" style="615" customWidth="1"/>
    <col min="3573" max="3573" width="14.85546875" style="615" customWidth="1"/>
    <col min="3574" max="3574" width="15.85546875" style="615" customWidth="1"/>
    <col min="3575" max="3576" width="12.85546875" style="615" customWidth="1"/>
    <col min="3577" max="3577" width="12.42578125" style="615" customWidth="1"/>
    <col min="3578" max="3578" width="11.85546875" style="615" customWidth="1"/>
    <col min="3579" max="3826" width="9.140625" style="615"/>
    <col min="3827" max="3827" width="6.85546875" style="615" customWidth="1"/>
    <col min="3828" max="3828" width="31.28515625" style="615" customWidth="1"/>
    <col min="3829" max="3829" width="14.85546875" style="615" customWidth="1"/>
    <col min="3830" max="3830" width="15.85546875" style="615" customWidth="1"/>
    <col min="3831" max="3832" width="12.85546875" style="615" customWidth="1"/>
    <col min="3833" max="3833" width="12.42578125" style="615" customWidth="1"/>
    <col min="3834" max="3834" width="11.85546875" style="615" customWidth="1"/>
    <col min="3835" max="4082" width="9.140625" style="615"/>
    <col min="4083" max="4083" width="6.85546875" style="615" customWidth="1"/>
    <col min="4084" max="4084" width="31.28515625" style="615" customWidth="1"/>
    <col min="4085" max="4085" width="14.85546875" style="615" customWidth="1"/>
    <col min="4086" max="4086" width="15.85546875" style="615" customWidth="1"/>
    <col min="4087" max="4088" width="12.85546875" style="615" customWidth="1"/>
    <col min="4089" max="4089" width="12.42578125" style="615" customWidth="1"/>
    <col min="4090" max="4090" width="11.85546875" style="615" customWidth="1"/>
    <col min="4091" max="4338" width="9.140625" style="615"/>
    <col min="4339" max="4339" width="6.85546875" style="615" customWidth="1"/>
    <col min="4340" max="4340" width="31.28515625" style="615" customWidth="1"/>
    <col min="4341" max="4341" width="14.85546875" style="615" customWidth="1"/>
    <col min="4342" max="4342" width="15.85546875" style="615" customWidth="1"/>
    <col min="4343" max="4344" width="12.85546875" style="615" customWidth="1"/>
    <col min="4345" max="4345" width="12.42578125" style="615" customWidth="1"/>
    <col min="4346" max="4346" width="11.85546875" style="615" customWidth="1"/>
    <col min="4347" max="4594" width="9.140625" style="615"/>
    <col min="4595" max="4595" width="6.85546875" style="615" customWidth="1"/>
    <col min="4596" max="4596" width="31.28515625" style="615" customWidth="1"/>
    <col min="4597" max="4597" width="14.85546875" style="615" customWidth="1"/>
    <col min="4598" max="4598" width="15.85546875" style="615" customWidth="1"/>
    <col min="4599" max="4600" width="12.85546875" style="615" customWidth="1"/>
    <col min="4601" max="4601" width="12.42578125" style="615" customWidth="1"/>
    <col min="4602" max="4602" width="11.85546875" style="615" customWidth="1"/>
    <col min="4603" max="4850" width="9.140625" style="615"/>
    <col min="4851" max="4851" width="6.85546875" style="615" customWidth="1"/>
    <col min="4852" max="4852" width="31.28515625" style="615" customWidth="1"/>
    <col min="4853" max="4853" width="14.85546875" style="615" customWidth="1"/>
    <col min="4854" max="4854" width="15.85546875" style="615" customWidth="1"/>
    <col min="4855" max="4856" width="12.85546875" style="615" customWidth="1"/>
    <col min="4857" max="4857" width="12.42578125" style="615" customWidth="1"/>
    <col min="4858" max="4858" width="11.85546875" style="615" customWidth="1"/>
    <col min="4859" max="5106" width="9.140625" style="615"/>
    <col min="5107" max="5107" width="6.85546875" style="615" customWidth="1"/>
    <col min="5108" max="5108" width="31.28515625" style="615" customWidth="1"/>
    <col min="5109" max="5109" width="14.85546875" style="615" customWidth="1"/>
    <col min="5110" max="5110" width="15.85546875" style="615" customWidth="1"/>
    <col min="5111" max="5112" width="12.85546875" style="615" customWidth="1"/>
    <col min="5113" max="5113" width="12.42578125" style="615" customWidth="1"/>
    <col min="5114" max="5114" width="11.85546875" style="615" customWidth="1"/>
    <col min="5115" max="5362" width="9.140625" style="615"/>
    <col min="5363" max="5363" width="6.85546875" style="615" customWidth="1"/>
    <col min="5364" max="5364" width="31.28515625" style="615" customWidth="1"/>
    <col min="5365" max="5365" width="14.85546875" style="615" customWidth="1"/>
    <col min="5366" max="5366" width="15.85546875" style="615" customWidth="1"/>
    <col min="5367" max="5368" width="12.85546875" style="615" customWidth="1"/>
    <col min="5369" max="5369" width="12.42578125" style="615" customWidth="1"/>
    <col min="5370" max="5370" width="11.85546875" style="615" customWidth="1"/>
    <col min="5371" max="5618" width="9.140625" style="615"/>
    <col min="5619" max="5619" width="6.85546875" style="615" customWidth="1"/>
    <col min="5620" max="5620" width="31.28515625" style="615" customWidth="1"/>
    <col min="5621" max="5621" width="14.85546875" style="615" customWidth="1"/>
    <col min="5622" max="5622" width="15.85546875" style="615" customWidth="1"/>
    <col min="5623" max="5624" width="12.85546875" style="615" customWidth="1"/>
    <col min="5625" max="5625" width="12.42578125" style="615" customWidth="1"/>
    <col min="5626" max="5626" width="11.85546875" style="615" customWidth="1"/>
    <col min="5627" max="5874" width="9.140625" style="615"/>
    <col min="5875" max="5875" width="6.85546875" style="615" customWidth="1"/>
    <col min="5876" max="5876" width="31.28515625" style="615" customWidth="1"/>
    <col min="5877" max="5877" width="14.85546875" style="615" customWidth="1"/>
    <col min="5878" max="5878" width="15.85546875" style="615" customWidth="1"/>
    <col min="5879" max="5880" width="12.85546875" style="615" customWidth="1"/>
    <col min="5881" max="5881" width="12.42578125" style="615" customWidth="1"/>
    <col min="5882" max="5882" width="11.85546875" style="615" customWidth="1"/>
    <col min="5883" max="6130" width="9.140625" style="615"/>
    <col min="6131" max="6131" width="6.85546875" style="615" customWidth="1"/>
    <col min="6132" max="6132" width="31.28515625" style="615" customWidth="1"/>
    <col min="6133" max="6133" width="14.85546875" style="615" customWidth="1"/>
    <col min="6134" max="6134" width="15.85546875" style="615" customWidth="1"/>
    <col min="6135" max="6136" width="12.85546875" style="615" customWidth="1"/>
    <col min="6137" max="6137" width="12.42578125" style="615" customWidth="1"/>
    <col min="6138" max="6138" width="11.85546875" style="615" customWidth="1"/>
    <col min="6139" max="6386" width="9.140625" style="615"/>
    <col min="6387" max="6387" width="6.85546875" style="615" customWidth="1"/>
    <col min="6388" max="6388" width="31.28515625" style="615" customWidth="1"/>
    <col min="6389" max="6389" width="14.85546875" style="615" customWidth="1"/>
    <col min="6390" max="6390" width="15.85546875" style="615" customWidth="1"/>
    <col min="6391" max="6392" width="12.85546875" style="615" customWidth="1"/>
    <col min="6393" max="6393" width="12.42578125" style="615" customWidth="1"/>
    <col min="6394" max="6394" width="11.85546875" style="615" customWidth="1"/>
    <col min="6395" max="6642" width="9.140625" style="615"/>
    <col min="6643" max="6643" width="6.85546875" style="615" customWidth="1"/>
    <col min="6644" max="6644" width="31.28515625" style="615" customWidth="1"/>
    <col min="6645" max="6645" width="14.85546875" style="615" customWidth="1"/>
    <col min="6646" max="6646" width="15.85546875" style="615" customWidth="1"/>
    <col min="6647" max="6648" width="12.85546875" style="615" customWidth="1"/>
    <col min="6649" max="6649" width="12.42578125" style="615" customWidth="1"/>
    <col min="6650" max="6650" width="11.85546875" style="615" customWidth="1"/>
    <col min="6651" max="6898" width="9.140625" style="615"/>
    <col min="6899" max="6899" width="6.85546875" style="615" customWidth="1"/>
    <col min="6900" max="6900" width="31.28515625" style="615" customWidth="1"/>
    <col min="6901" max="6901" width="14.85546875" style="615" customWidth="1"/>
    <col min="6902" max="6902" width="15.85546875" style="615" customWidth="1"/>
    <col min="6903" max="6904" width="12.85546875" style="615" customWidth="1"/>
    <col min="6905" max="6905" width="12.42578125" style="615" customWidth="1"/>
    <col min="6906" max="6906" width="11.85546875" style="615" customWidth="1"/>
    <col min="6907" max="7154" width="9.140625" style="615"/>
    <col min="7155" max="7155" width="6.85546875" style="615" customWidth="1"/>
    <col min="7156" max="7156" width="31.28515625" style="615" customWidth="1"/>
    <col min="7157" max="7157" width="14.85546875" style="615" customWidth="1"/>
    <col min="7158" max="7158" width="15.85546875" style="615" customWidth="1"/>
    <col min="7159" max="7160" width="12.85546875" style="615" customWidth="1"/>
    <col min="7161" max="7161" width="12.42578125" style="615" customWidth="1"/>
    <col min="7162" max="7162" width="11.85546875" style="615" customWidth="1"/>
    <col min="7163" max="7410" width="9.140625" style="615"/>
    <col min="7411" max="7411" width="6.85546875" style="615" customWidth="1"/>
    <col min="7412" max="7412" width="31.28515625" style="615" customWidth="1"/>
    <col min="7413" max="7413" width="14.85546875" style="615" customWidth="1"/>
    <col min="7414" max="7414" width="15.85546875" style="615" customWidth="1"/>
    <col min="7415" max="7416" width="12.85546875" style="615" customWidth="1"/>
    <col min="7417" max="7417" width="12.42578125" style="615" customWidth="1"/>
    <col min="7418" max="7418" width="11.85546875" style="615" customWidth="1"/>
    <col min="7419" max="7666" width="9.140625" style="615"/>
    <col min="7667" max="7667" width="6.85546875" style="615" customWidth="1"/>
    <col min="7668" max="7668" width="31.28515625" style="615" customWidth="1"/>
    <col min="7669" max="7669" width="14.85546875" style="615" customWidth="1"/>
    <col min="7670" max="7670" width="15.85546875" style="615" customWidth="1"/>
    <col min="7671" max="7672" width="12.85546875" style="615" customWidth="1"/>
    <col min="7673" max="7673" width="12.42578125" style="615" customWidth="1"/>
    <col min="7674" max="7674" width="11.85546875" style="615" customWidth="1"/>
    <col min="7675" max="7922" width="9.140625" style="615"/>
    <col min="7923" max="7923" width="6.85546875" style="615" customWidth="1"/>
    <col min="7924" max="7924" width="31.28515625" style="615" customWidth="1"/>
    <col min="7925" max="7925" width="14.85546875" style="615" customWidth="1"/>
    <col min="7926" max="7926" width="15.85546875" style="615" customWidth="1"/>
    <col min="7927" max="7928" width="12.85546875" style="615" customWidth="1"/>
    <col min="7929" max="7929" width="12.42578125" style="615" customWidth="1"/>
    <col min="7930" max="7930" width="11.85546875" style="615" customWidth="1"/>
    <col min="7931" max="8178" width="9.140625" style="615"/>
    <col min="8179" max="8179" width="6.85546875" style="615" customWidth="1"/>
    <col min="8180" max="8180" width="31.28515625" style="615" customWidth="1"/>
    <col min="8181" max="8181" width="14.85546875" style="615" customWidth="1"/>
    <col min="8182" max="8182" width="15.85546875" style="615" customWidth="1"/>
    <col min="8183" max="8184" width="12.85546875" style="615" customWidth="1"/>
    <col min="8185" max="8185" width="12.42578125" style="615" customWidth="1"/>
    <col min="8186" max="8186" width="11.85546875" style="615" customWidth="1"/>
    <col min="8187" max="8434" width="9.140625" style="615"/>
    <col min="8435" max="8435" width="6.85546875" style="615" customWidth="1"/>
    <col min="8436" max="8436" width="31.28515625" style="615" customWidth="1"/>
    <col min="8437" max="8437" width="14.85546875" style="615" customWidth="1"/>
    <col min="8438" max="8438" width="15.85546875" style="615" customWidth="1"/>
    <col min="8439" max="8440" width="12.85546875" style="615" customWidth="1"/>
    <col min="8441" max="8441" width="12.42578125" style="615" customWidth="1"/>
    <col min="8442" max="8442" width="11.85546875" style="615" customWidth="1"/>
    <col min="8443" max="8690" width="9.140625" style="615"/>
    <col min="8691" max="8691" width="6.85546875" style="615" customWidth="1"/>
    <col min="8692" max="8692" width="31.28515625" style="615" customWidth="1"/>
    <col min="8693" max="8693" width="14.85546875" style="615" customWidth="1"/>
    <col min="8694" max="8694" width="15.85546875" style="615" customWidth="1"/>
    <col min="8695" max="8696" width="12.85546875" style="615" customWidth="1"/>
    <col min="8697" max="8697" width="12.42578125" style="615" customWidth="1"/>
    <col min="8698" max="8698" width="11.85546875" style="615" customWidth="1"/>
    <col min="8699" max="8946" width="9.140625" style="615"/>
    <col min="8947" max="8947" width="6.85546875" style="615" customWidth="1"/>
    <col min="8948" max="8948" width="31.28515625" style="615" customWidth="1"/>
    <col min="8949" max="8949" width="14.85546875" style="615" customWidth="1"/>
    <col min="8950" max="8950" width="15.85546875" style="615" customWidth="1"/>
    <col min="8951" max="8952" width="12.85546875" style="615" customWidth="1"/>
    <col min="8953" max="8953" width="12.42578125" style="615" customWidth="1"/>
    <col min="8954" max="8954" width="11.85546875" style="615" customWidth="1"/>
    <col min="8955" max="9202" width="9.140625" style="615"/>
    <col min="9203" max="9203" width="6.85546875" style="615" customWidth="1"/>
    <col min="9204" max="9204" width="31.28515625" style="615" customWidth="1"/>
    <col min="9205" max="9205" width="14.85546875" style="615" customWidth="1"/>
    <col min="9206" max="9206" width="15.85546875" style="615" customWidth="1"/>
    <col min="9207" max="9208" width="12.85546875" style="615" customWidth="1"/>
    <col min="9209" max="9209" width="12.42578125" style="615" customWidth="1"/>
    <col min="9210" max="9210" width="11.85546875" style="615" customWidth="1"/>
    <col min="9211" max="9458" width="9.140625" style="615"/>
    <col min="9459" max="9459" width="6.85546875" style="615" customWidth="1"/>
    <col min="9460" max="9460" width="31.28515625" style="615" customWidth="1"/>
    <col min="9461" max="9461" width="14.85546875" style="615" customWidth="1"/>
    <col min="9462" max="9462" width="15.85546875" style="615" customWidth="1"/>
    <col min="9463" max="9464" width="12.85546875" style="615" customWidth="1"/>
    <col min="9465" max="9465" width="12.42578125" style="615" customWidth="1"/>
    <col min="9466" max="9466" width="11.85546875" style="615" customWidth="1"/>
    <col min="9467" max="9714" width="9.140625" style="615"/>
    <col min="9715" max="9715" width="6.85546875" style="615" customWidth="1"/>
    <col min="9716" max="9716" width="31.28515625" style="615" customWidth="1"/>
    <col min="9717" max="9717" width="14.85546875" style="615" customWidth="1"/>
    <col min="9718" max="9718" width="15.85546875" style="615" customWidth="1"/>
    <col min="9719" max="9720" width="12.85546875" style="615" customWidth="1"/>
    <col min="9721" max="9721" width="12.42578125" style="615" customWidth="1"/>
    <col min="9722" max="9722" width="11.85546875" style="615" customWidth="1"/>
    <col min="9723" max="9970" width="9.140625" style="615"/>
    <col min="9971" max="9971" width="6.85546875" style="615" customWidth="1"/>
    <col min="9972" max="9972" width="31.28515625" style="615" customWidth="1"/>
    <col min="9973" max="9973" width="14.85546875" style="615" customWidth="1"/>
    <col min="9974" max="9974" width="15.85546875" style="615" customWidth="1"/>
    <col min="9975" max="9976" width="12.85546875" style="615" customWidth="1"/>
    <col min="9977" max="9977" width="12.42578125" style="615" customWidth="1"/>
    <col min="9978" max="9978" width="11.85546875" style="615" customWidth="1"/>
    <col min="9979" max="10226" width="9.140625" style="615"/>
    <col min="10227" max="10227" width="6.85546875" style="615" customWidth="1"/>
    <col min="10228" max="10228" width="31.28515625" style="615" customWidth="1"/>
    <col min="10229" max="10229" width="14.85546875" style="615" customWidth="1"/>
    <col min="10230" max="10230" width="15.85546875" style="615" customWidth="1"/>
    <col min="10231" max="10232" width="12.85546875" style="615" customWidth="1"/>
    <col min="10233" max="10233" width="12.42578125" style="615" customWidth="1"/>
    <col min="10234" max="10234" width="11.85546875" style="615" customWidth="1"/>
    <col min="10235" max="10482" width="9.140625" style="615"/>
    <col min="10483" max="10483" width="6.85546875" style="615" customWidth="1"/>
    <col min="10484" max="10484" width="31.28515625" style="615" customWidth="1"/>
    <col min="10485" max="10485" width="14.85546875" style="615" customWidth="1"/>
    <col min="10486" max="10486" width="15.85546875" style="615" customWidth="1"/>
    <col min="10487" max="10488" width="12.85546875" style="615" customWidth="1"/>
    <col min="10489" max="10489" width="12.42578125" style="615" customWidth="1"/>
    <col min="10490" max="10490" width="11.85546875" style="615" customWidth="1"/>
    <col min="10491" max="10738" width="9.140625" style="615"/>
    <col min="10739" max="10739" width="6.85546875" style="615" customWidth="1"/>
    <col min="10740" max="10740" width="31.28515625" style="615" customWidth="1"/>
    <col min="10741" max="10741" width="14.85546875" style="615" customWidth="1"/>
    <col min="10742" max="10742" width="15.85546875" style="615" customWidth="1"/>
    <col min="10743" max="10744" width="12.85546875" style="615" customWidth="1"/>
    <col min="10745" max="10745" width="12.42578125" style="615" customWidth="1"/>
    <col min="10746" max="10746" width="11.85546875" style="615" customWidth="1"/>
    <col min="10747" max="10994" width="9.140625" style="615"/>
    <col min="10995" max="10995" width="6.85546875" style="615" customWidth="1"/>
    <col min="10996" max="10996" width="31.28515625" style="615" customWidth="1"/>
    <col min="10997" max="10997" width="14.85546875" style="615" customWidth="1"/>
    <col min="10998" max="10998" width="15.85546875" style="615" customWidth="1"/>
    <col min="10999" max="11000" width="12.85546875" style="615" customWidth="1"/>
    <col min="11001" max="11001" width="12.42578125" style="615" customWidth="1"/>
    <col min="11002" max="11002" width="11.85546875" style="615" customWidth="1"/>
    <col min="11003" max="11250" width="9.140625" style="615"/>
    <col min="11251" max="11251" width="6.85546875" style="615" customWidth="1"/>
    <col min="11252" max="11252" width="31.28515625" style="615" customWidth="1"/>
    <col min="11253" max="11253" width="14.85546875" style="615" customWidth="1"/>
    <col min="11254" max="11254" width="15.85546875" style="615" customWidth="1"/>
    <col min="11255" max="11256" width="12.85546875" style="615" customWidth="1"/>
    <col min="11257" max="11257" width="12.42578125" style="615" customWidth="1"/>
    <col min="11258" max="11258" width="11.85546875" style="615" customWidth="1"/>
    <col min="11259" max="11506" width="9.140625" style="615"/>
    <col min="11507" max="11507" width="6.85546875" style="615" customWidth="1"/>
    <col min="11508" max="11508" width="31.28515625" style="615" customWidth="1"/>
    <col min="11509" max="11509" width="14.85546875" style="615" customWidth="1"/>
    <col min="11510" max="11510" width="15.85546875" style="615" customWidth="1"/>
    <col min="11511" max="11512" width="12.85546875" style="615" customWidth="1"/>
    <col min="11513" max="11513" width="12.42578125" style="615" customWidth="1"/>
    <col min="11514" max="11514" width="11.85546875" style="615" customWidth="1"/>
    <col min="11515" max="11762" width="9.140625" style="615"/>
    <col min="11763" max="11763" width="6.85546875" style="615" customWidth="1"/>
    <col min="11764" max="11764" width="31.28515625" style="615" customWidth="1"/>
    <col min="11765" max="11765" width="14.85546875" style="615" customWidth="1"/>
    <col min="11766" max="11766" width="15.85546875" style="615" customWidth="1"/>
    <col min="11767" max="11768" width="12.85546875" style="615" customWidth="1"/>
    <col min="11769" max="11769" width="12.42578125" style="615" customWidth="1"/>
    <col min="11770" max="11770" width="11.85546875" style="615" customWidth="1"/>
    <col min="11771" max="12018" width="9.140625" style="615"/>
    <col min="12019" max="12019" width="6.85546875" style="615" customWidth="1"/>
    <col min="12020" max="12020" width="31.28515625" style="615" customWidth="1"/>
    <col min="12021" max="12021" width="14.85546875" style="615" customWidth="1"/>
    <col min="12022" max="12022" width="15.85546875" style="615" customWidth="1"/>
    <col min="12023" max="12024" width="12.85546875" style="615" customWidth="1"/>
    <col min="12025" max="12025" width="12.42578125" style="615" customWidth="1"/>
    <col min="12026" max="12026" width="11.85546875" style="615" customWidth="1"/>
    <col min="12027" max="12274" width="9.140625" style="615"/>
    <col min="12275" max="12275" width="6.85546875" style="615" customWidth="1"/>
    <col min="12276" max="12276" width="31.28515625" style="615" customWidth="1"/>
    <col min="12277" max="12277" width="14.85546875" style="615" customWidth="1"/>
    <col min="12278" max="12278" width="15.85546875" style="615" customWidth="1"/>
    <col min="12279" max="12280" width="12.85546875" style="615" customWidth="1"/>
    <col min="12281" max="12281" width="12.42578125" style="615" customWidth="1"/>
    <col min="12282" max="12282" width="11.85546875" style="615" customWidth="1"/>
    <col min="12283" max="12530" width="9.140625" style="615"/>
    <col min="12531" max="12531" width="6.85546875" style="615" customWidth="1"/>
    <col min="12532" max="12532" width="31.28515625" style="615" customWidth="1"/>
    <col min="12533" max="12533" width="14.85546875" style="615" customWidth="1"/>
    <col min="12534" max="12534" width="15.85546875" style="615" customWidth="1"/>
    <col min="12535" max="12536" width="12.85546875" style="615" customWidth="1"/>
    <col min="12537" max="12537" width="12.42578125" style="615" customWidth="1"/>
    <col min="12538" max="12538" width="11.85546875" style="615" customWidth="1"/>
    <col min="12539" max="12786" width="9.140625" style="615"/>
    <col min="12787" max="12787" width="6.85546875" style="615" customWidth="1"/>
    <col min="12788" max="12788" width="31.28515625" style="615" customWidth="1"/>
    <col min="12789" max="12789" width="14.85546875" style="615" customWidth="1"/>
    <col min="12790" max="12790" width="15.85546875" style="615" customWidth="1"/>
    <col min="12791" max="12792" width="12.85546875" style="615" customWidth="1"/>
    <col min="12793" max="12793" width="12.42578125" style="615" customWidth="1"/>
    <col min="12794" max="12794" width="11.85546875" style="615" customWidth="1"/>
    <col min="12795" max="13042" width="9.140625" style="615"/>
    <col min="13043" max="13043" width="6.85546875" style="615" customWidth="1"/>
    <col min="13044" max="13044" width="31.28515625" style="615" customWidth="1"/>
    <col min="13045" max="13045" width="14.85546875" style="615" customWidth="1"/>
    <col min="13046" max="13046" width="15.85546875" style="615" customWidth="1"/>
    <col min="13047" max="13048" width="12.85546875" style="615" customWidth="1"/>
    <col min="13049" max="13049" width="12.42578125" style="615" customWidth="1"/>
    <col min="13050" max="13050" width="11.85546875" style="615" customWidth="1"/>
    <col min="13051" max="13298" width="9.140625" style="615"/>
    <col min="13299" max="13299" width="6.85546875" style="615" customWidth="1"/>
    <col min="13300" max="13300" width="31.28515625" style="615" customWidth="1"/>
    <col min="13301" max="13301" width="14.85546875" style="615" customWidth="1"/>
    <col min="13302" max="13302" width="15.85546875" style="615" customWidth="1"/>
    <col min="13303" max="13304" width="12.85546875" style="615" customWidth="1"/>
    <col min="13305" max="13305" width="12.42578125" style="615" customWidth="1"/>
    <col min="13306" max="13306" width="11.85546875" style="615" customWidth="1"/>
    <col min="13307" max="13554" width="9.140625" style="615"/>
    <col min="13555" max="13555" width="6.85546875" style="615" customWidth="1"/>
    <col min="13556" max="13556" width="31.28515625" style="615" customWidth="1"/>
    <col min="13557" max="13557" width="14.85546875" style="615" customWidth="1"/>
    <col min="13558" max="13558" width="15.85546875" style="615" customWidth="1"/>
    <col min="13559" max="13560" width="12.85546875" style="615" customWidth="1"/>
    <col min="13561" max="13561" width="12.42578125" style="615" customWidth="1"/>
    <col min="13562" max="13562" width="11.85546875" style="615" customWidth="1"/>
    <col min="13563" max="13810" width="9.140625" style="615"/>
    <col min="13811" max="13811" width="6.85546875" style="615" customWidth="1"/>
    <col min="13812" max="13812" width="31.28515625" style="615" customWidth="1"/>
    <col min="13813" max="13813" width="14.85546875" style="615" customWidth="1"/>
    <col min="13814" max="13814" width="15.85546875" style="615" customWidth="1"/>
    <col min="13815" max="13816" width="12.85546875" style="615" customWidth="1"/>
    <col min="13817" max="13817" width="12.42578125" style="615" customWidth="1"/>
    <col min="13818" max="13818" width="11.85546875" style="615" customWidth="1"/>
    <col min="13819" max="14066" width="9.140625" style="615"/>
    <col min="14067" max="14067" width="6.85546875" style="615" customWidth="1"/>
    <col min="14068" max="14068" width="31.28515625" style="615" customWidth="1"/>
    <col min="14069" max="14069" width="14.85546875" style="615" customWidth="1"/>
    <col min="14070" max="14070" width="15.85546875" style="615" customWidth="1"/>
    <col min="14071" max="14072" width="12.85546875" style="615" customWidth="1"/>
    <col min="14073" max="14073" width="12.42578125" style="615" customWidth="1"/>
    <col min="14074" max="14074" width="11.85546875" style="615" customWidth="1"/>
    <col min="14075" max="14322" width="9.140625" style="615"/>
    <col min="14323" max="14323" width="6.85546875" style="615" customWidth="1"/>
    <col min="14324" max="14324" width="31.28515625" style="615" customWidth="1"/>
    <col min="14325" max="14325" width="14.85546875" style="615" customWidth="1"/>
    <col min="14326" max="14326" width="15.85546875" style="615" customWidth="1"/>
    <col min="14327" max="14328" width="12.85546875" style="615" customWidth="1"/>
    <col min="14329" max="14329" width="12.42578125" style="615" customWidth="1"/>
    <col min="14330" max="14330" width="11.85546875" style="615" customWidth="1"/>
    <col min="14331" max="14578" width="9.140625" style="615"/>
    <col min="14579" max="14579" width="6.85546875" style="615" customWidth="1"/>
    <col min="14580" max="14580" width="31.28515625" style="615" customWidth="1"/>
    <col min="14581" max="14581" width="14.85546875" style="615" customWidth="1"/>
    <col min="14582" max="14582" width="15.85546875" style="615" customWidth="1"/>
    <col min="14583" max="14584" width="12.85546875" style="615" customWidth="1"/>
    <col min="14585" max="14585" width="12.42578125" style="615" customWidth="1"/>
    <col min="14586" max="14586" width="11.85546875" style="615" customWidth="1"/>
    <col min="14587" max="14834" width="9.140625" style="615"/>
    <col min="14835" max="14835" width="6.85546875" style="615" customWidth="1"/>
    <col min="14836" max="14836" width="31.28515625" style="615" customWidth="1"/>
    <col min="14837" max="14837" width="14.85546875" style="615" customWidth="1"/>
    <col min="14838" max="14838" width="15.85546875" style="615" customWidth="1"/>
    <col min="14839" max="14840" width="12.85546875" style="615" customWidth="1"/>
    <col min="14841" max="14841" width="12.42578125" style="615" customWidth="1"/>
    <col min="14842" max="14842" width="11.85546875" style="615" customWidth="1"/>
    <col min="14843" max="15090" width="9.140625" style="615"/>
    <col min="15091" max="15091" width="6.85546875" style="615" customWidth="1"/>
    <col min="15092" max="15092" width="31.28515625" style="615" customWidth="1"/>
    <col min="15093" max="15093" width="14.85546875" style="615" customWidth="1"/>
    <col min="15094" max="15094" width="15.85546875" style="615" customWidth="1"/>
    <col min="15095" max="15096" width="12.85546875" style="615" customWidth="1"/>
    <col min="15097" max="15097" width="12.42578125" style="615" customWidth="1"/>
    <col min="15098" max="15098" width="11.85546875" style="615" customWidth="1"/>
    <col min="15099" max="15346" width="9.140625" style="615"/>
    <col min="15347" max="15347" width="6.85546875" style="615" customWidth="1"/>
    <col min="15348" max="15348" width="31.28515625" style="615" customWidth="1"/>
    <col min="15349" max="15349" width="14.85546875" style="615" customWidth="1"/>
    <col min="15350" max="15350" width="15.85546875" style="615" customWidth="1"/>
    <col min="15351" max="15352" width="12.85546875" style="615" customWidth="1"/>
    <col min="15353" max="15353" width="12.42578125" style="615" customWidth="1"/>
    <col min="15354" max="15354" width="11.85546875" style="615" customWidth="1"/>
    <col min="15355" max="15602" width="9.140625" style="615"/>
    <col min="15603" max="15603" width="6.85546875" style="615" customWidth="1"/>
    <col min="15604" max="15604" width="31.28515625" style="615" customWidth="1"/>
    <col min="15605" max="15605" width="14.85546875" style="615" customWidth="1"/>
    <col min="15606" max="15606" width="15.85546875" style="615" customWidth="1"/>
    <col min="15607" max="15608" width="12.85546875" style="615" customWidth="1"/>
    <col min="15609" max="15609" width="12.42578125" style="615" customWidth="1"/>
    <col min="15610" max="15610" width="11.85546875" style="615" customWidth="1"/>
    <col min="15611" max="15858" width="9.140625" style="615"/>
    <col min="15859" max="15859" width="6.85546875" style="615" customWidth="1"/>
    <col min="15860" max="15860" width="31.28515625" style="615" customWidth="1"/>
    <col min="15861" max="15861" width="14.85546875" style="615" customWidth="1"/>
    <col min="15862" max="15862" width="15.85546875" style="615" customWidth="1"/>
    <col min="15863" max="15864" width="12.85546875" style="615" customWidth="1"/>
    <col min="15865" max="15865" width="12.42578125" style="615" customWidth="1"/>
    <col min="15866" max="15866" width="11.85546875" style="615" customWidth="1"/>
    <col min="15867" max="16114" width="9.140625" style="615"/>
    <col min="16115" max="16115" width="6.85546875" style="615" customWidth="1"/>
    <col min="16116" max="16116" width="31.28515625" style="615" customWidth="1"/>
    <col min="16117" max="16117" width="14.85546875" style="615" customWidth="1"/>
    <col min="16118" max="16118" width="15.85546875" style="615" customWidth="1"/>
    <col min="16119" max="16120" width="12.85546875" style="615" customWidth="1"/>
    <col min="16121" max="16121" width="12.42578125" style="615" customWidth="1"/>
    <col min="16122" max="16122" width="11.85546875" style="615" customWidth="1"/>
    <col min="16123" max="16384" width="9.140625" style="615"/>
  </cols>
  <sheetData>
    <row r="1" spans="2:23" ht="15" customHeight="1">
      <c r="B1" s="2092" t="s">
        <v>820</v>
      </c>
      <c r="C1" s="2092"/>
      <c r="D1" s="2092"/>
      <c r="E1" s="2092"/>
      <c r="F1" s="2092"/>
      <c r="G1" s="2092"/>
      <c r="H1" s="2092"/>
      <c r="I1" s="2092"/>
      <c r="J1" s="837"/>
    </row>
    <row r="2" spans="2:23" ht="15" customHeight="1">
      <c r="B2" s="2158" t="s">
        <v>217</v>
      </c>
      <c r="C2" s="2158"/>
      <c r="D2" s="2158"/>
      <c r="E2" s="2158"/>
      <c r="F2" s="2158"/>
      <c r="G2" s="2158"/>
      <c r="H2" s="2158"/>
      <c r="I2" s="2158"/>
    </row>
    <row r="3" spans="2:23" ht="15" customHeight="1" thickBot="1">
      <c r="B3" s="2159" t="s">
        <v>54</v>
      </c>
      <c r="C3" s="2159"/>
      <c r="D3" s="2159"/>
      <c r="E3" s="2159"/>
      <c r="F3" s="2159"/>
      <c r="G3" s="2159"/>
      <c r="H3" s="2159"/>
      <c r="I3" s="2159"/>
    </row>
    <row r="4" spans="2:23" ht="15" customHeight="1" thickTop="1">
      <c r="B4" s="2160" t="s">
        <v>773</v>
      </c>
      <c r="C4" s="2161"/>
      <c r="D4" s="2166">
        <v>2018</v>
      </c>
      <c r="E4" s="2167"/>
      <c r="F4" s="2166">
        <v>2019</v>
      </c>
      <c r="G4" s="2167"/>
      <c r="H4" s="2168" t="s">
        <v>79</v>
      </c>
      <c r="I4" s="2169"/>
    </row>
    <row r="5" spans="2:23" ht="15" customHeight="1">
      <c r="B5" s="2162"/>
      <c r="C5" s="2163"/>
      <c r="D5" s="2152" t="s">
        <v>819</v>
      </c>
      <c r="E5" s="2152" t="s">
        <v>44</v>
      </c>
      <c r="F5" s="2152" t="s">
        <v>819</v>
      </c>
      <c r="G5" s="2152" t="s">
        <v>44</v>
      </c>
      <c r="H5" s="836" t="s">
        <v>818</v>
      </c>
      <c r="I5" s="835" t="s">
        <v>44</v>
      </c>
    </row>
    <row r="6" spans="2:23" ht="15" customHeight="1">
      <c r="B6" s="2164"/>
      <c r="C6" s="2165"/>
      <c r="D6" s="2153"/>
      <c r="E6" s="2153"/>
      <c r="F6" s="2153"/>
      <c r="G6" s="2153"/>
      <c r="H6" s="834" t="s">
        <v>817</v>
      </c>
      <c r="I6" s="833" t="s">
        <v>816</v>
      </c>
    </row>
    <row r="7" spans="2:23" ht="21" customHeight="1">
      <c r="B7" s="2154" t="s">
        <v>815</v>
      </c>
      <c r="C7" s="2155"/>
      <c r="D7" s="824">
        <v>1020106.31942692</v>
      </c>
      <c r="E7" s="824">
        <v>1022025.8745228199</v>
      </c>
      <c r="F7" s="824">
        <v>937051.61449491815</v>
      </c>
      <c r="G7" s="824">
        <v>981758.63418573979</v>
      </c>
      <c r="H7" s="821">
        <v>0.18817206200409942</v>
      </c>
      <c r="I7" s="820">
        <v>4.7710306454057161</v>
      </c>
      <c r="K7" s="312"/>
      <c r="L7" s="312"/>
      <c r="O7" s="312"/>
      <c r="P7" s="312"/>
      <c r="R7" s="775"/>
      <c r="S7" s="775"/>
      <c r="T7" s="775"/>
      <c r="U7" s="775"/>
      <c r="V7" s="775"/>
      <c r="W7" s="775"/>
    </row>
    <row r="8" spans="2:23" ht="21" customHeight="1">
      <c r="B8" s="832" t="s">
        <v>814</v>
      </c>
      <c r="C8" s="831"/>
      <c r="D8" s="812">
        <v>30710.003094740001</v>
      </c>
      <c r="E8" s="812">
        <v>32390.397714610001</v>
      </c>
      <c r="F8" s="812">
        <v>34607.689689997998</v>
      </c>
      <c r="G8" s="812">
        <v>37933.495746600005</v>
      </c>
      <c r="H8" s="811">
        <v>5.4718152085038838</v>
      </c>
      <c r="I8" s="806">
        <v>9.6100204503486424</v>
      </c>
      <c r="K8" s="312"/>
      <c r="L8" s="312"/>
      <c r="O8" s="312"/>
      <c r="P8" s="312"/>
      <c r="R8" s="775"/>
      <c r="S8" s="775"/>
      <c r="T8" s="775"/>
      <c r="U8" s="775"/>
      <c r="V8" s="775"/>
      <c r="W8" s="775"/>
    </row>
    <row r="9" spans="2:23" ht="21" customHeight="1">
      <c r="B9" s="832" t="s">
        <v>813</v>
      </c>
      <c r="C9" s="831"/>
      <c r="D9" s="816">
        <v>989396.31633218005</v>
      </c>
      <c r="E9" s="816">
        <v>989635.4768082099</v>
      </c>
      <c r="F9" s="816">
        <v>902443.9248049201</v>
      </c>
      <c r="G9" s="816">
        <v>943825.13843913982</v>
      </c>
      <c r="H9" s="815">
        <v>2.4172363701183031E-2</v>
      </c>
      <c r="I9" s="814">
        <v>4.5854609352226561</v>
      </c>
      <c r="K9" s="312"/>
      <c r="L9" s="312"/>
      <c r="O9" s="312"/>
      <c r="P9" s="312"/>
      <c r="R9" s="775"/>
      <c r="S9" s="775"/>
      <c r="T9" s="775"/>
      <c r="U9" s="775"/>
      <c r="V9" s="775"/>
      <c r="W9" s="775"/>
    </row>
    <row r="10" spans="2:23" ht="21" customHeight="1">
      <c r="B10" s="817"/>
      <c r="C10" s="809" t="s">
        <v>810</v>
      </c>
      <c r="D10" s="812">
        <v>737632.07076531998</v>
      </c>
      <c r="E10" s="812">
        <v>742787.74596005992</v>
      </c>
      <c r="F10" s="812">
        <v>667902.16784919007</v>
      </c>
      <c r="G10" s="812">
        <v>681465.12803989975</v>
      </c>
      <c r="H10" s="811">
        <v>0.69894943550796995</v>
      </c>
      <c r="I10" s="806">
        <v>2.0306806660600927</v>
      </c>
      <c r="K10" s="312"/>
      <c r="L10" s="312"/>
      <c r="O10" s="312"/>
      <c r="P10" s="312"/>
      <c r="R10" s="775"/>
      <c r="S10" s="775"/>
      <c r="T10" s="775"/>
      <c r="U10" s="775"/>
      <c r="V10" s="775"/>
      <c r="W10" s="775"/>
    </row>
    <row r="11" spans="2:23" ht="21" customHeight="1">
      <c r="B11" s="817"/>
      <c r="C11" s="830" t="s">
        <v>809</v>
      </c>
      <c r="D11" s="812">
        <v>251764.24556686002</v>
      </c>
      <c r="E11" s="812">
        <v>246847.73084815001</v>
      </c>
      <c r="F11" s="812">
        <v>234541.75695572997</v>
      </c>
      <c r="G11" s="812">
        <v>262360.01039924001</v>
      </c>
      <c r="H11" s="811">
        <v>-1.9528248372362071</v>
      </c>
      <c r="I11" s="806">
        <v>11.86068263689215</v>
      </c>
      <c r="K11" s="312"/>
      <c r="L11" s="312"/>
      <c r="O11" s="312"/>
      <c r="P11" s="312"/>
      <c r="R11" s="775"/>
      <c r="S11" s="775"/>
      <c r="T11" s="775"/>
      <c r="U11" s="775"/>
      <c r="V11" s="775"/>
      <c r="W11" s="775"/>
    </row>
    <row r="12" spans="2:23" ht="21" customHeight="1">
      <c r="B12" s="2156" t="s">
        <v>812</v>
      </c>
      <c r="C12" s="2157"/>
      <c r="D12" s="822">
        <v>113188.89634090001</v>
      </c>
      <c r="E12" s="822">
        <v>131280.40259356351</v>
      </c>
      <c r="F12" s="822">
        <v>136474.93673828334</v>
      </c>
      <c r="G12" s="822">
        <v>143900.16373824596</v>
      </c>
      <c r="H12" s="821">
        <v>15.986358713284048</v>
      </c>
      <c r="I12" s="820">
        <v>5.4407257313494171</v>
      </c>
      <c r="K12" s="312"/>
      <c r="L12" s="312"/>
      <c r="O12" s="312"/>
      <c r="P12" s="312"/>
      <c r="R12" s="775"/>
      <c r="S12" s="775"/>
      <c r="T12" s="775"/>
      <c r="U12" s="775"/>
      <c r="V12" s="775"/>
      <c r="W12" s="775"/>
    </row>
    <row r="13" spans="2:23" ht="21" customHeight="1">
      <c r="B13" s="817"/>
      <c r="C13" s="823" t="s">
        <v>810</v>
      </c>
      <c r="D13" s="812">
        <v>102007.38248562046</v>
      </c>
      <c r="E13" s="812">
        <v>118417.3258410524</v>
      </c>
      <c r="F13" s="812">
        <v>125515.26539331843</v>
      </c>
      <c r="G13" s="812">
        <v>132961.97394885466</v>
      </c>
      <c r="H13" s="811">
        <v>16.090227683026413</v>
      </c>
      <c r="I13" s="806">
        <v>5.9329106560871168</v>
      </c>
      <c r="K13" s="312"/>
      <c r="L13" s="312"/>
      <c r="O13" s="312"/>
      <c r="P13" s="312"/>
      <c r="R13" s="775"/>
      <c r="S13" s="775"/>
      <c r="T13" s="775"/>
      <c r="U13" s="775"/>
      <c r="V13" s="775"/>
      <c r="W13" s="775"/>
    </row>
    <row r="14" spans="2:23" ht="21" customHeight="1">
      <c r="B14" s="829"/>
      <c r="C14" s="828" t="s">
        <v>809</v>
      </c>
      <c r="D14" s="827">
        <v>11181.513855279552</v>
      </c>
      <c r="E14" s="827">
        <v>12863.076752511117</v>
      </c>
      <c r="F14" s="827">
        <v>10959.671344964911</v>
      </c>
      <c r="G14" s="827">
        <v>10938.189789391283</v>
      </c>
      <c r="H14" s="826">
        <v>15.038776671886737</v>
      </c>
      <c r="I14" s="825">
        <v>-0.19600547222154319</v>
      </c>
      <c r="K14" s="312"/>
      <c r="L14" s="312"/>
      <c r="O14" s="312"/>
      <c r="P14" s="312"/>
      <c r="R14" s="775"/>
      <c r="S14" s="775"/>
      <c r="T14" s="775"/>
      <c r="U14" s="775"/>
      <c r="V14" s="775"/>
      <c r="W14" s="775"/>
    </row>
    <row r="15" spans="2:23" ht="21" customHeight="1">
      <c r="B15" s="2154" t="s">
        <v>811</v>
      </c>
      <c r="C15" s="2155"/>
      <c r="D15" s="824">
        <v>1102585.2126730799</v>
      </c>
      <c r="E15" s="824">
        <v>1120915.8794017734</v>
      </c>
      <c r="F15" s="824">
        <v>1038918.8615432034</v>
      </c>
      <c r="G15" s="824">
        <v>1087725.3021773859</v>
      </c>
      <c r="H15" s="821">
        <v>1.6628141986636251</v>
      </c>
      <c r="I15" s="820">
        <v>4.6978106222545364</v>
      </c>
      <c r="K15" s="312"/>
      <c r="L15" s="312"/>
      <c r="O15" s="312"/>
      <c r="P15" s="312"/>
      <c r="R15" s="775"/>
      <c r="S15" s="775"/>
      <c r="T15" s="775"/>
      <c r="U15" s="775"/>
      <c r="V15" s="775"/>
      <c r="W15" s="775"/>
    </row>
    <row r="16" spans="2:23" ht="21" customHeight="1">
      <c r="B16" s="817"/>
      <c r="C16" s="823" t="s">
        <v>810</v>
      </c>
      <c r="D16" s="812">
        <v>839639.45325094042</v>
      </c>
      <c r="E16" s="812">
        <v>861205.07180111227</v>
      </c>
      <c r="F16" s="812">
        <v>793417.43324250844</v>
      </c>
      <c r="G16" s="812">
        <v>814427.10198875447</v>
      </c>
      <c r="H16" s="811">
        <v>2.5688282281949455</v>
      </c>
      <c r="I16" s="806">
        <v>2.6479968634397721</v>
      </c>
      <c r="K16" s="312"/>
      <c r="L16" s="312"/>
      <c r="O16" s="312"/>
      <c r="P16" s="312"/>
      <c r="R16" s="775"/>
      <c r="S16" s="775"/>
      <c r="T16" s="775"/>
      <c r="U16" s="775"/>
      <c r="V16" s="775"/>
      <c r="W16" s="775"/>
    </row>
    <row r="17" spans="2:23" ht="21" customHeight="1">
      <c r="B17" s="817"/>
      <c r="C17" s="823" t="s">
        <v>808</v>
      </c>
      <c r="D17" s="812">
        <v>76.151887727148065</v>
      </c>
      <c r="E17" s="812">
        <v>76.830481896708676</v>
      </c>
      <c r="F17" s="812">
        <v>76.369528228987136</v>
      </c>
      <c r="G17" s="812">
        <v>74.874336411817509</v>
      </c>
      <c r="H17" s="811" t="s">
        <v>263</v>
      </c>
      <c r="I17" s="806" t="s">
        <v>263</v>
      </c>
      <c r="K17" s="312"/>
      <c r="L17" s="312"/>
      <c r="O17" s="312"/>
      <c r="P17" s="312"/>
      <c r="R17" s="775"/>
      <c r="S17" s="775"/>
      <c r="T17" s="775"/>
      <c r="U17" s="775"/>
      <c r="V17" s="775"/>
      <c r="W17" s="775"/>
    </row>
    <row r="18" spans="2:23" ht="21" customHeight="1">
      <c r="B18" s="817"/>
      <c r="C18" s="823" t="s">
        <v>809</v>
      </c>
      <c r="D18" s="812">
        <v>262945.75942213956</v>
      </c>
      <c r="E18" s="812">
        <v>259710.80760066112</v>
      </c>
      <c r="F18" s="812">
        <v>245501.42830069488</v>
      </c>
      <c r="G18" s="812">
        <v>273298.20018863131</v>
      </c>
      <c r="H18" s="811">
        <v>-1.2302734330409919</v>
      </c>
      <c r="I18" s="806">
        <v>11.322448134147066</v>
      </c>
      <c r="K18" s="312"/>
      <c r="L18" s="312"/>
      <c r="O18" s="312"/>
      <c r="P18" s="312"/>
      <c r="R18" s="775"/>
      <c r="S18" s="775"/>
      <c r="T18" s="775"/>
      <c r="U18" s="775"/>
      <c r="V18" s="775"/>
      <c r="W18" s="775"/>
    </row>
    <row r="19" spans="2:23" ht="21" customHeight="1">
      <c r="B19" s="817"/>
      <c r="C19" s="823" t="s">
        <v>808</v>
      </c>
      <c r="D19" s="812">
        <v>23.848112272851949</v>
      </c>
      <c r="E19" s="812">
        <v>23.169518103291331</v>
      </c>
      <c r="F19" s="812">
        <v>23.630471771012861</v>
      </c>
      <c r="G19" s="812">
        <v>25.12566358818248</v>
      </c>
      <c r="H19" s="811" t="s">
        <v>263</v>
      </c>
      <c r="I19" s="806" t="s">
        <v>263</v>
      </c>
      <c r="K19" s="312"/>
      <c r="L19" s="312"/>
      <c r="O19" s="312"/>
      <c r="P19" s="312"/>
      <c r="R19" s="775"/>
      <c r="S19" s="775"/>
      <c r="T19" s="775"/>
      <c r="U19" s="775"/>
      <c r="V19" s="775"/>
      <c r="W19" s="775"/>
    </row>
    <row r="20" spans="2:23" ht="21" customHeight="1">
      <c r="B20" s="2156" t="s">
        <v>807</v>
      </c>
      <c r="C20" s="2157"/>
      <c r="D20" s="822">
        <v>1133295.2157678201</v>
      </c>
      <c r="E20" s="822">
        <v>1153306.2771163834</v>
      </c>
      <c r="F20" s="822">
        <v>1073526.5512332015</v>
      </c>
      <c r="G20" s="822">
        <v>1125658.7979239859</v>
      </c>
      <c r="H20" s="821">
        <v>1.7660304049729234</v>
      </c>
      <c r="I20" s="820">
        <v>4.8561674260313481</v>
      </c>
      <c r="K20" s="312"/>
      <c r="L20" s="312"/>
      <c r="O20" s="312"/>
      <c r="P20" s="312"/>
      <c r="R20" s="775"/>
      <c r="S20" s="775"/>
      <c r="T20" s="775"/>
      <c r="U20" s="775"/>
      <c r="V20" s="775"/>
      <c r="W20" s="775"/>
    </row>
    <row r="21" spans="2:23" ht="21" customHeight="1">
      <c r="B21" s="819" t="s">
        <v>806</v>
      </c>
      <c r="C21" s="818"/>
      <c r="D21" s="809"/>
      <c r="E21" s="809"/>
      <c r="F21" s="809"/>
      <c r="G21" s="809"/>
      <c r="H21" s="811"/>
      <c r="I21" s="806"/>
      <c r="K21" s="312"/>
      <c r="L21" s="312"/>
      <c r="O21" s="312"/>
      <c r="P21" s="312"/>
      <c r="R21" s="775"/>
      <c r="S21" s="775"/>
      <c r="T21" s="775"/>
      <c r="U21" s="775"/>
      <c r="V21" s="775"/>
      <c r="W21" s="775"/>
    </row>
    <row r="22" spans="2:23" ht="21" customHeight="1">
      <c r="B22" s="2148" t="s">
        <v>805</v>
      </c>
      <c r="C22" s="2149"/>
      <c r="D22" s="809"/>
      <c r="E22" s="809"/>
      <c r="F22" s="809"/>
      <c r="G22" s="809"/>
      <c r="H22" s="811"/>
      <c r="I22" s="806"/>
      <c r="K22" s="312"/>
      <c r="L22" s="312"/>
      <c r="O22" s="312"/>
      <c r="P22" s="312"/>
      <c r="R22" s="775"/>
      <c r="S22" s="775"/>
      <c r="T22" s="775"/>
      <c r="U22" s="775"/>
      <c r="V22" s="775"/>
      <c r="W22" s="775"/>
    </row>
    <row r="23" spans="2:23" ht="21" customHeight="1">
      <c r="B23" s="817"/>
      <c r="C23" s="809" t="s">
        <v>803</v>
      </c>
      <c r="D23" s="812">
        <v>10.775553575854007</v>
      </c>
      <c r="E23" s="812">
        <v>9.195113285585121</v>
      </c>
      <c r="F23" s="812">
        <v>8.9264848310024476</v>
      </c>
      <c r="G23" s="812">
        <v>9.8143167207697921</v>
      </c>
      <c r="H23" s="811" t="s">
        <v>263</v>
      </c>
      <c r="I23" s="806" t="s">
        <v>263</v>
      </c>
      <c r="K23" s="312"/>
      <c r="L23" s="312"/>
      <c r="O23" s="312"/>
      <c r="P23" s="312"/>
      <c r="R23" s="775"/>
      <c r="S23" s="775"/>
      <c r="T23" s="775"/>
      <c r="U23" s="775"/>
      <c r="V23" s="775"/>
      <c r="W23" s="775"/>
    </row>
    <row r="24" spans="2:23" ht="21" customHeight="1">
      <c r="B24" s="817"/>
      <c r="C24" s="809" t="s">
        <v>802</v>
      </c>
      <c r="D24" s="812">
        <v>9.4286355002656421</v>
      </c>
      <c r="E24" s="812">
        <v>7.8809441395411941</v>
      </c>
      <c r="F24" s="812">
        <v>7.7921089509328789</v>
      </c>
      <c r="G24" s="812">
        <v>8.5325418165677114</v>
      </c>
      <c r="H24" s="811" t="s">
        <v>263</v>
      </c>
      <c r="I24" s="806" t="s">
        <v>263</v>
      </c>
      <c r="K24" s="312"/>
      <c r="L24" s="312"/>
      <c r="O24" s="312"/>
      <c r="P24" s="312"/>
      <c r="R24" s="775"/>
      <c r="S24" s="775"/>
      <c r="T24" s="775"/>
      <c r="U24" s="775"/>
      <c r="V24" s="775"/>
      <c r="W24" s="775"/>
    </row>
    <row r="25" spans="2:23" ht="21" customHeight="1">
      <c r="B25" s="2148" t="s">
        <v>804</v>
      </c>
      <c r="C25" s="2149"/>
      <c r="D25" s="816"/>
      <c r="E25" s="816"/>
      <c r="F25" s="816"/>
      <c r="G25" s="816"/>
      <c r="H25" s="815"/>
      <c r="I25" s="814"/>
      <c r="O25" s="312"/>
      <c r="P25" s="312"/>
      <c r="R25" s="775"/>
      <c r="S25" s="775"/>
      <c r="T25" s="775"/>
      <c r="U25" s="775"/>
      <c r="V25" s="775"/>
      <c r="W25" s="775"/>
    </row>
    <row r="26" spans="2:23" ht="21" customHeight="1">
      <c r="B26" s="813"/>
      <c r="C26" s="809" t="s">
        <v>803</v>
      </c>
      <c r="D26" s="812">
        <v>11.075682110010334</v>
      </c>
      <c r="E26" s="812">
        <v>9.4608186626112261</v>
      </c>
      <c r="F26" s="812">
        <v>9.2238372311647971</v>
      </c>
      <c r="G26" s="812">
        <v>10.15658267784357</v>
      </c>
      <c r="H26" s="811" t="s">
        <v>263</v>
      </c>
      <c r="I26" s="806" t="s">
        <v>263</v>
      </c>
      <c r="O26" s="312"/>
      <c r="P26" s="312"/>
      <c r="R26" s="775"/>
      <c r="S26" s="775"/>
      <c r="T26" s="775"/>
      <c r="U26" s="775"/>
      <c r="V26" s="775"/>
      <c r="W26" s="775"/>
    </row>
    <row r="27" spans="2:23" ht="21" customHeight="1">
      <c r="B27" s="813"/>
      <c r="C27" s="777" t="s">
        <v>802</v>
      </c>
      <c r="D27" s="812">
        <v>9.6912486952044237</v>
      </c>
      <c r="E27" s="812">
        <v>8.1086748013483927</v>
      </c>
      <c r="F27" s="812">
        <v>8.0499412796230718</v>
      </c>
      <c r="G27" s="812">
        <v>8.8301069628951385</v>
      </c>
      <c r="H27" s="811" t="s">
        <v>263</v>
      </c>
      <c r="I27" s="806" t="s">
        <v>263</v>
      </c>
      <c r="O27" s="312"/>
      <c r="P27" s="312"/>
      <c r="R27" s="775"/>
      <c r="S27" s="775"/>
      <c r="T27" s="775"/>
      <c r="U27" s="775"/>
      <c r="V27" s="775"/>
      <c r="W27" s="775"/>
    </row>
    <row r="28" spans="2:23" ht="21" customHeight="1">
      <c r="B28" s="810" t="s">
        <v>801</v>
      </c>
      <c r="C28" s="809"/>
      <c r="D28" s="808">
        <v>79003.518910631596</v>
      </c>
      <c r="E28" s="808">
        <v>79602.251589383581</v>
      </c>
      <c r="F28" s="808">
        <v>88743.443725794947</v>
      </c>
      <c r="G28" s="808">
        <v>104885.130148885</v>
      </c>
      <c r="H28" s="811">
        <v>0.75785570947701331</v>
      </c>
      <c r="I28" s="806">
        <v>18.189159385075996</v>
      </c>
      <c r="O28" s="312"/>
      <c r="P28" s="312"/>
      <c r="R28" s="775"/>
      <c r="S28" s="775"/>
      <c r="T28" s="775"/>
      <c r="U28" s="775"/>
      <c r="V28" s="775"/>
      <c r="W28" s="775"/>
    </row>
    <row r="29" spans="2:23" ht="21" customHeight="1">
      <c r="B29" s="810" t="s">
        <v>800</v>
      </c>
      <c r="C29" s="809"/>
      <c r="D29" s="808">
        <v>1054291.6968571884</v>
      </c>
      <c r="E29" s="808">
        <v>1073704.025527</v>
      </c>
      <c r="F29" s="808">
        <v>984783.10750740638</v>
      </c>
      <c r="G29" s="808">
        <v>1020773.6677751009</v>
      </c>
      <c r="H29" s="811">
        <v>1.8415781389238504</v>
      </c>
      <c r="I29" s="806">
        <v>3.6546687278979277</v>
      </c>
      <c r="O29" s="312"/>
      <c r="P29" s="312"/>
      <c r="R29" s="775"/>
      <c r="S29" s="775"/>
      <c r="T29" s="775"/>
      <c r="U29" s="775"/>
      <c r="V29" s="775"/>
      <c r="W29" s="775"/>
    </row>
    <row r="30" spans="2:23" ht="21" customHeight="1">
      <c r="B30" s="810" t="s">
        <v>799</v>
      </c>
      <c r="C30" s="809"/>
      <c r="D30" s="808">
        <v>-39656.80109995103</v>
      </c>
      <c r="E30" s="808">
        <v>-19412.328669811599</v>
      </c>
      <c r="F30" s="808">
        <v>69508.589349781978</v>
      </c>
      <c r="G30" s="808">
        <v>-35990.560267694527</v>
      </c>
      <c r="H30" s="807" t="s">
        <v>263</v>
      </c>
      <c r="I30" s="806" t="s">
        <v>263</v>
      </c>
      <c r="R30" s="775"/>
      <c r="S30" s="775"/>
      <c r="T30" s="775"/>
      <c r="U30" s="775"/>
      <c r="V30" s="775"/>
      <c r="W30" s="775"/>
    </row>
    <row r="31" spans="2:23" ht="21" customHeight="1">
      <c r="B31" s="810" t="s">
        <v>798</v>
      </c>
      <c r="C31" s="809"/>
      <c r="D31" s="808">
        <v>38696.607862119992</v>
      </c>
      <c r="E31" s="808">
        <v>54833.377186210011</v>
      </c>
      <c r="F31" s="808">
        <v>-2108.0973055269865</v>
      </c>
      <c r="G31" s="808">
        <v>21562.269621639516</v>
      </c>
      <c r="H31" s="807" t="s">
        <v>263</v>
      </c>
      <c r="I31" s="806" t="s">
        <v>263</v>
      </c>
      <c r="R31" s="775"/>
      <c r="S31" s="775"/>
      <c r="T31" s="775"/>
      <c r="U31" s="775"/>
      <c r="V31" s="775"/>
      <c r="W31" s="775"/>
    </row>
    <row r="32" spans="2:23" ht="21" customHeight="1" thickBot="1">
      <c r="B32" s="2150" t="s">
        <v>797</v>
      </c>
      <c r="C32" s="2151"/>
      <c r="D32" s="805">
        <v>-960.19323783103755</v>
      </c>
      <c r="E32" s="805">
        <v>35421.048516398412</v>
      </c>
      <c r="F32" s="805">
        <v>67400.492044254992</v>
      </c>
      <c r="G32" s="805">
        <v>-14428.290646055011</v>
      </c>
      <c r="H32" s="804" t="s">
        <v>263</v>
      </c>
      <c r="I32" s="803" t="s">
        <v>263</v>
      </c>
      <c r="R32" s="775"/>
      <c r="S32" s="775"/>
      <c r="T32" s="775"/>
      <c r="U32" s="775"/>
      <c r="V32" s="775"/>
      <c r="W32" s="775"/>
    </row>
    <row r="33" spans="2:23" ht="21" customHeight="1" thickTop="1" thickBot="1">
      <c r="B33" s="787"/>
      <c r="C33" s="777"/>
      <c r="D33" s="786"/>
      <c r="E33" s="786"/>
      <c r="F33" s="786"/>
      <c r="G33" s="786"/>
      <c r="H33" s="785"/>
      <c r="I33" s="785"/>
      <c r="R33" s="775"/>
      <c r="S33" s="775"/>
      <c r="T33" s="775"/>
      <c r="U33" s="775"/>
      <c r="V33" s="775"/>
      <c r="W33" s="775"/>
    </row>
    <row r="34" spans="2:23" ht="21" customHeight="1" thickTop="1">
      <c r="B34" s="802" t="s">
        <v>796</v>
      </c>
      <c r="C34" s="801"/>
      <c r="D34" s="800">
        <v>36.376542514674028</v>
      </c>
      <c r="E34" s="800">
        <v>32.356022615561905</v>
      </c>
      <c r="F34" s="800">
        <v>29.989121215559905</v>
      </c>
      <c r="G34" s="800">
        <v>31.397953337545264</v>
      </c>
      <c r="H34" s="799" t="s">
        <v>263</v>
      </c>
      <c r="I34" s="798" t="s">
        <v>263</v>
      </c>
      <c r="R34" s="775"/>
      <c r="S34" s="775"/>
      <c r="T34" s="775"/>
      <c r="U34" s="775"/>
      <c r="V34" s="775"/>
      <c r="W34" s="775"/>
    </row>
    <row r="35" spans="2:23" ht="21" customHeight="1">
      <c r="B35" s="797" t="s">
        <v>795</v>
      </c>
      <c r="C35" s="796"/>
      <c r="D35" s="795">
        <v>78.571962502213694</v>
      </c>
      <c r="E35" s="795">
        <v>65.674534496176619</v>
      </c>
      <c r="F35" s="795">
        <v>64.934241257773976</v>
      </c>
      <c r="G35" s="795">
        <v>71.104515138064258</v>
      </c>
      <c r="H35" s="794" t="s">
        <v>263</v>
      </c>
      <c r="I35" s="793" t="s">
        <v>263</v>
      </c>
      <c r="R35" s="775"/>
      <c r="S35" s="775"/>
      <c r="T35" s="775"/>
      <c r="U35" s="775"/>
      <c r="V35" s="775"/>
      <c r="W35" s="775"/>
    </row>
    <row r="36" spans="2:23" ht="21" customHeight="1" thickBot="1">
      <c r="B36" s="792" t="s">
        <v>794</v>
      </c>
      <c r="C36" s="791"/>
      <c r="D36" s="790">
        <v>35.630864411608229</v>
      </c>
      <c r="E36" s="790">
        <v>34.999732344846763</v>
      </c>
      <c r="F36" s="790">
        <v>29.002762124777387</v>
      </c>
      <c r="G36" s="790">
        <v>29.234849308555638</v>
      </c>
      <c r="H36" s="789" t="s">
        <v>263</v>
      </c>
      <c r="I36" s="788" t="s">
        <v>263</v>
      </c>
      <c r="R36" s="775"/>
      <c r="S36" s="775"/>
      <c r="T36" s="775"/>
      <c r="U36" s="775"/>
      <c r="V36" s="775"/>
      <c r="W36" s="775"/>
    </row>
    <row r="37" spans="2:23" ht="16.5" thickTop="1">
      <c r="B37" s="787"/>
      <c r="C37" s="777"/>
      <c r="D37" s="786"/>
      <c r="E37" s="786"/>
      <c r="F37" s="786"/>
      <c r="G37" s="786"/>
      <c r="H37" s="785"/>
      <c r="I37" s="785"/>
      <c r="R37" s="775"/>
      <c r="S37" s="775"/>
      <c r="T37" s="775"/>
      <c r="U37" s="775"/>
      <c r="V37" s="775"/>
      <c r="W37" s="775"/>
    </row>
    <row r="38" spans="2:23">
      <c r="B38" s="784" t="s">
        <v>793</v>
      </c>
      <c r="C38" s="776"/>
      <c r="D38" s="776"/>
      <c r="E38" s="776"/>
      <c r="F38" s="776"/>
      <c r="G38" s="776"/>
      <c r="H38" s="776"/>
      <c r="I38" s="776"/>
      <c r="R38" s="775"/>
      <c r="S38" s="775"/>
      <c r="T38" s="775"/>
      <c r="U38" s="775"/>
      <c r="V38" s="775"/>
      <c r="W38" s="775"/>
    </row>
    <row r="39" spans="2:23">
      <c r="B39" s="783" t="s">
        <v>792</v>
      </c>
      <c r="C39" s="776"/>
      <c r="D39" s="776"/>
      <c r="E39" s="776"/>
      <c r="F39" s="776"/>
      <c r="G39" s="776"/>
      <c r="H39" s="776"/>
      <c r="I39" s="776"/>
      <c r="R39" s="775"/>
      <c r="S39" s="775"/>
      <c r="T39" s="775"/>
      <c r="U39" s="775"/>
      <c r="V39" s="775"/>
      <c r="W39" s="775"/>
    </row>
    <row r="40" spans="2:23">
      <c r="B40" s="782" t="s">
        <v>791</v>
      </c>
      <c r="C40" s="780"/>
      <c r="D40" s="776"/>
      <c r="E40" s="776"/>
      <c r="F40" s="776"/>
      <c r="G40" s="776"/>
      <c r="H40" s="776"/>
      <c r="I40" s="776"/>
      <c r="R40" s="775"/>
      <c r="S40" s="775"/>
      <c r="T40" s="775"/>
      <c r="U40" s="775"/>
      <c r="V40" s="775"/>
      <c r="W40" s="775"/>
    </row>
    <row r="41" spans="2:23">
      <c r="B41" s="781" t="s">
        <v>790</v>
      </c>
      <c r="C41" s="780"/>
      <c r="D41" s="776"/>
      <c r="E41" s="776"/>
      <c r="F41" s="776"/>
      <c r="G41" s="776"/>
      <c r="H41" s="776"/>
      <c r="I41" s="776"/>
      <c r="R41" s="775"/>
      <c r="S41" s="775"/>
      <c r="T41" s="775"/>
      <c r="U41" s="775"/>
      <c r="V41" s="775"/>
      <c r="W41" s="775"/>
    </row>
    <row r="42" spans="2:23">
      <c r="B42" s="780" t="s">
        <v>789</v>
      </c>
      <c r="C42" s="777"/>
      <c r="D42" s="779">
        <v>109.34</v>
      </c>
      <c r="E42" s="778">
        <v>117.24</v>
      </c>
      <c r="F42" s="779">
        <v>109.36</v>
      </c>
      <c r="G42" s="778">
        <v>114</v>
      </c>
      <c r="H42" s="777"/>
      <c r="I42" s="776"/>
      <c r="R42" s="775"/>
      <c r="S42" s="775"/>
      <c r="T42" s="775"/>
      <c r="U42" s="775"/>
      <c r="V42" s="775"/>
      <c r="W42" s="775"/>
    </row>
    <row r="43" spans="2:23">
      <c r="R43" s="775"/>
      <c r="S43" s="775"/>
      <c r="T43" s="775"/>
      <c r="U43" s="775"/>
      <c r="V43" s="775"/>
      <c r="W43" s="775"/>
    </row>
    <row r="44" spans="2:23">
      <c r="D44" s="775"/>
      <c r="E44" s="775"/>
      <c r="F44" s="775"/>
      <c r="G44" s="775"/>
    </row>
    <row r="45" spans="2:23">
      <c r="D45" s="775"/>
      <c r="E45" s="775"/>
      <c r="F45" s="775"/>
      <c r="G45" s="775"/>
    </row>
    <row r="46" spans="2:23">
      <c r="D46" s="775"/>
      <c r="E46" s="775"/>
      <c r="F46" s="775"/>
      <c r="G46" s="775"/>
    </row>
    <row r="47" spans="2:23">
      <c r="D47" s="775"/>
      <c r="E47" s="775"/>
      <c r="F47" s="775"/>
      <c r="G47" s="775"/>
      <c r="H47" s="312"/>
      <c r="I47" s="312"/>
      <c r="J47" s="312"/>
      <c r="K47" s="312"/>
    </row>
  </sheetData>
  <mergeCells count="18">
    <mergeCell ref="B1:I1"/>
    <mergeCell ref="B2:I2"/>
    <mergeCell ref="B3:I3"/>
    <mergeCell ref="B4:C6"/>
    <mergeCell ref="D4:E4"/>
    <mergeCell ref="F4:G4"/>
    <mergeCell ref="H4:I4"/>
    <mergeCell ref="D5:D6"/>
    <mergeCell ref="E5:E6"/>
    <mergeCell ref="F5:F6"/>
    <mergeCell ref="B25:C25"/>
    <mergeCell ref="B32:C32"/>
    <mergeCell ref="G5:G6"/>
    <mergeCell ref="B7:C7"/>
    <mergeCell ref="B12:C12"/>
    <mergeCell ref="B15:C15"/>
    <mergeCell ref="B20:C20"/>
    <mergeCell ref="B22:C22"/>
  </mergeCells>
  <pageMargins left="0.39370078740157483" right="0.39370078740157483" top="0.39370078740157483" bottom="0.39370078740157483" header="0.51181102362204722" footer="0.51181102362204722"/>
  <pageSetup scale="8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8"/>
  <sheetViews>
    <sheetView showGridLines="0" zoomScaleSheetLayoutView="55" workbookViewId="0">
      <selection activeCell="A2" sqref="A2:I2"/>
    </sheetView>
  </sheetViews>
  <sheetFormatPr defaultRowHeight="15.75"/>
  <cols>
    <col min="1" max="1" width="9.140625" style="412"/>
    <col min="2" max="2" width="7.5703125" style="412" customWidth="1"/>
    <col min="3" max="3" width="31.7109375" style="412" customWidth="1"/>
    <col min="4" max="9" width="13.140625" style="412" customWidth="1"/>
    <col min="10" max="11" width="9.140625" style="412"/>
    <col min="12" max="12" width="9.28515625" style="412" customWidth="1"/>
    <col min="13" max="254" width="9.140625" style="412"/>
    <col min="255" max="255" width="5.85546875" style="412" customWidth="1"/>
    <col min="256" max="256" width="25.5703125" style="412" customWidth="1"/>
    <col min="257" max="257" width="13.28515625" style="412" customWidth="1"/>
    <col min="258" max="258" width="12" style="412" customWidth="1"/>
    <col min="259" max="259" width="12.28515625" style="412" customWidth="1"/>
    <col min="260" max="260" width="11.7109375" style="412" customWidth="1"/>
    <col min="261" max="261" width="10.42578125" style="412" customWidth="1"/>
    <col min="262" max="262" width="10.7109375" style="412" customWidth="1"/>
    <col min="263" max="510" width="9.140625" style="412"/>
    <col min="511" max="511" width="5.85546875" style="412" customWidth="1"/>
    <col min="512" max="512" width="25.5703125" style="412" customWidth="1"/>
    <col min="513" max="513" width="13.28515625" style="412" customWidth="1"/>
    <col min="514" max="514" width="12" style="412" customWidth="1"/>
    <col min="515" max="515" width="12.28515625" style="412" customWidth="1"/>
    <col min="516" max="516" width="11.7109375" style="412" customWidth="1"/>
    <col min="517" max="517" width="10.42578125" style="412" customWidth="1"/>
    <col min="518" max="518" width="10.7109375" style="412" customWidth="1"/>
    <col min="519" max="766" width="9.140625" style="412"/>
    <col min="767" max="767" width="5.85546875" style="412" customWidth="1"/>
    <col min="768" max="768" width="25.5703125" style="412" customWidth="1"/>
    <col min="769" max="769" width="13.28515625" style="412" customWidth="1"/>
    <col min="770" max="770" width="12" style="412" customWidth="1"/>
    <col min="771" max="771" width="12.28515625" style="412" customWidth="1"/>
    <col min="772" max="772" width="11.7109375" style="412" customWidth="1"/>
    <col min="773" max="773" width="10.42578125" style="412" customWidth="1"/>
    <col min="774" max="774" width="10.7109375" style="412" customWidth="1"/>
    <col min="775" max="1022" width="9.140625" style="412"/>
    <col min="1023" max="1023" width="5.85546875" style="412" customWidth="1"/>
    <col min="1024" max="1024" width="25.5703125" style="412" customWidth="1"/>
    <col min="1025" max="1025" width="13.28515625" style="412" customWidth="1"/>
    <col min="1026" max="1026" width="12" style="412" customWidth="1"/>
    <col min="1027" max="1027" width="12.28515625" style="412" customWidth="1"/>
    <col min="1028" max="1028" width="11.7109375" style="412" customWidth="1"/>
    <col min="1029" max="1029" width="10.42578125" style="412" customWidth="1"/>
    <col min="1030" max="1030" width="10.7109375" style="412" customWidth="1"/>
    <col min="1031" max="1278" width="9.140625" style="412"/>
    <col min="1279" max="1279" width="5.85546875" style="412" customWidth="1"/>
    <col min="1280" max="1280" width="25.5703125" style="412" customWidth="1"/>
    <col min="1281" max="1281" width="13.28515625" style="412" customWidth="1"/>
    <col min="1282" max="1282" width="12" style="412" customWidth="1"/>
    <col min="1283" max="1283" width="12.28515625" style="412" customWidth="1"/>
    <col min="1284" max="1284" width="11.7109375" style="412" customWidth="1"/>
    <col min="1285" max="1285" width="10.42578125" style="412" customWidth="1"/>
    <col min="1286" max="1286" width="10.7109375" style="412" customWidth="1"/>
    <col min="1287" max="1534" width="9.140625" style="412"/>
    <col min="1535" max="1535" width="5.85546875" style="412" customWidth="1"/>
    <col min="1536" max="1536" width="25.5703125" style="412" customWidth="1"/>
    <col min="1537" max="1537" width="13.28515625" style="412" customWidth="1"/>
    <col min="1538" max="1538" width="12" style="412" customWidth="1"/>
    <col min="1539" max="1539" width="12.28515625" style="412" customWidth="1"/>
    <col min="1540" max="1540" width="11.7109375" style="412" customWidth="1"/>
    <col min="1541" max="1541" width="10.42578125" style="412" customWidth="1"/>
    <col min="1542" max="1542" width="10.7109375" style="412" customWidth="1"/>
    <col min="1543" max="1790" width="9.140625" style="412"/>
    <col min="1791" max="1791" width="5.85546875" style="412" customWidth="1"/>
    <col min="1792" max="1792" width="25.5703125" style="412" customWidth="1"/>
    <col min="1793" max="1793" width="13.28515625" style="412" customWidth="1"/>
    <col min="1794" max="1794" width="12" style="412" customWidth="1"/>
    <col min="1795" max="1795" width="12.28515625" style="412" customWidth="1"/>
    <col min="1796" max="1796" width="11.7109375" style="412" customWidth="1"/>
    <col min="1797" max="1797" width="10.42578125" style="412" customWidth="1"/>
    <col min="1798" max="1798" width="10.7109375" style="412" customWidth="1"/>
    <col min="1799" max="2046" width="9.140625" style="412"/>
    <col min="2047" max="2047" width="5.85546875" style="412" customWidth="1"/>
    <col min="2048" max="2048" width="25.5703125" style="412" customWidth="1"/>
    <col min="2049" max="2049" width="13.28515625" style="412" customWidth="1"/>
    <col min="2050" max="2050" width="12" style="412" customWidth="1"/>
    <col min="2051" max="2051" width="12.28515625" style="412" customWidth="1"/>
    <col min="2052" max="2052" width="11.7109375" style="412" customWidth="1"/>
    <col min="2053" max="2053" width="10.42578125" style="412" customWidth="1"/>
    <col min="2054" max="2054" width="10.7109375" style="412" customWidth="1"/>
    <col min="2055" max="2302" width="9.140625" style="412"/>
    <col min="2303" max="2303" width="5.85546875" style="412" customWidth="1"/>
    <col min="2304" max="2304" width="25.5703125" style="412" customWidth="1"/>
    <col min="2305" max="2305" width="13.28515625" style="412" customWidth="1"/>
    <col min="2306" max="2306" width="12" style="412" customWidth="1"/>
    <col min="2307" max="2307" width="12.28515625" style="412" customWidth="1"/>
    <col min="2308" max="2308" width="11.7109375" style="412" customWidth="1"/>
    <col min="2309" max="2309" width="10.42578125" style="412" customWidth="1"/>
    <col min="2310" max="2310" width="10.7109375" style="412" customWidth="1"/>
    <col min="2311" max="2558" width="9.140625" style="412"/>
    <col min="2559" max="2559" width="5.85546875" style="412" customWidth="1"/>
    <col min="2560" max="2560" width="25.5703125" style="412" customWidth="1"/>
    <col min="2561" max="2561" width="13.28515625" style="412" customWidth="1"/>
    <col min="2562" max="2562" width="12" style="412" customWidth="1"/>
    <col min="2563" max="2563" width="12.28515625" style="412" customWidth="1"/>
    <col min="2564" max="2564" width="11.7109375" style="412" customWidth="1"/>
    <col min="2565" max="2565" width="10.42578125" style="412" customWidth="1"/>
    <col min="2566" max="2566" width="10.7109375" style="412" customWidth="1"/>
    <col min="2567" max="2814" width="9.140625" style="412"/>
    <col min="2815" max="2815" width="5.85546875" style="412" customWidth="1"/>
    <col min="2816" max="2816" width="25.5703125" style="412" customWidth="1"/>
    <col min="2817" max="2817" width="13.28515625" style="412" customWidth="1"/>
    <col min="2818" max="2818" width="12" style="412" customWidth="1"/>
    <col min="2819" max="2819" width="12.28515625" style="412" customWidth="1"/>
    <col min="2820" max="2820" width="11.7109375" style="412" customWidth="1"/>
    <col min="2821" max="2821" width="10.42578125" style="412" customWidth="1"/>
    <col min="2822" max="2822" width="10.7109375" style="412" customWidth="1"/>
    <col min="2823" max="3070" width="9.140625" style="412"/>
    <col min="3071" max="3071" width="5.85546875" style="412" customWidth="1"/>
    <col min="3072" max="3072" width="25.5703125" style="412" customWidth="1"/>
    <col min="3073" max="3073" width="13.28515625" style="412" customWidth="1"/>
    <col min="3074" max="3074" width="12" style="412" customWidth="1"/>
    <col min="3075" max="3075" width="12.28515625" style="412" customWidth="1"/>
    <col min="3076" max="3076" width="11.7109375" style="412" customWidth="1"/>
    <col min="3077" max="3077" width="10.42578125" style="412" customWidth="1"/>
    <col min="3078" max="3078" width="10.7109375" style="412" customWidth="1"/>
    <col min="3079" max="3326" width="9.140625" style="412"/>
    <col min="3327" max="3327" width="5.85546875" style="412" customWidth="1"/>
    <col min="3328" max="3328" width="25.5703125" style="412" customWidth="1"/>
    <col min="3329" max="3329" width="13.28515625" style="412" customWidth="1"/>
    <col min="3330" max="3330" width="12" style="412" customWidth="1"/>
    <col min="3331" max="3331" width="12.28515625" style="412" customWidth="1"/>
    <col min="3332" max="3332" width="11.7109375" style="412" customWidth="1"/>
    <col min="3333" max="3333" width="10.42578125" style="412" customWidth="1"/>
    <col min="3334" max="3334" width="10.7109375" style="412" customWidth="1"/>
    <col min="3335" max="3582" width="9.140625" style="412"/>
    <col min="3583" max="3583" width="5.85546875" style="412" customWidth="1"/>
    <col min="3584" max="3584" width="25.5703125" style="412" customWidth="1"/>
    <col min="3585" max="3585" width="13.28515625" style="412" customWidth="1"/>
    <col min="3586" max="3586" width="12" style="412" customWidth="1"/>
    <col min="3587" max="3587" width="12.28515625" style="412" customWidth="1"/>
    <col min="3588" max="3588" width="11.7109375" style="412" customWidth="1"/>
    <col min="3589" max="3589" width="10.42578125" style="412" customWidth="1"/>
    <col min="3590" max="3590" width="10.7109375" style="412" customWidth="1"/>
    <col min="3591" max="3838" width="9.140625" style="412"/>
    <col min="3839" max="3839" width="5.85546875" style="412" customWidth="1"/>
    <col min="3840" max="3840" width="25.5703125" style="412" customWidth="1"/>
    <col min="3841" max="3841" width="13.28515625" style="412" customWidth="1"/>
    <col min="3842" max="3842" width="12" style="412" customWidth="1"/>
    <col min="3843" max="3843" width="12.28515625" style="412" customWidth="1"/>
    <col min="3844" max="3844" width="11.7109375" style="412" customWidth="1"/>
    <col min="3845" max="3845" width="10.42578125" style="412" customWidth="1"/>
    <col min="3846" max="3846" width="10.7109375" style="412" customWidth="1"/>
    <col min="3847" max="4094" width="9.140625" style="412"/>
    <col min="4095" max="4095" width="5.85546875" style="412" customWidth="1"/>
    <col min="4096" max="4096" width="25.5703125" style="412" customWidth="1"/>
    <col min="4097" max="4097" width="13.28515625" style="412" customWidth="1"/>
    <col min="4098" max="4098" width="12" style="412" customWidth="1"/>
    <col min="4099" max="4099" width="12.28515625" style="412" customWidth="1"/>
    <col min="4100" max="4100" width="11.7109375" style="412" customWidth="1"/>
    <col min="4101" max="4101" width="10.42578125" style="412" customWidth="1"/>
    <col min="4102" max="4102" width="10.7109375" style="412" customWidth="1"/>
    <col min="4103" max="4350" width="9.140625" style="412"/>
    <col min="4351" max="4351" width="5.85546875" style="412" customWidth="1"/>
    <col min="4352" max="4352" width="25.5703125" style="412" customWidth="1"/>
    <col min="4353" max="4353" width="13.28515625" style="412" customWidth="1"/>
    <col min="4354" max="4354" width="12" style="412" customWidth="1"/>
    <col min="4355" max="4355" width="12.28515625" style="412" customWidth="1"/>
    <col min="4356" max="4356" width="11.7109375" style="412" customWidth="1"/>
    <col min="4357" max="4357" width="10.42578125" style="412" customWidth="1"/>
    <col min="4358" max="4358" width="10.7109375" style="412" customWidth="1"/>
    <col min="4359" max="4606" width="9.140625" style="412"/>
    <col min="4607" max="4607" width="5.85546875" style="412" customWidth="1"/>
    <col min="4608" max="4608" width="25.5703125" style="412" customWidth="1"/>
    <col min="4609" max="4609" width="13.28515625" style="412" customWidth="1"/>
    <col min="4610" max="4610" width="12" style="412" customWidth="1"/>
    <col min="4611" max="4611" width="12.28515625" style="412" customWidth="1"/>
    <col min="4612" max="4612" width="11.7109375" style="412" customWidth="1"/>
    <col min="4613" max="4613" width="10.42578125" style="412" customWidth="1"/>
    <col min="4614" max="4614" width="10.7109375" style="412" customWidth="1"/>
    <col min="4615" max="4862" width="9.140625" style="412"/>
    <col min="4863" max="4863" width="5.85546875" style="412" customWidth="1"/>
    <col min="4864" max="4864" width="25.5703125" style="412" customWidth="1"/>
    <col min="4865" max="4865" width="13.28515625" style="412" customWidth="1"/>
    <col min="4866" max="4866" width="12" style="412" customWidth="1"/>
    <col min="4867" max="4867" width="12.28515625" style="412" customWidth="1"/>
    <col min="4868" max="4868" width="11.7109375" style="412" customWidth="1"/>
    <col min="4869" max="4869" width="10.42578125" style="412" customWidth="1"/>
    <col min="4870" max="4870" width="10.7109375" style="412" customWidth="1"/>
    <col min="4871" max="5118" width="9.140625" style="412"/>
    <col min="5119" max="5119" width="5.85546875" style="412" customWidth="1"/>
    <col min="5120" max="5120" width="25.5703125" style="412" customWidth="1"/>
    <col min="5121" max="5121" width="13.28515625" style="412" customWidth="1"/>
    <col min="5122" max="5122" width="12" style="412" customWidth="1"/>
    <col min="5123" max="5123" width="12.28515625" style="412" customWidth="1"/>
    <col min="5124" max="5124" width="11.7109375" style="412" customWidth="1"/>
    <col min="5125" max="5125" width="10.42578125" style="412" customWidth="1"/>
    <col min="5126" max="5126" width="10.7109375" style="412" customWidth="1"/>
    <col min="5127" max="5374" width="9.140625" style="412"/>
    <col min="5375" max="5375" width="5.85546875" style="412" customWidth="1"/>
    <col min="5376" max="5376" width="25.5703125" style="412" customWidth="1"/>
    <col min="5377" max="5377" width="13.28515625" style="412" customWidth="1"/>
    <col min="5378" max="5378" width="12" style="412" customWidth="1"/>
    <col min="5379" max="5379" width="12.28515625" style="412" customWidth="1"/>
    <col min="5380" max="5380" width="11.7109375" style="412" customWidth="1"/>
    <col min="5381" max="5381" width="10.42578125" style="412" customWidth="1"/>
    <col min="5382" max="5382" width="10.7109375" style="412" customWidth="1"/>
    <col min="5383" max="5630" width="9.140625" style="412"/>
    <col min="5631" max="5631" width="5.85546875" style="412" customWidth="1"/>
    <col min="5632" max="5632" width="25.5703125" style="412" customWidth="1"/>
    <col min="5633" max="5633" width="13.28515625" style="412" customWidth="1"/>
    <col min="5634" max="5634" width="12" style="412" customWidth="1"/>
    <col min="5635" max="5635" width="12.28515625" style="412" customWidth="1"/>
    <col min="5636" max="5636" width="11.7109375" style="412" customWidth="1"/>
    <col min="5637" max="5637" width="10.42578125" style="412" customWidth="1"/>
    <col min="5638" max="5638" width="10.7109375" style="412" customWidth="1"/>
    <col min="5639" max="5886" width="9.140625" style="412"/>
    <col min="5887" max="5887" width="5.85546875" style="412" customWidth="1"/>
    <col min="5888" max="5888" width="25.5703125" style="412" customWidth="1"/>
    <col min="5889" max="5889" width="13.28515625" style="412" customWidth="1"/>
    <col min="5890" max="5890" width="12" style="412" customWidth="1"/>
    <col min="5891" max="5891" width="12.28515625" style="412" customWidth="1"/>
    <col min="5892" max="5892" width="11.7109375" style="412" customWidth="1"/>
    <col min="5893" max="5893" width="10.42578125" style="412" customWidth="1"/>
    <col min="5894" max="5894" width="10.7109375" style="412" customWidth="1"/>
    <col min="5895" max="6142" width="9.140625" style="412"/>
    <col min="6143" max="6143" width="5.85546875" style="412" customWidth="1"/>
    <col min="6144" max="6144" width="25.5703125" style="412" customWidth="1"/>
    <col min="6145" max="6145" width="13.28515625" style="412" customWidth="1"/>
    <col min="6146" max="6146" width="12" style="412" customWidth="1"/>
    <col min="6147" max="6147" width="12.28515625" style="412" customWidth="1"/>
    <col min="6148" max="6148" width="11.7109375" style="412" customWidth="1"/>
    <col min="6149" max="6149" width="10.42578125" style="412" customWidth="1"/>
    <col min="6150" max="6150" width="10.7109375" style="412" customWidth="1"/>
    <col min="6151" max="6398" width="9.140625" style="412"/>
    <col min="6399" max="6399" width="5.85546875" style="412" customWidth="1"/>
    <col min="6400" max="6400" width="25.5703125" style="412" customWidth="1"/>
    <col min="6401" max="6401" width="13.28515625" style="412" customWidth="1"/>
    <col min="6402" max="6402" width="12" style="412" customWidth="1"/>
    <col min="6403" max="6403" width="12.28515625" style="412" customWidth="1"/>
    <col min="6404" max="6404" width="11.7109375" style="412" customWidth="1"/>
    <col min="6405" max="6405" width="10.42578125" style="412" customWidth="1"/>
    <col min="6406" max="6406" width="10.7109375" style="412" customWidth="1"/>
    <col min="6407" max="6654" width="9.140625" style="412"/>
    <col min="6655" max="6655" width="5.85546875" style="412" customWidth="1"/>
    <col min="6656" max="6656" width="25.5703125" style="412" customWidth="1"/>
    <col min="6657" max="6657" width="13.28515625" style="412" customWidth="1"/>
    <col min="6658" max="6658" width="12" style="412" customWidth="1"/>
    <col min="6659" max="6659" width="12.28515625" style="412" customWidth="1"/>
    <col min="6660" max="6660" width="11.7109375" style="412" customWidth="1"/>
    <col min="6661" max="6661" width="10.42578125" style="412" customWidth="1"/>
    <col min="6662" max="6662" width="10.7109375" style="412" customWidth="1"/>
    <col min="6663" max="6910" width="9.140625" style="412"/>
    <col min="6911" max="6911" width="5.85546875" style="412" customWidth="1"/>
    <col min="6912" max="6912" width="25.5703125" style="412" customWidth="1"/>
    <col min="6913" max="6913" width="13.28515625" style="412" customWidth="1"/>
    <col min="6914" max="6914" width="12" style="412" customWidth="1"/>
    <col min="6915" max="6915" width="12.28515625" style="412" customWidth="1"/>
    <col min="6916" max="6916" width="11.7109375" style="412" customWidth="1"/>
    <col min="6917" max="6917" width="10.42578125" style="412" customWidth="1"/>
    <col min="6918" max="6918" width="10.7109375" style="412" customWidth="1"/>
    <col min="6919" max="7166" width="9.140625" style="412"/>
    <col min="7167" max="7167" width="5.85546875" style="412" customWidth="1"/>
    <col min="7168" max="7168" width="25.5703125" style="412" customWidth="1"/>
    <col min="7169" max="7169" width="13.28515625" style="412" customWidth="1"/>
    <col min="7170" max="7170" width="12" style="412" customWidth="1"/>
    <col min="7171" max="7171" width="12.28515625" style="412" customWidth="1"/>
    <col min="7172" max="7172" width="11.7109375" style="412" customWidth="1"/>
    <col min="7173" max="7173" width="10.42578125" style="412" customWidth="1"/>
    <col min="7174" max="7174" width="10.7109375" style="412" customWidth="1"/>
    <col min="7175" max="7422" width="9.140625" style="412"/>
    <col min="7423" max="7423" width="5.85546875" style="412" customWidth="1"/>
    <col min="7424" max="7424" width="25.5703125" style="412" customWidth="1"/>
    <col min="7425" max="7425" width="13.28515625" style="412" customWidth="1"/>
    <col min="7426" max="7426" width="12" style="412" customWidth="1"/>
    <col min="7427" max="7427" width="12.28515625" style="412" customWidth="1"/>
    <col min="7428" max="7428" width="11.7109375" style="412" customWidth="1"/>
    <col min="7429" max="7429" width="10.42578125" style="412" customWidth="1"/>
    <col min="7430" max="7430" width="10.7109375" style="412" customWidth="1"/>
    <col min="7431" max="7678" width="9.140625" style="412"/>
    <col min="7679" max="7679" width="5.85546875" style="412" customWidth="1"/>
    <col min="7680" max="7680" width="25.5703125" style="412" customWidth="1"/>
    <col min="7681" max="7681" width="13.28515625" style="412" customWidth="1"/>
    <col min="7682" max="7682" width="12" style="412" customWidth="1"/>
    <col min="7683" max="7683" width="12.28515625" style="412" customWidth="1"/>
    <col min="7684" max="7684" width="11.7109375" style="412" customWidth="1"/>
    <col min="7685" max="7685" width="10.42578125" style="412" customWidth="1"/>
    <col min="7686" max="7686" width="10.7109375" style="412" customWidth="1"/>
    <col min="7687" max="7934" width="9.140625" style="412"/>
    <col min="7935" max="7935" width="5.85546875" style="412" customWidth="1"/>
    <col min="7936" max="7936" width="25.5703125" style="412" customWidth="1"/>
    <col min="7937" max="7937" width="13.28515625" style="412" customWidth="1"/>
    <col min="7938" max="7938" width="12" style="412" customWidth="1"/>
    <col min="7939" max="7939" width="12.28515625" style="412" customWidth="1"/>
    <col min="7940" max="7940" width="11.7109375" style="412" customWidth="1"/>
    <col min="7941" max="7941" width="10.42578125" style="412" customWidth="1"/>
    <col min="7942" max="7942" width="10.7109375" style="412" customWidth="1"/>
    <col min="7943" max="8190" width="9.140625" style="412"/>
    <col min="8191" max="8191" width="5.85546875" style="412" customWidth="1"/>
    <col min="8192" max="8192" width="25.5703125" style="412" customWidth="1"/>
    <col min="8193" max="8193" width="13.28515625" style="412" customWidth="1"/>
    <col min="8194" max="8194" width="12" style="412" customWidth="1"/>
    <col min="8195" max="8195" width="12.28515625" style="412" customWidth="1"/>
    <col min="8196" max="8196" width="11.7109375" style="412" customWidth="1"/>
    <col min="8197" max="8197" width="10.42578125" style="412" customWidth="1"/>
    <col min="8198" max="8198" width="10.7109375" style="412" customWidth="1"/>
    <col min="8199" max="8446" width="9.140625" style="412"/>
    <col min="8447" max="8447" width="5.85546875" style="412" customWidth="1"/>
    <col min="8448" max="8448" width="25.5703125" style="412" customWidth="1"/>
    <col min="8449" max="8449" width="13.28515625" style="412" customWidth="1"/>
    <col min="8450" max="8450" width="12" style="412" customWidth="1"/>
    <col min="8451" max="8451" width="12.28515625" style="412" customWidth="1"/>
    <col min="8452" max="8452" width="11.7109375" style="412" customWidth="1"/>
    <col min="8453" max="8453" width="10.42578125" style="412" customWidth="1"/>
    <col min="8454" max="8454" width="10.7109375" style="412" customWidth="1"/>
    <col min="8455" max="8702" width="9.140625" style="412"/>
    <col min="8703" max="8703" width="5.85546875" style="412" customWidth="1"/>
    <col min="8704" max="8704" width="25.5703125" style="412" customWidth="1"/>
    <col min="8705" max="8705" width="13.28515625" style="412" customWidth="1"/>
    <col min="8706" max="8706" width="12" style="412" customWidth="1"/>
    <col min="8707" max="8707" width="12.28515625" style="412" customWidth="1"/>
    <col min="8708" max="8708" width="11.7109375" style="412" customWidth="1"/>
    <col min="8709" max="8709" width="10.42578125" style="412" customWidth="1"/>
    <col min="8710" max="8710" width="10.7109375" style="412" customWidth="1"/>
    <col min="8711" max="8958" width="9.140625" style="412"/>
    <col min="8959" max="8959" width="5.85546875" style="412" customWidth="1"/>
    <col min="8960" max="8960" width="25.5703125" style="412" customWidth="1"/>
    <col min="8961" max="8961" width="13.28515625" style="412" customWidth="1"/>
    <col min="8962" max="8962" width="12" style="412" customWidth="1"/>
    <col min="8963" max="8963" width="12.28515625" style="412" customWidth="1"/>
    <col min="8964" max="8964" width="11.7109375" style="412" customWidth="1"/>
    <col min="8965" max="8965" width="10.42578125" style="412" customWidth="1"/>
    <col min="8966" max="8966" width="10.7109375" style="412" customWidth="1"/>
    <col min="8967" max="9214" width="9.140625" style="412"/>
    <col min="9215" max="9215" width="5.85546875" style="412" customWidth="1"/>
    <col min="9216" max="9216" width="25.5703125" style="412" customWidth="1"/>
    <col min="9217" max="9217" width="13.28515625" style="412" customWidth="1"/>
    <col min="9218" max="9218" width="12" style="412" customWidth="1"/>
    <col min="9219" max="9219" width="12.28515625" style="412" customWidth="1"/>
    <col min="9220" max="9220" width="11.7109375" style="412" customWidth="1"/>
    <col min="9221" max="9221" width="10.42578125" style="412" customWidth="1"/>
    <col min="9222" max="9222" width="10.7109375" style="412" customWidth="1"/>
    <col min="9223" max="9470" width="9.140625" style="412"/>
    <col min="9471" max="9471" width="5.85546875" style="412" customWidth="1"/>
    <col min="9472" max="9472" width="25.5703125" style="412" customWidth="1"/>
    <col min="9473" max="9473" width="13.28515625" style="412" customWidth="1"/>
    <col min="9474" max="9474" width="12" style="412" customWidth="1"/>
    <col min="9475" max="9475" width="12.28515625" style="412" customWidth="1"/>
    <col min="9476" max="9476" width="11.7109375" style="412" customWidth="1"/>
    <col min="9477" max="9477" width="10.42578125" style="412" customWidth="1"/>
    <col min="9478" max="9478" width="10.7109375" style="412" customWidth="1"/>
    <col min="9479" max="9726" width="9.140625" style="412"/>
    <col min="9727" max="9727" width="5.85546875" style="412" customWidth="1"/>
    <col min="9728" max="9728" width="25.5703125" style="412" customWidth="1"/>
    <col min="9729" max="9729" width="13.28515625" style="412" customWidth="1"/>
    <col min="9730" max="9730" width="12" style="412" customWidth="1"/>
    <col min="9731" max="9731" width="12.28515625" style="412" customWidth="1"/>
    <col min="9732" max="9732" width="11.7109375" style="412" customWidth="1"/>
    <col min="9733" max="9733" width="10.42578125" style="412" customWidth="1"/>
    <col min="9734" max="9734" width="10.7109375" style="412" customWidth="1"/>
    <col min="9735" max="9982" width="9.140625" style="412"/>
    <col min="9983" max="9983" width="5.85546875" style="412" customWidth="1"/>
    <col min="9984" max="9984" width="25.5703125" style="412" customWidth="1"/>
    <col min="9985" max="9985" width="13.28515625" style="412" customWidth="1"/>
    <col min="9986" max="9986" width="12" style="412" customWidth="1"/>
    <col min="9987" max="9987" width="12.28515625" style="412" customWidth="1"/>
    <col min="9988" max="9988" width="11.7109375" style="412" customWidth="1"/>
    <col min="9989" max="9989" width="10.42578125" style="412" customWidth="1"/>
    <col min="9990" max="9990" width="10.7109375" style="412" customWidth="1"/>
    <col min="9991" max="10238" width="9.140625" style="412"/>
    <col min="10239" max="10239" width="5.85546875" style="412" customWidth="1"/>
    <col min="10240" max="10240" width="25.5703125" style="412" customWidth="1"/>
    <col min="10241" max="10241" width="13.28515625" style="412" customWidth="1"/>
    <col min="10242" max="10242" width="12" style="412" customWidth="1"/>
    <col min="10243" max="10243" width="12.28515625" style="412" customWidth="1"/>
    <col min="10244" max="10244" width="11.7109375" style="412" customWidth="1"/>
    <col min="10245" max="10245" width="10.42578125" style="412" customWidth="1"/>
    <col min="10246" max="10246" width="10.7109375" style="412" customWidth="1"/>
    <col min="10247" max="10494" width="9.140625" style="412"/>
    <col min="10495" max="10495" width="5.85546875" style="412" customWidth="1"/>
    <col min="10496" max="10496" width="25.5703125" style="412" customWidth="1"/>
    <col min="10497" max="10497" width="13.28515625" style="412" customWidth="1"/>
    <col min="10498" max="10498" width="12" style="412" customWidth="1"/>
    <col min="10499" max="10499" width="12.28515625" style="412" customWidth="1"/>
    <col min="10500" max="10500" width="11.7109375" style="412" customWidth="1"/>
    <col min="10501" max="10501" width="10.42578125" style="412" customWidth="1"/>
    <col min="10502" max="10502" width="10.7109375" style="412" customWidth="1"/>
    <col min="10503" max="10750" width="9.140625" style="412"/>
    <col min="10751" max="10751" width="5.85546875" style="412" customWidth="1"/>
    <col min="10752" max="10752" width="25.5703125" style="412" customWidth="1"/>
    <col min="10753" max="10753" width="13.28515625" style="412" customWidth="1"/>
    <col min="10754" max="10754" width="12" style="412" customWidth="1"/>
    <col min="10755" max="10755" width="12.28515625" style="412" customWidth="1"/>
    <col min="10756" max="10756" width="11.7109375" style="412" customWidth="1"/>
    <col min="10757" max="10757" width="10.42578125" style="412" customWidth="1"/>
    <col min="10758" max="10758" width="10.7109375" style="412" customWidth="1"/>
    <col min="10759" max="11006" width="9.140625" style="412"/>
    <col min="11007" max="11007" width="5.85546875" style="412" customWidth="1"/>
    <col min="11008" max="11008" width="25.5703125" style="412" customWidth="1"/>
    <col min="11009" max="11009" width="13.28515625" style="412" customWidth="1"/>
    <col min="11010" max="11010" width="12" style="412" customWidth="1"/>
    <col min="11011" max="11011" width="12.28515625" style="412" customWidth="1"/>
    <col min="11012" max="11012" width="11.7109375" style="412" customWidth="1"/>
    <col min="11013" max="11013" width="10.42578125" style="412" customWidth="1"/>
    <col min="11014" max="11014" width="10.7109375" style="412" customWidth="1"/>
    <col min="11015" max="11262" width="9.140625" style="412"/>
    <col min="11263" max="11263" width="5.85546875" style="412" customWidth="1"/>
    <col min="11264" max="11264" width="25.5703125" style="412" customWidth="1"/>
    <col min="11265" max="11265" width="13.28515625" style="412" customWidth="1"/>
    <col min="11266" max="11266" width="12" style="412" customWidth="1"/>
    <col min="11267" max="11267" width="12.28515625" style="412" customWidth="1"/>
    <col min="11268" max="11268" width="11.7109375" style="412" customWidth="1"/>
    <col min="11269" max="11269" width="10.42578125" style="412" customWidth="1"/>
    <col min="11270" max="11270" width="10.7109375" style="412" customWidth="1"/>
    <col min="11271" max="11518" width="9.140625" style="412"/>
    <col min="11519" max="11519" width="5.85546875" style="412" customWidth="1"/>
    <col min="11520" max="11520" width="25.5703125" style="412" customWidth="1"/>
    <col min="11521" max="11521" width="13.28515625" style="412" customWidth="1"/>
    <col min="11522" max="11522" width="12" style="412" customWidth="1"/>
    <col min="11523" max="11523" width="12.28515625" style="412" customWidth="1"/>
    <col min="11524" max="11524" width="11.7109375" style="412" customWidth="1"/>
    <col min="11525" max="11525" width="10.42578125" style="412" customWidth="1"/>
    <col min="11526" max="11526" width="10.7109375" style="412" customWidth="1"/>
    <col min="11527" max="11774" width="9.140625" style="412"/>
    <col min="11775" max="11775" width="5.85546875" style="412" customWidth="1"/>
    <col min="11776" max="11776" width="25.5703125" style="412" customWidth="1"/>
    <col min="11777" max="11777" width="13.28515625" style="412" customWidth="1"/>
    <col min="11778" max="11778" width="12" style="412" customWidth="1"/>
    <col min="11779" max="11779" width="12.28515625" style="412" customWidth="1"/>
    <col min="11780" max="11780" width="11.7109375" style="412" customWidth="1"/>
    <col min="11781" max="11781" width="10.42578125" style="412" customWidth="1"/>
    <col min="11782" max="11782" width="10.7109375" style="412" customWidth="1"/>
    <col min="11783" max="12030" width="9.140625" style="412"/>
    <col min="12031" max="12031" width="5.85546875" style="412" customWidth="1"/>
    <col min="12032" max="12032" width="25.5703125" style="412" customWidth="1"/>
    <col min="12033" max="12033" width="13.28515625" style="412" customWidth="1"/>
    <col min="12034" max="12034" width="12" style="412" customWidth="1"/>
    <col min="12035" max="12035" width="12.28515625" style="412" customWidth="1"/>
    <col min="12036" max="12036" width="11.7109375" style="412" customWidth="1"/>
    <col min="12037" max="12037" width="10.42578125" style="412" customWidth="1"/>
    <col min="12038" max="12038" width="10.7109375" style="412" customWidth="1"/>
    <col min="12039" max="12286" width="9.140625" style="412"/>
    <col min="12287" max="12287" width="5.85546875" style="412" customWidth="1"/>
    <col min="12288" max="12288" width="25.5703125" style="412" customWidth="1"/>
    <col min="12289" max="12289" width="13.28515625" style="412" customWidth="1"/>
    <col min="12290" max="12290" width="12" style="412" customWidth="1"/>
    <col min="12291" max="12291" width="12.28515625" style="412" customWidth="1"/>
    <col min="12292" max="12292" width="11.7109375" style="412" customWidth="1"/>
    <col min="12293" max="12293" width="10.42578125" style="412" customWidth="1"/>
    <col min="12294" max="12294" width="10.7109375" style="412" customWidth="1"/>
    <col min="12295" max="12542" width="9.140625" style="412"/>
    <col min="12543" max="12543" width="5.85546875" style="412" customWidth="1"/>
    <col min="12544" max="12544" width="25.5703125" style="412" customWidth="1"/>
    <col min="12545" max="12545" width="13.28515625" style="412" customWidth="1"/>
    <col min="12546" max="12546" width="12" style="412" customWidth="1"/>
    <col min="12547" max="12547" width="12.28515625" style="412" customWidth="1"/>
    <col min="12548" max="12548" width="11.7109375" style="412" customWidth="1"/>
    <col min="12549" max="12549" width="10.42578125" style="412" customWidth="1"/>
    <col min="12550" max="12550" width="10.7109375" style="412" customWidth="1"/>
    <col min="12551" max="12798" width="9.140625" style="412"/>
    <col min="12799" max="12799" width="5.85546875" style="412" customWidth="1"/>
    <col min="12800" max="12800" width="25.5703125" style="412" customWidth="1"/>
    <col min="12801" max="12801" width="13.28515625" style="412" customWidth="1"/>
    <col min="12802" max="12802" width="12" style="412" customWidth="1"/>
    <col min="12803" max="12803" width="12.28515625" style="412" customWidth="1"/>
    <col min="12804" max="12804" width="11.7109375" style="412" customWidth="1"/>
    <col min="12805" max="12805" width="10.42578125" style="412" customWidth="1"/>
    <col min="12806" max="12806" width="10.7109375" style="412" customWidth="1"/>
    <col min="12807" max="13054" width="9.140625" style="412"/>
    <col min="13055" max="13055" width="5.85546875" style="412" customWidth="1"/>
    <col min="13056" max="13056" width="25.5703125" style="412" customWidth="1"/>
    <col min="13057" max="13057" width="13.28515625" style="412" customWidth="1"/>
    <col min="13058" max="13058" width="12" style="412" customWidth="1"/>
    <col min="13059" max="13059" width="12.28515625" style="412" customWidth="1"/>
    <col min="13060" max="13060" width="11.7109375" style="412" customWidth="1"/>
    <col min="13061" max="13061" width="10.42578125" style="412" customWidth="1"/>
    <col min="13062" max="13062" width="10.7109375" style="412" customWidth="1"/>
    <col min="13063" max="13310" width="9.140625" style="412"/>
    <col min="13311" max="13311" width="5.85546875" style="412" customWidth="1"/>
    <col min="13312" max="13312" width="25.5703125" style="412" customWidth="1"/>
    <col min="13313" max="13313" width="13.28515625" style="412" customWidth="1"/>
    <col min="13314" max="13314" width="12" style="412" customWidth="1"/>
    <col min="13315" max="13315" width="12.28515625" style="412" customWidth="1"/>
    <col min="13316" max="13316" width="11.7109375" style="412" customWidth="1"/>
    <col min="13317" max="13317" width="10.42578125" style="412" customWidth="1"/>
    <col min="13318" max="13318" width="10.7109375" style="412" customWidth="1"/>
    <col min="13319" max="13566" width="9.140625" style="412"/>
    <col min="13567" max="13567" width="5.85546875" style="412" customWidth="1"/>
    <col min="13568" max="13568" width="25.5703125" style="412" customWidth="1"/>
    <col min="13569" max="13569" width="13.28515625" style="412" customWidth="1"/>
    <col min="13570" max="13570" width="12" style="412" customWidth="1"/>
    <col min="13571" max="13571" width="12.28515625" style="412" customWidth="1"/>
    <col min="13572" max="13572" width="11.7109375" style="412" customWidth="1"/>
    <col min="13573" max="13573" width="10.42578125" style="412" customWidth="1"/>
    <col min="13574" max="13574" width="10.7109375" style="412" customWidth="1"/>
    <col min="13575" max="13822" width="9.140625" style="412"/>
    <col min="13823" max="13823" width="5.85546875" style="412" customWidth="1"/>
    <col min="13824" max="13824" width="25.5703125" style="412" customWidth="1"/>
    <col min="13825" max="13825" width="13.28515625" style="412" customWidth="1"/>
    <col min="13826" max="13826" width="12" style="412" customWidth="1"/>
    <col min="13827" max="13827" width="12.28515625" style="412" customWidth="1"/>
    <col min="13828" max="13828" width="11.7109375" style="412" customWidth="1"/>
    <col min="13829" max="13829" width="10.42578125" style="412" customWidth="1"/>
    <col min="13830" max="13830" width="10.7109375" style="412" customWidth="1"/>
    <col min="13831" max="14078" width="9.140625" style="412"/>
    <col min="14079" max="14079" width="5.85546875" style="412" customWidth="1"/>
    <col min="14080" max="14080" width="25.5703125" style="412" customWidth="1"/>
    <col min="14081" max="14081" width="13.28515625" style="412" customWidth="1"/>
    <col min="14082" max="14082" width="12" style="412" customWidth="1"/>
    <col min="14083" max="14083" width="12.28515625" style="412" customWidth="1"/>
    <col min="14084" max="14084" width="11.7109375" style="412" customWidth="1"/>
    <col min="14085" max="14085" width="10.42578125" style="412" customWidth="1"/>
    <col min="14086" max="14086" width="10.7109375" style="412" customWidth="1"/>
    <col min="14087" max="14334" width="9.140625" style="412"/>
    <col min="14335" max="14335" width="5.85546875" style="412" customWidth="1"/>
    <col min="14336" max="14336" width="25.5703125" style="412" customWidth="1"/>
    <col min="14337" max="14337" width="13.28515625" style="412" customWidth="1"/>
    <col min="14338" max="14338" width="12" style="412" customWidth="1"/>
    <col min="14339" max="14339" width="12.28515625" style="412" customWidth="1"/>
    <col min="14340" max="14340" width="11.7109375" style="412" customWidth="1"/>
    <col min="14341" max="14341" width="10.42578125" style="412" customWidth="1"/>
    <col min="14342" max="14342" width="10.7109375" style="412" customWidth="1"/>
    <col min="14343" max="14590" width="9.140625" style="412"/>
    <col min="14591" max="14591" width="5.85546875" style="412" customWidth="1"/>
    <col min="14592" max="14592" width="25.5703125" style="412" customWidth="1"/>
    <col min="14593" max="14593" width="13.28515625" style="412" customWidth="1"/>
    <col min="14594" max="14594" width="12" style="412" customWidth="1"/>
    <col min="14595" max="14595" width="12.28515625" style="412" customWidth="1"/>
    <col min="14596" max="14596" width="11.7109375" style="412" customWidth="1"/>
    <col min="14597" max="14597" width="10.42578125" style="412" customWidth="1"/>
    <col min="14598" max="14598" width="10.7109375" style="412" customWidth="1"/>
    <col min="14599" max="14846" width="9.140625" style="412"/>
    <col min="14847" max="14847" width="5.85546875" style="412" customWidth="1"/>
    <col min="14848" max="14848" width="25.5703125" style="412" customWidth="1"/>
    <col min="14849" max="14849" width="13.28515625" style="412" customWidth="1"/>
    <col min="14850" max="14850" width="12" style="412" customWidth="1"/>
    <col min="14851" max="14851" width="12.28515625" style="412" customWidth="1"/>
    <col min="14852" max="14852" width="11.7109375" style="412" customWidth="1"/>
    <col min="14853" max="14853" width="10.42578125" style="412" customWidth="1"/>
    <col min="14854" max="14854" width="10.7109375" style="412" customWidth="1"/>
    <col min="14855" max="15102" width="9.140625" style="412"/>
    <col min="15103" max="15103" width="5.85546875" style="412" customWidth="1"/>
    <col min="15104" max="15104" width="25.5703125" style="412" customWidth="1"/>
    <col min="15105" max="15105" width="13.28515625" style="412" customWidth="1"/>
    <col min="15106" max="15106" width="12" style="412" customWidth="1"/>
    <col min="15107" max="15107" width="12.28515625" style="412" customWidth="1"/>
    <col min="15108" max="15108" width="11.7109375" style="412" customWidth="1"/>
    <col min="15109" max="15109" width="10.42578125" style="412" customWidth="1"/>
    <col min="15110" max="15110" width="10.7109375" style="412" customWidth="1"/>
    <col min="15111" max="15358" width="9.140625" style="412"/>
    <col min="15359" max="15359" width="5.85546875" style="412" customWidth="1"/>
    <col min="15360" max="15360" width="25.5703125" style="412" customWidth="1"/>
    <col min="15361" max="15361" width="13.28515625" style="412" customWidth="1"/>
    <col min="15362" max="15362" width="12" style="412" customWidth="1"/>
    <col min="15363" max="15363" width="12.28515625" style="412" customWidth="1"/>
    <col min="15364" max="15364" width="11.7109375" style="412" customWidth="1"/>
    <col min="15365" max="15365" width="10.42578125" style="412" customWidth="1"/>
    <col min="15366" max="15366" width="10.7109375" style="412" customWidth="1"/>
    <col min="15367" max="15614" width="9.140625" style="412"/>
    <col min="15615" max="15615" width="5.85546875" style="412" customWidth="1"/>
    <col min="15616" max="15616" width="25.5703125" style="412" customWidth="1"/>
    <col min="15617" max="15617" width="13.28515625" style="412" customWidth="1"/>
    <col min="15618" max="15618" width="12" style="412" customWidth="1"/>
    <col min="15619" max="15619" width="12.28515625" style="412" customWidth="1"/>
    <col min="15620" max="15620" width="11.7109375" style="412" customWidth="1"/>
    <col min="15621" max="15621" width="10.42578125" style="412" customWidth="1"/>
    <col min="15622" max="15622" width="10.7109375" style="412" customWidth="1"/>
    <col min="15623" max="15870" width="9.140625" style="412"/>
    <col min="15871" max="15871" width="5.85546875" style="412" customWidth="1"/>
    <col min="15872" max="15872" width="25.5703125" style="412" customWidth="1"/>
    <col min="15873" max="15873" width="13.28515625" style="412" customWidth="1"/>
    <col min="15874" max="15874" width="12" style="412" customWidth="1"/>
    <col min="15875" max="15875" width="12.28515625" style="412" customWidth="1"/>
    <col min="15876" max="15876" width="11.7109375" style="412" customWidth="1"/>
    <col min="15877" max="15877" width="10.42578125" style="412" customWidth="1"/>
    <col min="15878" max="15878" width="10.7109375" style="412" customWidth="1"/>
    <col min="15879" max="16126" width="9.140625" style="412"/>
    <col min="16127" max="16127" width="5.85546875" style="412" customWidth="1"/>
    <col min="16128" max="16128" width="25.5703125" style="412" customWidth="1"/>
    <col min="16129" max="16129" width="13.28515625" style="412" customWidth="1"/>
    <col min="16130" max="16130" width="12" style="412" customWidth="1"/>
    <col min="16131" max="16131" width="12.28515625" style="412" customWidth="1"/>
    <col min="16132" max="16132" width="11.7109375" style="412" customWidth="1"/>
    <col min="16133" max="16133" width="10.42578125" style="412" customWidth="1"/>
    <col min="16134" max="16134" width="10.7109375" style="412" customWidth="1"/>
    <col min="16135" max="16384" width="9.140625" style="412"/>
  </cols>
  <sheetData>
    <row r="1" spans="2:23">
      <c r="B1" s="2054" t="s">
        <v>824</v>
      </c>
      <c r="C1" s="2054"/>
      <c r="D1" s="2054"/>
      <c r="E1" s="2054"/>
      <c r="F1" s="2054"/>
      <c r="G1" s="2054"/>
      <c r="H1" s="2054"/>
      <c r="I1" s="2054"/>
      <c r="J1" s="845"/>
    </row>
    <row r="2" spans="2:23">
      <c r="B2" s="2158" t="s">
        <v>217</v>
      </c>
      <c r="C2" s="2158"/>
      <c r="D2" s="2158"/>
      <c r="E2" s="2158"/>
      <c r="F2" s="2158"/>
      <c r="G2" s="2158"/>
      <c r="H2" s="2158"/>
      <c r="I2" s="2158"/>
      <c r="J2" s="838"/>
    </row>
    <row r="3" spans="2:23" ht="18" customHeight="1" thickBot="1">
      <c r="B3" s="2176" t="s">
        <v>823</v>
      </c>
      <c r="C3" s="2176"/>
      <c r="D3" s="2176"/>
      <c r="E3" s="2176"/>
      <c r="F3" s="2176"/>
      <c r="G3" s="2176"/>
      <c r="H3" s="2176"/>
      <c r="I3" s="2176"/>
      <c r="J3" s="838"/>
    </row>
    <row r="4" spans="2:23" ht="16.5" thickTop="1">
      <c r="B4" s="2160" t="s">
        <v>773</v>
      </c>
      <c r="C4" s="2161"/>
      <c r="D4" s="2177">
        <v>2018</v>
      </c>
      <c r="E4" s="2178"/>
      <c r="F4" s="2177">
        <v>2019</v>
      </c>
      <c r="G4" s="2178"/>
      <c r="H4" s="2179" t="s">
        <v>79</v>
      </c>
      <c r="I4" s="2180"/>
      <c r="J4" s="838"/>
    </row>
    <row r="5" spans="2:23" ht="16.5" customHeight="1">
      <c r="B5" s="2162"/>
      <c r="C5" s="2163"/>
      <c r="D5" s="2152" t="s">
        <v>819</v>
      </c>
      <c r="E5" s="2152" t="s">
        <v>44</v>
      </c>
      <c r="F5" s="2152" t="s">
        <v>57</v>
      </c>
      <c r="G5" s="2152" t="s">
        <v>44</v>
      </c>
      <c r="H5" s="836" t="s">
        <v>822</v>
      </c>
      <c r="I5" s="835" t="s">
        <v>44</v>
      </c>
      <c r="J5" s="838"/>
    </row>
    <row r="6" spans="2:23">
      <c r="B6" s="2162"/>
      <c r="C6" s="2163"/>
      <c r="D6" s="2181"/>
      <c r="E6" s="2153"/>
      <c r="F6" s="2181"/>
      <c r="G6" s="2153"/>
      <c r="H6" s="834" t="s">
        <v>817</v>
      </c>
      <c r="I6" s="833" t="s">
        <v>816</v>
      </c>
      <c r="J6" s="838"/>
    </row>
    <row r="7" spans="2:23" ht="20.25" customHeight="1">
      <c r="B7" s="840" t="s">
        <v>815</v>
      </c>
      <c r="C7" s="839"/>
      <c r="D7" s="822">
        <v>9329.6718440362165</v>
      </c>
      <c r="E7" s="822">
        <v>8717.3820754249391</v>
      </c>
      <c r="F7" s="822">
        <v>8568.5041559520687</v>
      </c>
      <c r="G7" s="822">
        <v>8611.9178437345599</v>
      </c>
      <c r="H7" s="821">
        <v>-6.5628221318702629</v>
      </c>
      <c r="I7" s="820">
        <v>0.50666588931200351</v>
      </c>
      <c r="J7" s="838"/>
      <c r="K7" s="417"/>
      <c r="L7" s="417"/>
      <c r="N7" s="417"/>
      <c r="O7" s="417"/>
      <c r="P7" s="417"/>
      <c r="Q7" s="417"/>
      <c r="R7" s="311"/>
      <c r="S7" s="311"/>
      <c r="T7" s="311"/>
      <c r="U7" s="311"/>
      <c r="V7" s="311"/>
      <c r="W7" s="311"/>
    </row>
    <row r="8" spans="2:23" ht="22.5" customHeight="1">
      <c r="B8" s="832" t="s">
        <v>814</v>
      </c>
      <c r="C8" s="831"/>
      <c r="D8" s="816">
        <v>280.86704860746295</v>
      </c>
      <c r="E8" s="816">
        <v>276.27428961625725</v>
      </c>
      <c r="F8" s="816">
        <v>316.45656263714335</v>
      </c>
      <c r="G8" s="816">
        <v>332.7499626894737</v>
      </c>
      <c r="H8" s="811">
        <v>-1.6352074812537012</v>
      </c>
      <c r="I8" s="806">
        <v>5.1487003197379551</v>
      </c>
      <c r="J8" s="838"/>
      <c r="K8" s="417"/>
      <c r="L8" s="417"/>
      <c r="N8" s="417"/>
      <c r="O8" s="417"/>
      <c r="P8" s="417"/>
      <c r="Q8" s="417"/>
      <c r="R8" s="311"/>
      <c r="S8" s="311"/>
      <c r="T8" s="311"/>
      <c r="U8" s="311"/>
      <c r="V8" s="311"/>
      <c r="W8" s="311"/>
    </row>
    <row r="9" spans="2:23" ht="18" customHeight="1">
      <c r="B9" s="832" t="s">
        <v>813</v>
      </c>
      <c r="C9" s="831"/>
      <c r="D9" s="816">
        <v>9048.804795428754</v>
      </c>
      <c r="E9" s="816">
        <v>8441.1077858086828</v>
      </c>
      <c r="F9" s="816">
        <v>8252.0475933149246</v>
      </c>
      <c r="G9" s="816">
        <v>8279.1678810450867</v>
      </c>
      <c r="H9" s="815">
        <v>-6.7157710146103113</v>
      </c>
      <c r="I9" s="814">
        <v>0.32864919189429997</v>
      </c>
      <c r="J9" s="838"/>
      <c r="K9" s="417"/>
      <c r="L9" s="417"/>
      <c r="N9" s="417"/>
      <c r="O9" s="417"/>
      <c r="P9" s="417"/>
      <c r="Q9" s="417"/>
      <c r="R9" s="311"/>
      <c r="S9" s="311"/>
      <c r="T9" s="311"/>
      <c r="U9" s="311"/>
      <c r="V9" s="311"/>
      <c r="W9" s="311"/>
    </row>
    <row r="10" spans="2:23" ht="18" customHeight="1">
      <c r="B10" s="817"/>
      <c r="C10" s="809" t="s">
        <v>810</v>
      </c>
      <c r="D10" s="812">
        <v>6746.22343849753</v>
      </c>
      <c r="E10" s="812">
        <v>6335.6170757425789</v>
      </c>
      <c r="F10" s="812">
        <v>6107.3716884527257</v>
      </c>
      <c r="G10" s="812">
        <v>5977.7642810517518</v>
      </c>
      <c r="H10" s="811">
        <v>-6.0864625445373406</v>
      </c>
      <c r="I10" s="806">
        <v>-2.1221470382427157</v>
      </c>
      <c r="J10" s="838"/>
      <c r="K10" s="417"/>
      <c r="L10" s="417"/>
      <c r="N10" s="417"/>
      <c r="O10" s="417"/>
      <c r="P10" s="417"/>
      <c r="Q10" s="417"/>
      <c r="R10" s="311"/>
      <c r="S10" s="311"/>
      <c r="T10" s="311"/>
      <c r="U10" s="311"/>
      <c r="V10" s="311"/>
      <c r="W10" s="311"/>
    </row>
    <row r="11" spans="2:23" ht="18" customHeight="1">
      <c r="B11" s="817"/>
      <c r="C11" s="830" t="s">
        <v>809</v>
      </c>
      <c r="D11" s="812">
        <v>2302.5813569312236</v>
      </c>
      <c r="E11" s="812">
        <v>2105.4907100661039</v>
      </c>
      <c r="F11" s="812">
        <v>2144.675904862198</v>
      </c>
      <c r="G11" s="812">
        <v>2301.4035999933335</v>
      </c>
      <c r="H11" s="811">
        <v>-8.5595519251399281</v>
      </c>
      <c r="I11" s="806">
        <v>7.3077566067589999</v>
      </c>
      <c r="J11" s="838"/>
      <c r="K11" s="417"/>
      <c r="L11" s="417"/>
      <c r="N11" s="417"/>
      <c r="O11" s="417"/>
      <c r="P11" s="417"/>
      <c r="Q11" s="417"/>
      <c r="R11" s="311"/>
      <c r="S11" s="311"/>
      <c r="T11" s="311"/>
      <c r="U11" s="311"/>
      <c r="V11" s="311"/>
      <c r="W11" s="311"/>
    </row>
    <row r="12" spans="2:23" ht="18" customHeight="1">
      <c r="B12" s="840" t="s">
        <v>821</v>
      </c>
      <c r="C12" s="839"/>
      <c r="D12" s="822">
        <v>1035.2011737781233</v>
      </c>
      <c r="E12" s="822">
        <v>1119.7577839778533</v>
      </c>
      <c r="F12" s="822">
        <v>1247.9419965095406</v>
      </c>
      <c r="G12" s="822">
        <v>1262.2821380547891</v>
      </c>
      <c r="H12" s="821">
        <v>8.1681331456694153</v>
      </c>
      <c r="I12" s="820">
        <v>1.1491032103541272</v>
      </c>
      <c r="J12" s="838"/>
      <c r="K12" s="417"/>
      <c r="L12" s="417"/>
      <c r="N12" s="417"/>
      <c r="O12" s="417"/>
      <c r="P12" s="417"/>
      <c r="Q12" s="417"/>
      <c r="R12" s="311"/>
      <c r="S12" s="311"/>
      <c r="T12" s="311"/>
      <c r="U12" s="311"/>
      <c r="V12" s="311"/>
      <c r="W12" s="311"/>
    </row>
    <row r="13" spans="2:23" ht="18" customHeight="1">
      <c r="B13" s="817"/>
      <c r="C13" s="823" t="s">
        <v>810</v>
      </c>
      <c r="D13" s="812">
        <v>932.93746557179861</v>
      </c>
      <c r="E13" s="812">
        <v>1010.0420150209178</v>
      </c>
      <c r="F13" s="812">
        <v>1147.7255430991079</v>
      </c>
      <c r="G13" s="812">
        <v>1166.3331048145146</v>
      </c>
      <c r="H13" s="811">
        <v>8.2647071528917166</v>
      </c>
      <c r="I13" s="806">
        <v>1.621255345172699</v>
      </c>
      <c r="J13" s="838"/>
      <c r="K13" s="417"/>
      <c r="L13" s="417"/>
      <c r="N13" s="417"/>
      <c r="O13" s="417"/>
      <c r="P13" s="417"/>
      <c r="Q13" s="417"/>
      <c r="R13" s="311"/>
      <c r="S13" s="311"/>
      <c r="T13" s="311"/>
      <c r="U13" s="311"/>
      <c r="V13" s="311"/>
      <c r="W13" s="311"/>
    </row>
    <row r="14" spans="2:23" ht="18" customHeight="1">
      <c r="B14" s="817"/>
      <c r="C14" s="823" t="s">
        <v>809</v>
      </c>
      <c r="D14" s="812">
        <v>102.26370820632478</v>
      </c>
      <c r="E14" s="812">
        <v>109.71576895693549</v>
      </c>
      <c r="F14" s="812">
        <v>100.21645341043261</v>
      </c>
      <c r="G14" s="812">
        <v>95.949033240274417</v>
      </c>
      <c r="H14" s="811">
        <v>7.2871020240881705</v>
      </c>
      <c r="I14" s="806">
        <v>-4.2582031442293555</v>
      </c>
      <c r="J14" s="838"/>
      <c r="K14" s="417"/>
      <c r="L14" s="417"/>
      <c r="N14" s="417"/>
      <c r="O14" s="417"/>
      <c r="P14" s="417"/>
      <c r="Q14" s="417"/>
      <c r="R14" s="311"/>
      <c r="S14" s="311"/>
      <c r="T14" s="311"/>
      <c r="U14" s="311"/>
      <c r="V14" s="311"/>
      <c r="W14" s="311"/>
    </row>
    <row r="15" spans="2:23" ht="18" customHeight="1">
      <c r="B15" s="840" t="s">
        <v>811</v>
      </c>
      <c r="C15" s="839"/>
      <c r="D15" s="822">
        <v>10084.005969206877</v>
      </c>
      <c r="E15" s="822">
        <v>9560.8655697865361</v>
      </c>
      <c r="F15" s="822">
        <v>9499.9895898244631</v>
      </c>
      <c r="G15" s="822">
        <v>9541.4500190998751</v>
      </c>
      <c r="H15" s="821">
        <v>-5.1878231827493266</v>
      </c>
      <c r="I15" s="820">
        <v>0.43642604955927311</v>
      </c>
      <c r="J15" s="838"/>
      <c r="K15" s="417"/>
      <c r="L15" s="417"/>
      <c r="N15" s="417"/>
      <c r="O15" s="417"/>
      <c r="P15" s="417"/>
      <c r="Q15" s="417"/>
      <c r="R15" s="311"/>
      <c r="S15" s="311"/>
      <c r="T15" s="311"/>
      <c r="U15" s="311"/>
      <c r="V15" s="311"/>
      <c r="W15" s="311"/>
    </row>
    <row r="16" spans="2:23" ht="18" customHeight="1">
      <c r="B16" s="817"/>
      <c r="C16" s="823" t="s">
        <v>810</v>
      </c>
      <c r="D16" s="812">
        <v>7679.1609040693284</v>
      </c>
      <c r="E16" s="812">
        <v>7345.6590907634964</v>
      </c>
      <c r="F16" s="812">
        <v>7255.0972315518329</v>
      </c>
      <c r="G16" s="812">
        <v>7144.0973858662674</v>
      </c>
      <c r="H16" s="811">
        <v>-4.3429460259011279</v>
      </c>
      <c r="I16" s="806">
        <v>-1.5299566931072519</v>
      </c>
      <c r="J16" s="838"/>
      <c r="K16" s="417"/>
      <c r="L16" s="417"/>
      <c r="N16" s="417"/>
      <c r="O16" s="417"/>
      <c r="P16" s="417"/>
      <c r="Q16" s="417"/>
      <c r="R16" s="311"/>
      <c r="S16" s="311"/>
      <c r="T16" s="311"/>
      <c r="U16" s="311"/>
      <c r="V16" s="311"/>
      <c r="W16" s="311"/>
    </row>
    <row r="17" spans="2:23" ht="18" customHeight="1">
      <c r="B17" s="817"/>
      <c r="C17" s="823" t="s">
        <v>808</v>
      </c>
      <c r="D17" s="812">
        <v>76.151887727148065</v>
      </c>
      <c r="E17" s="812">
        <v>76.830481896708676</v>
      </c>
      <c r="F17" s="812">
        <v>76.369528228987136</v>
      </c>
      <c r="G17" s="812">
        <v>74.874336411817509</v>
      </c>
      <c r="H17" s="811" t="s">
        <v>263</v>
      </c>
      <c r="I17" s="806" t="s">
        <v>263</v>
      </c>
      <c r="J17" s="838"/>
      <c r="K17" s="417"/>
      <c r="L17" s="417"/>
      <c r="N17" s="417"/>
      <c r="O17" s="417"/>
      <c r="P17" s="417"/>
      <c r="Q17" s="417"/>
      <c r="R17" s="311"/>
      <c r="S17" s="311"/>
      <c r="T17" s="311"/>
      <c r="U17" s="311"/>
      <c r="V17" s="311"/>
      <c r="W17" s="311"/>
    </row>
    <row r="18" spans="2:23" ht="18" customHeight="1">
      <c r="B18" s="817"/>
      <c r="C18" s="823" t="s">
        <v>809</v>
      </c>
      <c r="D18" s="812">
        <v>2404.8450651375483</v>
      </c>
      <c r="E18" s="812">
        <v>2215.2064790230393</v>
      </c>
      <c r="F18" s="812">
        <v>2244.8923582726306</v>
      </c>
      <c r="G18" s="812">
        <v>2397.3526332336078</v>
      </c>
      <c r="H18" s="811">
        <v>-7.885688307477821</v>
      </c>
      <c r="I18" s="806">
        <v>6.7914291925467012</v>
      </c>
      <c r="J18" s="838"/>
      <c r="K18" s="417"/>
      <c r="L18" s="417"/>
      <c r="N18" s="417"/>
      <c r="O18" s="417"/>
      <c r="P18" s="417"/>
      <c r="Q18" s="417"/>
      <c r="R18" s="311"/>
      <c r="S18" s="311"/>
      <c r="T18" s="311"/>
      <c r="U18" s="311"/>
      <c r="V18" s="311"/>
      <c r="W18" s="311"/>
    </row>
    <row r="19" spans="2:23" ht="18" customHeight="1">
      <c r="B19" s="817"/>
      <c r="C19" s="823" t="s">
        <v>808</v>
      </c>
      <c r="D19" s="812">
        <v>23.848112272851949</v>
      </c>
      <c r="E19" s="812">
        <v>23.169518103291331</v>
      </c>
      <c r="F19" s="812">
        <v>23.630471771012861</v>
      </c>
      <c r="G19" s="812">
        <v>25.12566358818248</v>
      </c>
      <c r="H19" s="811" t="s">
        <v>263</v>
      </c>
      <c r="I19" s="806" t="s">
        <v>263</v>
      </c>
      <c r="J19" s="838"/>
      <c r="K19" s="417"/>
      <c r="L19" s="417"/>
      <c r="N19" s="417"/>
      <c r="O19" s="417"/>
      <c r="P19" s="417"/>
      <c r="Q19" s="417"/>
      <c r="R19" s="311"/>
      <c r="S19" s="311"/>
      <c r="T19" s="311"/>
      <c r="U19" s="311"/>
      <c r="V19" s="311"/>
      <c r="W19" s="311"/>
    </row>
    <row r="20" spans="2:23" ht="18" customHeight="1">
      <c r="B20" s="840" t="s">
        <v>807</v>
      </c>
      <c r="C20" s="839"/>
      <c r="D20" s="822">
        <v>10364.873017814341</v>
      </c>
      <c r="E20" s="822">
        <v>9837.1398594027924</v>
      </c>
      <c r="F20" s="822">
        <v>9816.446152461609</v>
      </c>
      <c r="G20" s="822">
        <v>9874.1999817893502</v>
      </c>
      <c r="H20" s="821">
        <v>-5.091554498588863</v>
      </c>
      <c r="I20" s="820">
        <v>0.58833745360340117</v>
      </c>
      <c r="J20" s="838"/>
      <c r="K20" s="417"/>
      <c r="L20" s="417"/>
      <c r="N20" s="417"/>
      <c r="O20" s="417"/>
      <c r="P20" s="417"/>
      <c r="Q20" s="417"/>
      <c r="R20" s="311"/>
      <c r="S20" s="311"/>
      <c r="T20" s="311"/>
      <c r="U20" s="311"/>
      <c r="V20" s="311"/>
      <c r="W20" s="311"/>
    </row>
    <row r="21" spans="2:23" ht="18" customHeight="1">
      <c r="B21" s="844" t="s">
        <v>806</v>
      </c>
      <c r="C21" s="843"/>
      <c r="D21" s="809"/>
      <c r="E21" s="809"/>
      <c r="F21" s="809"/>
      <c r="G21" s="809"/>
      <c r="H21" s="842"/>
      <c r="I21" s="841"/>
      <c r="J21" s="838"/>
      <c r="K21" s="417"/>
      <c r="L21" s="417"/>
      <c r="N21" s="417"/>
      <c r="O21" s="417"/>
      <c r="P21" s="417"/>
      <c r="Q21" s="417"/>
      <c r="R21" s="311"/>
      <c r="S21" s="311"/>
      <c r="T21" s="311"/>
      <c r="U21" s="311"/>
      <c r="V21" s="311"/>
      <c r="W21" s="311"/>
    </row>
    <row r="22" spans="2:23" ht="18" customHeight="1">
      <c r="B22" s="2148" t="s">
        <v>805</v>
      </c>
      <c r="C22" s="2172"/>
      <c r="D22" s="809"/>
      <c r="E22" s="809"/>
      <c r="F22" s="809"/>
      <c r="G22" s="809"/>
      <c r="H22" s="811"/>
      <c r="I22" s="806"/>
      <c r="J22" s="838"/>
      <c r="K22" s="417"/>
      <c r="L22" s="417"/>
      <c r="N22" s="417"/>
      <c r="O22" s="417"/>
      <c r="P22" s="417"/>
      <c r="Q22" s="417"/>
      <c r="R22" s="311"/>
      <c r="S22" s="311"/>
      <c r="T22" s="311"/>
      <c r="U22" s="311"/>
      <c r="V22" s="311"/>
      <c r="W22" s="311"/>
    </row>
    <row r="23" spans="2:23" ht="18" customHeight="1">
      <c r="B23" s="817"/>
      <c r="C23" s="809" t="s">
        <v>803</v>
      </c>
      <c r="D23" s="812">
        <v>10.775553575854007</v>
      </c>
      <c r="E23" s="812">
        <v>9.195113285585121</v>
      </c>
      <c r="F23" s="812">
        <v>8.9264848310024476</v>
      </c>
      <c r="G23" s="812">
        <v>9.8143167207697921</v>
      </c>
      <c r="H23" s="811" t="s">
        <v>263</v>
      </c>
      <c r="I23" s="806" t="s">
        <v>263</v>
      </c>
      <c r="J23" s="838"/>
      <c r="K23" s="417"/>
      <c r="L23" s="417"/>
      <c r="N23" s="417"/>
      <c r="O23" s="417"/>
      <c r="P23" s="417"/>
      <c r="Q23" s="417"/>
      <c r="R23" s="311"/>
      <c r="S23" s="311"/>
      <c r="T23" s="311"/>
      <c r="U23" s="311"/>
      <c r="V23" s="311"/>
      <c r="W23" s="311"/>
    </row>
    <row r="24" spans="2:23" ht="18" customHeight="1">
      <c r="B24" s="817"/>
      <c r="C24" s="809" t="s">
        <v>802</v>
      </c>
      <c r="D24" s="812">
        <v>9.4286355002656421</v>
      </c>
      <c r="E24" s="812">
        <v>7.8809441395411941</v>
      </c>
      <c r="F24" s="812">
        <v>7.7921089509328789</v>
      </c>
      <c r="G24" s="812">
        <v>8.5325418165677114</v>
      </c>
      <c r="H24" s="811" t="s">
        <v>263</v>
      </c>
      <c r="I24" s="806" t="s">
        <v>263</v>
      </c>
      <c r="J24" s="838"/>
      <c r="K24" s="417"/>
      <c r="L24" s="417"/>
      <c r="N24" s="417"/>
      <c r="O24" s="417"/>
      <c r="P24" s="417"/>
      <c r="Q24" s="417"/>
      <c r="R24" s="311"/>
      <c r="S24" s="311"/>
      <c r="T24" s="311"/>
      <c r="U24" s="311"/>
      <c r="V24" s="311"/>
      <c r="W24" s="311"/>
    </row>
    <row r="25" spans="2:23" ht="18" customHeight="1">
      <c r="B25" s="2148" t="s">
        <v>804</v>
      </c>
      <c r="C25" s="2172"/>
      <c r="D25" s="816"/>
      <c r="E25" s="816"/>
      <c r="F25" s="816"/>
      <c r="G25" s="816"/>
      <c r="H25" s="815"/>
      <c r="I25" s="814"/>
      <c r="J25" s="838"/>
      <c r="Q25" s="417"/>
      <c r="R25" s="311"/>
      <c r="S25" s="311"/>
      <c r="T25" s="311"/>
      <c r="U25" s="311"/>
      <c r="V25" s="311"/>
      <c r="W25" s="311"/>
    </row>
    <row r="26" spans="2:23" ht="18" customHeight="1">
      <c r="B26" s="813"/>
      <c r="C26" s="777" t="s">
        <v>803</v>
      </c>
      <c r="D26" s="812">
        <v>11.075682110010334</v>
      </c>
      <c r="E26" s="812">
        <v>9.4608186626112261</v>
      </c>
      <c r="F26" s="812">
        <v>9.2238372311647971</v>
      </c>
      <c r="G26" s="812">
        <v>10.15658267784357</v>
      </c>
      <c r="H26" s="811" t="s">
        <v>263</v>
      </c>
      <c r="I26" s="806" t="s">
        <v>263</v>
      </c>
      <c r="J26" s="838"/>
      <c r="Q26" s="417"/>
      <c r="R26" s="311"/>
      <c r="S26" s="311"/>
      <c r="T26" s="311"/>
      <c r="U26" s="311"/>
      <c r="V26" s="311"/>
      <c r="W26" s="311"/>
    </row>
    <row r="27" spans="2:23" ht="18" customHeight="1">
      <c r="B27" s="813"/>
      <c r="C27" s="777" t="s">
        <v>802</v>
      </c>
      <c r="D27" s="812">
        <v>9.6912486952044237</v>
      </c>
      <c r="E27" s="812">
        <v>8.1086748013483927</v>
      </c>
      <c r="F27" s="812">
        <v>8.0499412796230718</v>
      </c>
      <c r="G27" s="812">
        <v>8.8301069628951385</v>
      </c>
      <c r="H27" s="811" t="s">
        <v>263</v>
      </c>
      <c r="I27" s="806" t="s">
        <v>263</v>
      </c>
      <c r="J27" s="838"/>
      <c r="Q27" s="417"/>
      <c r="R27" s="311"/>
      <c r="S27" s="311"/>
      <c r="T27" s="311"/>
      <c r="U27" s="311"/>
      <c r="V27" s="311"/>
      <c r="W27" s="311"/>
    </row>
    <row r="28" spans="2:23" ht="18" customHeight="1">
      <c r="B28" s="810" t="s">
        <v>801</v>
      </c>
      <c r="C28" s="809"/>
      <c r="D28" s="808">
        <v>722.54910289584404</v>
      </c>
      <c r="E28" s="808">
        <v>678.96836906673138</v>
      </c>
      <c r="F28" s="808">
        <v>811.47991702446006</v>
      </c>
      <c r="G28" s="808">
        <v>920.04500130600877</v>
      </c>
      <c r="H28" s="811">
        <v>-6.0315255606088272</v>
      </c>
      <c r="I28" s="806">
        <v>13.378653248700957</v>
      </c>
      <c r="J28" s="838"/>
      <c r="Q28" s="417"/>
      <c r="R28" s="311"/>
      <c r="S28" s="311"/>
      <c r="T28" s="311"/>
      <c r="U28" s="311"/>
      <c r="V28" s="311"/>
      <c r="W28" s="311"/>
    </row>
    <row r="29" spans="2:23" ht="18" customHeight="1">
      <c r="B29" s="810" t="s">
        <v>800</v>
      </c>
      <c r="C29" s="809"/>
      <c r="D29" s="808">
        <v>9642.3239149184956</v>
      </c>
      <c r="E29" s="808">
        <v>9158.1714903360626</v>
      </c>
      <c r="F29" s="808">
        <v>9004.9662354371467</v>
      </c>
      <c r="G29" s="808">
        <v>8954.1549804833412</v>
      </c>
      <c r="H29" s="811">
        <v>-5.0211176149492047</v>
      </c>
      <c r="I29" s="806">
        <v>-0.56425813962354709</v>
      </c>
      <c r="J29" s="838"/>
      <c r="Q29" s="417"/>
      <c r="R29" s="311"/>
      <c r="S29" s="311"/>
      <c r="T29" s="311"/>
      <c r="U29" s="311"/>
      <c r="V29" s="311"/>
      <c r="W29" s="311"/>
    </row>
    <row r="30" spans="2:23" ht="18" customHeight="1">
      <c r="B30" s="810" t="s">
        <v>799</v>
      </c>
      <c r="C30" s="809"/>
      <c r="D30" s="808">
        <v>-362.69252880877104</v>
      </c>
      <c r="E30" s="808">
        <v>-165.57769250948141</v>
      </c>
      <c r="F30" s="808">
        <v>635.59426984072763</v>
      </c>
      <c r="G30" s="808">
        <v>-315.70666901486425</v>
      </c>
      <c r="H30" s="807" t="s">
        <v>263</v>
      </c>
      <c r="I30" s="806" t="s">
        <v>263</v>
      </c>
      <c r="J30" s="838"/>
      <c r="Q30" s="417"/>
      <c r="R30" s="311"/>
      <c r="S30" s="311"/>
      <c r="T30" s="311"/>
      <c r="U30" s="311"/>
      <c r="V30" s="311"/>
      <c r="W30" s="311"/>
    </row>
    <row r="31" spans="2:23" ht="18" customHeight="1">
      <c r="B31" s="810" t="s">
        <v>798</v>
      </c>
      <c r="C31" s="809"/>
      <c r="D31" s="808">
        <v>353.91080905542339</v>
      </c>
      <c r="E31" s="808">
        <v>467.7019548465542</v>
      </c>
      <c r="F31" s="808">
        <v>-19.276676166120943</v>
      </c>
      <c r="G31" s="808">
        <v>189.142715979294</v>
      </c>
      <c r="H31" s="807" t="s">
        <v>263</v>
      </c>
      <c r="I31" s="806" t="s">
        <v>263</v>
      </c>
      <c r="J31" s="838"/>
      <c r="Q31" s="417"/>
      <c r="R31" s="311"/>
      <c r="S31" s="311"/>
      <c r="T31" s="311"/>
      <c r="U31" s="311"/>
      <c r="V31" s="311"/>
      <c r="W31" s="311"/>
    </row>
    <row r="32" spans="2:23" ht="21" customHeight="1" thickBot="1">
      <c r="B32" s="840" t="s">
        <v>797</v>
      </c>
      <c r="C32" s="839"/>
      <c r="D32" s="822">
        <v>-8.7817197533476996</v>
      </c>
      <c r="E32" s="822">
        <v>302.12426233707276</v>
      </c>
      <c r="F32" s="822">
        <v>616.31759367460677</v>
      </c>
      <c r="G32" s="822">
        <v>-126.56395303557028</v>
      </c>
      <c r="H32" s="821" t="s">
        <v>263</v>
      </c>
      <c r="I32" s="820" t="s">
        <v>263</v>
      </c>
      <c r="J32" s="838"/>
      <c r="Q32" s="417"/>
      <c r="R32" s="311"/>
      <c r="S32" s="311"/>
      <c r="T32" s="311"/>
      <c r="U32" s="311"/>
      <c r="V32" s="311"/>
      <c r="W32" s="311"/>
    </row>
    <row r="33" spans="2:10" ht="17.25" customHeight="1" thickTop="1">
      <c r="B33" s="2173" t="s">
        <v>793</v>
      </c>
      <c r="C33" s="2173"/>
      <c r="D33" s="2173"/>
      <c r="E33" s="2173"/>
      <c r="F33" s="2173"/>
      <c r="G33" s="2173"/>
      <c r="H33" s="2173"/>
      <c r="I33" s="2173"/>
      <c r="J33" s="838"/>
    </row>
    <row r="34" spans="2:10" ht="17.25" customHeight="1">
      <c r="B34" s="2174" t="s">
        <v>792</v>
      </c>
      <c r="C34" s="2174"/>
      <c r="D34" s="2174"/>
      <c r="E34" s="2174"/>
      <c r="F34" s="2174"/>
      <c r="G34" s="2174"/>
      <c r="H34" s="2174"/>
      <c r="I34" s="2174"/>
      <c r="J34" s="838"/>
    </row>
    <row r="35" spans="2:10" ht="17.25" customHeight="1">
      <c r="B35" s="2175" t="s">
        <v>791</v>
      </c>
      <c r="C35" s="2175"/>
      <c r="D35" s="2175"/>
      <c r="E35" s="2175"/>
      <c r="F35" s="2175"/>
      <c r="G35" s="2175"/>
      <c r="H35" s="2175"/>
      <c r="I35" s="2175"/>
      <c r="J35" s="838"/>
    </row>
    <row r="36" spans="2:10" ht="17.25" customHeight="1">
      <c r="B36" s="2170" t="s">
        <v>790</v>
      </c>
      <c r="C36" s="2170"/>
      <c r="D36" s="2170"/>
      <c r="E36" s="2170"/>
      <c r="F36" s="2170"/>
      <c r="G36" s="2170"/>
      <c r="H36" s="2170"/>
      <c r="I36" s="2170"/>
      <c r="J36" s="838"/>
    </row>
    <row r="37" spans="2:10" ht="17.25" customHeight="1">
      <c r="B37" s="2171" t="s">
        <v>789</v>
      </c>
      <c r="C37" s="2171"/>
      <c r="D37" s="779">
        <v>109.34</v>
      </c>
      <c r="E37" s="779">
        <v>117.24</v>
      </c>
      <c r="F37" s="779">
        <v>109.36</v>
      </c>
      <c r="G37" s="779">
        <v>114</v>
      </c>
      <c r="H37" s="776"/>
      <c r="I37" s="776"/>
      <c r="J37" s="838"/>
    </row>
    <row r="38" spans="2:10">
      <c r="B38" s="838"/>
      <c r="C38" s="838"/>
      <c r="D38" s="838"/>
      <c r="E38" s="838"/>
      <c r="F38" s="838"/>
      <c r="G38" s="838"/>
      <c r="H38" s="838"/>
      <c r="I38" s="838"/>
      <c r="J38" s="838"/>
    </row>
  </sheetData>
  <mergeCells count="18">
    <mergeCell ref="B1:I1"/>
    <mergeCell ref="B2:I2"/>
    <mergeCell ref="B3:I3"/>
    <mergeCell ref="B4:C6"/>
    <mergeCell ref="D4:E4"/>
    <mergeCell ref="F4:G4"/>
    <mergeCell ref="H4:I4"/>
    <mergeCell ref="D5:D6"/>
    <mergeCell ref="E5:E6"/>
    <mergeCell ref="F5:F6"/>
    <mergeCell ref="B36:I36"/>
    <mergeCell ref="B37:C37"/>
    <mergeCell ref="G5:G6"/>
    <mergeCell ref="B22:C22"/>
    <mergeCell ref="B25:C25"/>
    <mergeCell ref="B33:I33"/>
    <mergeCell ref="B34:I34"/>
    <mergeCell ref="B35:I35"/>
  </mergeCells>
  <pageMargins left="0.39370078740157483" right="0.39370078740157483" top="0.39370078740157483" bottom="0.39370078740157483" header="0.51181102362204722" footer="0.51181102362204722"/>
  <pageSetup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4"/>
  <sheetViews>
    <sheetView showGridLines="0" workbookViewId="0">
      <selection activeCell="A2" sqref="A2:I2"/>
    </sheetView>
  </sheetViews>
  <sheetFormatPr defaultRowHeight="15"/>
  <cols>
    <col min="2" max="2" width="13" customWidth="1"/>
    <col min="3" max="3" width="16.5703125" bestFit="1" customWidth="1"/>
    <col min="4" max="9" width="10.85546875" customWidth="1"/>
    <col min="10" max="12" width="11.42578125" customWidth="1"/>
    <col min="256" max="256" width="5.85546875" customWidth="1"/>
    <col min="258" max="258" width="16" customWidth="1"/>
    <col min="259" max="259" width="18.28515625" customWidth="1"/>
    <col min="260" max="261" width="9.28515625" bestFit="1" customWidth="1"/>
    <col min="262" max="262" width="9.42578125" bestFit="1" customWidth="1"/>
    <col min="263" max="263" width="11.28515625" customWidth="1"/>
    <col min="264" max="264" width="10.7109375" customWidth="1"/>
    <col min="265" max="268" width="9.28515625" bestFit="1" customWidth="1"/>
    <col min="512" max="512" width="5.85546875" customWidth="1"/>
    <col min="514" max="514" width="16" customWidth="1"/>
    <col min="515" max="515" width="18.28515625" customWidth="1"/>
    <col min="516" max="517" width="9.28515625" bestFit="1" customWidth="1"/>
    <col min="518" max="518" width="9.42578125" bestFit="1" customWidth="1"/>
    <col min="519" max="519" width="11.28515625" customWidth="1"/>
    <col min="520" max="520" width="10.7109375" customWidth="1"/>
    <col min="521" max="524" width="9.28515625" bestFit="1" customWidth="1"/>
    <col min="768" max="768" width="5.85546875" customWidth="1"/>
    <col min="770" max="770" width="16" customWidth="1"/>
    <col min="771" max="771" width="18.28515625" customWidth="1"/>
    <col min="772" max="773" width="9.28515625" bestFit="1" customWidth="1"/>
    <col min="774" max="774" width="9.42578125" bestFit="1" customWidth="1"/>
    <col min="775" max="775" width="11.28515625" customWidth="1"/>
    <col min="776" max="776" width="10.7109375" customWidth="1"/>
    <col min="777" max="780" width="9.28515625" bestFit="1" customWidth="1"/>
    <col min="1024" max="1024" width="5.85546875" customWidth="1"/>
    <col min="1026" max="1026" width="16" customWidth="1"/>
    <col min="1027" max="1027" width="18.28515625" customWidth="1"/>
    <col min="1028" max="1029" width="9.28515625" bestFit="1" customWidth="1"/>
    <col min="1030" max="1030" width="9.42578125" bestFit="1" customWidth="1"/>
    <col min="1031" max="1031" width="11.28515625" customWidth="1"/>
    <col min="1032" max="1032" width="10.7109375" customWidth="1"/>
    <col min="1033" max="1036" width="9.28515625" bestFit="1" customWidth="1"/>
    <col min="1280" max="1280" width="5.85546875" customWidth="1"/>
    <col min="1282" max="1282" width="16" customWidth="1"/>
    <col min="1283" max="1283" width="18.28515625" customWidth="1"/>
    <col min="1284" max="1285" width="9.28515625" bestFit="1" customWidth="1"/>
    <col min="1286" max="1286" width="9.42578125" bestFit="1" customWidth="1"/>
    <col min="1287" max="1287" width="11.28515625" customWidth="1"/>
    <col min="1288" max="1288" width="10.7109375" customWidth="1"/>
    <col min="1289" max="1292" width="9.28515625" bestFit="1" customWidth="1"/>
    <col min="1536" max="1536" width="5.85546875" customWidth="1"/>
    <col min="1538" max="1538" width="16" customWidth="1"/>
    <col min="1539" max="1539" width="18.28515625" customWidth="1"/>
    <col min="1540" max="1541" width="9.28515625" bestFit="1" customWidth="1"/>
    <col min="1542" max="1542" width="9.42578125" bestFit="1" customWidth="1"/>
    <col min="1543" max="1543" width="11.28515625" customWidth="1"/>
    <col min="1544" max="1544" width="10.7109375" customWidth="1"/>
    <col min="1545" max="1548" width="9.28515625" bestFit="1" customWidth="1"/>
    <col min="1792" max="1792" width="5.85546875" customWidth="1"/>
    <col min="1794" max="1794" width="16" customWidth="1"/>
    <col min="1795" max="1795" width="18.28515625" customWidth="1"/>
    <col min="1796" max="1797" width="9.28515625" bestFit="1" customWidth="1"/>
    <col min="1798" max="1798" width="9.42578125" bestFit="1" customWidth="1"/>
    <col min="1799" max="1799" width="11.28515625" customWidth="1"/>
    <col min="1800" max="1800" width="10.7109375" customWidth="1"/>
    <col min="1801" max="1804" width="9.28515625" bestFit="1" customWidth="1"/>
    <col min="2048" max="2048" width="5.85546875" customWidth="1"/>
    <col min="2050" max="2050" width="16" customWidth="1"/>
    <col min="2051" max="2051" width="18.28515625" customWidth="1"/>
    <col min="2052" max="2053" width="9.28515625" bestFit="1" customWidth="1"/>
    <col min="2054" max="2054" width="9.42578125" bestFit="1" customWidth="1"/>
    <col min="2055" max="2055" width="11.28515625" customWidth="1"/>
    <col min="2056" max="2056" width="10.7109375" customWidth="1"/>
    <col min="2057" max="2060" width="9.28515625" bestFit="1" customWidth="1"/>
    <col min="2304" max="2304" width="5.85546875" customWidth="1"/>
    <col min="2306" max="2306" width="16" customWidth="1"/>
    <col min="2307" max="2307" width="18.28515625" customWidth="1"/>
    <col min="2308" max="2309" width="9.28515625" bestFit="1" customWidth="1"/>
    <col min="2310" max="2310" width="9.42578125" bestFit="1" customWidth="1"/>
    <col min="2311" max="2311" width="11.28515625" customWidth="1"/>
    <col min="2312" max="2312" width="10.7109375" customWidth="1"/>
    <col min="2313" max="2316" width="9.28515625" bestFit="1" customWidth="1"/>
    <col min="2560" max="2560" width="5.85546875" customWidth="1"/>
    <col min="2562" max="2562" width="16" customWidth="1"/>
    <col min="2563" max="2563" width="18.28515625" customWidth="1"/>
    <col min="2564" max="2565" width="9.28515625" bestFit="1" customWidth="1"/>
    <col min="2566" max="2566" width="9.42578125" bestFit="1" customWidth="1"/>
    <col min="2567" max="2567" width="11.28515625" customWidth="1"/>
    <col min="2568" max="2568" width="10.7109375" customWidth="1"/>
    <col min="2569" max="2572" width="9.28515625" bestFit="1" customWidth="1"/>
    <col min="2816" max="2816" width="5.85546875" customWidth="1"/>
    <col min="2818" max="2818" width="16" customWidth="1"/>
    <col min="2819" max="2819" width="18.28515625" customWidth="1"/>
    <col min="2820" max="2821" width="9.28515625" bestFit="1" customWidth="1"/>
    <col min="2822" max="2822" width="9.42578125" bestFit="1" customWidth="1"/>
    <col min="2823" max="2823" width="11.28515625" customWidth="1"/>
    <col min="2824" max="2824" width="10.7109375" customWidth="1"/>
    <col min="2825" max="2828" width="9.28515625" bestFit="1" customWidth="1"/>
    <col min="3072" max="3072" width="5.85546875" customWidth="1"/>
    <col min="3074" max="3074" width="16" customWidth="1"/>
    <col min="3075" max="3075" width="18.28515625" customWidth="1"/>
    <col min="3076" max="3077" width="9.28515625" bestFit="1" customWidth="1"/>
    <col min="3078" max="3078" width="9.42578125" bestFit="1" customWidth="1"/>
    <col min="3079" max="3079" width="11.28515625" customWidth="1"/>
    <col min="3080" max="3080" width="10.7109375" customWidth="1"/>
    <col min="3081" max="3084" width="9.28515625" bestFit="1" customWidth="1"/>
    <col min="3328" max="3328" width="5.85546875" customWidth="1"/>
    <col min="3330" max="3330" width="16" customWidth="1"/>
    <col min="3331" max="3331" width="18.28515625" customWidth="1"/>
    <col min="3332" max="3333" width="9.28515625" bestFit="1" customWidth="1"/>
    <col min="3334" max="3334" width="9.42578125" bestFit="1" customWidth="1"/>
    <col min="3335" max="3335" width="11.28515625" customWidth="1"/>
    <col min="3336" max="3336" width="10.7109375" customWidth="1"/>
    <col min="3337" max="3340" width="9.28515625" bestFit="1" customWidth="1"/>
    <col min="3584" max="3584" width="5.85546875" customWidth="1"/>
    <col min="3586" max="3586" width="16" customWidth="1"/>
    <col min="3587" max="3587" width="18.28515625" customWidth="1"/>
    <col min="3588" max="3589" width="9.28515625" bestFit="1" customWidth="1"/>
    <col min="3590" max="3590" width="9.42578125" bestFit="1" customWidth="1"/>
    <col min="3591" max="3591" width="11.28515625" customWidth="1"/>
    <col min="3592" max="3592" width="10.7109375" customWidth="1"/>
    <col min="3593" max="3596" width="9.28515625" bestFit="1" customWidth="1"/>
    <col min="3840" max="3840" width="5.85546875" customWidth="1"/>
    <col min="3842" max="3842" width="16" customWidth="1"/>
    <col min="3843" max="3843" width="18.28515625" customWidth="1"/>
    <col min="3844" max="3845" width="9.28515625" bestFit="1" customWidth="1"/>
    <col min="3846" max="3846" width="9.42578125" bestFit="1" customWidth="1"/>
    <col min="3847" max="3847" width="11.28515625" customWidth="1"/>
    <col min="3848" max="3848" width="10.7109375" customWidth="1"/>
    <col min="3849" max="3852" width="9.28515625" bestFit="1" customWidth="1"/>
    <col min="4096" max="4096" width="5.85546875" customWidth="1"/>
    <col min="4098" max="4098" width="16" customWidth="1"/>
    <col min="4099" max="4099" width="18.28515625" customWidth="1"/>
    <col min="4100" max="4101" width="9.28515625" bestFit="1" customWidth="1"/>
    <col min="4102" max="4102" width="9.42578125" bestFit="1" customWidth="1"/>
    <col min="4103" max="4103" width="11.28515625" customWidth="1"/>
    <col min="4104" max="4104" width="10.7109375" customWidth="1"/>
    <col min="4105" max="4108" width="9.28515625" bestFit="1" customWidth="1"/>
    <col min="4352" max="4352" width="5.85546875" customWidth="1"/>
    <col min="4354" max="4354" width="16" customWidth="1"/>
    <col min="4355" max="4355" width="18.28515625" customWidth="1"/>
    <col min="4356" max="4357" width="9.28515625" bestFit="1" customWidth="1"/>
    <col min="4358" max="4358" width="9.42578125" bestFit="1" customWidth="1"/>
    <col min="4359" max="4359" width="11.28515625" customWidth="1"/>
    <col min="4360" max="4360" width="10.7109375" customWidth="1"/>
    <col min="4361" max="4364" width="9.28515625" bestFit="1" customWidth="1"/>
    <col min="4608" max="4608" width="5.85546875" customWidth="1"/>
    <col min="4610" max="4610" width="16" customWidth="1"/>
    <col min="4611" max="4611" width="18.28515625" customWidth="1"/>
    <col min="4612" max="4613" width="9.28515625" bestFit="1" customWidth="1"/>
    <col min="4614" max="4614" width="9.42578125" bestFit="1" customWidth="1"/>
    <col min="4615" max="4615" width="11.28515625" customWidth="1"/>
    <col min="4616" max="4616" width="10.7109375" customWidth="1"/>
    <col min="4617" max="4620" width="9.28515625" bestFit="1" customWidth="1"/>
    <col min="4864" max="4864" width="5.85546875" customWidth="1"/>
    <col min="4866" max="4866" width="16" customWidth="1"/>
    <col min="4867" max="4867" width="18.28515625" customWidth="1"/>
    <col min="4868" max="4869" width="9.28515625" bestFit="1" customWidth="1"/>
    <col min="4870" max="4870" width="9.42578125" bestFit="1" customWidth="1"/>
    <col min="4871" max="4871" width="11.28515625" customWidth="1"/>
    <col min="4872" max="4872" width="10.7109375" customWidth="1"/>
    <col min="4873" max="4876" width="9.28515625" bestFit="1" customWidth="1"/>
    <col min="5120" max="5120" width="5.85546875" customWidth="1"/>
    <col min="5122" max="5122" width="16" customWidth="1"/>
    <col min="5123" max="5123" width="18.28515625" customWidth="1"/>
    <col min="5124" max="5125" width="9.28515625" bestFit="1" customWidth="1"/>
    <col min="5126" max="5126" width="9.42578125" bestFit="1" customWidth="1"/>
    <col min="5127" max="5127" width="11.28515625" customWidth="1"/>
    <col min="5128" max="5128" width="10.7109375" customWidth="1"/>
    <col min="5129" max="5132" width="9.28515625" bestFit="1" customWidth="1"/>
    <col min="5376" max="5376" width="5.85546875" customWidth="1"/>
    <col min="5378" max="5378" width="16" customWidth="1"/>
    <col min="5379" max="5379" width="18.28515625" customWidth="1"/>
    <col min="5380" max="5381" width="9.28515625" bestFit="1" customWidth="1"/>
    <col min="5382" max="5382" width="9.42578125" bestFit="1" customWidth="1"/>
    <col min="5383" max="5383" width="11.28515625" customWidth="1"/>
    <col min="5384" max="5384" width="10.7109375" customWidth="1"/>
    <col min="5385" max="5388" width="9.28515625" bestFit="1" customWidth="1"/>
    <col min="5632" max="5632" width="5.85546875" customWidth="1"/>
    <col min="5634" max="5634" width="16" customWidth="1"/>
    <col min="5635" max="5635" width="18.28515625" customWidth="1"/>
    <col min="5636" max="5637" width="9.28515625" bestFit="1" customWidth="1"/>
    <col min="5638" max="5638" width="9.42578125" bestFit="1" customWidth="1"/>
    <col min="5639" max="5639" width="11.28515625" customWidth="1"/>
    <col min="5640" max="5640" width="10.7109375" customWidth="1"/>
    <col min="5641" max="5644" width="9.28515625" bestFit="1" customWidth="1"/>
    <col min="5888" max="5888" width="5.85546875" customWidth="1"/>
    <col min="5890" max="5890" width="16" customWidth="1"/>
    <col min="5891" max="5891" width="18.28515625" customWidth="1"/>
    <col min="5892" max="5893" width="9.28515625" bestFit="1" customWidth="1"/>
    <col min="5894" max="5894" width="9.42578125" bestFit="1" customWidth="1"/>
    <col min="5895" max="5895" width="11.28515625" customWidth="1"/>
    <col min="5896" max="5896" width="10.7109375" customWidth="1"/>
    <col min="5897" max="5900" width="9.28515625" bestFit="1" customWidth="1"/>
    <col min="6144" max="6144" width="5.85546875" customWidth="1"/>
    <col min="6146" max="6146" width="16" customWidth="1"/>
    <col min="6147" max="6147" width="18.28515625" customWidth="1"/>
    <col min="6148" max="6149" width="9.28515625" bestFit="1" customWidth="1"/>
    <col min="6150" max="6150" width="9.42578125" bestFit="1" customWidth="1"/>
    <col min="6151" max="6151" width="11.28515625" customWidth="1"/>
    <col min="6152" max="6152" width="10.7109375" customWidth="1"/>
    <col min="6153" max="6156" width="9.28515625" bestFit="1" customWidth="1"/>
    <col min="6400" max="6400" width="5.85546875" customWidth="1"/>
    <col min="6402" max="6402" width="16" customWidth="1"/>
    <col min="6403" max="6403" width="18.28515625" customWidth="1"/>
    <col min="6404" max="6405" width="9.28515625" bestFit="1" customWidth="1"/>
    <col min="6406" max="6406" width="9.42578125" bestFit="1" customWidth="1"/>
    <col min="6407" max="6407" width="11.28515625" customWidth="1"/>
    <col min="6408" max="6408" width="10.7109375" customWidth="1"/>
    <col min="6409" max="6412" width="9.28515625" bestFit="1" customWidth="1"/>
    <col min="6656" max="6656" width="5.85546875" customWidth="1"/>
    <col min="6658" max="6658" width="16" customWidth="1"/>
    <col min="6659" max="6659" width="18.28515625" customWidth="1"/>
    <col min="6660" max="6661" width="9.28515625" bestFit="1" customWidth="1"/>
    <col min="6662" max="6662" width="9.42578125" bestFit="1" customWidth="1"/>
    <col min="6663" max="6663" width="11.28515625" customWidth="1"/>
    <col min="6664" max="6664" width="10.7109375" customWidth="1"/>
    <col min="6665" max="6668" width="9.28515625" bestFit="1" customWidth="1"/>
    <col min="6912" max="6912" width="5.85546875" customWidth="1"/>
    <col min="6914" max="6914" width="16" customWidth="1"/>
    <col min="6915" max="6915" width="18.28515625" customWidth="1"/>
    <col min="6916" max="6917" width="9.28515625" bestFit="1" customWidth="1"/>
    <col min="6918" max="6918" width="9.42578125" bestFit="1" customWidth="1"/>
    <col min="6919" max="6919" width="11.28515625" customWidth="1"/>
    <col min="6920" max="6920" width="10.7109375" customWidth="1"/>
    <col min="6921" max="6924" width="9.28515625" bestFit="1" customWidth="1"/>
    <col min="7168" max="7168" width="5.85546875" customWidth="1"/>
    <col min="7170" max="7170" width="16" customWidth="1"/>
    <col min="7171" max="7171" width="18.28515625" customWidth="1"/>
    <col min="7172" max="7173" width="9.28515625" bestFit="1" customWidth="1"/>
    <col min="7174" max="7174" width="9.42578125" bestFit="1" customWidth="1"/>
    <col min="7175" max="7175" width="11.28515625" customWidth="1"/>
    <col min="7176" max="7176" width="10.7109375" customWidth="1"/>
    <col min="7177" max="7180" width="9.28515625" bestFit="1" customWidth="1"/>
    <col min="7424" max="7424" width="5.85546875" customWidth="1"/>
    <col min="7426" max="7426" width="16" customWidth="1"/>
    <col min="7427" max="7427" width="18.28515625" customWidth="1"/>
    <col min="7428" max="7429" width="9.28515625" bestFit="1" customWidth="1"/>
    <col min="7430" max="7430" width="9.42578125" bestFit="1" customWidth="1"/>
    <col min="7431" max="7431" width="11.28515625" customWidth="1"/>
    <col min="7432" max="7432" width="10.7109375" customWidth="1"/>
    <col min="7433" max="7436" width="9.28515625" bestFit="1" customWidth="1"/>
    <col min="7680" max="7680" width="5.85546875" customWidth="1"/>
    <col min="7682" max="7682" width="16" customWidth="1"/>
    <col min="7683" max="7683" width="18.28515625" customWidth="1"/>
    <col min="7684" max="7685" width="9.28515625" bestFit="1" customWidth="1"/>
    <col min="7686" max="7686" width="9.42578125" bestFit="1" customWidth="1"/>
    <col min="7687" max="7687" width="11.28515625" customWidth="1"/>
    <col min="7688" max="7688" width="10.7109375" customWidth="1"/>
    <col min="7689" max="7692" width="9.28515625" bestFit="1" customWidth="1"/>
    <col min="7936" max="7936" width="5.85546875" customWidth="1"/>
    <col min="7938" max="7938" width="16" customWidth="1"/>
    <col min="7939" max="7939" width="18.28515625" customWidth="1"/>
    <col min="7940" max="7941" width="9.28515625" bestFit="1" customWidth="1"/>
    <col min="7942" max="7942" width="9.42578125" bestFit="1" customWidth="1"/>
    <col min="7943" max="7943" width="11.28515625" customWidth="1"/>
    <col min="7944" max="7944" width="10.7109375" customWidth="1"/>
    <col min="7945" max="7948" width="9.28515625" bestFit="1" customWidth="1"/>
    <col min="8192" max="8192" width="5.85546875" customWidth="1"/>
    <col min="8194" max="8194" width="16" customWidth="1"/>
    <col min="8195" max="8195" width="18.28515625" customWidth="1"/>
    <col min="8196" max="8197" width="9.28515625" bestFit="1" customWidth="1"/>
    <col min="8198" max="8198" width="9.42578125" bestFit="1" customWidth="1"/>
    <col min="8199" max="8199" width="11.28515625" customWidth="1"/>
    <col min="8200" max="8200" width="10.7109375" customWidth="1"/>
    <col min="8201" max="8204" width="9.28515625" bestFit="1" customWidth="1"/>
    <col min="8448" max="8448" width="5.85546875" customWidth="1"/>
    <col min="8450" max="8450" width="16" customWidth="1"/>
    <col min="8451" max="8451" width="18.28515625" customWidth="1"/>
    <col min="8452" max="8453" width="9.28515625" bestFit="1" customWidth="1"/>
    <col min="8454" max="8454" width="9.42578125" bestFit="1" customWidth="1"/>
    <col min="8455" max="8455" width="11.28515625" customWidth="1"/>
    <col min="8456" max="8456" width="10.7109375" customWidth="1"/>
    <col min="8457" max="8460" width="9.28515625" bestFit="1" customWidth="1"/>
    <col min="8704" max="8704" width="5.85546875" customWidth="1"/>
    <col min="8706" max="8706" width="16" customWidth="1"/>
    <col min="8707" max="8707" width="18.28515625" customWidth="1"/>
    <col min="8708" max="8709" width="9.28515625" bestFit="1" customWidth="1"/>
    <col min="8710" max="8710" width="9.42578125" bestFit="1" customWidth="1"/>
    <col min="8711" max="8711" width="11.28515625" customWidth="1"/>
    <col min="8712" max="8712" width="10.7109375" customWidth="1"/>
    <col min="8713" max="8716" width="9.28515625" bestFit="1" customWidth="1"/>
    <col min="8960" max="8960" width="5.85546875" customWidth="1"/>
    <col min="8962" max="8962" width="16" customWidth="1"/>
    <col min="8963" max="8963" width="18.28515625" customWidth="1"/>
    <col min="8964" max="8965" width="9.28515625" bestFit="1" customWidth="1"/>
    <col min="8966" max="8966" width="9.42578125" bestFit="1" customWidth="1"/>
    <col min="8967" max="8967" width="11.28515625" customWidth="1"/>
    <col min="8968" max="8968" width="10.7109375" customWidth="1"/>
    <col min="8969" max="8972" width="9.28515625" bestFit="1" customWidth="1"/>
    <col min="9216" max="9216" width="5.85546875" customWidth="1"/>
    <col min="9218" max="9218" width="16" customWidth="1"/>
    <col min="9219" max="9219" width="18.28515625" customWidth="1"/>
    <col min="9220" max="9221" width="9.28515625" bestFit="1" customWidth="1"/>
    <col min="9222" max="9222" width="9.42578125" bestFit="1" customWidth="1"/>
    <col min="9223" max="9223" width="11.28515625" customWidth="1"/>
    <col min="9224" max="9224" width="10.7109375" customWidth="1"/>
    <col min="9225" max="9228" width="9.28515625" bestFit="1" customWidth="1"/>
    <col min="9472" max="9472" width="5.85546875" customWidth="1"/>
    <col min="9474" max="9474" width="16" customWidth="1"/>
    <col min="9475" max="9475" width="18.28515625" customWidth="1"/>
    <col min="9476" max="9477" width="9.28515625" bestFit="1" customWidth="1"/>
    <col min="9478" max="9478" width="9.42578125" bestFit="1" customWidth="1"/>
    <col min="9479" max="9479" width="11.28515625" customWidth="1"/>
    <col min="9480" max="9480" width="10.7109375" customWidth="1"/>
    <col min="9481" max="9484" width="9.28515625" bestFit="1" customWidth="1"/>
    <col min="9728" max="9728" width="5.85546875" customWidth="1"/>
    <col min="9730" max="9730" width="16" customWidth="1"/>
    <col min="9731" max="9731" width="18.28515625" customWidth="1"/>
    <col min="9732" max="9733" width="9.28515625" bestFit="1" customWidth="1"/>
    <col min="9734" max="9734" width="9.42578125" bestFit="1" customWidth="1"/>
    <col min="9735" max="9735" width="11.28515625" customWidth="1"/>
    <col min="9736" max="9736" width="10.7109375" customWidth="1"/>
    <col min="9737" max="9740" width="9.28515625" bestFit="1" customWidth="1"/>
    <col min="9984" max="9984" width="5.85546875" customWidth="1"/>
    <col min="9986" max="9986" width="16" customWidth="1"/>
    <col min="9987" max="9987" width="18.28515625" customWidth="1"/>
    <col min="9988" max="9989" width="9.28515625" bestFit="1" customWidth="1"/>
    <col min="9990" max="9990" width="9.42578125" bestFit="1" customWidth="1"/>
    <col min="9991" max="9991" width="11.28515625" customWidth="1"/>
    <col min="9992" max="9992" width="10.7109375" customWidth="1"/>
    <col min="9993" max="9996" width="9.28515625" bestFit="1" customWidth="1"/>
    <col min="10240" max="10240" width="5.85546875" customWidth="1"/>
    <col min="10242" max="10242" width="16" customWidth="1"/>
    <col min="10243" max="10243" width="18.28515625" customWidth="1"/>
    <col min="10244" max="10245" width="9.28515625" bestFit="1" customWidth="1"/>
    <col min="10246" max="10246" width="9.42578125" bestFit="1" customWidth="1"/>
    <col min="10247" max="10247" width="11.28515625" customWidth="1"/>
    <col min="10248" max="10248" width="10.7109375" customWidth="1"/>
    <col min="10249" max="10252" width="9.28515625" bestFit="1" customWidth="1"/>
    <col min="10496" max="10496" width="5.85546875" customWidth="1"/>
    <col min="10498" max="10498" width="16" customWidth="1"/>
    <col min="10499" max="10499" width="18.28515625" customWidth="1"/>
    <col min="10500" max="10501" width="9.28515625" bestFit="1" customWidth="1"/>
    <col min="10502" max="10502" width="9.42578125" bestFit="1" customWidth="1"/>
    <col min="10503" max="10503" width="11.28515625" customWidth="1"/>
    <col min="10504" max="10504" width="10.7109375" customWidth="1"/>
    <col min="10505" max="10508" width="9.28515625" bestFit="1" customWidth="1"/>
    <col min="10752" max="10752" width="5.85546875" customWidth="1"/>
    <col min="10754" max="10754" width="16" customWidth="1"/>
    <col min="10755" max="10755" width="18.28515625" customWidth="1"/>
    <col min="10756" max="10757" width="9.28515625" bestFit="1" customWidth="1"/>
    <col min="10758" max="10758" width="9.42578125" bestFit="1" customWidth="1"/>
    <col min="10759" max="10759" width="11.28515625" customWidth="1"/>
    <col min="10760" max="10760" width="10.7109375" customWidth="1"/>
    <col min="10761" max="10764" width="9.28515625" bestFit="1" customWidth="1"/>
    <col min="11008" max="11008" width="5.85546875" customWidth="1"/>
    <col min="11010" max="11010" width="16" customWidth="1"/>
    <col min="11011" max="11011" width="18.28515625" customWidth="1"/>
    <col min="11012" max="11013" width="9.28515625" bestFit="1" customWidth="1"/>
    <col min="11014" max="11014" width="9.42578125" bestFit="1" customWidth="1"/>
    <col min="11015" max="11015" width="11.28515625" customWidth="1"/>
    <col min="11016" max="11016" width="10.7109375" customWidth="1"/>
    <col min="11017" max="11020" width="9.28515625" bestFit="1" customWidth="1"/>
    <col min="11264" max="11264" width="5.85546875" customWidth="1"/>
    <col min="11266" max="11266" width="16" customWidth="1"/>
    <col min="11267" max="11267" width="18.28515625" customWidth="1"/>
    <col min="11268" max="11269" width="9.28515625" bestFit="1" customWidth="1"/>
    <col min="11270" max="11270" width="9.42578125" bestFit="1" customWidth="1"/>
    <col min="11271" max="11271" width="11.28515625" customWidth="1"/>
    <col min="11272" max="11272" width="10.7109375" customWidth="1"/>
    <col min="11273" max="11276" width="9.28515625" bestFit="1" customWidth="1"/>
    <col min="11520" max="11520" width="5.85546875" customWidth="1"/>
    <col min="11522" max="11522" width="16" customWidth="1"/>
    <col min="11523" max="11523" width="18.28515625" customWidth="1"/>
    <col min="11524" max="11525" width="9.28515625" bestFit="1" customWidth="1"/>
    <col min="11526" max="11526" width="9.42578125" bestFit="1" customWidth="1"/>
    <col min="11527" max="11527" width="11.28515625" customWidth="1"/>
    <col min="11528" max="11528" width="10.7109375" customWidth="1"/>
    <col min="11529" max="11532" width="9.28515625" bestFit="1" customWidth="1"/>
    <col min="11776" max="11776" width="5.85546875" customWidth="1"/>
    <col min="11778" max="11778" width="16" customWidth="1"/>
    <col min="11779" max="11779" width="18.28515625" customWidth="1"/>
    <col min="11780" max="11781" width="9.28515625" bestFit="1" customWidth="1"/>
    <col min="11782" max="11782" width="9.42578125" bestFit="1" customWidth="1"/>
    <col min="11783" max="11783" width="11.28515625" customWidth="1"/>
    <col min="11784" max="11784" width="10.7109375" customWidth="1"/>
    <col min="11785" max="11788" width="9.28515625" bestFit="1" customWidth="1"/>
    <col min="12032" max="12032" width="5.85546875" customWidth="1"/>
    <col min="12034" max="12034" width="16" customWidth="1"/>
    <col min="12035" max="12035" width="18.28515625" customWidth="1"/>
    <col min="12036" max="12037" width="9.28515625" bestFit="1" customWidth="1"/>
    <col min="12038" max="12038" width="9.42578125" bestFit="1" customWidth="1"/>
    <col min="12039" max="12039" width="11.28515625" customWidth="1"/>
    <col min="12040" max="12040" width="10.7109375" customWidth="1"/>
    <col min="12041" max="12044" width="9.28515625" bestFit="1" customWidth="1"/>
    <col min="12288" max="12288" width="5.85546875" customWidth="1"/>
    <col min="12290" max="12290" width="16" customWidth="1"/>
    <col min="12291" max="12291" width="18.28515625" customWidth="1"/>
    <col min="12292" max="12293" width="9.28515625" bestFit="1" customWidth="1"/>
    <col min="12294" max="12294" width="9.42578125" bestFit="1" customWidth="1"/>
    <col min="12295" max="12295" width="11.28515625" customWidth="1"/>
    <col min="12296" max="12296" width="10.7109375" customWidth="1"/>
    <col min="12297" max="12300" width="9.28515625" bestFit="1" customWidth="1"/>
    <col min="12544" max="12544" width="5.85546875" customWidth="1"/>
    <col min="12546" max="12546" width="16" customWidth="1"/>
    <col min="12547" max="12547" width="18.28515625" customWidth="1"/>
    <col min="12548" max="12549" width="9.28515625" bestFit="1" customWidth="1"/>
    <col min="12550" max="12550" width="9.42578125" bestFit="1" customWidth="1"/>
    <col min="12551" max="12551" width="11.28515625" customWidth="1"/>
    <col min="12552" max="12552" width="10.7109375" customWidth="1"/>
    <col min="12553" max="12556" width="9.28515625" bestFit="1" customWidth="1"/>
    <col min="12800" max="12800" width="5.85546875" customWidth="1"/>
    <col min="12802" max="12802" width="16" customWidth="1"/>
    <col min="12803" max="12803" width="18.28515625" customWidth="1"/>
    <col min="12804" max="12805" width="9.28515625" bestFit="1" customWidth="1"/>
    <col min="12806" max="12806" width="9.42578125" bestFit="1" customWidth="1"/>
    <col min="12807" max="12807" width="11.28515625" customWidth="1"/>
    <col min="12808" max="12808" width="10.7109375" customWidth="1"/>
    <col min="12809" max="12812" width="9.28515625" bestFit="1" customWidth="1"/>
    <col min="13056" max="13056" width="5.85546875" customWidth="1"/>
    <col min="13058" max="13058" width="16" customWidth="1"/>
    <col min="13059" max="13059" width="18.28515625" customWidth="1"/>
    <col min="13060" max="13061" width="9.28515625" bestFit="1" customWidth="1"/>
    <col min="13062" max="13062" width="9.42578125" bestFit="1" customWidth="1"/>
    <col min="13063" max="13063" width="11.28515625" customWidth="1"/>
    <col min="13064" max="13064" width="10.7109375" customWidth="1"/>
    <col min="13065" max="13068" width="9.28515625" bestFit="1" customWidth="1"/>
    <col min="13312" max="13312" width="5.85546875" customWidth="1"/>
    <col min="13314" max="13314" width="16" customWidth="1"/>
    <col min="13315" max="13315" width="18.28515625" customWidth="1"/>
    <col min="13316" max="13317" width="9.28515625" bestFit="1" customWidth="1"/>
    <col min="13318" max="13318" width="9.42578125" bestFit="1" customWidth="1"/>
    <col min="13319" max="13319" width="11.28515625" customWidth="1"/>
    <col min="13320" max="13320" width="10.7109375" customWidth="1"/>
    <col min="13321" max="13324" width="9.28515625" bestFit="1" customWidth="1"/>
    <col min="13568" max="13568" width="5.85546875" customWidth="1"/>
    <col min="13570" max="13570" width="16" customWidth="1"/>
    <col min="13571" max="13571" width="18.28515625" customWidth="1"/>
    <col min="13572" max="13573" width="9.28515625" bestFit="1" customWidth="1"/>
    <col min="13574" max="13574" width="9.42578125" bestFit="1" customWidth="1"/>
    <col min="13575" max="13575" width="11.28515625" customWidth="1"/>
    <col min="13576" max="13576" width="10.7109375" customWidth="1"/>
    <col min="13577" max="13580" width="9.28515625" bestFit="1" customWidth="1"/>
    <col min="13824" max="13824" width="5.85546875" customWidth="1"/>
    <col min="13826" max="13826" width="16" customWidth="1"/>
    <col min="13827" max="13827" width="18.28515625" customWidth="1"/>
    <col min="13828" max="13829" width="9.28515625" bestFit="1" customWidth="1"/>
    <col min="13830" max="13830" width="9.42578125" bestFit="1" customWidth="1"/>
    <col min="13831" max="13831" width="11.28515625" customWidth="1"/>
    <col min="13832" max="13832" width="10.7109375" customWidth="1"/>
    <col min="13833" max="13836" width="9.28515625" bestFit="1" customWidth="1"/>
    <col min="14080" max="14080" width="5.85546875" customWidth="1"/>
    <col min="14082" max="14082" width="16" customWidth="1"/>
    <col min="14083" max="14083" width="18.28515625" customWidth="1"/>
    <col min="14084" max="14085" width="9.28515625" bestFit="1" customWidth="1"/>
    <col min="14086" max="14086" width="9.42578125" bestFit="1" customWidth="1"/>
    <col min="14087" max="14087" width="11.28515625" customWidth="1"/>
    <col min="14088" max="14088" width="10.7109375" customWidth="1"/>
    <col min="14089" max="14092" width="9.28515625" bestFit="1" customWidth="1"/>
    <col min="14336" max="14336" width="5.85546875" customWidth="1"/>
    <col min="14338" max="14338" width="16" customWidth="1"/>
    <col min="14339" max="14339" width="18.28515625" customWidth="1"/>
    <col min="14340" max="14341" width="9.28515625" bestFit="1" customWidth="1"/>
    <col min="14342" max="14342" width="9.42578125" bestFit="1" customWidth="1"/>
    <col min="14343" max="14343" width="11.28515625" customWidth="1"/>
    <col min="14344" max="14344" width="10.7109375" customWidth="1"/>
    <col min="14345" max="14348" width="9.28515625" bestFit="1" customWidth="1"/>
    <col min="14592" max="14592" width="5.85546875" customWidth="1"/>
    <col min="14594" max="14594" width="16" customWidth="1"/>
    <col min="14595" max="14595" width="18.28515625" customWidth="1"/>
    <col min="14596" max="14597" width="9.28515625" bestFit="1" customWidth="1"/>
    <col min="14598" max="14598" width="9.42578125" bestFit="1" customWidth="1"/>
    <col min="14599" max="14599" width="11.28515625" customWidth="1"/>
    <col min="14600" max="14600" width="10.7109375" customWidth="1"/>
    <col min="14601" max="14604" width="9.28515625" bestFit="1" customWidth="1"/>
    <col min="14848" max="14848" width="5.85546875" customWidth="1"/>
    <col min="14850" max="14850" width="16" customWidth="1"/>
    <col min="14851" max="14851" width="18.28515625" customWidth="1"/>
    <col min="14852" max="14853" width="9.28515625" bestFit="1" customWidth="1"/>
    <col min="14854" max="14854" width="9.42578125" bestFit="1" customWidth="1"/>
    <col min="14855" max="14855" width="11.28515625" customWidth="1"/>
    <col min="14856" max="14856" width="10.7109375" customWidth="1"/>
    <col min="14857" max="14860" width="9.28515625" bestFit="1" customWidth="1"/>
    <col min="15104" max="15104" width="5.85546875" customWidth="1"/>
    <col min="15106" max="15106" width="16" customWidth="1"/>
    <col min="15107" max="15107" width="18.28515625" customWidth="1"/>
    <col min="15108" max="15109" width="9.28515625" bestFit="1" customWidth="1"/>
    <col min="15110" max="15110" width="9.42578125" bestFit="1" customWidth="1"/>
    <col min="15111" max="15111" width="11.28515625" customWidth="1"/>
    <col min="15112" max="15112" width="10.7109375" customWidth="1"/>
    <col min="15113" max="15116" width="9.28515625" bestFit="1" customWidth="1"/>
    <col min="15360" max="15360" width="5.85546875" customWidth="1"/>
    <col min="15362" max="15362" width="16" customWidth="1"/>
    <col min="15363" max="15363" width="18.28515625" customWidth="1"/>
    <col min="15364" max="15365" width="9.28515625" bestFit="1" customWidth="1"/>
    <col min="15366" max="15366" width="9.42578125" bestFit="1" customWidth="1"/>
    <col min="15367" max="15367" width="11.28515625" customWidth="1"/>
    <col min="15368" max="15368" width="10.7109375" customWidth="1"/>
    <col min="15369" max="15372" width="9.28515625" bestFit="1" customWidth="1"/>
    <col min="15616" max="15616" width="5.85546875" customWidth="1"/>
    <col min="15618" max="15618" width="16" customWidth="1"/>
    <col min="15619" max="15619" width="18.28515625" customWidth="1"/>
    <col min="15620" max="15621" width="9.28515625" bestFit="1" customWidth="1"/>
    <col min="15622" max="15622" width="9.42578125" bestFit="1" customWidth="1"/>
    <col min="15623" max="15623" width="11.28515625" customWidth="1"/>
    <col min="15624" max="15624" width="10.7109375" customWidth="1"/>
    <col min="15625" max="15628" width="9.28515625" bestFit="1" customWidth="1"/>
    <col min="15872" max="15872" width="5.85546875" customWidth="1"/>
    <col min="15874" max="15874" width="16" customWidth="1"/>
    <col min="15875" max="15875" width="18.28515625" customWidth="1"/>
    <col min="15876" max="15877" width="9.28515625" bestFit="1" customWidth="1"/>
    <col min="15878" max="15878" width="9.42578125" bestFit="1" customWidth="1"/>
    <col min="15879" max="15879" width="11.28515625" customWidth="1"/>
    <col min="15880" max="15880" width="10.7109375" customWidth="1"/>
    <col min="15881" max="15884" width="9.28515625" bestFit="1" customWidth="1"/>
    <col min="16128" max="16128" width="5.85546875" customWidth="1"/>
    <col min="16130" max="16130" width="16" customWidth="1"/>
    <col min="16131" max="16131" width="18.28515625" customWidth="1"/>
    <col min="16132" max="16133" width="9.28515625" bestFit="1" customWidth="1"/>
    <col min="16134" max="16134" width="9.42578125" bestFit="1" customWidth="1"/>
    <col min="16135" max="16135" width="11.28515625" customWidth="1"/>
    <col min="16136" max="16136" width="10.7109375" customWidth="1"/>
    <col min="16137" max="16140" width="9.28515625" bestFit="1" customWidth="1"/>
  </cols>
  <sheetData>
    <row r="1" spans="1:12" ht="15.75">
      <c r="B1" s="2205" t="s">
        <v>847</v>
      </c>
      <c r="C1" s="2205"/>
      <c r="D1" s="2205"/>
      <c r="E1" s="2205"/>
      <c r="F1" s="2205"/>
      <c r="G1" s="2205"/>
      <c r="H1" s="2205"/>
      <c r="I1" s="2205"/>
      <c r="J1" s="860"/>
      <c r="K1" s="860"/>
      <c r="L1" s="860"/>
    </row>
    <row r="2" spans="1:12" ht="16.5" thickBot="1">
      <c r="B2" s="2206" t="s">
        <v>846</v>
      </c>
      <c r="C2" s="2207"/>
      <c r="D2" s="2207"/>
      <c r="E2" s="2207"/>
      <c r="F2" s="2207"/>
      <c r="G2" s="2207"/>
      <c r="H2" s="2207"/>
      <c r="I2" s="2207"/>
      <c r="J2" s="860"/>
      <c r="K2" s="860"/>
      <c r="L2" s="860"/>
    </row>
    <row r="3" spans="1:12" ht="16.5" thickTop="1">
      <c r="B3" s="2208" t="s">
        <v>845</v>
      </c>
      <c r="C3" s="2210" t="s">
        <v>76</v>
      </c>
      <c r="D3" s="2212" t="s">
        <v>844</v>
      </c>
      <c r="E3" s="2212"/>
      <c r="F3" s="2212"/>
      <c r="G3" s="2213" t="s">
        <v>843</v>
      </c>
      <c r="H3" s="2212"/>
      <c r="I3" s="2214"/>
      <c r="J3" s="860"/>
      <c r="K3" s="860"/>
      <c r="L3" s="860"/>
    </row>
    <row r="4" spans="1:12" ht="16.5" thickBot="1">
      <c r="B4" s="2209"/>
      <c r="C4" s="2211"/>
      <c r="D4" s="920" t="s">
        <v>842</v>
      </c>
      <c r="E4" s="920" t="s">
        <v>841</v>
      </c>
      <c r="F4" s="920" t="s">
        <v>840</v>
      </c>
      <c r="G4" s="921" t="s">
        <v>842</v>
      </c>
      <c r="H4" s="920" t="s">
        <v>841</v>
      </c>
      <c r="I4" s="919" t="s">
        <v>840</v>
      </c>
      <c r="J4" s="860"/>
      <c r="K4" s="860"/>
      <c r="L4" s="860"/>
    </row>
    <row r="5" spans="1:12" ht="15.75" hidden="1">
      <c r="B5" s="2215" t="s">
        <v>648</v>
      </c>
      <c r="C5" s="868" t="s">
        <v>667</v>
      </c>
      <c r="D5" s="918">
        <v>72.099999999999994</v>
      </c>
      <c r="E5" s="918">
        <v>72.7</v>
      </c>
      <c r="F5" s="918">
        <v>72.400000000000006</v>
      </c>
      <c r="G5" s="918">
        <v>71.107187499999995</v>
      </c>
      <c r="H5" s="918">
        <v>71.707187500000003</v>
      </c>
      <c r="I5" s="916">
        <v>71.407187500000006</v>
      </c>
      <c r="J5" s="860"/>
      <c r="K5" s="860"/>
      <c r="L5" s="860"/>
    </row>
    <row r="6" spans="1:12" ht="15.75" hidden="1">
      <c r="B6" s="2202"/>
      <c r="C6" s="868" t="s">
        <v>666</v>
      </c>
      <c r="D6" s="918">
        <v>75.599999999999994</v>
      </c>
      <c r="E6" s="918">
        <v>76.2</v>
      </c>
      <c r="F6" s="918">
        <v>75.900000000000006</v>
      </c>
      <c r="G6" s="918">
        <v>73.617096774193527</v>
      </c>
      <c r="H6" s="918">
        <v>74.21709677419355</v>
      </c>
      <c r="I6" s="916">
        <v>73.917096774193539</v>
      </c>
      <c r="J6" s="860"/>
      <c r="K6" s="860"/>
      <c r="L6" s="860"/>
    </row>
    <row r="7" spans="1:12" ht="15.75" hidden="1">
      <c r="A7" s="860"/>
      <c r="B7" s="2202"/>
      <c r="C7" s="868" t="s">
        <v>665</v>
      </c>
      <c r="D7" s="918">
        <v>78.099999999999994</v>
      </c>
      <c r="E7" s="918">
        <v>78.7</v>
      </c>
      <c r="F7" s="918">
        <v>78.400000000000006</v>
      </c>
      <c r="G7" s="918">
        <v>77.85466666666666</v>
      </c>
      <c r="H7" s="918">
        <v>78.454666666666668</v>
      </c>
      <c r="I7" s="916">
        <v>78.154666666666657</v>
      </c>
      <c r="J7" s="860"/>
      <c r="K7" s="860"/>
      <c r="L7" s="860"/>
    </row>
    <row r="8" spans="1:12" ht="15.75" hidden="1">
      <c r="A8" s="860"/>
      <c r="B8" s="2202"/>
      <c r="C8" s="868" t="s">
        <v>664</v>
      </c>
      <c r="D8" s="918">
        <v>80.739999999999995</v>
      </c>
      <c r="E8" s="918">
        <v>81.34</v>
      </c>
      <c r="F8" s="918">
        <v>81.040000000000006</v>
      </c>
      <c r="G8" s="918">
        <v>78.983333333333334</v>
      </c>
      <c r="H8" s="918">
        <v>79.583333333333329</v>
      </c>
      <c r="I8" s="916">
        <v>79.283333333333331</v>
      </c>
      <c r="J8" s="860"/>
      <c r="K8" s="860"/>
      <c r="L8" s="860"/>
    </row>
    <row r="9" spans="1:12" ht="15.75" hidden="1">
      <c r="A9" s="860"/>
      <c r="B9" s="2202"/>
      <c r="C9" s="868" t="s">
        <v>663</v>
      </c>
      <c r="D9" s="918">
        <v>85.51</v>
      </c>
      <c r="E9" s="918">
        <v>86.11</v>
      </c>
      <c r="F9" s="918">
        <v>85.81</v>
      </c>
      <c r="G9" s="918">
        <v>82.697241379310341</v>
      </c>
      <c r="H9" s="918">
        <v>83.297241379310336</v>
      </c>
      <c r="I9" s="916">
        <v>82.997241379310339</v>
      </c>
      <c r="J9" s="860"/>
      <c r="K9" s="860"/>
      <c r="L9" s="860"/>
    </row>
    <row r="10" spans="1:12" ht="15.75" hidden="1">
      <c r="A10" s="860"/>
      <c r="B10" s="2202"/>
      <c r="C10" s="868" t="s">
        <v>662</v>
      </c>
      <c r="D10" s="918">
        <v>81.900000000000006</v>
      </c>
      <c r="E10" s="918">
        <v>82.5</v>
      </c>
      <c r="F10" s="918">
        <v>82.2</v>
      </c>
      <c r="G10" s="918">
        <v>84.163666666666657</v>
      </c>
      <c r="H10" s="918">
        <v>84.763666666666666</v>
      </c>
      <c r="I10" s="916">
        <v>84.463666666666654</v>
      </c>
      <c r="J10" s="860"/>
      <c r="K10" s="860"/>
      <c r="L10" s="860"/>
    </row>
    <row r="11" spans="1:12" ht="15.75" hidden="1">
      <c r="A11" s="860"/>
      <c r="B11" s="2202"/>
      <c r="C11" s="868" t="s">
        <v>661</v>
      </c>
      <c r="D11" s="918">
        <v>79.05</v>
      </c>
      <c r="E11" s="918">
        <v>79.650000000000006</v>
      </c>
      <c r="F11" s="918">
        <v>79.349999999999994</v>
      </c>
      <c r="G11" s="918">
        <v>79.455517241379312</v>
      </c>
      <c r="H11" s="918">
        <v>80.055517241379306</v>
      </c>
      <c r="I11" s="916">
        <v>79.755517241379309</v>
      </c>
      <c r="J11" s="860"/>
      <c r="K11" s="860"/>
      <c r="L11" s="860"/>
    </row>
    <row r="12" spans="1:12" ht="15.75" hidden="1">
      <c r="A12" s="860"/>
      <c r="B12" s="2202"/>
      <c r="C12" s="868" t="s">
        <v>660</v>
      </c>
      <c r="D12" s="918">
        <v>79.55</v>
      </c>
      <c r="E12" s="918">
        <v>80.150000000000006</v>
      </c>
      <c r="F12" s="918">
        <v>79.849999999999994</v>
      </c>
      <c r="G12" s="918">
        <v>78.760000000000005</v>
      </c>
      <c r="H12" s="918">
        <v>79.36</v>
      </c>
      <c r="I12" s="916">
        <v>79.06</v>
      </c>
      <c r="J12" s="860"/>
      <c r="K12" s="860"/>
      <c r="L12" s="860"/>
    </row>
    <row r="13" spans="1:12" ht="15.75" hidden="1">
      <c r="A13" s="860"/>
      <c r="B13" s="2202"/>
      <c r="C13" s="868" t="s">
        <v>659</v>
      </c>
      <c r="D13" s="918">
        <v>82.13</v>
      </c>
      <c r="E13" s="918">
        <v>82.73</v>
      </c>
      <c r="F13" s="918">
        <v>82.43</v>
      </c>
      <c r="G13" s="918">
        <v>80.99233333333332</v>
      </c>
      <c r="H13" s="918">
        <v>81.592333333333343</v>
      </c>
      <c r="I13" s="916">
        <v>81.292333333333332</v>
      </c>
      <c r="J13" s="860"/>
      <c r="K13" s="860"/>
      <c r="L13" s="860"/>
    </row>
    <row r="14" spans="1:12" ht="15.75" hidden="1">
      <c r="A14" s="860"/>
      <c r="B14" s="2202"/>
      <c r="C14" s="868" t="s">
        <v>658</v>
      </c>
      <c r="D14" s="918">
        <v>85.32</v>
      </c>
      <c r="E14" s="918">
        <v>85.92</v>
      </c>
      <c r="F14" s="918">
        <v>85.62</v>
      </c>
      <c r="G14" s="918">
        <v>83.74677419354839</v>
      </c>
      <c r="H14" s="918">
        <v>84.346774193548384</v>
      </c>
      <c r="I14" s="916">
        <v>84.046774193548387</v>
      </c>
      <c r="J14" s="860"/>
      <c r="K14" s="860"/>
      <c r="L14" s="860"/>
    </row>
    <row r="15" spans="1:12" ht="15.75" hidden="1">
      <c r="A15" s="860"/>
      <c r="B15" s="2202"/>
      <c r="C15" s="868" t="s">
        <v>657</v>
      </c>
      <c r="D15" s="917">
        <v>88.6</v>
      </c>
      <c r="E15" s="918">
        <v>89.2</v>
      </c>
      <c r="F15" s="917">
        <v>88.9</v>
      </c>
      <c r="G15" s="918">
        <v>88.055937499999999</v>
      </c>
      <c r="H15" s="917">
        <v>88.655937499999993</v>
      </c>
      <c r="I15" s="916">
        <v>88.355937499999996</v>
      </c>
      <c r="J15" s="860"/>
      <c r="K15" s="860"/>
      <c r="L15" s="860"/>
    </row>
    <row r="16" spans="1:12" ht="15.75" hidden="1">
      <c r="A16" s="860"/>
      <c r="B16" s="2202"/>
      <c r="C16" s="880" t="s">
        <v>656</v>
      </c>
      <c r="D16" s="915">
        <v>88.6</v>
      </c>
      <c r="E16" s="915">
        <v>89.2</v>
      </c>
      <c r="F16" s="915">
        <v>88.9</v>
      </c>
      <c r="G16" s="915">
        <v>89.202903225806452</v>
      </c>
      <c r="H16" s="915">
        <v>89.80290322580646</v>
      </c>
      <c r="I16" s="914">
        <v>89.502903225806449</v>
      </c>
      <c r="J16" s="860"/>
      <c r="K16" s="860"/>
      <c r="L16" s="860"/>
    </row>
    <row r="17" spans="1:12" ht="15.75" hidden="1">
      <c r="A17" s="860"/>
      <c r="B17" s="2216"/>
      <c r="C17" s="913" t="s">
        <v>836</v>
      </c>
      <c r="D17" s="912">
        <v>81.433333333333323</v>
      </c>
      <c r="E17" s="912">
        <v>82.033333333333346</v>
      </c>
      <c r="F17" s="912">
        <v>81.733333333333334</v>
      </c>
      <c r="G17" s="912">
        <v>80.719721484519837</v>
      </c>
      <c r="H17" s="912">
        <v>81.319721484519846</v>
      </c>
      <c r="I17" s="911">
        <v>81.019721484519806</v>
      </c>
      <c r="J17" s="860"/>
      <c r="K17" s="860"/>
      <c r="L17" s="860"/>
    </row>
    <row r="18" spans="1:12" ht="15.75" hidden="1">
      <c r="A18" s="860"/>
      <c r="B18" s="2201" t="s">
        <v>647</v>
      </c>
      <c r="C18" s="868" t="s">
        <v>667</v>
      </c>
      <c r="D18" s="896">
        <v>88.75</v>
      </c>
      <c r="E18" s="896">
        <v>89.35</v>
      </c>
      <c r="F18" s="896">
        <v>89.05</v>
      </c>
      <c r="G18" s="898">
        <v>88.448437499999997</v>
      </c>
      <c r="H18" s="896">
        <v>89.048437500000006</v>
      </c>
      <c r="I18" s="895">
        <v>88.748437499999994</v>
      </c>
      <c r="J18" s="860"/>
      <c r="K18" s="860"/>
      <c r="L18" s="860"/>
    </row>
    <row r="19" spans="1:12" ht="15.75" hidden="1">
      <c r="A19" s="860"/>
      <c r="B19" s="2202"/>
      <c r="C19" s="868" t="s">
        <v>666</v>
      </c>
      <c r="D19" s="896">
        <v>87.23</v>
      </c>
      <c r="E19" s="896">
        <v>87.83</v>
      </c>
      <c r="F19" s="896">
        <v>87.53</v>
      </c>
      <c r="G19" s="898">
        <v>88.500967741935511</v>
      </c>
      <c r="H19" s="896">
        <v>89.100967741935477</v>
      </c>
      <c r="I19" s="895">
        <v>88.800967741935494</v>
      </c>
      <c r="J19" s="860"/>
      <c r="K19" s="860"/>
      <c r="L19" s="860"/>
    </row>
    <row r="20" spans="1:12" ht="15.75" hidden="1">
      <c r="A20" s="860"/>
      <c r="B20" s="2202"/>
      <c r="C20" s="868" t="s">
        <v>665</v>
      </c>
      <c r="D20" s="896">
        <v>84.6</v>
      </c>
      <c r="E20" s="896">
        <v>85.2</v>
      </c>
      <c r="F20" s="896">
        <v>84.9</v>
      </c>
      <c r="G20" s="898">
        <v>84.469333333333324</v>
      </c>
      <c r="H20" s="896">
        <v>85.069333333333333</v>
      </c>
      <c r="I20" s="895">
        <v>84.769333333333321</v>
      </c>
      <c r="J20" s="860"/>
      <c r="K20" s="860"/>
      <c r="L20" s="860"/>
    </row>
    <row r="21" spans="1:12" ht="15.75" hidden="1">
      <c r="B21" s="2202"/>
      <c r="C21" s="868" t="s">
        <v>664</v>
      </c>
      <c r="D21" s="896">
        <v>87.64</v>
      </c>
      <c r="E21" s="896">
        <v>88.24</v>
      </c>
      <c r="F21" s="896">
        <v>87.94</v>
      </c>
      <c r="G21" s="898">
        <v>85.926666666666677</v>
      </c>
      <c r="H21" s="896">
        <v>86.526666666666657</v>
      </c>
      <c r="I21" s="895">
        <v>86.226666666666659</v>
      </c>
      <c r="J21" s="860"/>
      <c r="K21" s="860"/>
      <c r="L21" s="860"/>
    </row>
    <row r="22" spans="1:12" ht="15.75" hidden="1">
      <c r="B22" s="2202"/>
      <c r="C22" s="868" t="s">
        <v>663</v>
      </c>
      <c r="D22" s="896">
        <v>86.61</v>
      </c>
      <c r="E22" s="896">
        <v>87.21</v>
      </c>
      <c r="F22" s="896">
        <v>86.91</v>
      </c>
      <c r="G22" s="898">
        <v>87.38366666666667</v>
      </c>
      <c r="H22" s="896">
        <v>87.983666666666679</v>
      </c>
      <c r="I22" s="895">
        <v>87.683666666666682</v>
      </c>
      <c r="J22" s="860"/>
      <c r="K22" s="860"/>
      <c r="L22" s="860"/>
    </row>
    <row r="23" spans="1:12" ht="15.75" hidden="1">
      <c r="B23" s="2202"/>
      <c r="C23" s="868" t="s">
        <v>662</v>
      </c>
      <c r="D23" s="896">
        <v>87.1</v>
      </c>
      <c r="E23" s="896">
        <v>87.7</v>
      </c>
      <c r="F23" s="896">
        <v>87.4</v>
      </c>
      <c r="G23" s="898">
        <v>87.402758620689667</v>
      </c>
      <c r="H23" s="896">
        <v>88.002758620689633</v>
      </c>
      <c r="I23" s="895">
        <v>87.70275862068965</v>
      </c>
      <c r="J23" s="860"/>
      <c r="K23" s="860"/>
      <c r="L23" s="860"/>
    </row>
    <row r="24" spans="1:12" ht="15.75" hidden="1">
      <c r="B24" s="2202"/>
      <c r="C24" s="868" t="s">
        <v>661</v>
      </c>
      <c r="D24" s="896">
        <v>85.3</v>
      </c>
      <c r="E24" s="896">
        <v>85.9</v>
      </c>
      <c r="F24" s="896">
        <v>85.6</v>
      </c>
      <c r="G24" s="898">
        <v>85.646896551724126</v>
      </c>
      <c r="H24" s="896">
        <v>86.246896551724149</v>
      </c>
      <c r="I24" s="895">
        <v>85.946896551724137</v>
      </c>
      <c r="J24" s="860"/>
      <c r="K24" s="860"/>
      <c r="L24" s="860"/>
    </row>
    <row r="25" spans="1:12" ht="15.75" hidden="1">
      <c r="B25" s="2202"/>
      <c r="C25" s="868" t="s">
        <v>660</v>
      </c>
      <c r="D25" s="896">
        <v>86.77</v>
      </c>
      <c r="E25" s="896">
        <v>87.37</v>
      </c>
      <c r="F25" s="896">
        <v>87.07</v>
      </c>
      <c r="G25" s="898">
        <v>86.572333333333333</v>
      </c>
      <c r="H25" s="896">
        <v>87.172333333333341</v>
      </c>
      <c r="I25" s="895">
        <v>86.87233333333333</v>
      </c>
      <c r="J25" s="860"/>
      <c r="K25" s="860"/>
      <c r="L25" s="860"/>
    </row>
    <row r="26" spans="1:12" ht="15.75" hidden="1">
      <c r="B26" s="2202"/>
      <c r="C26" s="868" t="s">
        <v>659</v>
      </c>
      <c r="D26" s="896">
        <v>86.86</v>
      </c>
      <c r="E26" s="896">
        <v>87.46</v>
      </c>
      <c r="F26" s="896">
        <v>87.16</v>
      </c>
      <c r="G26" s="898">
        <v>86.686451612903213</v>
      </c>
      <c r="H26" s="896">
        <v>87.291000000000011</v>
      </c>
      <c r="I26" s="895">
        <v>86.988725806451612</v>
      </c>
      <c r="J26" s="860"/>
      <c r="K26" s="860"/>
      <c r="L26" s="860"/>
    </row>
    <row r="27" spans="1:12" ht="15.75" hidden="1">
      <c r="B27" s="2202"/>
      <c r="C27" s="868" t="s">
        <v>658</v>
      </c>
      <c r="D27" s="896">
        <v>87.61</v>
      </c>
      <c r="E27" s="896">
        <v>88.21</v>
      </c>
      <c r="F27" s="896">
        <v>87.91</v>
      </c>
      <c r="G27" s="898">
        <v>86.455806451612901</v>
      </c>
      <c r="H27" s="896">
        <v>87.055806451612895</v>
      </c>
      <c r="I27" s="895">
        <v>86.755806451612898</v>
      </c>
      <c r="J27" s="860"/>
      <c r="K27" s="860"/>
      <c r="L27" s="860"/>
    </row>
    <row r="28" spans="1:12" ht="15.75" hidden="1">
      <c r="B28" s="2202"/>
      <c r="C28" s="868" t="s">
        <v>657</v>
      </c>
      <c r="D28" s="896">
        <v>92.72</v>
      </c>
      <c r="E28" s="896">
        <v>93.32</v>
      </c>
      <c r="F28" s="896">
        <v>93.02</v>
      </c>
      <c r="G28" s="898">
        <v>89.458709677419364</v>
      </c>
      <c r="H28" s="896">
        <v>90.058709677419344</v>
      </c>
      <c r="I28" s="895">
        <v>89.758709677419347</v>
      </c>
      <c r="J28" s="860"/>
      <c r="K28" s="860"/>
      <c r="L28" s="860"/>
    </row>
    <row r="29" spans="1:12" ht="15.75" hidden="1">
      <c r="B29" s="2202"/>
      <c r="C29" s="880" t="s">
        <v>656</v>
      </c>
      <c r="D29" s="896">
        <v>95</v>
      </c>
      <c r="E29" s="896">
        <v>95.6</v>
      </c>
      <c r="F29" s="896">
        <v>95.3</v>
      </c>
      <c r="G29" s="898">
        <v>94.915483870967748</v>
      </c>
      <c r="H29" s="896">
        <v>95.515483870967742</v>
      </c>
      <c r="I29" s="895">
        <v>95.215483870967745</v>
      </c>
      <c r="J29" s="860"/>
      <c r="K29" s="860"/>
      <c r="L29" s="860"/>
    </row>
    <row r="30" spans="1:12" ht="15.75" hidden="1">
      <c r="B30" s="2216"/>
      <c r="C30" s="910" t="s">
        <v>836</v>
      </c>
      <c r="D30" s="894">
        <v>88.015833333333333</v>
      </c>
      <c r="E30" s="894">
        <v>88.615833333333327</v>
      </c>
      <c r="F30" s="894">
        <v>88.31583333333333</v>
      </c>
      <c r="G30" s="909">
        <v>87.655626002271049</v>
      </c>
      <c r="H30" s="894">
        <v>88.256005034529096</v>
      </c>
      <c r="I30" s="893">
        <v>87.955815518400073</v>
      </c>
      <c r="J30" s="860"/>
      <c r="K30" s="860"/>
      <c r="L30" s="860"/>
    </row>
    <row r="31" spans="1:12" ht="15.75" hidden="1">
      <c r="B31" s="2201" t="s">
        <v>646</v>
      </c>
      <c r="C31" s="868" t="s">
        <v>667</v>
      </c>
      <c r="D31" s="908">
        <v>97.96</v>
      </c>
      <c r="E31" s="908">
        <v>98.56</v>
      </c>
      <c r="F31" s="908">
        <v>98.259999999999991</v>
      </c>
      <c r="G31" s="908">
        <v>96.012187499999996</v>
      </c>
      <c r="H31" s="908">
        <v>96.612187500000005</v>
      </c>
      <c r="I31" s="907">
        <v>96.312187499999993</v>
      </c>
      <c r="J31" s="860"/>
      <c r="K31" s="860"/>
      <c r="L31" s="860"/>
    </row>
    <row r="32" spans="1:12" ht="15.75" hidden="1">
      <c r="B32" s="2202"/>
      <c r="C32" s="868" t="s">
        <v>666</v>
      </c>
      <c r="D32" s="896">
        <v>101.29</v>
      </c>
      <c r="E32" s="896">
        <v>101.89</v>
      </c>
      <c r="F32" s="896">
        <v>101.59</v>
      </c>
      <c r="G32" s="896">
        <v>103.24870967741936</v>
      </c>
      <c r="H32" s="896">
        <v>103.84870967741935</v>
      </c>
      <c r="I32" s="895">
        <v>103.54870967741935</v>
      </c>
      <c r="J32" s="860"/>
      <c r="K32" s="860"/>
      <c r="L32" s="860"/>
    </row>
    <row r="33" spans="2:12" ht="15.75" hidden="1">
      <c r="B33" s="2202"/>
      <c r="C33" s="868" t="s">
        <v>665</v>
      </c>
      <c r="D33" s="896">
        <v>98.64</v>
      </c>
      <c r="E33" s="896">
        <v>99.24</v>
      </c>
      <c r="F33" s="896">
        <v>98.94</v>
      </c>
      <c r="G33" s="896">
        <v>98.939677419354837</v>
      </c>
      <c r="H33" s="896">
        <v>99.539677419354845</v>
      </c>
      <c r="I33" s="895">
        <v>99.239677419354848</v>
      </c>
      <c r="J33" s="860"/>
      <c r="K33" s="860"/>
      <c r="L33" s="860"/>
    </row>
    <row r="34" spans="2:12" ht="15.75" hidden="1">
      <c r="B34" s="2202"/>
      <c r="C34" s="868" t="s">
        <v>664</v>
      </c>
      <c r="D34" s="896">
        <v>100.73</v>
      </c>
      <c r="E34" s="896">
        <v>101.33</v>
      </c>
      <c r="F34" s="896">
        <v>101.03</v>
      </c>
      <c r="G34" s="896">
        <v>98.803103448275863</v>
      </c>
      <c r="H34" s="896">
        <v>99.403103448275857</v>
      </c>
      <c r="I34" s="895">
        <v>99.10310344827586</v>
      </c>
      <c r="J34" s="860"/>
      <c r="K34" s="860"/>
      <c r="L34" s="860"/>
    </row>
    <row r="35" spans="2:12" ht="15.75" hidden="1">
      <c r="B35" s="2202"/>
      <c r="C35" s="868" t="s">
        <v>663</v>
      </c>
      <c r="D35" s="896">
        <v>99.11</v>
      </c>
      <c r="E35" s="896">
        <v>99.71</v>
      </c>
      <c r="F35" s="896">
        <v>99.41</v>
      </c>
      <c r="G35" s="896">
        <v>99.268333333333302</v>
      </c>
      <c r="H35" s="896">
        <v>99.868333333333339</v>
      </c>
      <c r="I35" s="895">
        <v>99.568333333333328</v>
      </c>
      <c r="J35" s="860"/>
      <c r="K35" s="860"/>
      <c r="L35" s="860"/>
    </row>
    <row r="36" spans="2:12" ht="15.75" hidden="1">
      <c r="B36" s="2202"/>
      <c r="C36" s="868" t="s">
        <v>662</v>
      </c>
      <c r="D36" s="896">
        <v>98.14</v>
      </c>
      <c r="E36" s="896">
        <v>98.74</v>
      </c>
      <c r="F36" s="896">
        <v>98.44</v>
      </c>
      <c r="G36" s="896">
        <v>98.89533333333334</v>
      </c>
      <c r="H36" s="896">
        <v>99.495333333333321</v>
      </c>
      <c r="I36" s="895">
        <v>99.195333333333338</v>
      </c>
      <c r="J36" s="860"/>
      <c r="K36" s="860"/>
      <c r="L36" s="860"/>
    </row>
    <row r="37" spans="2:12" ht="15.75" hidden="1">
      <c r="B37" s="2202"/>
      <c r="C37" s="906" t="s">
        <v>661</v>
      </c>
      <c r="D37" s="905">
        <v>99.26</v>
      </c>
      <c r="E37" s="905">
        <v>99.86</v>
      </c>
      <c r="F37" s="905">
        <v>99.56</v>
      </c>
      <c r="G37" s="905">
        <v>99.27</v>
      </c>
      <c r="H37" s="905">
        <v>99.87</v>
      </c>
      <c r="I37" s="895">
        <v>99.57</v>
      </c>
      <c r="J37" s="860"/>
      <c r="K37" s="860"/>
      <c r="L37" s="860"/>
    </row>
    <row r="38" spans="2:12" ht="15.75" hidden="1">
      <c r="B38" s="2202"/>
      <c r="C38" s="906" t="s">
        <v>660</v>
      </c>
      <c r="D38" s="905">
        <v>97.58</v>
      </c>
      <c r="E38" s="905">
        <v>98.18</v>
      </c>
      <c r="F38" s="905">
        <v>97.88</v>
      </c>
      <c r="G38" s="905">
        <v>98.50866666666667</v>
      </c>
      <c r="H38" s="905">
        <v>99.108666666666679</v>
      </c>
      <c r="I38" s="895">
        <v>98.808666666666682</v>
      </c>
      <c r="J38" s="860"/>
      <c r="K38" s="860"/>
      <c r="L38" s="860"/>
    </row>
    <row r="39" spans="2:12" ht="15.75" hidden="1">
      <c r="B39" s="2202"/>
      <c r="C39" s="868" t="s">
        <v>659</v>
      </c>
      <c r="D39" s="896">
        <v>95.99</v>
      </c>
      <c r="E39" s="896">
        <v>96.59</v>
      </c>
      <c r="F39" s="896">
        <v>96.289999999999992</v>
      </c>
      <c r="G39" s="896">
        <v>96.414666666666662</v>
      </c>
      <c r="H39" s="896">
        <v>97.014666666666685</v>
      </c>
      <c r="I39" s="895">
        <v>96.714666666666673</v>
      </c>
      <c r="J39" s="860"/>
      <c r="K39" s="860"/>
      <c r="L39" s="860"/>
    </row>
    <row r="40" spans="2:12" ht="15.75" hidden="1">
      <c r="B40" s="2202"/>
      <c r="C40" s="868" t="s">
        <v>658</v>
      </c>
      <c r="D40" s="896">
        <v>95.2</v>
      </c>
      <c r="E40" s="896">
        <v>95.8</v>
      </c>
      <c r="F40" s="896">
        <v>95.5</v>
      </c>
      <c r="G40" s="896">
        <v>96.220967741935496</v>
      </c>
      <c r="H40" s="896">
        <v>96.820967741935476</v>
      </c>
      <c r="I40" s="895">
        <v>96.520967741935493</v>
      </c>
      <c r="J40" s="860"/>
      <c r="K40" s="860"/>
      <c r="L40" s="860"/>
    </row>
    <row r="41" spans="2:12" ht="15.75" hidden="1">
      <c r="B41" s="2202"/>
      <c r="C41" s="868" t="s">
        <v>657</v>
      </c>
      <c r="D41" s="896">
        <v>95.32</v>
      </c>
      <c r="E41" s="896">
        <v>95.92</v>
      </c>
      <c r="F41" s="896">
        <v>95.62</v>
      </c>
      <c r="G41" s="896">
        <v>94.152258064516133</v>
      </c>
      <c r="H41" s="896">
        <v>94.752258064516141</v>
      </c>
      <c r="I41" s="895">
        <v>94.452258064516144</v>
      </c>
      <c r="J41" s="860"/>
      <c r="K41" s="860"/>
      <c r="L41" s="860"/>
    </row>
    <row r="42" spans="2:12" ht="15.75" hidden="1">
      <c r="B42" s="2202"/>
      <c r="C42" s="880" t="s">
        <v>656</v>
      </c>
      <c r="D42" s="904">
        <v>95.9</v>
      </c>
      <c r="E42" s="904">
        <v>96.5</v>
      </c>
      <c r="F42" s="904">
        <v>96.2</v>
      </c>
      <c r="G42" s="904">
        <v>95.714062499999997</v>
      </c>
      <c r="H42" s="904">
        <v>96.314062500000006</v>
      </c>
      <c r="I42" s="903">
        <v>96.014062499999994</v>
      </c>
      <c r="J42" s="860"/>
      <c r="K42" s="860"/>
      <c r="L42" s="860"/>
    </row>
    <row r="43" spans="2:12" ht="15.75" hidden="1">
      <c r="B43" s="2216"/>
      <c r="C43" s="888" t="s">
        <v>836</v>
      </c>
      <c r="D43" s="902">
        <v>97.926666666666677</v>
      </c>
      <c r="E43" s="902">
        <v>98.526666666666657</v>
      </c>
      <c r="F43" s="902">
        <v>98.251639784946235</v>
      </c>
      <c r="G43" s="902">
        <v>97.953997195958479</v>
      </c>
      <c r="H43" s="902">
        <v>98.553997195958473</v>
      </c>
      <c r="I43" s="901">
        <v>98.253997195958462</v>
      </c>
      <c r="J43" s="860"/>
      <c r="K43" s="860"/>
      <c r="L43" s="860"/>
    </row>
    <row r="44" spans="2:12" ht="15.75" hidden="1">
      <c r="B44" s="2201" t="s">
        <v>257</v>
      </c>
      <c r="C44" s="868" t="s">
        <v>667</v>
      </c>
      <c r="D44" s="900">
        <v>96.92</v>
      </c>
      <c r="E44" s="900">
        <v>97.52</v>
      </c>
      <c r="F44" s="900">
        <v>97.22</v>
      </c>
      <c r="G44" s="900">
        <v>96.714193548387101</v>
      </c>
      <c r="H44" s="900">
        <v>97.314193548387095</v>
      </c>
      <c r="I44" s="899">
        <v>97.014193548387098</v>
      </c>
      <c r="J44" s="860"/>
      <c r="K44" s="860"/>
      <c r="L44" s="860"/>
    </row>
    <row r="45" spans="2:12" ht="15.75" hidden="1">
      <c r="B45" s="2202"/>
      <c r="C45" s="868" t="s">
        <v>666</v>
      </c>
      <c r="D45" s="898">
        <v>97.52</v>
      </c>
      <c r="E45" s="898">
        <v>98.12</v>
      </c>
      <c r="F45" s="898">
        <v>97.82</v>
      </c>
      <c r="G45" s="898">
        <v>96.642258064516142</v>
      </c>
      <c r="H45" s="898">
        <v>97.242258064516108</v>
      </c>
      <c r="I45" s="897">
        <v>96.942258064516125</v>
      </c>
      <c r="J45" s="860"/>
      <c r="K45" s="860"/>
      <c r="L45" s="860"/>
    </row>
    <row r="46" spans="2:12" ht="15.75" hidden="1">
      <c r="B46" s="2202"/>
      <c r="C46" s="868" t="s">
        <v>665</v>
      </c>
      <c r="D46" s="898">
        <v>98.64</v>
      </c>
      <c r="E46" s="898">
        <v>99.24</v>
      </c>
      <c r="F46" s="898">
        <v>98.94</v>
      </c>
      <c r="G46" s="898">
        <v>97.734193548387097</v>
      </c>
      <c r="H46" s="898">
        <v>98.334193548387105</v>
      </c>
      <c r="I46" s="897">
        <v>98.034193548387094</v>
      </c>
      <c r="J46" s="860"/>
      <c r="K46" s="860"/>
      <c r="L46" s="860"/>
    </row>
    <row r="47" spans="2:12" ht="15.75" hidden="1">
      <c r="B47" s="2202"/>
      <c r="C47" s="868" t="s">
        <v>664</v>
      </c>
      <c r="D47" s="898">
        <v>98.46</v>
      </c>
      <c r="E47" s="898">
        <v>99.06</v>
      </c>
      <c r="F47" s="898">
        <v>98.76</v>
      </c>
      <c r="G47" s="898">
        <v>97.996333333333311</v>
      </c>
      <c r="H47" s="898">
        <v>98.596333333333334</v>
      </c>
      <c r="I47" s="897">
        <v>98.296333333333322</v>
      </c>
      <c r="J47" s="860"/>
      <c r="K47" s="860"/>
      <c r="L47" s="860"/>
    </row>
    <row r="48" spans="2:12" ht="15.75" hidden="1">
      <c r="B48" s="2202"/>
      <c r="C48" s="868" t="s">
        <v>663</v>
      </c>
      <c r="D48" s="898">
        <v>99.37</v>
      </c>
      <c r="E48" s="898">
        <v>99.97</v>
      </c>
      <c r="F48" s="898">
        <v>99.67</v>
      </c>
      <c r="G48" s="898">
        <v>98.795172413793082</v>
      </c>
      <c r="H48" s="898">
        <v>99.395172413793105</v>
      </c>
      <c r="I48" s="897">
        <v>99.095172413793094</v>
      </c>
      <c r="J48" s="860"/>
      <c r="K48" s="860"/>
      <c r="L48" s="860"/>
    </row>
    <row r="49" spans="2:12" ht="15.75" hidden="1">
      <c r="B49" s="2202"/>
      <c r="C49" s="868" t="s">
        <v>662</v>
      </c>
      <c r="D49" s="898">
        <v>99.13</v>
      </c>
      <c r="E49" s="898">
        <v>99.73</v>
      </c>
      <c r="F49" s="898">
        <v>99.43</v>
      </c>
      <c r="G49" s="898">
        <v>100.75700000000002</v>
      </c>
      <c r="H49" s="898">
        <v>101.357</v>
      </c>
      <c r="I49" s="897">
        <v>101.05700000000002</v>
      </c>
      <c r="J49" s="860"/>
      <c r="K49" s="860"/>
      <c r="L49" s="860"/>
    </row>
    <row r="50" spans="2:12" ht="15.75" hidden="1">
      <c r="B50" s="2202"/>
      <c r="C50" s="868" t="s">
        <v>839</v>
      </c>
      <c r="D50" s="898">
        <v>99.31</v>
      </c>
      <c r="E50" s="898">
        <v>99.91</v>
      </c>
      <c r="F50" s="898">
        <v>99.61</v>
      </c>
      <c r="G50" s="898">
        <v>98.53</v>
      </c>
      <c r="H50" s="898">
        <v>99.13</v>
      </c>
      <c r="I50" s="897">
        <v>98.83</v>
      </c>
      <c r="J50" s="860"/>
      <c r="K50" s="860"/>
      <c r="L50" s="860"/>
    </row>
    <row r="51" spans="2:12" ht="15.75" hidden="1">
      <c r="B51" s="2202"/>
      <c r="C51" s="868" t="s">
        <v>660</v>
      </c>
      <c r="D51" s="898">
        <v>100.45</v>
      </c>
      <c r="E51" s="898">
        <v>101.05</v>
      </c>
      <c r="F51" s="898">
        <v>100.75</v>
      </c>
      <c r="G51" s="898">
        <v>99.253666666666689</v>
      </c>
      <c r="H51" s="898">
        <v>99.853666666666655</v>
      </c>
      <c r="I51" s="897">
        <v>99.553666666666672</v>
      </c>
      <c r="J51" s="860"/>
      <c r="K51" s="860"/>
      <c r="L51" s="860"/>
    </row>
    <row r="52" spans="2:12" ht="15.75" hidden="1">
      <c r="B52" s="2202"/>
      <c r="C52" s="868" t="s">
        <v>659</v>
      </c>
      <c r="D52" s="898">
        <v>99.4</v>
      </c>
      <c r="E52" s="898">
        <v>100</v>
      </c>
      <c r="F52" s="898">
        <v>99.7</v>
      </c>
      <c r="G52" s="898">
        <v>99.667000000000002</v>
      </c>
      <c r="H52" s="898">
        <v>100.26700000000001</v>
      </c>
      <c r="I52" s="897">
        <v>99.967000000000013</v>
      </c>
      <c r="J52" s="860"/>
      <c r="K52" s="860"/>
      <c r="L52" s="860"/>
    </row>
    <row r="53" spans="2:12" ht="15.75" hidden="1">
      <c r="B53" s="2202"/>
      <c r="C53" s="868" t="s">
        <v>658</v>
      </c>
      <c r="D53" s="898">
        <v>102.16</v>
      </c>
      <c r="E53" s="898">
        <v>102.76</v>
      </c>
      <c r="F53" s="898">
        <v>102.46000000000001</v>
      </c>
      <c r="G53" s="898">
        <v>100.94516129032259</v>
      </c>
      <c r="H53" s="898">
        <v>101.54516129032258</v>
      </c>
      <c r="I53" s="897">
        <v>101.24516129032259</v>
      </c>
      <c r="J53" s="860"/>
      <c r="K53" s="860"/>
      <c r="L53" s="860"/>
    </row>
    <row r="54" spans="2:12" ht="15.75" hidden="1">
      <c r="B54" s="2202"/>
      <c r="C54" s="868" t="s">
        <v>838</v>
      </c>
      <c r="D54" s="898">
        <v>102.2</v>
      </c>
      <c r="E54" s="898">
        <v>102.8</v>
      </c>
      <c r="F54" s="898">
        <v>102.5</v>
      </c>
      <c r="G54" s="898">
        <v>101.78375</v>
      </c>
      <c r="H54" s="898">
        <v>102.38374999999999</v>
      </c>
      <c r="I54" s="897">
        <v>102.08374999999999</v>
      </c>
      <c r="J54" s="860"/>
      <c r="K54" s="860"/>
      <c r="L54" s="860"/>
    </row>
    <row r="55" spans="2:12" ht="15.75" hidden="1">
      <c r="B55" s="2202"/>
      <c r="C55" s="868" t="s">
        <v>656</v>
      </c>
      <c r="D55" s="896">
        <v>101.14</v>
      </c>
      <c r="E55" s="896">
        <v>101.74</v>
      </c>
      <c r="F55" s="896">
        <v>101.44</v>
      </c>
      <c r="G55" s="896">
        <v>101.45258064516129</v>
      </c>
      <c r="H55" s="896">
        <v>102.0525806451613</v>
      </c>
      <c r="I55" s="895">
        <v>101.75258064516129</v>
      </c>
      <c r="J55" s="860"/>
      <c r="K55" s="860"/>
      <c r="L55" s="860"/>
    </row>
    <row r="56" spans="2:12" ht="15.75" hidden="1">
      <c r="B56" s="2216"/>
      <c r="C56" s="888" t="s">
        <v>836</v>
      </c>
      <c r="D56" s="894">
        <v>99.558333333333337</v>
      </c>
      <c r="E56" s="894">
        <v>100.15833333333332</v>
      </c>
      <c r="F56" s="894">
        <v>99.858333333333348</v>
      </c>
      <c r="G56" s="894">
        <v>99.189275792547292</v>
      </c>
      <c r="H56" s="894">
        <v>99.789275792547258</v>
      </c>
      <c r="I56" s="893">
        <v>99.489275792547275</v>
      </c>
      <c r="J56" s="860"/>
      <c r="K56" s="860"/>
      <c r="L56" s="860"/>
    </row>
    <row r="57" spans="2:12" ht="15.75">
      <c r="B57" s="2201" t="s">
        <v>258</v>
      </c>
      <c r="C57" s="868" t="s">
        <v>667</v>
      </c>
      <c r="D57" s="892">
        <v>103.71</v>
      </c>
      <c r="E57" s="892">
        <v>104.31</v>
      </c>
      <c r="F57" s="892">
        <v>104.00999999999999</v>
      </c>
      <c r="G57" s="892">
        <v>102.12375000000002</v>
      </c>
      <c r="H57" s="892">
        <v>102.72375</v>
      </c>
      <c r="I57" s="891">
        <v>102.42375000000001</v>
      </c>
      <c r="J57" s="860"/>
      <c r="K57" s="860"/>
      <c r="L57" s="860"/>
    </row>
    <row r="58" spans="2:12" ht="15.75">
      <c r="B58" s="2202"/>
      <c r="C58" s="868" t="s">
        <v>666</v>
      </c>
      <c r="D58" s="890">
        <v>105.92</v>
      </c>
      <c r="E58" s="890">
        <v>106.52</v>
      </c>
      <c r="F58" s="890">
        <v>106.22</v>
      </c>
      <c r="G58" s="890">
        <v>105.59096774193547</v>
      </c>
      <c r="H58" s="890">
        <v>106.19096774193549</v>
      </c>
      <c r="I58" s="889">
        <v>105.89096774193548</v>
      </c>
      <c r="J58" s="860"/>
      <c r="K58" s="860"/>
      <c r="L58" s="860"/>
    </row>
    <row r="59" spans="2:12" ht="15.75">
      <c r="B59" s="2202"/>
      <c r="C59" s="868" t="s">
        <v>665</v>
      </c>
      <c r="D59" s="890">
        <v>103.49</v>
      </c>
      <c r="E59" s="890">
        <v>104.09</v>
      </c>
      <c r="F59" s="890">
        <v>103.78999999999999</v>
      </c>
      <c r="G59" s="890">
        <v>104.52666666666666</v>
      </c>
      <c r="H59" s="890">
        <v>105.12666666666668</v>
      </c>
      <c r="I59" s="889">
        <v>104.82666666666667</v>
      </c>
      <c r="J59" s="860"/>
      <c r="K59" s="860"/>
      <c r="L59" s="860"/>
    </row>
    <row r="60" spans="2:12" ht="15.75">
      <c r="B60" s="2202"/>
      <c r="C60" s="868" t="s">
        <v>664</v>
      </c>
      <c r="D60" s="890">
        <v>105.46</v>
      </c>
      <c r="E60" s="890">
        <v>106.06</v>
      </c>
      <c r="F60" s="890">
        <v>105.75999999999999</v>
      </c>
      <c r="G60" s="890">
        <v>104.429</v>
      </c>
      <c r="H60" s="890">
        <v>105.02900000000001</v>
      </c>
      <c r="I60" s="889">
        <v>104.72900000000001</v>
      </c>
      <c r="J60" s="860"/>
      <c r="K60" s="860"/>
      <c r="L60" s="860"/>
    </row>
    <row r="61" spans="2:12" ht="15.75">
      <c r="B61" s="2202"/>
      <c r="C61" s="868" t="s">
        <v>663</v>
      </c>
      <c r="D61" s="890">
        <v>107</v>
      </c>
      <c r="E61" s="890">
        <v>107.6</v>
      </c>
      <c r="F61" s="890">
        <v>107.3</v>
      </c>
      <c r="G61" s="890">
        <v>106.20206896551723</v>
      </c>
      <c r="H61" s="890">
        <v>106.80206896551724</v>
      </c>
      <c r="I61" s="889">
        <v>106.50206896551722</v>
      </c>
      <c r="J61" s="860"/>
      <c r="K61" s="862"/>
      <c r="L61" s="860"/>
    </row>
    <row r="62" spans="2:12" ht="15.75">
      <c r="B62" s="2202"/>
      <c r="C62" s="868" t="s">
        <v>662</v>
      </c>
      <c r="D62" s="890">
        <v>106.6</v>
      </c>
      <c r="E62" s="890">
        <v>107.2</v>
      </c>
      <c r="F62" s="890">
        <v>106.9</v>
      </c>
      <c r="G62" s="890">
        <v>106.06200000000003</v>
      </c>
      <c r="H62" s="890">
        <v>106.66199999999999</v>
      </c>
      <c r="I62" s="889">
        <v>106.36200000000001</v>
      </c>
      <c r="J62" s="860"/>
      <c r="K62" s="862"/>
      <c r="L62" s="860"/>
    </row>
    <row r="63" spans="2:12" ht="15.75">
      <c r="B63" s="2202"/>
      <c r="C63" s="868" t="s">
        <v>837</v>
      </c>
      <c r="D63" s="890">
        <v>108.88</v>
      </c>
      <c r="E63" s="890">
        <v>109.48</v>
      </c>
      <c r="F63" s="890">
        <v>109.18</v>
      </c>
      <c r="G63" s="890">
        <v>108.18586206896553</v>
      </c>
      <c r="H63" s="890">
        <v>108.78586206896551</v>
      </c>
      <c r="I63" s="889">
        <v>108.48586206896553</v>
      </c>
      <c r="J63" s="860"/>
      <c r="K63" s="862"/>
      <c r="L63" s="860"/>
    </row>
    <row r="64" spans="2:12" ht="15.75">
      <c r="B64" s="2202"/>
      <c r="C64" s="868" t="s">
        <v>660</v>
      </c>
      <c r="D64" s="890">
        <v>107.23</v>
      </c>
      <c r="E64" s="890">
        <v>107.83</v>
      </c>
      <c r="F64" s="890">
        <v>107.53</v>
      </c>
      <c r="G64" s="890">
        <v>108.52000000000001</v>
      </c>
      <c r="H64" s="890">
        <v>109.11999999999998</v>
      </c>
      <c r="I64" s="889">
        <v>108.82</v>
      </c>
      <c r="J64" s="860"/>
      <c r="K64" s="862"/>
      <c r="L64" s="860"/>
    </row>
    <row r="65" spans="2:12" ht="15.75">
      <c r="B65" s="2202"/>
      <c r="C65" s="868" t="s">
        <v>659</v>
      </c>
      <c r="D65" s="890">
        <v>105.92</v>
      </c>
      <c r="E65" s="890">
        <v>106.52</v>
      </c>
      <c r="F65" s="890">
        <v>106.22</v>
      </c>
      <c r="G65" s="890">
        <v>106.24066666666664</v>
      </c>
      <c r="H65" s="890">
        <v>106.84066666666668</v>
      </c>
      <c r="I65" s="889">
        <v>106.54066666666665</v>
      </c>
      <c r="J65" s="860"/>
      <c r="K65" s="862"/>
      <c r="L65" s="860"/>
    </row>
    <row r="66" spans="2:12" ht="15.75">
      <c r="B66" s="2202"/>
      <c r="C66" s="868" t="s">
        <v>658</v>
      </c>
      <c r="D66" s="890">
        <v>106.27</v>
      </c>
      <c r="E66" s="890">
        <v>106.87</v>
      </c>
      <c r="F66" s="890">
        <v>106.57</v>
      </c>
      <c r="G66" s="890">
        <v>106.12741935483871</v>
      </c>
      <c r="H66" s="890">
        <v>106.72741935483872</v>
      </c>
      <c r="I66" s="889">
        <v>106.42741935483872</v>
      </c>
      <c r="J66" s="860"/>
      <c r="K66" s="862"/>
      <c r="L66" s="860"/>
    </row>
    <row r="67" spans="2:12" ht="15.75">
      <c r="B67" s="2202"/>
      <c r="C67" s="868" t="s">
        <v>657</v>
      </c>
      <c r="D67" s="867">
        <v>107.08</v>
      </c>
      <c r="E67" s="867">
        <v>107.68</v>
      </c>
      <c r="F67" s="867">
        <v>107.38</v>
      </c>
      <c r="G67" s="867">
        <v>107.05187500000002</v>
      </c>
      <c r="H67" s="867">
        <v>107.65187499999999</v>
      </c>
      <c r="I67" s="866">
        <v>107.35187500000001</v>
      </c>
      <c r="J67" s="860"/>
      <c r="K67" s="862"/>
      <c r="L67" s="860"/>
    </row>
    <row r="68" spans="2:12" ht="15.75">
      <c r="B68" s="2202"/>
      <c r="C68" s="868" t="s">
        <v>656</v>
      </c>
      <c r="D68" s="867">
        <v>106.73</v>
      </c>
      <c r="E68" s="867">
        <v>107.33</v>
      </c>
      <c r="F68" s="867">
        <v>107.03</v>
      </c>
      <c r="G68" s="867">
        <v>107.56193548387097</v>
      </c>
      <c r="H68" s="867">
        <v>108.16193548387095</v>
      </c>
      <c r="I68" s="866">
        <v>107.86193548387095</v>
      </c>
      <c r="J68" s="860"/>
      <c r="K68" s="860"/>
      <c r="L68" s="862"/>
    </row>
    <row r="69" spans="2:12" ht="15.75">
      <c r="B69" s="2216"/>
      <c r="C69" s="888" t="s">
        <v>836</v>
      </c>
      <c r="D69" s="887">
        <v>106.19083333333333</v>
      </c>
      <c r="E69" s="887">
        <v>106.79083333333334</v>
      </c>
      <c r="F69" s="887">
        <v>106.4908333333333</v>
      </c>
      <c r="G69" s="887">
        <v>106.05185099570512</v>
      </c>
      <c r="H69" s="887">
        <v>106.6518509957051</v>
      </c>
      <c r="I69" s="886">
        <v>106.35185099570509</v>
      </c>
      <c r="J69" s="860"/>
      <c r="K69" s="860"/>
      <c r="L69" s="860"/>
    </row>
    <row r="70" spans="2:12" ht="15.75">
      <c r="B70" s="2201" t="s">
        <v>259</v>
      </c>
      <c r="C70" s="882" t="s">
        <v>667</v>
      </c>
      <c r="D70" s="881">
        <v>106.72</v>
      </c>
      <c r="E70" s="881">
        <v>107.32</v>
      </c>
      <c r="F70" s="881">
        <v>107.02</v>
      </c>
      <c r="G70" s="881">
        <v>106.88593750000001</v>
      </c>
      <c r="H70" s="881">
        <v>107.48593749999998</v>
      </c>
      <c r="I70" s="885">
        <v>107.18593749999999</v>
      </c>
      <c r="J70" s="860"/>
      <c r="K70" s="860"/>
      <c r="L70" s="860"/>
    </row>
    <row r="71" spans="2:12" ht="15.75">
      <c r="B71" s="2202"/>
      <c r="C71" s="868" t="s">
        <v>666</v>
      </c>
      <c r="D71" s="867">
        <v>106.85</v>
      </c>
      <c r="E71" s="867">
        <v>107.45</v>
      </c>
      <c r="F71" s="867">
        <v>107.15</v>
      </c>
      <c r="G71" s="867">
        <v>106.7274193548387</v>
      </c>
      <c r="H71" s="867">
        <v>107.32741935483868</v>
      </c>
      <c r="I71" s="866">
        <v>107.02741935483868</v>
      </c>
      <c r="J71" s="860"/>
      <c r="K71" s="860"/>
      <c r="L71" s="860"/>
    </row>
    <row r="72" spans="2:12" ht="15.75">
      <c r="B72" s="2202"/>
      <c r="C72" s="868" t="s">
        <v>665</v>
      </c>
      <c r="D72" s="867">
        <v>106.49</v>
      </c>
      <c r="E72" s="867">
        <v>107.09</v>
      </c>
      <c r="F72" s="867">
        <v>106.78999999999999</v>
      </c>
      <c r="G72" s="867">
        <v>106.43566666666669</v>
      </c>
      <c r="H72" s="867">
        <v>107.03566666666666</v>
      </c>
      <c r="I72" s="866">
        <v>106.73566666666667</v>
      </c>
      <c r="J72" s="860"/>
      <c r="K72" s="860"/>
      <c r="L72" s="860"/>
    </row>
    <row r="73" spans="2:12" ht="15.75">
      <c r="B73" s="2202"/>
      <c r="C73" s="868" t="s">
        <v>664</v>
      </c>
      <c r="D73" s="867">
        <v>107.31</v>
      </c>
      <c r="E73" s="867">
        <v>107.91</v>
      </c>
      <c r="F73" s="867">
        <v>107.61</v>
      </c>
      <c r="G73" s="867">
        <v>106.61566666666667</v>
      </c>
      <c r="H73" s="867">
        <v>107.21566666666668</v>
      </c>
      <c r="I73" s="866">
        <v>106.91566666666668</v>
      </c>
      <c r="J73" s="860"/>
      <c r="K73" s="860"/>
      <c r="L73" s="860"/>
    </row>
    <row r="74" spans="2:12" ht="15.75">
      <c r="B74" s="2202"/>
      <c r="C74" s="868" t="s">
        <v>663</v>
      </c>
      <c r="D74" s="867">
        <v>107.7</v>
      </c>
      <c r="E74" s="867">
        <v>108.3</v>
      </c>
      <c r="F74" s="867">
        <v>108</v>
      </c>
      <c r="G74" s="867">
        <v>108.59133333333332</v>
      </c>
      <c r="H74" s="867">
        <v>109.19133333333333</v>
      </c>
      <c r="I74" s="866">
        <v>108.89133333333334</v>
      </c>
      <c r="J74" s="860"/>
      <c r="K74" s="860"/>
      <c r="L74" s="860"/>
    </row>
    <row r="75" spans="2:12" ht="15.75">
      <c r="B75" s="2202"/>
      <c r="C75" s="868" t="s">
        <v>662</v>
      </c>
      <c r="D75" s="867">
        <v>108.54</v>
      </c>
      <c r="E75" s="867">
        <v>109.14</v>
      </c>
      <c r="F75" s="867">
        <v>108.84</v>
      </c>
      <c r="G75" s="867">
        <v>108.4448275862069</v>
      </c>
      <c r="H75" s="867">
        <v>109.04482758620691</v>
      </c>
      <c r="I75" s="866">
        <v>108.7448275862069</v>
      </c>
      <c r="J75" s="860"/>
      <c r="K75" s="860"/>
      <c r="L75" s="860"/>
    </row>
    <row r="76" spans="2:12" ht="15.75">
      <c r="B76" s="2202"/>
      <c r="C76" s="868" t="s">
        <v>661</v>
      </c>
      <c r="D76" s="867">
        <v>106.63</v>
      </c>
      <c r="E76" s="867">
        <v>107.23</v>
      </c>
      <c r="F76" s="867">
        <v>106.93</v>
      </c>
      <c r="G76" s="867">
        <v>108.20103448275863</v>
      </c>
      <c r="H76" s="867">
        <v>108.80103448275862</v>
      </c>
      <c r="I76" s="866">
        <v>108.50103448275863</v>
      </c>
      <c r="J76" s="860"/>
      <c r="K76" s="860"/>
      <c r="L76" s="860"/>
    </row>
    <row r="77" spans="2:12" ht="15.75">
      <c r="B77" s="2202"/>
      <c r="C77" s="868" t="s">
        <v>660</v>
      </c>
      <c r="D77" s="867">
        <v>106.27</v>
      </c>
      <c r="E77" s="867">
        <v>106.87</v>
      </c>
      <c r="F77" s="867">
        <v>106.57</v>
      </c>
      <c r="G77" s="867">
        <v>106.642</v>
      </c>
      <c r="H77" s="867">
        <v>107.242</v>
      </c>
      <c r="I77" s="866">
        <v>106.94200000000001</v>
      </c>
      <c r="J77" s="860"/>
      <c r="K77" s="860"/>
      <c r="L77" s="860"/>
    </row>
    <row r="78" spans="2:12" ht="15.75">
      <c r="B78" s="2202"/>
      <c r="C78" s="868" t="s">
        <v>659</v>
      </c>
      <c r="D78" s="867">
        <v>103.1</v>
      </c>
      <c r="E78" s="867">
        <v>103.7</v>
      </c>
      <c r="F78" s="867">
        <v>103.4</v>
      </c>
      <c r="G78" s="867">
        <v>103.90870967741935</v>
      </c>
      <c r="H78" s="867">
        <v>104.50870967741933</v>
      </c>
      <c r="I78" s="866">
        <v>104.20870967741934</v>
      </c>
      <c r="J78" s="860"/>
      <c r="K78" s="860"/>
      <c r="L78" s="860"/>
    </row>
    <row r="79" spans="2:12" ht="15.75">
      <c r="B79" s="2202"/>
      <c r="C79" s="868" t="s">
        <v>658</v>
      </c>
      <c r="D79" s="867">
        <v>102.61</v>
      </c>
      <c r="E79" s="867">
        <v>103.21</v>
      </c>
      <c r="F79" s="867">
        <v>102.91</v>
      </c>
      <c r="G79" s="867">
        <v>102.69709677419354</v>
      </c>
      <c r="H79" s="867">
        <v>103.29709677419355</v>
      </c>
      <c r="I79" s="866">
        <v>102.99709677419355</v>
      </c>
      <c r="J79" s="860"/>
      <c r="K79" s="862"/>
      <c r="L79" s="860"/>
    </row>
    <row r="80" spans="2:12" ht="15.75">
      <c r="B80" s="2202"/>
      <c r="C80" s="868" t="s">
        <v>657</v>
      </c>
      <c r="D80" s="867">
        <v>102.77</v>
      </c>
      <c r="E80" s="867">
        <v>103.37</v>
      </c>
      <c r="F80" s="867">
        <v>103.07</v>
      </c>
      <c r="G80" s="867">
        <v>102.82129032258065</v>
      </c>
      <c r="H80" s="867">
        <v>103.42129032258065</v>
      </c>
      <c r="I80" s="866">
        <v>103.12129032258065</v>
      </c>
      <c r="J80" s="860"/>
      <c r="K80" s="862"/>
      <c r="L80" s="860"/>
    </row>
    <row r="81" spans="2:12" ht="15.75">
      <c r="B81" s="2202"/>
      <c r="C81" s="880" t="s">
        <v>656</v>
      </c>
      <c r="D81" s="879">
        <v>102.86</v>
      </c>
      <c r="E81" s="879">
        <v>103.46</v>
      </c>
      <c r="F81" s="879">
        <v>103.16</v>
      </c>
      <c r="G81" s="879">
        <v>102.97903225806451</v>
      </c>
      <c r="H81" s="879">
        <v>103.57903225806453</v>
      </c>
      <c r="I81" s="878">
        <v>103.27903225806452</v>
      </c>
      <c r="J81" s="860"/>
      <c r="K81" s="862"/>
      <c r="L81" s="862"/>
    </row>
    <row r="82" spans="2:12" ht="16.5" thickBot="1">
      <c r="B82" s="2203"/>
      <c r="C82" s="884" t="s">
        <v>836</v>
      </c>
      <c r="D82" s="883">
        <v>105.65416666666665</v>
      </c>
      <c r="E82" s="883">
        <v>106.25416666666668</v>
      </c>
      <c r="F82" s="883">
        <v>105.95416666666667</v>
      </c>
      <c r="G82" s="883">
        <v>105.91250121856073</v>
      </c>
      <c r="H82" s="883">
        <v>106.51250121856073</v>
      </c>
      <c r="I82" s="872">
        <v>106.21250121856076</v>
      </c>
      <c r="J82" s="860"/>
      <c r="K82" s="862"/>
      <c r="L82" s="862"/>
    </row>
    <row r="83" spans="2:12" ht="16.5" thickTop="1">
      <c r="B83" s="2204" t="s">
        <v>46</v>
      </c>
      <c r="C83" s="882" t="s">
        <v>667</v>
      </c>
      <c r="D83" s="881">
        <v>102.29</v>
      </c>
      <c r="E83" s="881">
        <v>102.89</v>
      </c>
      <c r="F83" s="881">
        <v>102.59</v>
      </c>
      <c r="G83" s="881">
        <v>102.28999999999998</v>
      </c>
      <c r="H83" s="881">
        <v>102.89000000000001</v>
      </c>
      <c r="I83" s="866">
        <v>102.59</v>
      </c>
      <c r="J83" s="860"/>
      <c r="K83" s="862"/>
      <c r="L83" s="862"/>
    </row>
    <row r="84" spans="2:12" ht="15.75">
      <c r="B84" s="2202"/>
      <c r="C84" s="868" t="s">
        <v>666</v>
      </c>
      <c r="D84" s="867">
        <v>102.22</v>
      </c>
      <c r="E84" s="867">
        <v>102.82</v>
      </c>
      <c r="F84" s="867">
        <v>102.52</v>
      </c>
      <c r="G84" s="867">
        <v>102.15354838709678</v>
      </c>
      <c r="H84" s="867">
        <v>102.75354838709676</v>
      </c>
      <c r="I84" s="866">
        <v>102.45354838709676</v>
      </c>
      <c r="J84" s="860"/>
      <c r="K84" s="862"/>
      <c r="L84" s="862"/>
    </row>
    <row r="85" spans="2:12" ht="15.75">
      <c r="B85" s="2202"/>
      <c r="C85" s="868" t="s">
        <v>665</v>
      </c>
      <c r="D85" s="867">
        <v>103.29</v>
      </c>
      <c r="E85" s="867">
        <v>103.89</v>
      </c>
      <c r="F85" s="867">
        <v>103.59</v>
      </c>
      <c r="G85" s="867">
        <v>103.68709677419353</v>
      </c>
      <c r="H85" s="867">
        <v>104.28709677419357</v>
      </c>
      <c r="I85" s="866">
        <v>103.98709677419356</v>
      </c>
      <c r="J85" s="860"/>
      <c r="K85" s="862"/>
      <c r="L85" s="862"/>
    </row>
    <row r="86" spans="2:12" ht="15.75">
      <c r="B86" s="2202"/>
      <c r="C86" s="868" t="s">
        <v>664</v>
      </c>
      <c r="D86" s="867">
        <v>104.04</v>
      </c>
      <c r="E86" s="867">
        <v>104.64</v>
      </c>
      <c r="F86" s="867">
        <v>104.34</v>
      </c>
      <c r="G86" s="867">
        <v>103.63419354838709</v>
      </c>
      <c r="H86" s="867">
        <v>104.23419354838707</v>
      </c>
      <c r="I86" s="866">
        <v>103.93419354838707</v>
      </c>
      <c r="J86" s="860"/>
      <c r="K86" s="862"/>
      <c r="L86" s="862"/>
    </row>
    <row r="87" spans="2:12" ht="15.75">
      <c r="B87" s="2202"/>
      <c r="C87" s="868" t="s">
        <v>663</v>
      </c>
      <c r="D87" s="867">
        <v>102.65</v>
      </c>
      <c r="E87" s="867">
        <v>103.25</v>
      </c>
      <c r="F87" s="867">
        <v>102.95</v>
      </c>
      <c r="G87" s="867">
        <v>103.08379310344827</v>
      </c>
      <c r="H87" s="867">
        <v>103.68379310344827</v>
      </c>
      <c r="I87" s="866">
        <v>103.38379310344827</v>
      </c>
      <c r="J87" s="860"/>
      <c r="K87" s="862"/>
      <c r="L87" s="862"/>
    </row>
    <row r="88" spans="2:12" ht="15.75">
      <c r="B88" s="2202"/>
      <c r="C88" s="868" t="s">
        <v>662</v>
      </c>
      <c r="D88" s="867">
        <v>101.52</v>
      </c>
      <c r="E88" s="867">
        <v>102.12</v>
      </c>
      <c r="F88" s="867">
        <v>101.82</v>
      </c>
      <c r="G88" s="867">
        <v>101.83166666666668</v>
      </c>
      <c r="H88" s="867">
        <v>102.43166666666666</v>
      </c>
      <c r="I88" s="866">
        <v>102.13166666666666</v>
      </c>
      <c r="J88" s="860"/>
      <c r="K88" s="862"/>
      <c r="L88" s="862"/>
    </row>
    <row r="89" spans="2:12" ht="15.75">
      <c r="B89" s="2202"/>
      <c r="C89" s="868" t="s">
        <v>661</v>
      </c>
      <c r="D89" s="867">
        <v>102.74</v>
      </c>
      <c r="E89" s="867">
        <v>103.34</v>
      </c>
      <c r="F89" s="867">
        <v>103.03999999999999</v>
      </c>
      <c r="G89" s="867">
        <v>101.93551724137932</v>
      </c>
      <c r="H89" s="867">
        <v>102.5355172413793</v>
      </c>
      <c r="I89" s="866">
        <v>102.23551724137931</v>
      </c>
      <c r="J89" s="860"/>
      <c r="K89" s="862"/>
      <c r="L89" s="862"/>
    </row>
    <row r="90" spans="2:12" ht="15.75">
      <c r="B90" s="2202"/>
      <c r="C90" s="868" t="s">
        <v>660</v>
      </c>
      <c r="D90" s="867">
        <v>103.53</v>
      </c>
      <c r="E90" s="867">
        <v>104.13</v>
      </c>
      <c r="F90" s="867">
        <v>103.83</v>
      </c>
      <c r="G90" s="867">
        <v>103.34766666666668</v>
      </c>
      <c r="H90" s="867">
        <v>103.94766666666668</v>
      </c>
      <c r="I90" s="866">
        <v>103.64766666666668</v>
      </c>
      <c r="J90" s="860"/>
      <c r="K90" s="862"/>
      <c r="L90" s="862"/>
    </row>
    <row r="91" spans="2:12" ht="15.75">
      <c r="B91" s="2202"/>
      <c r="C91" s="868" t="s">
        <v>659</v>
      </c>
      <c r="D91" s="867">
        <v>104.12</v>
      </c>
      <c r="E91" s="867">
        <v>104.72</v>
      </c>
      <c r="F91" s="867">
        <v>104.42</v>
      </c>
      <c r="G91" s="867">
        <v>103.79666666666668</v>
      </c>
      <c r="H91" s="867">
        <v>104.39666666666666</v>
      </c>
      <c r="I91" s="866">
        <v>104.09666666666666</v>
      </c>
      <c r="J91" s="860"/>
      <c r="K91" s="862"/>
      <c r="L91" s="862"/>
    </row>
    <row r="92" spans="2:12" ht="15.75">
      <c r="B92" s="2202"/>
      <c r="C92" s="868" t="s">
        <v>658</v>
      </c>
      <c r="D92" s="867">
        <v>107.43</v>
      </c>
      <c r="E92" s="867">
        <v>108.03</v>
      </c>
      <c r="F92" s="867">
        <v>107.73</v>
      </c>
      <c r="G92" s="867">
        <v>106.08032258064517</v>
      </c>
      <c r="H92" s="867">
        <v>106.68032258064517</v>
      </c>
      <c r="I92" s="866">
        <v>106.38032258064517</v>
      </c>
      <c r="J92" s="862"/>
      <c r="K92" s="862"/>
      <c r="L92" s="862"/>
    </row>
    <row r="93" spans="2:12" ht="15.75">
      <c r="B93" s="2202"/>
      <c r="C93" s="868" t="s">
        <v>657</v>
      </c>
      <c r="D93" s="867">
        <v>107.94</v>
      </c>
      <c r="E93" s="867">
        <v>108.54</v>
      </c>
      <c r="F93" s="867">
        <v>108.24000000000001</v>
      </c>
      <c r="G93" s="867">
        <v>107.88774193548387</v>
      </c>
      <c r="H93" s="867">
        <v>108.48774193548388</v>
      </c>
      <c r="I93" s="866">
        <v>108.18774193548387</v>
      </c>
      <c r="J93" s="862"/>
      <c r="K93" s="862"/>
      <c r="L93" s="862"/>
    </row>
    <row r="94" spans="2:12" ht="15.75">
      <c r="B94" s="2202"/>
      <c r="C94" s="880" t="s">
        <v>656</v>
      </c>
      <c r="D94" s="879">
        <v>109.34</v>
      </c>
      <c r="E94" s="879">
        <v>109.94</v>
      </c>
      <c r="F94" s="879">
        <v>109.64</v>
      </c>
      <c r="G94" s="879">
        <v>109.14781249999999</v>
      </c>
      <c r="H94" s="879">
        <v>109.74781249999999</v>
      </c>
      <c r="I94" s="878">
        <v>109.4478125</v>
      </c>
      <c r="J94" s="862"/>
      <c r="K94" s="862"/>
      <c r="L94" s="860"/>
    </row>
    <row r="95" spans="2:12" ht="16.5" thickBot="1">
      <c r="B95" s="2203"/>
      <c r="C95" s="874" t="s">
        <v>836</v>
      </c>
      <c r="D95" s="873">
        <v>104.25916666666666</v>
      </c>
      <c r="E95" s="873">
        <v>104.85916666666668</v>
      </c>
      <c r="F95" s="873">
        <v>104.55916666666668</v>
      </c>
      <c r="G95" s="873">
        <v>104.07300217255283</v>
      </c>
      <c r="H95" s="873">
        <v>104.67300217255281</v>
      </c>
      <c r="I95" s="872">
        <v>104.37300217255284</v>
      </c>
      <c r="J95" s="860"/>
      <c r="K95" s="862"/>
      <c r="L95" s="860"/>
    </row>
    <row r="96" spans="2:12" ht="16.5" thickTop="1">
      <c r="B96" s="2204" t="s">
        <v>45</v>
      </c>
      <c r="C96" s="868" t="s">
        <v>667</v>
      </c>
      <c r="D96" s="867">
        <v>111.54</v>
      </c>
      <c r="E96" s="867">
        <v>112.14</v>
      </c>
      <c r="F96" s="867">
        <v>111.84</v>
      </c>
      <c r="G96" s="867">
        <v>109.83064516129029</v>
      </c>
      <c r="H96" s="867">
        <v>110.43064516129036</v>
      </c>
      <c r="I96" s="866">
        <v>110.13064516129032</v>
      </c>
      <c r="J96" s="862"/>
      <c r="K96" s="862"/>
      <c r="L96" s="860"/>
    </row>
    <row r="97" spans="2:12" ht="15.75">
      <c r="B97" s="2202"/>
      <c r="C97" s="868" t="s">
        <v>666</v>
      </c>
      <c r="D97" s="867">
        <v>114.66</v>
      </c>
      <c r="E97" s="867">
        <v>115.26</v>
      </c>
      <c r="F97" s="867">
        <v>114.96000000000001</v>
      </c>
      <c r="G97" s="867">
        <v>113.2225806451613</v>
      </c>
      <c r="H97" s="867">
        <v>113.8225806451613</v>
      </c>
      <c r="I97" s="866">
        <v>113.5225806451613</v>
      </c>
      <c r="J97" s="860"/>
      <c r="K97" s="862"/>
      <c r="L97" s="862"/>
    </row>
    <row r="98" spans="2:12" ht="15.75">
      <c r="B98" s="2202"/>
      <c r="C98" s="868" t="s">
        <v>665</v>
      </c>
      <c r="D98" s="867">
        <v>117.24</v>
      </c>
      <c r="E98" s="867">
        <v>117.84</v>
      </c>
      <c r="F98" s="867">
        <v>117.53999999999999</v>
      </c>
      <c r="G98" s="867">
        <v>116.63032258064518</v>
      </c>
      <c r="H98" s="867">
        <v>117.23032258064515</v>
      </c>
      <c r="I98" s="866">
        <v>116.93032258064517</v>
      </c>
      <c r="J98" s="860"/>
      <c r="K98" s="862"/>
      <c r="L98" s="862"/>
    </row>
    <row r="99" spans="2:12" ht="15.75">
      <c r="B99" s="2202"/>
      <c r="C99" s="868" t="s">
        <v>664</v>
      </c>
      <c r="D99" s="867">
        <v>114.88</v>
      </c>
      <c r="E99" s="867">
        <v>115.48</v>
      </c>
      <c r="F99" s="867">
        <v>115.18</v>
      </c>
      <c r="G99" s="867">
        <v>116.63066666666667</v>
      </c>
      <c r="H99" s="867">
        <v>117.23066666666665</v>
      </c>
      <c r="I99" s="866">
        <v>116.93066666666667</v>
      </c>
      <c r="J99" s="860"/>
      <c r="K99" s="862"/>
      <c r="L99" s="862"/>
    </row>
    <row r="100" spans="2:12" ht="15.75">
      <c r="B100" s="2202"/>
      <c r="C100" s="868" t="s">
        <v>663</v>
      </c>
      <c r="D100" s="867">
        <v>114.74</v>
      </c>
      <c r="E100" s="867">
        <v>115.34</v>
      </c>
      <c r="F100" s="867">
        <v>115.03999999999999</v>
      </c>
      <c r="G100" s="867">
        <v>113.22</v>
      </c>
      <c r="H100" s="867">
        <v>113.82</v>
      </c>
      <c r="I100" s="866">
        <v>113.52</v>
      </c>
      <c r="J100" s="860"/>
      <c r="K100" s="862"/>
      <c r="L100" s="862"/>
    </row>
    <row r="101" spans="2:12" ht="15.75">
      <c r="B101" s="2202"/>
      <c r="C101" s="868" t="s">
        <v>662</v>
      </c>
      <c r="D101" s="867">
        <v>112.48</v>
      </c>
      <c r="E101" s="867">
        <v>113.08</v>
      </c>
      <c r="F101" s="867">
        <v>112.78</v>
      </c>
      <c r="G101" s="867">
        <v>112.12</v>
      </c>
      <c r="H101" s="867">
        <v>112.72</v>
      </c>
      <c r="I101" s="866">
        <v>112.42</v>
      </c>
      <c r="J101" s="860"/>
      <c r="K101" s="862"/>
      <c r="L101" s="862"/>
    </row>
    <row r="102" spans="2:12" ht="15.75">
      <c r="B102" s="2202"/>
      <c r="C102" s="868" t="s">
        <v>661</v>
      </c>
      <c r="D102" s="867">
        <v>113.58</v>
      </c>
      <c r="E102" s="867">
        <v>114.18</v>
      </c>
      <c r="F102" s="867">
        <v>113.88</v>
      </c>
      <c r="G102" s="867">
        <v>113.69379310344827</v>
      </c>
      <c r="H102" s="867">
        <v>114.29379310344828</v>
      </c>
      <c r="I102" s="866">
        <v>113.99379310344827</v>
      </c>
      <c r="J102" s="860"/>
      <c r="K102" s="862"/>
      <c r="L102" s="862"/>
    </row>
    <row r="103" spans="2:12" ht="15.75">
      <c r="B103" s="2202"/>
      <c r="C103" s="868" t="s">
        <v>660</v>
      </c>
      <c r="D103" s="867">
        <v>110.96</v>
      </c>
      <c r="E103" s="867">
        <v>111.56</v>
      </c>
      <c r="F103" s="867">
        <v>111.25999999999999</v>
      </c>
      <c r="G103" s="867">
        <v>112.92</v>
      </c>
      <c r="H103" s="867">
        <v>113.52</v>
      </c>
      <c r="I103" s="866">
        <v>113.22</v>
      </c>
      <c r="J103" s="860"/>
      <c r="K103" s="862"/>
      <c r="L103" s="862"/>
    </row>
    <row r="104" spans="2:12" ht="15.75">
      <c r="B104" s="2202"/>
      <c r="C104" s="868" t="s">
        <v>659</v>
      </c>
      <c r="D104" s="867">
        <v>110.35</v>
      </c>
      <c r="E104" s="867">
        <v>110.95</v>
      </c>
      <c r="F104" s="867">
        <v>110.65</v>
      </c>
      <c r="G104" s="867">
        <v>110.18</v>
      </c>
      <c r="H104" s="867">
        <v>110.78</v>
      </c>
      <c r="I104" s="866">
        <v>110.48</v>
      </c>
      <c r="J104" s="860"/>
      <c r="K104" s="862"/>
      <c r="L104" s="862"/>
    </row>
    <row r="105" spans="2:12" ht="15.75">
      <c r="B105" s="2202"/>
      <c r="C105" s="868" t="s">
        <v>658</v>
      </c>
      <c r="D105" s="867">
        <v>112.56</v>
      </c>
      <c r="E105" s="867">
        <v>113.16</v>
      </c>
      <c r="F105" s="867">
        <v>112.86</v>
      </c>
      <c r="G105" s="867">
        <v>111.12</v>
      </c>
      <c r="H105" s="867">
        <v>111.72</v>
      </c>
      <c r="I105" s="866">
        <v>111.42</v>
      </c>
      <c r="J105" s="860"/>
      <c r="K105" s="862"/>
      <c r="L105" s="862"/>
    </row>
    <row r="106" spans="2:12" ht="15.75">
      <c r="B106" s="2202"/>
      <c r="C106" s="877" t="s">
        <v>657</v>
      </c>
      <c r="D106" s="876">
        <v>111.39</v>
      </c>
      <c r="E106" s="876">
        <v>111.99</v>
      </c>
      <c r="F106" s="876">
        <v>111.69</v>
      </c>
      <c r="G106" s="876">
        <v>111.22</v>
      </c>
      <c r="H106" s="876">
        <v>111.82</v>
      </c>
      <c r="I106" s="875">
        <v>111.52</v>
      </c>
      <c r="J106" s="862"/>
      <c r="K106" s="862"/>
      <c r="L106" s="862"/>
    </row>
    <row r="107" spans="2:12" ht="15.75">
      <c r="B107" s="2202"/>
      <c r="C107" s="877" t="s">
        <v>656</v>
      </c>
      <c r="D107" s="876">
        <v>109.36</v>
      </c>
      <c r="E107" s="876">
        <v>109.96</v>
      </c>
      <c r="F107" s="876">
        <v>109.66</v>
      </c>
      <c r="G107" s="876">
        <v>110.17</v>
      </c>
      <c r="H107" s="876">
        <v>110.77</v>
      </c>
      <c r="I107" s="875">
        <v>110.47</v>
      </c>
      <c r="J107" s="862"/>
      <c r="K107" s="862"/>
      <c r="L107" s="862"/>
    </row>
    <row r="108" spans="2:12" ht="16.5" thickBot="1">
      <c r="B108" s="2203"/>
      <c r="C108" s="874" t="s">
        <v>836</v>
      </c>
      <c r="D108" s="873">
        <v>112.81166666666667</v>
      </c>
      <c r="E108" s="873">
        <v>113.41166666666669</v>
      </c>
      <c r="F108" s="873">
        <v>113.11166666666668</v>
      </c>
      <c r="G108" s="873">
        <v>112.57983401310099</v>
      </c>
      <c r="H108" s="873">
        <v>113.17983401310096</v>
      </c>
      <c r="I108" s="872">
        <v>112.87983401310099</v>
      </c>
      <c r="J108" s="862"/>
      <c r="K108" s="862"/>
      <c r="L108" s="862"/>
    </row>
    <row r="109" spans="2:12" ht="16.5" thickTop="1">
      <c r="B109" s="2204" t="s">
        <v>58</v>
      </c>
      <c r="C109" s="871" t="s">
        <v>667</v>
      </c>
      <c r="D109" s="870">
        <v>113.55</v>
      </c>
      <c r="E109" s="870">
        <v>114.15</v>
      </c>
      <c r="F109" s="870">
        <v>113.85</v>
      </c>
      <c r="G109" s="870">
        <v>111.26</v>
      </c>
      <c r="H109" s="870">
        <v>111.86</v>
      </c>
      <c r="I109" s="869">
        <v>111.56</v>
      </c>
      <c r="J109" s="862"/>
      <c r="K109" s="862"/>
      <c r="L109" s="862"/>
    </row>
    <row r="110" spans="2:12" ht="15.75">
      <c r="B110" s="2202"/>
      <c r="C110" s="868" t="s">
        <v>666</v>
      </c>
      <c r="D110" s="867">
        <v>114.26</v>
      </c>
      <c r="E110" s="867">
        <v>114.86</v>
      </c>
      <c r="F110" s="867">
        <v>114.56</v>
      </c>
      <c r="G110" s="867">
        <v>114.21</v>
      </c>
      <c r="H110" s="867">
        <v>114.81</v>
      </c>
      <c r="I110" s="866">
        <v>114.50999999999999</v>
      </c>
      <c r="J110" s="862"/>
      <c r="K110" s="862"/>
      <c r="L110" s="862"/>
    </row>
    <row r="111" spans="2:12" ht="16.5" thickBot="1">
      <c r="B111" s="2203"/>
      <c r="C111" s="865" t="s">
        <v>665</v>
      </c>
      <c r="D111" s="864">
        <v>114</v>
      </c>
      <c r="E111" s="864">
        <v>114.6</v>
      </c>
      <c r="F111" s="864">
        <v>114.3</v>
      </c>
      <c r="G111" s="864">
        <v>113.34</v>
      </c>
      <c r="H111" s="864">
        <v>113.94</v>
      </c>
      <c r="I111" s="863">
        <v>113.64</v>
      </c>
      <c r="J111" s="862"/>
      <c r="K111" s="862"/>
      <c r="L111" s="862"/>
    </row>
    <row r="112" spans="2:12" ht="16.5" thickTop="1">
      <c r="B112" s="2182" t="s">
        <v>835</v>
      </c>
      <c r="C112" s="2182"/>
      <c r="D112" s="2182"/>
      <c r="E112" s="2182"/>
      <c r="F112" s="2182"/>
      <c r="G112" s="2182"/>
      <c r="H112" s="861"/>
      <c r="I112" s="861"/>
      <c r="J112" s="860"/>
      <c r="K112" s="860"/>
      <c r="L112" s="860"/>
    </row>
    <row r="113" spans="2:12" ht="15.75">
      <c r="B113" s="2054" t="s">
        <v>834</v>
      </c>
      <c r="C113" s="2054"/>
      <c r="D113" s="2054"/>
      <c r="E113" s="2054"/>
      <c r="F113" s="2054"/>
      <c r="G113" s="2054"/>
      <c r="H113" s="2054"/>
      <c r="I113" s="2054"/>
      <c r="J113" s="2054"/>
      <c r="K113" s="2054"/>
      <c r="L113" s="2054"/>
    </row>
    <row r="114" spans="2:12" ht="15.75">
      <c r="B114" s="2054" t="s">
        <v>220</v>
      </c>
      <c r="C114" s="2054"/>
      <c r="D114" s="2054"/>
      <c r="E114" s="2054"/>
      <c r="F114" s="2054"/>
      <c r="G114" s="2054"/>
      <c r="H114" s="2054"/>
      <c r="I114" s="2054"/>
      <c r="J114" s="2054"/>
      <c r="K114" s="2054"/>
      <c r="L114" s="2054"/>
    </row>
    <row r="115" spans="2:12" ht="16.5" thickBot="1">
      <c r="B115" s="309"/>
      <c r="C115" s="309"/>
      <c r="D115" s="309"/>
      <c r="E115" s="309"/>
      <c r="F115" s="309"/>
      <c r="G115" s="309"/>
      <c r="H115" s="309"/>
      <c r="I115" s="309"/>
      <c r="J115" s="157"/>
      <c r="K115" s="157"/>
      <c r="L115" s="157"/>
    </row>
    <row r="116" spans="2:12" ht="15.75" thickTop="1">
      <c r="B116" s="2186"/>
      <c r="C116" s="2189" t="s">
        <v>819</v>
      </c>
      <c r="D116" s="2190"/>
      <c r="E116" s="2191"/>
      <c r="F116" s="2189" t="s">
        <v>44</v>
      </c>
      <c r="G116" s="2190"/>
      <c r="H116" s="2191"/>
      <c r="I116" s="2195" t="s">
        <v>79</v>
      </c>
      <c r="J116" s="2196"/>
      <c r="K116" s="2196"/>
      <c r="L116" s="2197"/>
    </row>
    <row r="117" spans="2:12">
      <c r="B117" s="2187"/>
      <c r="C117" s="2192"/>
      <c r="D117" s="2193"/>
      <c r="E117" s="2194"/>
      <c r="F117" s="2192"/>
      <c r="G117" s="2193"/>
      <c r="H117" s="2194"/>
      <c r="I117" s="2198" t="s">
        <v>833</v>
      </c>
      <c r="J117" s="2199"/>
      <c r="K117" s="2198" t="s">
        <v>832</v>
      </c>
      <c r="L117" s="2200"/>
    </row>
    <row r="118" spans="2:12">
      <c r="B118" s="2188"/>
      <c r="C118" s="858">
        <v>2017</v>
      </c>
      <c r="D118" s="858">
        <v>2018</v>
      </c>
      <c r="E118" s="858">
        <v>2019</v>
      </c>
      <c r="F118" s="858">
        <v>2017</v>
      </c>
      <c r="G118" s="858">
        <v>2018</v>
      </c>
      <c r="H118" s="858">
        <v>2019</v>
      </c>
      <c r="I118" s="859">
        <v>2018</v>
      </c>
      <c r="J118" s="859">
        <v>2019</v>
      </c>
      <c r="K118" s="858">
        <v>2018</v>
      </c>
      <c r="L118" s="857">
        <v>2019</v>
      </c>
    </row>
    <row r="119" spans="2:12">
      <c r="B119" s="856" t="s">
        <v>831</v>
      </c>
      <c r="C119" s="855">
        <v>47.89</v>
      </c>
      <c r="D119" s="855">
        <v>71.03</v>
      </c>
      <c r="E119" s="855">
        <v>65.87</v>
      </c>
      <c r="F119" s="854">
        <v>57.49</v>
      </c>
      <c r="G119" s="854">
        <v>79.91</v>
      </c>
      <c r="H119" s="854">
        <v>59.35</v>
      </c>
      <c r="I119" s="853">
        <v>48.319064522864892</v>
      </c>
      <c r="J119" s="853">
        <v>-7.2645361115021672</v>
      </c>
      <c r="K119" s="853">
        <v>38.998086623760656</v>
      </c>
      <c r="L119" s="852">
        <v>-25.728945063196093</v>
      </c>
    </row>
    <row r="120" spans="2:12" ht="15.75" thickBot="1">
      <c r="B120" s="851" t="s">
        <v>830</v>
      </c>
      <c r="C120" s="850">
        <v>1230.3</v>
      </c>
      <c r="D120" s="850">
        <v>1241.0999999999999</v>
      </c>
      <c r="E120" s="850">
        <v>1409.85</v>
      </c>
      <c r="F120" s="850">
        <v>1303.3</v>
      </c>
      <c r="G120" s="850">
        <v>1229.05</v>
      </c>
      <c r="H120" s="850">
        <v>1492.65</v>
      </c>
      <c r="I120" s="849">
        <v>0.87783467446965346</v>
      </c>
      <c r="J120" s="849">
        <v>13.596809282088458</v>
      </c>
      <c r="K120" s="849">
        <v>-5.697076651576765</v>
      </c>
      <c r="L120" s="848">
        <v>21.447459419877163</v>
      </c>
    </row>
    <row r="121" spans="2:12" ht="15.75" thickTop="1">
      <c r="B121" s="2183" t="s">
        <v>829</v>
      </c>
      <c r="C121" s="2183"/>
      <c r="D121" s="2183"/>
      <c r="E121" s="2183"/>
      <c r="F121" s="2183"/>
      <c r="G121" s="157"/>
      <c r="H121" s="157"/>
      <c r="I121" s="157"/>
      <c r="J121" s="157"/>
      <c r="K121" s="157"/>
      <c r="L121" s="157"/>
    </row>
    <row r="122" spans="2:12">
      <c r="B122" s="2184" t="s">
        <v>828</v>
      </c>
      <c r="C122" s="2184"/>
      <c r="D122" s="2184"/>
      <c r="E122" s="2184"/>
      <c r="F122" s="2184"/>
      <c r="G122" s="2184"/>
      <c r="H122" s="157" t="s">
        <v>827</v>
      </c>
      <c r="I122" s="846"/>
      <c r="J122" s="846"/>
      <c r="K122" s="847"/>
    </row>
    <row r="123" spans="2:12">
      <c r="B123" s="2184" t="s">
        <v>826</v>
      </c>
      <c r="C123" s="2184"/>
      <c r="D123" s="2184"/>
      <c r="E123" s="2184"/>
      <c r="F123" s="2184"/>
      <c r="G123" s="2184"/>
      <c r="H123" s="2184"/>
      <c r="I123" s="2184"/>
      <c r="J123" s="2184"/>
      <c r="K123" s="2184"/>
      <c r="L123" s="847"/>
    </row>
    <row r="124" spans="2:12">
      <c r="B124" s="2185" t="s">
        <v>825</v>
      </c>
      <c r="C124" s="2185"/>
      <c r="D124" s="2185"/>
      <c r="E124" s="2185"/>
      <c r="F124" s="2185"/>
      <c r="G124" s="157"/>
      <c r="H124" s="157"/>
      <c r="I124" s="846"/>
      <c r="J124" s="846"/>
      <c r="K124" s="157"/>
      <c r="L124" s="157"/>
    </row>
  </sheetData>
  <mergeCells count="28">
    <mergeCell ref="B70:B82"/>
    <mergeCell ref="B83:B95"/>
    <mergeCell ref="B96:B108"/>
    <mergeCell ref="B109:B111"/>
    <mergeCell ref="B1:I1"/>
    <mergeCell ref="B2:I2"/>
    <mergeCell ref="B3:B4"/>
    <mergeCell ref="C3:C4"/>
    <mergeCell ref="D3:F3"/>
    <mergeCell ref="G3:I3"/>
    <mergeCell ref="B5:B17"/>
    <mergeCell ref="B18:B30"/>
    <mergeCell ref="B31:B43"/>
    <mergeCell ref="B44:B56"/>
    <mergeCell ref="B57:B69"/>
    <mergeCell ref="B123:K123"/>
    <mergeCell ref="B124:F124"/>
    <mergeCell ref="B116:B118"/>
    <mergeCell ref="C116:E117"/>
    <mergeCell ref="F116:H117"/>
    <mergeCell ref="I116:L116"/>
    <mergeCell ref="I117:J117"/>
    <mergeCell ref="K117:L117"/>
    <mergeCell ref="B112:G112"/>
    <mergeCell ref="B113:L113"/>
    <mergeCell ref="B121:F121"/>
    <mergeCell ref="B114:L114"/>
    <mergeCell ref="B122:G122"/>
  </mergeCells>
  <hyperlinks>
    <hyperlink ref="B124" r:id="rId1"/>
  </hyperlinks>
  <pageMargins left="0.7" right="0.7" top="0.43" bottom="0.75" header="0.3" footer="0.3"/>
  <pageSetup paperSize="9" scale="67" orientation="portrait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195"/>
  <sheetViews>
    <sheetView showGridLines="0" zoomScaleSheetLayoutView="100" workbookViewId="0">
      <selection activeCell="E39" sqref="E39"/>
    </sheetView>
  </sheetViews>
  <sheetFormatPr defaultRowHeight="18.75"/>
  <cols>
    <col min="1" max="1" width="9.140625" style="2"/>
    <col min="2" max="2" width="7.140625" style="2" bestFit="1" customWidth="1"/>
    <col min="3" max="3" width="44.42578125" style="2" customWidth="1"/>
    <col min="4" max="4" width="12" style="4" customWidth="1"/>
    <col min="5" max="5" width="16.85546875" style="307" customWidth="1"/>
    <col min="6" max="6" width="13.28515625" style="4" customWidth="1"/>
    <col min="7" max="7" width="17" style="307" customWidth="1"/>
    <col min="8" max="8" width="12.140625" style="6" bestFit="1" customWidth="1"/>
    <col min="9" max="9" width="13.5703125" style="2" customWidth="1"/>
    <col min="10" max="10" width="9.5703125" style="2" customWidth="1"/>
    <col min="11" max="11" width="18" style="2" customWidth="1"/>
    <col min="12" max="12" width="53.5703125" style="2" customWidth="1"/>
    <col min="13" max="13" width="11" style="2" bestFit="1" customWidth="1"/>
    <col min="14" max="14" width="17.140625" style="2" customWidth="1"/>
    <col min="15" max="15" width="10.5703125" style="2" bestFit="1" customWidth="1"/>
    <col min="16" max="16384" width="9.140625" style="2"/>
  </cols>
  <sheetData>
    <row r="1" spans="2:14">
      <c r="H1" s="308"/>
    </row>
    <row r="2" spans="2:14" ht="14.25" customHeight="1">
      <c r="B2" s="2120" t="s">
        <v>51</v>
      </c>
      <c r="C2" s="2120"/>
      <c r="D2" s="2120"/>
      <c r="E2" s="2120"/>
      <c r="F2" s="2120"/>
      <c r="G2" s="2120"/>
      <c r="H2" s="2120"/>
    </row>
    <row r="3" spans="2:14" ht="18" customHeight="1">
      <c r="B3" s="2120" t="s">
        <v>0</v>
      </c>
      <c r="C3" s="2120"/>
      <c r="D3" s="2120"/>
      <c r="E3" s="2120"/>
      <c r="F3" s="2120"/>
      <c r="G3" s="2120"/>
      <c r="H3" s="2120"/>
      <c r="I3" s="25"/>
      <c r="J3" s="25"/>
    </row>
    <row r="4" spans="2:14" ht="16.5" customHeight="1">
      <c r="B4" s="2120" t="s">
        <v>36</v>
      </c>
      <c r="C4" s="2120"/>
      <c r="D4" s="2120"/>
      <c r="E4" s="2120"/>
      <c r="F4" s="2120"/>
      <c r="G4" s="2120"/>
      <c r="H4" s="2120"/>
      <c r="I4" s="25"/>
      <c r="J4" s="25"/>
    </row>
    <row r="5" spans="2:14" ht="17.25" customHeight="1">
      <c r="B5" s="2120" t="s">
        <v>44</v>
      </c>
      <c r="C5" s="2120"/>
      <c r="D5" s="2120"/>
      <c r="E5" s="2120"/>
      <c r="F5" s="2120"/>
      <c r="G5" s="2120"/>
      <c r="H5" s="2120"/>
      <c r="I5" s="25"/>
      <c r="J5" s="25"/>
    </row>
    <row r="6" spans="2:14" ht="15" customHeight="1" thickBot="1">
      <c r="B6" s="2223" t="s">
        <v>1</v>
      </c>
      <c r="C6" s="2223"/>
      <c r="D6" s="2223"/>
      <c r="E6" s="2223"/>
      <c r="F6" s="2223"/>
      <c r="G6" s="2223"/>
      <c r="H6" s="2223"/>
      <c r="I6" s="11"/>
      <c r="J6" s="11"/>
    </row>
    <row r="7" spans="2:14" ht="19.5" customHeight="1" thickTop="1">
      <c r="B7" s="2224" t="s">
        <v>42</v>
      </c>
      <c r="C7" s="2226" t="s">
        <v>47</v>
      </c>
      <c r="D7" s="2228" t="s">
        <v>2</v>
      </c>
      <c r="E7" s="2228"/>
      <c r="F7" s="2228"/>
      <c r="G7" s="2228"/>
      <c r="H7" s="2229"/>
      <c r="I7" s="12"/>
      <c r="J7" s="12"/>
    </row>
    <row r="8" spans="2:14" ht="21" customHeight="1">
      <c r="B8" s="2225"/>
      <c r="C8" s="2227"/>
      <c r="D8" s="2217" t="s">
        <v>46</v>
      </c>
      <c r="E8" s="2218"/>
      <c r="F8" s="2217" t="s">
        <v>45</v>
      </c>
      <c r="G8" s="2218"/>
      <c r="H8" s="14" t="s">
        <v>43</v>
      </c>
    </row>
    <row r="9" spans="2:14" s="10" customFormat="1" ht="24.75" customHeight="1">
      <c r="B9" s="2225"/>
      <c r="C9" s="2227"/>
      <c r="D9" s="44" t="s">
        <v>44</v>
      </c>
      <c r="E9" s="44" t="s">
        <v>48</v>
      </c>
      <c r="F9" s="44" t="s">
        <v>44</v>
      </c>
      <c r="G9" s="44" t="s">
        <v>48</v>
      </c>
      <c r="H9" s="45" t="s">
        <v>44</v>
      </c>
      <c r="I9" s="15"/>
      <c r="J9" s="16"/>
    </row>
    <row r="10" spans="2:14" ht="20.100000000000001" customHeight="1">
      <c r="B10" s="29">
        <v>1</v>
      </c>
      <c r="C10" s="37" t="s">
        <v>3</v>
      </c>
      <c r="D10" s="30">
        <v>138835.99999999997</v>
      </c>
      <c r="E10" s="30">
        <v>1066175.4000000001</v>
      </c>
      <c r="F10" s="30">
        <v>170952.5</v>
      </c>
      <c r="G10" s="30">
        <v>1067669.2</v>
      </c>
      <c r="H10" s="31">
        <v>172325</v>
      </c>
      <c r="I10" s="17"/>
      <c r="J10" s="17"/>
      <c r="K10" s="1"/>
      <c r="L10" s="1"/>
      <c r="M10" s="1"/>
      <c r="N10" s="1"/>
    </row>
    <row r="11" spans="2:14" ht="20.100000000000001" customHeight="1">
      <c r="B11" s="8"/>
      <c r="C11" s="41" t="s">
        <v>7</v>
      </c>
      <c r="D11" s="20">
        <v>126351.7</v>
      </c>
      <c r="E11" s="20">
        <v>693457.20000000007</v>
      </c>
      <c r="F11" s="20">
        <v>149574.69999999998</v>
      </c>
      <c r="G11" s="20">
        <v>712314.3</v>
      </c>
      <c r="H11" s="27">
        <v>0</v>
      </c>
      <c r="I11" s="17"/>
      <c r="J11" s="17"/>
      <c r="K11" s="1"/>
      <c r="L11" s="1"/>
      <c r="M11" s="1"/>
      <c r="N11" s="1"/>
    </row>
    <row r="12" spans="2:14" ht="20.100000000000001" customHeight="1">
      <c r="B12" s="9"/>
      <c r="C12" s="7" t="s">
        <v>8</v>
      </c>
      <c r="D12" s="21">
        <v>122514.5</v>
      </c>
      <c r="E12" s="21">
        <v>635885.30000000005</v>
      </c>
      <c r="F12" s="21">
        <v>138852.79999999999</v>
      </c>
      <c r="G12" s="21">
        <v>668895.80000000005</v>
      </c>
      <c r="H12" s="26">
        <v>0</v>
      </c>
      <c r="I12" s="17"/>
      <c r="J12" s="17"/>
      <c r="K12" s="1"/>
      <c r="L12" s="1"/>
      <c r="M12" s="1"/>
      <c r="N12" s="1"/>
    </row>
    <row r="13" spans="2:14" ht="20.100000000000001" customHeight="1">
      <c r="B13" s="9"/>
      <c r="C13" s="7" t="s">
        <v>9</v>
      </c>
      <c r="D13" s="21">
        <v>2404.9</v>
      </c>
      <c r="E13" s="21">
        <v>32757.8</v>
      </c>
      <c r="F13" s="21">
        <v>8497.2999999999993</v>
      </c>
      <c r="G13" s="21">
        <v>31631.8</v>
      </c>
      <c r="H13" s="26">
        <v>0</v>
      </c>
      <c r="I13" s="17"/>
      <c r="J13" s="17"/>
      <c r="K13" s="1"/>
      <c r="L13" s="1"/>
      <c r="M13" s="1"/>
      <c r="N13" s="1"/>
    </row>
    <row r="14" spans="2:14" ht="20.100000000000001" customHeight="1">
      <c r="B14" s="9"/>
      <c r="C14" s="7" t="s">
        <v>10</v>
      </c>
      <c r="D14" s="21">
        <v>1432.3</v>
      </c>
      <c r="E14" s="21">
        <v>24814.1</v>
      </c>
      <c r="F14" s="21">
        <v>2224.6</v>
      </c>
      <c r="G14" s="21">
        <v>11786.699999999999</v>
      </c>
      <c r="H14" s="26">
        <v>0</v>
      </c>
      <c r="I14" s="17"/>
      <c r="J14" s="17"/>
      <c r="K14" s="1"/>
      <c r="L14" s="1"/>
      <c r="M14" s="1"/>
      <c r="N14" s="1"/>
    </row>
    <row r="15" spans="2:14" ht="20.100000000000001" customHeight="1">
      <c r="B15" s="8"/>
      <c r="C15" s="41" t="s">
        <v>11</v>
      </c>
      <c r="D15" s="20">
        <v>11640.999999999998</v>
      </c>
      <c r="E15" s="20">
        <v>263547.40000000002</v>
      </c>
      <c r="F15" s="20">
        <v>18775.099999999999</v>
      </c>
      <c r="G15" s="20">
        <v>232417</v>
      </c>
      <c r="H15" s="27">
        <v>0</v>
      </c>
      <c r="I15" s="17"/>
      <c r="J15" s="17"/>
      <c r="K15" s="1"/>
      <c r="L15" s="1"/>
      <c r="M15" s="1"/>
      <c r="N15" s="1"/>
    </row>
    <row r="16" spans="2:14" ht="20.100000000000001" customHeight="1">
      <c r="B16" s="9"/>
      <c r="C16" s="7" t="s">
        <v>8</v>
      </c>
      <c r="D16" s="21">
        <v>9091.2999999999993</v>
      </c>
      <c r="E16" s="21">
        <v>216396.1</v>
      </c>
      <c r="F16" s="21">
        <v>14259</v>
      </c>
      <c r="G16" s="21">
        <v>175370.6</v>
      </c>
      <c r="H16" s="26">
        <v>0</v>
      </c>
      <c r="I16" s="17"/>
      <c r="J16" s="17"/>
      <c r="K16" s="1"/>
      <c r="L16" s="1"/>
      <c r="M16" s="1"/>
      <c r="N16" s="1"/>
    </row>
    <row r="17" spans="2:14" ht="20.100000000000001" customHeight="1">
      <c r="B17" s="9"/>
      <c r="C17" s="7" t="s">
        <v>9</v>
      </c>
      <c r="D17" s="21">
        <v>2189.4</v>
      </c>
      <c r="E17" s="21">
        <v>39922.9</v>
      </c>
      <c r="F17" s="21">
        <v>4351.1000000000004</v>
      </c>
      <c r="G17" s="21">
        <v>51515.7</v>
      </c>
      <c r="H17" s="26">
        <v>0</v>
      </c>
      <c r="I17" s="17"/>
      <c r="J17" s="17"/>
      <c r="K17" s="1"/>
      <c r="L17" s="1"/>
      <c r="M17" s="1"/>
      <c r="N17" s="1"/>
    </row>
    <row r="18" spans="2:14" ht="20.100000000000001" customHeight="1">
      <c r="B18" s="9"/>
      <c r="C18" s="7" t="s">
        <v>10</v>
      </c>
      <c r="D18" s="21">
        <v>360.3</v>
      </c>
      <c r="E18" s="21">
        <v>7228.4</v>
      </c>
      <c r="F18" s="21">
        <v>165</v>
      </c>
      <c r="G18" s="21">
        <v>5530.7</v>
      </c>
      <c r="H18" s="26">
        <v>0</v>
      </c>
      <c r="I18" s="17"/>
      <c r="J18" s="17"/>
      <c r="K18" s="1"/>
      <c r="L18" s="1"/>
      <c r="M18" s="1"/>
      <c r="N18" s="1"/>
    </row>
    <row r="19" spans="2:14" ht="20.100000000000001" customHeight="1">
      <c r="B19" s="8"/>
      <c r="C19" s="41" t="s">
        <v>12</v>
      </c>
      <c r="D19" s="20">
        <v>843.3</v>
      </c>
      <c r="E19" s="20">
        <v>109170.8</v>
      </c>
      <c r="F19" s="20">
        <v>2602.6999999999998</v>
      </c>
      <c r="G19" s="20">
        <v>122937.90000000001</v>
      </c>
      <c r="H19" s="27">
        <v>0</v>
      </c>
      <c r="I19" s="17"/>
      <c r="J19" s="17"/>
      <c r="K19" s="1"/>
      <c r="L19" s="1"/>
      <c r="M19" s="1"/>
      <c r="N19" s="1"/>
    </row>
    <row r="20" spans="2:14" ht="20.100000000000001" customHeight="1">
      <c r="B20" s="9"/>
      <c r="C20" s="7" t="s">
        <v>8</v>
      </c>
      <c r="D20" s="21">
        <v>843.3</v>
      </c>
      <c r="E20" s="21">
        <v>103326.3</v>
      </c>
      <c r="F20" s="21">
        <v>2602.6999999999998</v>
      </c>
      <c r="G20" s="21">
        <v>117585.8</v>
      </c>
      <c r="H20" s="26">
        <v>0</v>
      </c>
      <c r="I20" s="17"/>
      <c r="J20" s="17"/>
      <c r="K20" s="1"/>
      <c r="L20" s="1"/>
      <c r="M20" s="1"/>
      <c r="N20" s="1"/>
    </row>
    <row r="21" spans="2:14" ht="20.100000000000001" customHeight="1">
      <c r="B21" s="9"/>
      <c r="C21" s="7" t="s">
        <v>9</v>
      </c>
      <c r="D21" s="21">
        <v>0</v>
      </c>
      <c r="E21" s="21">
        <v>5510.4</v>
      </c>
      <c r="F21" s="21">
        <v>0</v>
      </c>
      <c r="G21" s="21">
        <v>5344.1</v>
      </c>
      <c r="H21" s="26">
        <v>0</v>
      </c>
      <c r="I21" s="17"/>
      <c r="J21" s="17"/>
      <c r="K21" s="1"/>
      <c r="L21" s="1"/>
      <c r="M21" s="1"/>
      <c r="N21" s="1"/>
    </row>
    <row r="22" spans="2:14" ht="20.100000000000001" customHeight="1">
      <c r="B22" s="9"/>
      <c r="C22" s="7" t="s">
        <v>10</v>
      </c>
      <c r="D22" s="21">
        <v>0</v>
      </c>
      <c r="E22" s="21">
        <v>334.1</v>
      </c>
      <c r="F22" s="21">
        <v>0</v>
      </c>
      <c r="G22" s="21">
        <v>8</v>
      </c>
      <c r="H22" s="26">
        <v>0</v>
      </c>
      <c r="I22" s="17"/>
      <c r="J22" s="17"/>
      <c r="K22" s="1"/>
      <c r="L22" s="1"/>
      <c r="M22" s="1"/>
      <c r="N22" s="1"/>
    </row>
    <row r="23" spans="2:14" ht="20.100000000000001" customHeight="1">
      <c r="B23" s="29">
        <v>2</v>
      </c>
      <c r="C23" s="37" t="s">
        <v>4</v>
      </c>
      <c r="D23" s="30">
        <v>150469.59999999998</v>
      </c>
      <c r="E23" s="30">
        <v>760676.7</v>
      </c>
      <c r="F23" s="30">
        <v>203783.79999999996</v>
      </c>
      <c r="G23" s="30">
        <v>880154.20000000007</v>
      </c>
      <c r="H23" s="31">
        <v>218707.69999999998</v>
      </c>
      <c r="I23" s="17"/>
      <c r="J23" s="17"/>
      <c r="K23" s="1"/>
      <c r="L23" s="1"/>
      <c r="M23" s="1"/>
      <c r="N23" s="1"/>
    </row>
    <row r="24" spans="2:14" ht="20.100000000000001" customHeight="1">
      <c r="B24" s="9"/>
      <c r="C24" s="7" t="s">
        <v>13</v>
      </c>
      <c r="D24" s="23">
        <v>148171.09999999998</v>
      </c>
      <c r="E24" s="23">
        <v>755156.29999999993</v>
      </c>
      <c r="F24" s="23">
        <v>203643.89999999997</v>
      </c>
      <c r="G24" s="23">
        <v>880154.20000000007</v>
      </c>
      <c r="H24" s="24">
        <v>218707.69999999998</v>
      </c>
      <c r="I24" s="17"/>
      <c r="J24" s="17"/>
      <c r="K24" s="1"/>
      <c r="L24" s="1"/>
      <c r="M24" s="1"/>
      <c r="N24" s="1"/>
    </row>
    <row r="25" spans="2:14" ht="20.100000000000001" customHeight="1">
      <c r="B25" s="9"/>
      <c r="C25" s="7" t="s">
        <v>14</v>
      </c>
      <c r="D25" s="23">
        <v>139648.79999999999</v>
      </c>
      <c r="E25" s="23">
        <v>726724.6</v>
      </c>
      <c r="F25" s="23">
        <v>200320.09999999998</v>
      </c>
      <c r="G25" s="23">
        <v>865551.3</v>
      </c>
      <c r="H25" s="24">
        <v>211283.9</v>
      </c>
      <c r="I25" s="17"/>
      <c r="J25" s="17"/>
      <c r="K25" s="1"/>
      <c r="L25" s="1"/>
      <c r="M25" s="1"/>
      <c r="N25" s="1"/>
    </row>
    <row r="26" spans="2:14" ht="20.100000000000001" customHeight="1">
      <c r="B26" s="9"/>
      <c r="C26" s="7" t="s">
        <v>15</v>
      </c>
      <c r="D26" s="23">
        <v>8522.3000000000029</v>
      </c>
      <c r="E26" s="23">
        <v>28431.7</v>
      </c>
      <c r="F26" s="23">
        <v>3323.7999999999956</v>
      </c>
      <c r="G26" s="23">
        <v>14602.9</v>
      </c>
      <c r="H26" s="24">
        <v>7423.7999999999956</v>
      </c>
      <c r="I26" s="17"/>
      <c r="J26" s="17"/>
      <c r="K26" s="1"/>
      <c r="L26" s="1"/>
      <c r="M26" s="1"/>
      <c r="N26" s="1"/>
    </row>
    <row r="27" spans="2:14" ht="20.100000000000001" customHeight="1">
      <c r="B27" s="9"/>
      <c r="C27" s="7" t="s">
        <v>16</v>
      </c>
      <c r="D27" s="23">
        <v>2298.5</v>
      </c>
      <c r="E27" s="23">
        <v>5520.4</v>
      </c>
      <c r="F27" s="23">
        <v>139.9</v>
      </c>
      <c r="G27" s="23">
        <v>0</v>
      </c>
      <c r="H27" s="24">
        <v>0</v>
      </c>
      <c r="I27" s="17"/>
      <c r="J27" s="17"/>
      <c r="K27" s="1"/>
      <c r="L27" s="1"/>
      <c r="M27" s="1"/>
      <c r="N27" s="1"/>
    </row>
    <row r="28" spans="2:14" ht="20.100000000000001" customHeight="1">
      <c r="B28" s="29" t="s">
        <v>32</v>
      </c>
      <c r="C28" s="37" t="s">
        <v>5</v>
      </c>
      <c r="D28" s="30">
        <v>11633.600000000006</v>
      </c>
      <c r="E28" s="30">
        <v>-305498.70000000019</v>
      </c>
      <c r="F28" s="30">
        <v>32831.299999999959</v>
      </c>
      <c r="G28" s="30">
        <v>-187514.99999999988</v>
      </c>
      <c r="H28" s="31">
        <v>46382.699999999983</v>
      </c>
      <c r="I28" s="17"/>
      <c r="J28" s="17"/>
      <c r="K28" s="1"/>
      <c r="L28" s="1"/>
      <c r="M28" s="1"/>
      <c r="N28" s="1"/>
    </row>
    <row r="29" spans="2:14" s="3" customFormat="1" ht="20.100000000000001" customHeight="1">
      <c r="B29" s="29">
        <v>4</v>
      </c>
      <c r="C29" s="37" t="s">
        <v>6</v>
      </c>
      <c r="D29" s="30">
        <v>66773.5</v>
      </c>
      <c r="E29" s="30">
        <v>224234.8</v>
      </c>
      <c r="F29" s="30">
        <v>11805.799999999997</v>
      </c>
      <c r="G29" s="30">
        <v>170109.5</v>
      </c>
      <c r="H29" s="31">
        <v>18253.899999999994</v>
      </c>
      <c r="I29" s="17"/>
      <c r="J29" s="17"/>
      <c r="K29" s="1"/>
      <c r="L29" s="1"/>
      <c r="M29" s="1"/>
      <c r="N29" s="1"/>
    </row>
    <row r="30" spans="2:14" ht="20.100000000000001" customHeight="1">
      <c r="B30" s="9"/>
      <c r="C30" s="7" t="s">
        <v>17</v>
      </c>
      <c r="D30" s="21">
        <v>57402.6</v>
      </c>
      <c r="E30" s="21">
        <v>142036.80000000002</v>
      </c>
      <c r="F30" s="21">
        <v>103.3</v>
      </c>
      <c r="G30" s="21">
        <v>95619.4</v>
      </c>
      <c r="H30" s="22">
        <v>147.4</v>
      </c>
      <c r="I30" s="17"/>
      <c r="J30" s="17"/>
      <c r="K30" s="1"/>
      <c r="L30" s="1"/>
      <c r="M30" s="1"/>
      <c r="N30" s="1"/>
    </row>
    <row r="31" spans="2:14" ht="20.100000000000001" customHeight="1">
      <c r="B31" s="9"/>
      <c r="C31" s="7" t="s">
        <v>20</v>
      </c>
      <c r="D31" s="18">
        <v>57540</v>
      </c>
      <c r="E31" s="18">
        <v>144751.00000000003</v>
      </c>
      <c r="F31" s="18">
        <v>0</v>
      </c>
      <c r="G31" s="18">
        <v>96382</v>
      </c>
      <c r="H31" s="19">
        <v>0</v>
      </c>
      <c r="I31" s="17"/>
      <c r="J31" s="17"/>
      <c r="K31" s="1"/>
      <c r="L31" s="1"/>
      <c r="M31" s="1"/>
      <c r="N31" s="1"/>
    </row>
    <row r="32" spans="2:14" ht="20.100000000000001" customHeight="1">
      <c r="B32" s="9"/>
      <c r="C32" s="7" t="s">
        <v>21</v>
      </c>
      <c r="D32" s="21">
        <v>17540</v>
      </c>
      <c r="E32" s="21">
        <v>71958.7</v>
      </c>
      <c r="F32" s="21">
        <v>0</v>
      </c>
      <c r="G32" s="21">
        <v>26435</v>
      </c>
      <c r="H32" s="22">
        <v>0</v>
      </c>
      <c r="I32" s="17"/>
      <c r="J32" s="17"/>
      <c r="K32" s="1"/>
      <c r="L32" s="1"/>
      <c r="M32" s="1"/>
      <c r="N32" s="1"/>
    </row>
    <row r="33" spans="2:14" ht="20.100000000000001" customHeight="1">
      <c r="B33" s="9"/>
      <c r="C33" s="7" t="s">
        <v>22</v>
      </c>
      <c r="D33" s="21">
        <v>40000</v>
      </c>
      <c r="E33" s="21">
        <v>72000</v>
      </c>
      <c r="F33" s="21">
        <v>0</v>
      </c>
      <c r="G33" s="21">
        <v>69947</v>
      </c>
      <c r="H33" s="22">
        <v>0</v>
      </c>
      <c r="I33" s="17"/>
      <c r="J33" s="17"/>
      <c r="K33" s="1"/>
      <c r="L33" s="1"/>
      <c r="M33" s="1"/>
      <c r="N33" s="1"/>
    </row>
    <row r="34" spans="2:14" ht="20.100000000000001" customHeight="1">
      <c r="B34" s="9"/>
      <c r="C34" s="7" t="s">
        <v>23</v>
      </c>
      <c r="D34" s="21">
        <v>0</v>
      </c>
      <c r="E34" s="21">
        <v>0</v>
      </c>
      <c r="F34" s="21">
        <v>0</v>
      </c>
      <c r="G34" s="21">
        <v>0</v>
      </c>
      <c r="H34" s="22">
        <v>0</v>
      </c>
      <c r="I34" s="17"/>
      <c r="J34" s="17"/>
      <c r="K34" s="1"/>
      <c r="L34" s="1"/>
      <c r="M34" s="1"/>
      <c r="N34" s="1"/>
    </row>
    <row r="35" spans="2:14" ht="20.100000000000001" customHeight="1">
      <c r="B35" s="9"/>
      <c r="C35" s="7" t="s">
        <v>24</v>
      </c>
      <c r="D35" s="21">
        <v>0</v>
      </c>
      <c r="E35" s="21">
        <v>751.1</v>
      </c>
      <c r="F35" s="21">
        <v>0</v>
      </c>
      <c r="G35" s="21">
        <v>0</v>
      </c>
      <c r="H35" s="22">
        <v>0</v>
      </c>
      <c r="I35" s="17"/>
      <c r="J35" s="17"/>
      <c r="K35" s="1"/>
      <c r="L35" s="1"/>
      <c r="M35" s="1"/>
      <c r="N35" s="1"/>
    </row>
    <row r="36" spans="2:14" ht="20.100000000000001" customHeight="1">
      <c r="B36" s="9"/>
      <c r="C36" s="7" t="s">
        <v>25</v>
      </c>
      <c r="D36" s="21">
        <v>0</v>
      </c>
      <c r="E36" s="21">
        <v>41.2</v>
      </c>
      <c r="F36" s="21">
        <v>0</v>
      </c>
      <c r="G36" s="21">
        <v>0</v>
      </c>
      <c r="H36" s="22">
        <v>0</v>
      </c>
      <c r="I36" s="17"/>
      <c r="J36" s="17"/>
      <c r="K36" s="1"/>
      <c r="L36" s="1"/>
      <c r="M36" s="1"/>
      <c r="N36" s="1"/>
    </row>
    <row r="37" spans="2:14" ht="20.100000000000001" customHeight="1">
      <c r="B37" s="9"/>
      <c r="C37" s="7" t="s">
        <v>1495</v>
      </c>
      <c r="D37" s="21">
        <v>0</v>
      </c>
      <c r="E37" s="21">
        <v>0</v>
      </c>
      <c r="F37" s="21">
        <v>0</v>
      </c>
      <c r="G37" s="21">
        <v>0</v>
      </c>
      <c r="H37" s="22">
        <v>0</v>
      </c>
      <c r="I37" s="17"/>
      <c r="J37" s="17"/>
      <c r="K37" s="1"/>
      <c r="L37" s="1"/>
      <c r="M37" s="1"/>
      <c r="N37" s="1"/>
    </row>
    <row r="38" spans="2:14" ht="20.100000000000001" customHeight="1">
      <c r="B38" s="9"/>
      <c r="C38" s="7" t="s">
        <v>29</v>
      </c>
      <c r="D38" s="21">
        <v>-137.40000000000146</v>
      </c>
      <c r="E38" s="21">
        <v>-2714.2</v>
      </c>
      <c r="F38" s="21">
        <v>103.3</v>
      </c>
      <c r="G38" s="21">
        <v>-762.6</v>
      </c>
      <c r="H38" s="22">
        <v>147.4</v>
      </c>
      <c r="I38" s="17"/>
      <c r="J38" s="17"/>
      <c r="K38" s="1"/>
      <c r="L38" s="1"/>
      <c r="M38" s="1"/>
      <c r="N38" s="1"/>
    </row>
    <row r="39" spans="2:14" ht="20.100000000000001" customHeight="1">
      <c r="B39" s="9"/>
      <c r="C39" s="7" t="s">
        <v>18</v>
      </c>
      <c r="D39" s="21">
        <v>614.29999999999995</v>
      </c>
      <c r="E39" s="21">
        <v>3235.3</v>
      </c>
      <c r="F39" s="21">
        <v>361.8</v>
      </c>
      <c r="G39" s="21">
        <v>3066.1</v>
      </c>
      <c r="H39" s="22">
        <v>0</v>
      </c>
      <c r="I39" s="17"/>
      <c r="J39" s="17"/>
      <c r="K39" s="1"/>
      <c r="L39" s="1"/>
      <c r="M39" s="1"/>
      <c r="N39" s="1"/>
    </row>
    <row r="40" spans="2:14" ht="20.100000000000001" customHeight="1">
      <c r="B40" s="9"/>
      <c r="C40" s="7" t="s">
        <v>19</v>
      </c>
      <c r="D40" s="21">
        <v>8756.6000000000058</v>
      </c>
      <c r="E40" s="21">
        <v>78962.7</v>
      </c>
      <c r="F40" s="21">
        <v>11340.699999999997</v>
      </c>
      <c r="G40" s="21">
        <v>71424</v>
      </c>
      <c r="H40" s="22">
        <v>18106.499999999993</v>
      </c>
      <c r="I40" s="17"/>
      <c r="J40" s="17"/>
      <c r="K40" s="1"/>
      <c r="L40" s="1"/>
      <c r="M40" s="1"/>
      <c r="N40" s="1"/>
    </row>
    <row r="41" spans="2:14" ht="21.75" customHeight="1">
      <c r="B41" s="32" t="s">
        <v>33</v>
      </c>
      <c r="C41" s="42" t="s">
        <v>1492</v>
      </c>
      <c r="D41" s="33">
        <v>78407.100000000006</v>
      </c>
      <c r="E41" s="33">
        <v>-81263.900000000198</v>
      </c>
      <c r="F41" s="33">
        <v>44637.099999999955</v>
      </c>
      <c r="G41" s="33">
        <v>-17405.499999999884</v>
      </c>
      <c r="H41" s="34">
        <v>64636.599999999977</v>
      </c>
      <c r="I41" s="17"/>
      <c r="J41" s="17"/>
      <c r="K41" s="1"/>
      <c r="L41" s="1"/>
      <c r="M41" s="1"/>
      <c r="N41" s="1"/>
    </row>
    <row r="42" spans="2:14" s="3" customFormat="1" ht="20.100000000000001" customHeight="1">
      <c r="B42" s="29">
        <v>6</v>
      </c>
      <c r="C42" s="37" t="s">
        <v>41</v>
      </c>
      <c r="D42" s="35">
        <v>39947.299999999988</v>
      </c>
      <c r="E42" s="35">
        <v>64489</v>
      </c>
      <c r="F42" s="35">
        <v>11093.400000000012</v>
      </c>
      <c r="G42" s="35">
        <v>-41736.1</v>
      </c>
      <c r="H42" s="36">
        <v>-2006.1999999999953</v>
      </c>
      <c r="I42" s="17"/>
      <c r="J42" s="17"/>
      <c r="K42" s="1"/>
      <c r="L42" s="1"/>
      <c r="M42" s="1"/>
      <c r="N42" s="1"/>
    </row>
    <row r="43" spans="2:14" ht="20.100000000000001" customHeight="1">
      <c r="B43" s="9"/>
      <c r="C43" s="7" t="s">
        <v>26</v>
      </c>
      <c r="D43" s="23">
        <v>1586.2</v>
      </c>
      <c r="E43" s="23">
        <v>34.1</v>
      </c>
      <c r="F43" s="23">
        <v>83.199999999999989</v>
      </c>
      <c r="G43" s="23">
        <v>-42.7</v>
      </c>
      <c r="H43" s="24">
        <v>347.1</v>
      </c>
      <c r="I43" s="17"/>
      <c r="J43" s="17"/>
      <c r="K43" s="1"/>
      <c r="L43" s="1"/>
      <c r="M43" s="1"/>
      <c r="N43" s="1"/>
    </row>
    <row r="44" spans="2:14" ht="20.100000000000001" customHeight="1">
      <c r="B44" s="9"/>
      <c r="C44" s="7" t="s">
        <v>27</v>
      </c>
      <c r="D44" s="23">
        <v>1134</v>
      </c>
      <c r="E44" s="23">
        <v>-443.6</v>
      </c>
      <c r="F44" s="23">
        <v>324.29999999999995</v>
      </c>
      <c r="G44" s="23">
        <v>-156.69999999999999</v>
      </c>
      <c r="H44" s="24">
        <v>119.29999999999995</v>
      </c>
      <c r="I44" s="17"/>
      <c r="J44" s="17"/>
      <c r="K44" s="1"/>
      <c r="L44" s="1"/>
      <c r="M44" s="1"/>
      <c r="N44" s="1"/>
    </row>
    <row r="45" spans="2:14" ht="20.100000000000001" customHeight="1">
      <c r="B45" s="9"/>
      <c r="C45" s="7" t="s">
        <v>28</v>
      </c>
      <c r="D45" s="23">
        <v>0</v>
      </c>
      <c r="E45" s="23">
        <v>1248.5</v>
      </c>
      <c r="F45" s="23">
        <v>0</v>
      </c>
      <c r="G45" s="23">
        <v>-28287.1</v>
      </c>
      <c r="H45" s="24">
        <v>0</v>
      </c>
      <c r="I45" s="17"/>
      <c r="J45" s="17"/>
      <c r="K45" s="1"/>
      <c r="L45" s="1"/>
      <c r="M45" s="1"/>
      <c r="N45" s="1"/>
    </row>
    <row r="46" spans="2:14" ht="20.100000000000001" customHeight="1">
      <c r="B46" s="9"/>
      <c r="C46" s="7" t="s">
        <v>37</v>
      </c>
      <c r="D46" s="23">
        <v>38251.899999999994</v>
      </c>
      <c r="E46" s="23">
        <v>44059.8</v>
      </c>
      <c r="F46" s="23">
        <v>-5174.2999999999884</v>
      </c>
      <c r="G46" s="23">
        <v>-23811</v>
      </c>
      <c r="H46" s="24">
        <v>-11526.199999999997</v>
      </c>
      <c r="I46" s="17"/>
      <c r="J46" s="17"/>
      <c r="K46" s="1"/>
      <c r="L46" s="1"/>
      <c r="M46" s="1"/>
      <c r="N46" s="1"/>
    </row>
    <row r="47" spans="2:14" ht="20.100000000000001" customHeight="1">
      <c r="B47" s="9"/>
      <c r="C47" s="7" t="s">
        <v>38</v>
      </c>
      <c r="D47" s="23">
        <v>-1024.800000000002</v>
      </c>
      <c r="E47" s="23">
        <v>19590.2</v>
      </c>
      <c r="F47" s="23">
        <v>15860.2</v>
      </c>
      <c r="G47" s="23">
        <v>10561.400000000001</v>
      </c>
      <c r="H47" s="24">
        <v>9053.6000000000022</v>
      </c>
      <c r="I47" s="17"/>
      <c r="J47" s="17"/>
      <c r="K47" s="1"/>
      <c r="L47" s="1"/>
      <c r="M47" s="1"/>
      <c r="N47" s="1"/>
    </row>
    <row r="48" spans="2:14" s="3" customFormat="1" ht="20.100000000000001" customHeight="1">
      <c r="B48" s="29" t="s">
        <v>34</v>
      </c>
      <c r="C48" s="37" t="s">
        <v>35</v>
      </c>
      <c r="D48" s="30">
        <v>118354.4</v>
      </c>
      <c r="E48" s="30">
        <v>-16774.900000000198</v>
      </c>
      <c r="F48" s="30">
        <v>55730.499999999971</v>
      </c>
      <c r="G48" s="30">
        <v>-59141.599999999882</v>
      </c>
      <c r="H48" s="31">
        <v>62630.39999999998</v>
      </c>
      <c r="I48" s="17"/>
      <c r="J48" s="17"/>
      <c r="K48" s="1"/>
      <c r="L48" s="1"/>
      <c r="M48" s="1"/>
      <c r="N48" s="1"/>
    </row>
    <row r="49" spans="2:15" s="3" customFormat="1" ht="20.100000000000001" customHeight="1">
      <c r="B49" s="9"/>
      <c r="C49" s="7" t="s">
        <v>30</v>
      </c>
      <c r="D49" s="23">
        <v>106272.1</v>
      </c>
      <c r="E49" s="23">
        <v>106272.1</v>
      </c>
      <c r="F49" s="21">
        <v>89497.8</v>
      </c>
      <c r="G49" s="21">
        <v>89497.799999999814</v>
      </c>
      <c r="H49" s="22">
        <v>58643.199999999932</v>
      </c>
      <c r="I49" s="17"/>
      <c r="J49" s="28"/>
      <c r="K49" s="1"/>
      <c r="L49" s="1"/>
      <c r="M49" s="1"/>
      <c r="N49" s="1"/>
    </row>
    <row r="50" spans="2:15" s="3" customFormat="1" ht="19.5" customHeight="1">
      <c r="B50" s="9"/>
      <c r="C50" s="7" t="s">
        <v>31</v>
      </c>
      <c r="D50" s="23"/>
      <c r="E50" s="23">
        <v>0.6</v>
      </c>
      <c r="F50" s="23">
        <v>0.3</v>
      </c>
      <c r="G50" s="21">
        <v>28287</v>
      </c>
      <c r="H50" s="24"/>
      <c r="I50" s="17"/>
      <c r="J50" s="17"/>
      <c r="K50" s="1"/>
      <c r="L50" s="1"/>
      <c r="M50" s="1"/>
      <c r="N50" s="1"/>
    </row>
    <row r="51" spans="2:15" s="3" customFormat="1" ht="20.100000000000001" customHeight="1" thickBot="1">
      <c r="B51" s="38"/>
      <c r="C51" s="43" t="s">
        <v>39</v>
      </c>
      <c r="D51" s="39">
        <v>224626.5</v>
      </c>
      <c r="E51" s="39">
        <v>89497.799999999814</v>
      </c>
      <c r="F51" s="39">
        <v>145228.59999999998</v>
      </c>
      <c r="G51" s="39">
        <v>58643.199999999932</v>
      </c>
      <c r="H51" s="40">
        <v>121273.59999999992</v>
      </c>
      <c r="I51" s="17"/>
      <c r="J51" s="17"/>
      <c r="K51" s="1"/>
      <c r="L51" s="1"/>
      <c r="M51" s="1"/>
      <c r="N51" s="1"/>
    </row>
    <row r="52" spans="2:15" s="3" customFormat="1" ht="19.5" customHeight="1" thickTop="1">
      <c r="B52" s="2220" t="s">
        <v>49</v>
      </c>
      <c r="C52" s="2220"/>
      <c r="D52" s="2220"/>
      <c r="E52" s="2220"/>
      <c r="F52" s="2220"/>
      <c r="G52" s="2220"/>
      <c r="H52" s="2220"/>
      <c r="I52" s="13"/>
      <c r="J52" s="5"/>
      <c r="K52" s="1"/>
      <c r="L52" s="1"/>
      <c r="M52" s="1"/>
      <c r="O52" s="1"/>
    </row>
    <row r="53" spans="2:15">
      <c r="B53" s="2221"/>
      <c r="C53" s="2221"/>
      <c r="D53" s="2221"/>
      <c r="E53" s="2221"/>
      <c r="F53" s="2221"/>
      <c r="G53" s="2221"/>
      <c r="H53" s="2221"/>
      <c r="I53" s="13"/>
      <c r="J53" s="5"/>
      <c r="K53" s="1"/>
      <c r="L53" s="1"/>
      <c r="M53" s="1"/>
      <c r="O53" s="1"/>
    </row>
    <row r="54" spans="2:15" ht="19.5" customHeight="1">
      <c r="B54" s="2222" t="s">
        <v>50</v>
      </c>
      <c r="C54" s="2222"/>
      <c r="D54" s="2222"/>
      <c r="E54" s="2222"/>
      <c r="F54" s="2222"/>
      <c r="G54" s="2222"/>
      <c r="H54" s="2222"/>
      <c r="I54" s="5"/>
      <c r="J54" s="5"/>
      <c r="K54" s="1"/>
      <c r="L54" s="1"/>
      <c r="M54" s="1"/>
      <c r="O54" s="1"/>
    </row>
    <row r="55" spans="2:15" ht="31.5" customHeight="1">
      <c r="B55" s="2221" t="s">
        <v>40</v>
      </c>
      <c r="C55" s="2221"/>
      <c r="D55" s="2221"/>
      <c r="E55" s="2221"/>
      <c r="F55" s="2221"/>
      <c r="G55" s="2221"/>
      <c r="H55" s="2221"/>
      <c r="I55" s="13"/>
      <c r="J55" s="5"/>
      <c r="K55" s="1"/>
      <c r="L55" s="1"/>
      <c r="M55" s="1"/>
      <c r="O55" s="1"/>
    </row>
    <row r="56" spans="2:15">
      <c r="C56" s="2219"/>
      <c r="D56" s="2219"/>
      <c r="E56" s="2219"/>
      <c r="F56" s="2219"/>
      <c r="G56" s="2219"/>
      <c r="H56" s="2219"/>
      <c r="I56" s="2219"/>
      <c r="K56" s="1"/>
      <c r="L56" s="1"/>
    </row>
    <row r="57" spans="2:15">
      <c r="H57" s="4"/>
    </row>
    <row r="58" spans="2:15">
      <c r="H58" s="4"/>
    </row>
    <row r="59" spans="2:15">
      <c r="H59" s="4"/>
    </row>
    <row r="60" spans="2:15">
      <c r="H60" s="4"/>
    </row>
    <row r="61" spans="2:15">
      <c r="H61" s="4"/>
    </row>
    <row r="62" spans="2:15">
      <c r="H62" s="4"/>
    </row>
    <row r="63" spans="2:15">
      <c r="H63" s="4"/>
    </row>
    <row r="64" spans="2:15">
      <c r="H64" s="4"/>
    </row>
    <row r="65" spans="8:8">
      <c r="H65" s="4"/>
    </row>
    <row r="66" spans="8:8">
      <c r="H66" s="4"/>
    </row>
    <row r="67" spans="8:8">
      <c r="H67" s="4"/>
    </row>
    <row r="68" spans="8:8">
      <c r="H68" s="4"/>
    </row>
    <row r="69" spans="8:8">
      <c r="H69" s="4"/>
    </row>
    <row r="70" spans="8:8">
      <c r="H70" s="4"/>
    </row>
    <row r="71" spans="8:8">
      <c r="H71" s="4"/>
    </row>
    <row r="72" spans="8:8">
      <c r="H72" s="4"/>
    </row>
    <row r="73" spans="8:8">
      <c r="H73" s="4"/>
    </row>
    <row r="74" spans="8:8">
      <c r="H74" s="4"/>
    </row>
    <row r="75" spans="8:8">
      <c r="H75" s="4"/>
    </row>
    <row r="76" spans="8:8">
      <c r="H76" s="4"/>
    </row>
    <row r="77" spans="8:8">
      <c r="H77" s="4"/>
    </row>
    <row r="78" spans="8:8">
      <c r="H78" s="4"/>
    </row>
    <row r="79" spans="8:8">
      <c r="H79" s="4"/>
    </row>
    <row r="80" spans="8:8">
      <c r="H80" s="4"/>
    </row>
    <row r="81" spans="8:8">
      <c r="H81" s="4"/>
    </row>
    <row r="82" spans="8:8">
      <c r="H82" s="4"/>
    </row>
    <row r="83" spans="8:8">
      <c r="H83" s="4"/>
    </row>
    <row r="84" spans="8:8">
      <c r="H84" s="4"/>
    </row>
    <row r="85" spans="8:8">
      <c r="H85" s="4"/>
    </row>
    <row r="86" spans="8:8">
      <c r="H86" s="4"/>
    </row>
    <row r="87" spans="8:8">
      <c r="H87" s="4"/>
    </row>
    <row r="88" spans="8:8">
      <c r="H88" s="4"/>
    </row>
    <row r="89" spans="8:8">
      <c r="H89" s="4"/>
    </row>
    <row r="90" spans="8:8">
      <c r="H90" s="4"/>
    </row>
    <row r="91" spans="8:8">
      <c r="H91" s="4"/>
    </row>
    <row r="92" spans="8:8">
      <c r="H92" s="4"/>
    </row>
    <row r="93" spans="8:8">
      <c r="H93" s="4"/>
    </row>
    <row r="94" spans="8:8">
      <c r="H94" s="4"/>
    </row>
    <row r="95" spans="8:8">
      <c r="H95" s="4"/>
    </row>
    <row r="96" spans="8:8">
      <c r="H96" s="4"/>
    </row>
    <row r="97" spans="8:8">
      <c r="H97" s="4"/>
    </row>
    <row r="98" spans="8:8">
      <c r="H98" s="4"/>
    </row>
    <row r="99" spans="8:8">
      <c r="H99" s="4"/>
    </row>
    <row r="100" spans="8:8">
      <c r="H100" s="4"/>
    </row>
    <row r="101" spans="8:8">
      <c r="H101" s="4"/>
    </row>
    <row r="102" spans="8:8">
      <c r="H102" s="4"/>
    </row>
    <row r="103" spans="8:8">
      <c r="H103" s="4"/>
    </row>
    <row r="104" spans="8:8">
      <c r="H104" s="4"/>
    </row>
    <row r="105" spans="8:8">
      <c r="H105" s="4"/>
    </row>
    <row r="106" spans="8:8">
      <c r="H106" s="4"/>
    </row>
    <row r="107" spans="8:8">
      <c r="H107" s="4"/>
    </row>
    <row r="108" spans="8:8">
      <c r="H108" s="4"/>
    </row>
    <row r="109" spans="8:8">
      <c r="H109" s="4"/>
    </row>
    <row r="110" spans="8:8">
      <c r="H110" s="4"/>
    </row>
    <row r="111" spans="8:8">
      <c r="H111" s="4"/>
    </row>
    <row r="112" spans="8:8">
      <c r="H112" s="4"/>
    </row>
    <row r="113" spans="8:8">
      <c r="H113" s="4"/>
    </row>
    <row r="114" spans="8:8">
      <c r="H114" s="4"/>
    </row>
    <row r="115" spans="8:8">
      <c r="H115" s="4"/>
    </row>
    <row r="116" spans="8:8">
      <c r="H116" s="4"/>
    </row>
    <row r="117" spans="8:8">
      <c r="H117" s="4"/>
    </row>
    <row r="118" spans="8:8">
      <c r="H118" s="4"/>
    </row>
    <row r="119" spans="8:8">
      <c r="H119" s="4"/>
    </row>
    <row r="120" spans="8:8">
      <c r="H120" s="4"/>
    </row>
    <row r="121" spans="8:8">
      <c r="H121" s="4"/>
    </row>
    <row r="122" spans="8:8">
      <c r="H122" s="4"/>
    </row>
    <row r="123" spans="8:8">
      <c r="H123" s="4"/>
    </row>
    <row r="124" spans="8:8">
      <c r="H124" s="4"/>
    </row>
    <row r="125" spans="8:8">
      <c r="H125" s="4"/>
    </row>
    <row r="126" spans="8:8">
      <c r="H126" s="4"/>
    </row>
    <row r="127" spans="8:8">
      <c r="H127" s="4"/>
    </row>
    <row r="128" spans="8:8">
      <c r="H128" s="4"/>
    </row>
    <row r="129" spans="8:8">
      <c r="H129" s="4"/>
    </row>
    <row r="130" spans="8:8">
      <c r="H130" s="4"/>
    </row>
    <row r="131" spans="8:8">
      <c r="H131" s="4"/>
    </row>
    <row r="132" spans="8:8">
      <c r="H132" s="4"/>
    </row>
    <row r="133" spans="8:8">
      <c r="H133" s="4"/>
    </row>
    <row r="134" spans="8:8">
      <c r="H134" s="4"/>
    </row>
    <row r="135" spans="8:8">
      <c r="H135" s="4"/>
    </row>
    <row r="136" spans="8:8">
      <c r="H136" s="4"/>
    </row>
    <row r="137" spans="8:8">
      <c r="H137" s="4"/>
    </row>
    <row r="138" spans="8:8">
      <c r="H138" s="4"/>
    </row>
    <row r="139" spans="8:8">
      <c r="H139" s="4"/>
    </row>
    <row r="140" spans="8:8">
      <c r="H140" s="4"/>
    </row>
    <row r="141" spans="8:8">
      <c r="H141" s="4"/>
    </row>
    <row r="142" spans="8:8">
      <c r="H142" s="4"/>
    </row>
    <row r="143" spans="8:8">
      <c r="H143" s="4"/>
    </row>
    <row r="144" spans="8:8">
      <c r="H144" s="4"/>
    </row>
    <row r="145" spans="8:8">
      <c r="H145" s="4"/>
    </row>
    <row r="146" spans="8:8">
      <c r="H146" s="4"/>
    </row>
    <row r="147" spans="8:8">
      <c r="H147" s="4"/>
    </row>
    <row r="148" spans="8:8">
      <c r="H148" s="4"/>
    </row>
    <row r="149" spans="8:8">
      <c r="H149" s="4"/>
    </row>
    <row r="150" spans="8:8">
      <c r="H150" s="4"/>
    </row>
    <row r="151" spans="8:8">
      <c r="H151" s="4"/>
    </row>
    <row r="152" spans="8:8">
      <c r="H152" s="4"/>
    </row>
    <row r="153" spans="8:8">
      <c r="H153" s="4"/>
    </row>
    <row r="154" spans="8:8">
      <c r="H154" s="4"/>
    </row>
    <row r="155" spans="8:8">
      <c r="H155" s="4"/>
    </row>
    <row r="156" spans="8:8">
      <c r="H156" s="4"/>
    </row>
    <row r="157" spans="8:8">
      <c r="H157" s="4"/>
    </row>
    <row r="158" spans="8:8">
      <c r="H158" s="4"/>
    </row>
    <row r="159" spans="8:8">
      <c r="H159" s="4"/>
    </row>
    <row r="160" spans="8:8">
      <c r="H160" s="4"/>
    </row>
    <row r="161" spans="8:8">
      <c r="H161" s="4"/>
    </row>
    <row r="162" spans="8:8">
      <c r="H162" s="4"/>
    </row>
    <row r="163" spans="8:8">
      <c r="H163" s="4"/>
    </row>
    <row r="164" spans="8:8">
      <c r="H164" s="4"/>
    </row>
    <row r="165" spans="8:8">
      <c r="H165" s="4"/>
    </row>
    <row r="166" spans="8:8">
      <c r="H166" s="4"/>
    </row>
    <row r="167" spans="8:8">
      <c r="H167" s="4"/>
    </row>
    <row r="168" spans="8:8">
      <c r="H168" s="4"/>
    </row>
    <row r="169" spans="8:8">
      <c r="H169" s="4"/>
    </row>
    <row r="170" spans="8:8">
      <c r="H170" s="4"/>
    </row>
    <row r="171" spans="8:8">
      <c r="H171" s="4"/>
    </row>
    <row r="172" spans="8:8">
      <c r="H172" s="4"/>
    </row>
    <row r="173" spans="8:8">
      <c r="H173" s="4"/>
    </row>
    <row r="174" spans="8:8">
      <c r="H174" s="4"/>
    </row>
    <row r="175" spans="8:8">
      <c r="H175" s="4"/>
    </row>
    <row r="176" spans="8:8">
      <c r="H176" s="4"/>
    </row>
    <row r="177" spans="8:8">
      <c r="H177" s="4"/>
    </row>
    <row r="178" spans="8:8">
      <c r="H178" s="4"/>
    </row>
    <row r="179" spans="8:8">
      <c r="H179" s="4"/>
    </row>
    <row r="180" spans="8:8">
      <c r="H180" s="4"/>
    </row>
    <row r="181" spans="8:8">
      <c r="H181" s="4"/>
    </row>
    <row r="182" spans="8:8">
      <c r="H182" s="4"/>
    </row>
    <row r="183" spans="8:8">
      <c r="H183" s="4"/>
    </row>
    <row r="184" spans="8:8">
      <c r="H184" s="4"/>
    </row>
    <row r="185" spans="8:8">
      <c r="H185" s="4"/>
    </row>
    <row r="186" spans="8:8">
      <c r="H186" s="4"/>
    </row>
    <row r="187" spans="8:8">
      <c r="H187" s="4"/>
    </row>
    <row r="188" spans="8:8">
      <c r="H188" s="4"/>
    </row>
    <row r="189" spans="8:8">
      <c r="H189" s="4"/>
    </row>
    <row r="190" spans="8:8">
      <c r="H190" s="4"/>
    </row>
    <row r="191" spans="8:8">
      <c r="H191" s="4"/>
    </row>
    <row r="192" spans="8:8">
      <c r="H192" s="4"/>
    </row>
    <row r="193" spans="8:8">
      <c r="H193" s="4"/>
    </row>
    <row r="194" spans="8:8">
      <c r="H194" s="4"/>
    </row>
    <row r="195" spans="8:8">
      <c r="H195" s="4"/>
    </row>
    <row r="196" spans="8:8">
      <c r="H196" s="4"/>
    </row>
    <row r="197" spans="8:8">
      <c r="H197" s="4"/>
    </row>
    <row r="198" spans="8:8">
      <c r="H198" s="4"/>
    </row>
    <row r="199" spans="8:8">
      <c r="H199" s="4"/>
    </row>
    <row r="200" spans="8:8">
      <c r="H200" s="4"/>
    </row>
    <row r="201" spans="8:8">
      <c r="H201" s="4"/>
    </row>
    <row r="202" spans="8:8">
      <c r="H202" s="4"/>
    </row>
    <row r="203" spans="8:8">
      <c r="H203" s="4"/>
    </row>
    <row r="204" spans="8:8">
      <c r="H204" s="4"/>
    </row>
    <row r="205" spans="8:8">
      <c r="H205" s="4"/>
    </row>
    <row r="206" spans="8:8">
      <c r="H206" s="4"/>
    </row>
    <row r="207" spans="8:8">
      <c r="H207" s="4"/>
    </row>
    <row r="208" spans="8:8">
      <c r="H208" s="4"/>
    </row>
    <row r="209" spans="8:8">
      <c r="H209" s="4"/>
    </row>
    <row r="210" spans="8:8">
      <c r="H210" s="4"/>
    </row>
    <row r="211" spans="8:8">
      <c r="H211" s="4"/>
    </row>
    <row r="212" spans="8:8">
      <c r="H212" s="4"/>
    </row>
    <row r="213" spans="8:8">
      <c r="H213" s="4"/>
    </row>
    <row r="214" spans="8:8">
      <c r="H214" s="4"/>
    </row>
    <row r="215" spans="8:8">
      <c r="H215" s="4"/>
    </row>
    <row r="216" spans="8:8">
      <c r="H216" s="4"/>
    </row>
    <row r="217" spans="8:8">
      <c r="H217" s="4"/>
    </row>
    <row r="218" spans="8:8">
      <c r="H218" s="4"/>
    </row>
    <row r="219" spans="8:8">
      <c r="H219" s="4"/>
    </row>
    <row r="220" spans="8:8">
      <c r="H220" s="4"/>
    </row>
    <row r="221" spans="8:8">
      <c r="H221" s="4"/>
    </row>
    <row r="222" spans="8:8">
      <c r="H222" s="4"/>
    </row>
    <row r="223" spans="8:8">
      <c r="H223" s="4"/>
    </row>
    <row r="224" spans="8:8">
      <c r="H224" s="4"/>
    </row>
    <row r="225" spans="8:8">
      <c r="H225" s="4"/>
    </row>
    <row r="226" spans="8:8">
      <c r="H226" s="4"/>
    </row>
    <row r="227" spans="8:8">
      <c r="H227" s="4"/>
    </row>
    <row r="228" spans="8:8">
      <c r="H228" s="4"/>
    </row>
    <row r="229" spans="8:8">
      <c r="H229" s="4"/>
    </row>
    <row r="230" spans="8:8">
      <c r="H230" s="4"/>
    </row>
    <row r="231" spans="8:8">
      <c r="H231" s="4"/>
    </row>
    <row r="232" spans="8:8">
      <c r="H232" s="4"/>
    </row>
    <row r="233" spans="8:8">
      <c r="H233" s="4"/>
    </row>
    <row r="234" spans="8:8">
      <c r="H234" s="4"/>
    </row>
    <row r="235" spans="8:8">
      <c r="H235" s="4"/>
    </row>
    <row r="236" spans="8:8">
      <c r="H236" s="4"/>
    </row>
    <row r="237" spans="8:8">
      <c r="H237" s="4"/>
    </row>
    <row r="238" spans="8:8">
      <c r="H238" s="4"/>
    </row>
    <row r="239" spans="8:8">
      <c r="H239" s="4"/>
    </row>
    <row r="240" spans="8:8">
      <c r="H240" s="4"/>
    </row>
    <row r="241" spans="8:8">
      <c r="H241" s="4"/>
    </row>
    <row r="242" spans="8:8">
      <c r="H242" s="4"/>
    </row>
    <row r="243" spans="8:8">
      <c r="H243" s="4"/>
    </row>
    <row r="244" spans="8:8">
      <c r="H244" s="4"/>
    </row>
    <row r="245" spans="8:8">
      <c r="H245" s="4"/>
    </row>
    <row r="246" spans="8:8">
      <c r="H246" s="4"/>
    </row>
    <row r="247" spans="8:8">
      <c r="H247" s="4"/>
    </row>
    <row r="248" spans="8:8">
      <c r="H248" s="4"/>
    </row>
    <row r="249" spans="8:8">
      <c r="H249" s="4"/>
    </row>
    <row r="250" spans="8:8">
      <c r="H250" s="4"/>
    </row>
    <row r="251" spans="8:8">
      <c r="H251" s="4"/>
    </row>
    <row r="252" spans="8:8">
      <c r="H252" s="4"/>
    </row>
    <row r="253" spans="8:8">
      <c r="H253" s="4"/>
    </row>
    <row r="254" spans="8:8">
      <c r="H254" s="4"/>
    </row>
    <row r="255" spans="8:8">
      <c r="H255" s="4"/>
    </row>
    <row r="256" spans="8:8">
      <c r="H256" s="4"/>
    </row>
    <row r="257" spans="8:8">
      <c r="H257" s="4"/>
    </row>
    <row r="258" spans="8:8">
      <c r="H258" s="4"/>
    </row>
    <row r="259" spans="8:8">
      <c r="H259" s="4"/>
    </row>
    <row r="260" spans="8:8">
      <c r="H260" s="4"/>
    </row>
    <row r="261" spans="8:8">
      <c r="H261" s="4"/>
    </row>
    <row r="262" spans="8:8">
      <c r="H262" s="4"/>
    </row>
    <row r="263" spans="8:8">
      <c r="H263" s="4"/>
    </row>
    <row r="264" spans="8:8">
      <c r="H264" s="4"/>
    </row>
    <row r="265" spans="8:8">
      <c r="H265" s="4"/>
    </row>
    <row r="266" spans="8:8">
      <c r="H266" s="4"/>
    </row>
    <row r="267" spans="8:8">
      <c r="H267" s="4"/>
    </row>
    <row r="268" spans="8:8">
      <c r="H268" s="4"/>
    </row>
    <row r="269" spans="8:8">
      <c r="H269" s="4"/>
    </row>
    <row r="270" spans="8:8">
      <c r="H270" s="4"/>
    </row>
    <row r="271" spans="8:8">
      <c r="H271" s="4"/>
    </row>
    <row r="272" spans="8:8">
      <c r="H272" s="4"/>
    </row>
    <row r="273" spans="8:8">
      <c r="H273" s="4"/>
    </row>
    <row r="274" spans="8:8">
      <c r="H274" s="4"/>
    </row>
    <row r="275" spans="8:8">
      <c r="H275" s="4"/>
    </row>
    <row r="276" spans="8:8">
      <c r="H276" s="4"/>
    </row>
    <row r="277" spans="8:8">
      <c r="H277" s="4"/>
    </row>
    <row r="278" spans="8:8">
      <c r="H278" s="4"/>
    </row>
    <row r="279" spans="8:8">
      <c r="H279" s="4"/>
    </row>
    <row r="280" spans="8:8">
      <c r="H280" s="4"/>
    </row>
    <row r="281" spans="8:8">
      <c r="H281" s="4"/>
    </row>
    <row r="282" spans="8:8">
      <c r="H282" s="4"/>
    </row>
    <row r="283" spans="8:8">
      <c r="H283" s="4"/>
    </row>
    <row r="284" spans="8:8">
      <c r="H284" s="4"/>
    </row>
    <row r="285" spans="8:8">
      <c r="H285" s="4"/>
    </row>
    <row r="286" spans="8:8">
      <c r="H286" s="4"/>
    </row>
    <row r="287" spans="8:8">
      <c r="H287" s="4"/>
    </row>
    <row r="288" spans="8:8">
      <c r="H288" s="4"/>
    </row>
    <row r="289" spans="8:8">
      <c r="H289" s="4"/>
    </row>
    <row r="290" spans="8:8">
      <c r="H290" s="4"/>
    </row>
    <row r="291" spans="8:8">
      <c r="H291" s="4"/>
    </row>
    <row r="292" spans="8:8">
      <c r="H292" s="4"/>
    </row>
    <row r="293" spans="8:8">
      <c r="H293" s="4"/>
    </row>
    <row r="294" spans="8:8">
      <c r="H294" s="4"/>
    </row>
    <row r="295" spans="8:8">
      <c r="H295" s="4"/>
    </row>
    <row r="296" spans="8:8">
      <c r="H296" s="4"/>
    </row>
    <row r="297" spans="8:8">
      <c r="H297" s="4"/>
    </row>
    <row r="298" spans="8:8">
      <c r="H298" s="4"/>
    </row>
    <row r="299" spans="8:8">
      <c r="H299" s="4"/>
    </row>
    <row r="300" spans="8:8">
      <c r="H300" s="4"/>
    </row>
    <row r="301" spans="8:8">
      <c r="H301" s="4"/>
    </row>
    <row r="302" spans="8:8">
      <c r="H302" s="4"/>
    </row>
    <row r="303" spans="8:8">
      <c r="H303" s="4"/>
    </row>
    <row r="304" spans="8:8">
      <c r="H304" s="4"/>
    </row>
    <row r="305" spans="8:8">
      <c r="H305" s="4"/>
    </row>
    <row r="306" spans="8:8">
      <c r="H306" s="4"/>
    </row>
    <row r="307" spans="8:8">
      <c r="H307" s="4"/>
    </row>
    <row r="308" spans="8:8">
      <c r="H308" s="4"/>
    </row>
    <row r="309" spans="8:8">
      <c r="H309" s="4"/>
    </row>
    <row r="310" spans="8:8">
      <c r="H310" s="4"/>
    </row>
    <row r="311" spans="8:8">
      <c r="H311" s="4"/>
    </row>
    <row r="312" spans="8:8">
      <c r="H312" s="4"/>
    </row>
    <row r="313" spans="8:8">
      <c r="H313" s="4"/>
    </row>
    <row r="314" spans="8:8">
      <c r="H314" s="4"/>
    </row>
    <row r="315" spans="8:8">
      <c r="H315" s="4"/>
    </row>
    <row r="316" spans="8:8">
      <c r="H316" s="4"/>
    </row>
    <row r="317" spans="8:8">
      <c r="H317" s="4"/>
    </row>
    <row r="318" spans="8:8">
      <c r="H318" s="4"/>
    </row>
    <row r="319" spans="8:8">
      <c r="H319" s="4"/>
    </row>
    <row r="320" spans="8:8">
      <c r="H320" s="4"/>
    </row>
    <row r="321" spans="8:8">
      <c r="H321" s="4"/>
    </row>
    <row r="322" spans="8:8">
      <c r="H322" s="4"/>
    </row>
    <row r="323" spans="8:8">
      <c r="H323" s="4"/>
    </row>
    <row r="324" spans="8:8">
      <c r="H324" s="4"/>
    </row>
    <row r="325" spans="8:8">
      <c r="H325" s="4"/>
    </row>
    <row r="326" spans="8:8">
      <c r="H326" s="4"/>
    </row>
    <row r="327" spans="8:8">
      <c r="H327" s="4"/>
    </row>
    <row r="328" spans="8:8">
      <c r="H328" s="4"/>
    </row>
    <row r="329" spans="8:8">
      <c r="H329" s="4"/>
    </row>
    <row r="330" spans="8:8">
      <c r="H330" s="4"/>
    </row>
    <row r="331" spans="8:8">
      <c r="H331" s="4"/>
    </row>
    <row r="332" spans="8:8">
      <c r="H332" s="4"/>
    </row>
    <row r="333" spans="8:8">
      <c r="H333" s="4"/>
    </row>
    <row r="334" spans="8:8">
      <c r="H334" s="4"/>
    </row>
    <row r="335" spans="8:8">
      <c r="H335" s="4"/>
    </row>
    <row r="336" spans="8:8">
      <c r="H336" s="4"/>
    </row>
    <row r="337" spans="8:8">
      <c r="H337" s="4"/>
    </row>
    <row r="338" spans="8:8">
      <c r="H338" s="4"/>
    </row>
    <row r="339" spans="8:8">
      <c r="H339" s="4"/>
    </row>
    <row r="340" spans="8:8">
      <c r="H340" s="4"/>
    </row>
    <row r="341" spans="8:8">
      <c r="H341" s="4"/>
    </row>
    <row r="342" spans="8:8">
      <c r="H342" s="4"/>
    </row>
    <row r="343" spans="8:8">
      <c r="H343" s="4"/>
    </row>
    <row r="344" spans="8:8">
      <c r="H344" s="4"/>
    </row>
    <row r="345" spans="8:8">
      <c r="H345" s="4"/>
    </row>
    <row r="346" spans="8:8">
      <c r="H346" s="4"/>
    </row>
    <row r="347" spans="8:8">
      <c r="H347" s="4"/>
    </row>
    <row r="348" spans="8:8">
      <c r="H348" s="4"/>
    </row>
    <row r="349" spans="8:8">
      <c r="H349" s="4"/>
    </row>
    <row r="350" spans="8:8">
      <c r="H350" s="4"/>
    </row>
    <row r="351" spans="8:8">
      <c r="H351" s="4"/>
    </row>
    <row r="352" spans="8:8">
      <c r="H352" s="4"/>
    </row>
    <row r="353" spans="8:8">
      <c r="H353" s="4"/>
    </row>
    <row r="354" spans="8:8">
      <c r="H354" s="4"/>
    </row>
    <row r="355" spans="8:8">
      <c r="H355" s="4"/>
    </row>
    <row r="356" spans="8:8">
      <c r="H356" s="4"/>
    </row>
    <row r="357" spans="8:8">
      <c r="H357" s="4"/>
    </row>
    <row r="358" spans="8:8">
      <c r="H358" s="4"/>
    </row>
    <row r="359" spans="8:8">
      <c r="H359" s="4"/>
    </row>
    <row r="360" spans="8:8">
      <c r="H360" s="4"/>
    </row>
    <row r="361" spans="8:8">
      <c r="H361" s="4"/>
    </row>
    <row r="362" spans="8:8">
      <c r="H362" s="4"/>
    </row>
    <row r="363" spans="8:8">
      <c r="H363" s="4"/>
    </row>
    <row r="364" spans="8:8">
      <c r="H364" s="4"/>
    </row>
    <row r="365" spans="8:8">
      <c r="H365" s="4"/>
    </row>
    <row r="366" spans="8:8">
      <c r="H366" s="4"/>
    </row>
    <row r="367" spans="8:8">
      <c r="H367" s="4"/>
    </row>
    <row r="368" spans="8:8">
      <c r="H368" s="4"/>
    </row>
    <row r="369" spans="8:8">
      <c r="H369" s="4"/>
    </row>
    <row r="370" spans="8:8">
      <c r="H370" s="4"/>
    </row>
    <row r="371" spans="8:8">
      <c r="H371" s="4"/>
    </row>
    <row r="372" spans="8:8">
      <c r="H372" s="4"/>
    </row>
    <row r="373" spans="8:8">
      <c r="H373" s="4"/>
    </row>
    <row r="374" spans="8:8">
      <c r="H374" s="4"/>
    </row>
    <row r="375" spans="8:8">
      <c r="H375" s="4"/>
    </row>
    <row r="376" spans="8:8">
      <c r="H376" s="4"/>
    </row>
    <row r="377" spans="8:8">
      <c r="H377" s="4"/>
    </row>
    <row r="378" spans="8:8">
      <c r="H378" s="4"/>
    </row>
    <row r="379" spans="8:8">
      <c r="H379" s="4"/>
    </row>
    <row r="380" spans="8:8">
      <c r="H380" s="4"/>
    </row>
    <row r="381" spans="8:8">
      <c r="H381" s="4"/>
    </row>
    <row r="382" spans="8:8">
      <c r="H382" s="4"/>
    </row>
    <row r="383" spans="8:8">
      <c r="H383" s="4"/>
    </row>
    <row r="384" spans="8:8">
      <c r="H384" s="4"/>
    </row>
    <row r="385" spans="8:8">
      <c r="H385" s="4"/>
    </row>
    <row r="386" spans="8:8">
      <c r="H386" s="4"/>
    </row>
    <row r="387" spans="8:8">
      <c r="H387" s="4"/>
    </row>
    <row r="388" spans="8:8">
      <c r="H388" s="4"/>
    </row>
    <row r="389" spans="8:8">
      <c r="H389" s="4"/>
    </row>
    <row r="390" spans="8:8">
      <c r="H390" s="4"/>
    </row>
    <row r="391" spans="8:8">
      <c r="H391" s="4"/>
    </row>
    <row r="392" spans="8:8">
      <c r="H392" s="4"/>
    </row>
    <row r="393" spans="8:8">
      <c r="H393" s="4"/>
    </row>
    <row r="394" spans="8:8">
      <c r="H394" s="4"/>
    </row>
    <row r="395" spans="8:8">
      <c r="H395" s="4"/>
    </row>
    <row r="396" spans="8:8">
      <c r="H396" s="4"/>
    </row>
    <row r="397" spans="8:8">
      <c r="H397" s="4"/>
    </row>
    <row r="398" spans="8:8">
      <c r="H398" s="4"/>
    </row>
    <row r="399" spans="8:8">
      <c r="H399" s="4"/>
    </row>
    <row r="400" spans="8:8">
      <c r="H400" s="4"/>
    </row>
    <row r="401" spans="8:8">
      <c r="H401" s="4"/>
    </row>
    <row r="402" spans="8:8">
      <c r="H402" s="4"/>
    </row>
    <row r="403" spans="8:8">
      <c r="H403" s="4"/>
    </row>
    <row r="404" spans="8:8">
      <c r="H404" s="4"/>
    </row>
    <row r="405" spans="8:8">
      <c r="H405" s="4"/>
    </row>
    <row r="406" spans="8:8">
      <c r="H406" s="4"/>
    </row>
    <row r="407" spans="8:8">
      <c r="H407" s="4"/>
    </row>
    <row r="408" spans="8:8">
      <c r="H408" s="4"/>
    </row>
    <row r="409" spans="8:8">
      <c r="H409" s="4"/>
    </row>
    <row r="410" spans="8:8">
      <c r="H410" s="4"/>
    </row>
    <row r="411" spans="8:8">
      <c r="H411" s="4"/>
    </row>
    <row r="412" spans="8:8">
      <c r="H412" s="4"/>
    </row>
    <row r="413" spans="8:8">
      <c r="H413" s="4"/>
    </row>
    <row r="414" spans="8:8">
      <c r="H414" s="4"/>
    </row>
    <row r="415" spans="8:8">
      <c r="H415" s="4"/>
    </row>
    <row r="416" spans="8:8">
      <c r="H416" s="4"/>
    </row>
    <row r="417" spans="8:8">
      <c r="H417" s="4"/>
    </row>
    <row r="418" spans="8:8">
      <c r="H418" s="4"/>
    </row>
    <row r="419" spans="8:8">
      <c r="H419" s="4"/>
    </row>
    <row r="420" spans="8:8">
      <c r="H420" s="4"/>
    </row>
    <row r="421" spans="8:8">
      <c r="H421" s="4"/>
    </row>
    <row r="422" spans="8:8">
      <c r="H422" s="4"/>
    </row>
    <row r="423" spans="8:8">
      <c r="H423" s="4"/>
    </row>
    <row r="424" spans="8:8">
      <c r="H424" s="4"/>
    </row>
    <row r="425" spans="8:8">
      <c r="H425" s="4"/>
    </row>
    <row r="426" spans="8:8">
      <c r="H426" s="4"/>
    </row>
    <row r="427" spans="8:8">
      <c r="H427" s="4"/>
    </row>
    <row r="428" spans="8:8">
      <c r="H428" s="4"/>
    </row>
    <row r="429" spans="8:8">
      <c r="H429" s="4"/>
    </row>
    <row r="430" spans="8:8">
      <c r="H430" s="4"/>
    </row>
    <row r="431" spans="8:8">
      <c r="H431" s="4"/>
    </row>
    <row r="432" spans="8:8">
      <c r="H432" s="4"/>
    </row>
    <row r="433" spans="8:8">
      <c r="H433" s="4"/>
    </row>
    <row r="434" spans="8:8">
      <c r="H434" s="4"/>
    </row>
    <row r="435" spans="8:8">
      <c r="H435" s="4"/>
    </row>
    <row r="436" spans="8:8">
      <c r="H436" s="4"/>
    </row>
    <row r="437" spans="8:8">
      <c r="H437" s="4"/>
    </row>
    <row r="438" spans="8:8">
      <c r="H438" s="4"/>
    </row>
    <row r="439" spans="8:8">
      <c r="H439" s="4"/>
    </row>
    <row r="440" spans="8:8">
      <c r="H440" s="4"/>
    </row>
    <row r="441" spans="8:8">
      <c r="H441" s="4"/>
    </row>
    <row r="442" spans="8:8">
      <c r="H442" s="4"/>
    </row>
    <row r="443" spans="8:8">
      <c r="H443" s="4"/>
    </row>
    <row r="444" spans="8:8">
      <c r="H444" s="4"/>
    </row>
    <row r="445" spans="8:8">
      <c r="H445" s="4"/>
    </row>
    <row r="446" spans="8:8">
      <c r="H446" s="4"/>
    </row>
    <row r="447" spans="8:8">
      <c r="H447" s="4"/>
    </row>
    <row r="448" spans="8:8">
      <c r="H448" s="4"/>
    </row>
    <row r="449" spans="8:8">
      <c r="H449" s="4"/>
    </row>
    <row r="450" spans="8:8">
      <c r="H450" s="4"/>
    </row>
    <row r="451" spans="8:8">
      <c r="H451" s="4"/>
    </row>
    <row r="452" spans="8:8">
      <c r="H452" s="4"/>
    </row>
    <row r="453" spans="8:8">
      <c r="H453" s="4"/>
    </row>
    <row r="454" spans="8:8">
      <c r="H454" s="4"/>
    </row>
    <row r="455" spans="8:8">
      <c r="H455" s="4"/>
    </row>
    <row r="456" spans="8:8">
      <c r="H456" s="4"/>
    </row>
    <row r="457" spans="8:8">
      <c r="H457" s="4"/>
    </row>
    <row r="458" spans="8:8">
      <c r="H458" s="4"/>
    </row>
    <row r="459" spans="8:8">
      <c r="H459" s="4"/>
    </row>
    <row r="460" spans="8:8">
      <c r="H460" s="4"/>
    </row>
    <row r="461" spans="8:8">
      <c r="H461" s="4"/>
    </row>
    <row r="462" spans="8:8">
      <c r="H462" s="4"/>
    </row>
    <row r="463" spans="8:8">
      <c r="H463" s="4"/>
    </row>
    <row r="464" spans="8:8">
      <c r="H464" s="4"/>
    </row>
    <row r="465" spans="8:8">
      <c r="H465" s="4"/>
    </row>
    <row r="466" spans="8:8">
      <c r="H466" s="4"/>
    </row>
    <row r="467" spans="8:8">
      <c r="H467" s="4"/>
    </row>
    <row r="468" spans="8:8">
      <c r="H468" s="4"/>
    </row>
    <row r="469" spans="8:8">
      <c r="H469" s="4"/>
    </row>
    <row r="470" spans="8:8">
      <c r="H470" s="4"/>
    </row>
    <row r="471" spans="8:8">
      <c r="H471" s="4"/>
    </row>
    <row r="472" spans="8:8">
      <c r="H472" s="4"/>
    </row>
    <row r="473" spans="8:8">
      <c r="H473" s="4"/>
    </row>
    <row r="474" spans="8:8">
      <c r="H474" s="4"/>
    </row>
    <row r="475" spans="8:8">
      <c r="H475" s="4"/>
    </row>
    <row r="476" spans="8:8">
      <c r="H476" s="4"/>
    </row>
    <row r="477" spans="8:8">
      <c r="H477" s="4"/>
    </row>
    <row r="478" spans="8:8">
      <c r="H478" s="4"/>
    </row>
    <row r="479" spans="8:8">
      <c r="H479" s="4"/>
    </row>
    <row r="480" spans="8:8">
      <c r="H480" s="4"/>
    </row>
    <row r="481" spans="8:8">
      <c r="H481" s="4"/>
    </row>
    <row r="482" spans="8:8">
      <c r="H482" s="4"/>
    </row>
    <row r="483" spans="8:8">
      <c r="H483" s="4"/>
    </row>
    <row r="484" spans="8:8">
      <c r="H484" s="4"/>
    </row>
    <row r="485" spans="8:8">
      <c r="H485" s="4"/>
    </row>
    <row r="486" spans="8:8">
      <c r="H486" s="4"/>
    </row>
    <row r="487" spans="8:8">
      <c r="H487" s="4"/>
    </row>
    <row r="488" spans="8:8">
      <c r="H488" s="4"/>
    </row>
    <row r="489" spans="8:8">
      <c r="H489" s="4"/>
    </row>
    <row r="490" spans="8:8">
      <c r="H490" s="4"/>
    </row>
    <row r="491" spans="8:8">
      <c r="H491" s="4"/>
    </row>
    <row r="492" spans="8:8">
      <c r="H492" s="4"/>
    </row>
    <row r="493" spans="8:8">
      <c r="H493" s="4"/>
    </row>
    <row r="494" spans="8:8">
      <c r="H494" s="4"/>
    </row>
    <row r="495" spans="8:8">
      <c r="H495" s="4"/>
    </row>
    <row r="496" spans="8:8">
      <c r="H496" s="4"/>
    </row>
    <row r="497" spans="8:8">
      <c r="H497" s="4"/>
    </row>
    <row r="498" spans="8:8">
      <c r="H498" s="4"/>
    </row>
    <row r="499" spans="8:8">
      <c r="H499" s="4"/>
    </row>
    <row r="500" spans="8:8">
      <c r="H500" s="4"/>
    </row>
    <row r="501" spans="8:8">
      <c r="H501" s="4"/>
    </row>
    <row r="502" spans="8:8">
      <c r="H502" s="4"/>
    </row>
    <row r="503" spans="8:8">
      <c r="H503" s="4"/>
    </row>
    <row r="504" spans="8:8">
      <c r="H504" s="4"/>
    </row>
    <row r="505" spans="8:8">
      <c r="H505" s="4"/>
    </row>
    <row r="506" spans="8:8">
      <c r="H506" s="4"/>
    </row>
    <row r="507" spans="8:8">
      <c r="H507" s="4"/>
    </row>
    <row r="508" spans="8:8">
      <c r="H508" s="4"/>
    </row>
    <row r="509" spans="8:8">
      <c r="H509" s="4"/>
    </row>
    <row r="510" spans="8:8">
      <c r="H510" s="4"/>
    </row>
    <row r="511" spans="8:8">
      <c r="H511" s="4"/>
    </row>
    <row r="512" spans="8:8">
      <c r="H512" s="4"/>
    </row>
    <row r="513" spans="8:8">
      <c r="H513" s="4"/>
    </row>
    <row r="514" spans="8:8">
      <c r="H514" s="4"/>
    </row>
    <row r="515" spans="8:8">
      <c r="H515" s="4"/>
    </row>
    <row r="516" spans="8:8">
      <c r="H516" s="4"/>
    </row>
    <row r="517" spans="8:8">
      <c r="H517" s="4"/>
    </row>
    <row r="518" spans="8:8">
      <c r="H518" s="4"/>
    </row>
    <row r="519" spans="8:8">
      <c r="H519" s="4"/>
    </row>
    <row r="520" spans="8:8">
      <c r="H520" s="4"/>
    </row>
    <row r="521" spans="8:8">
      <c r="H521" s="4"/>
    </row>
    <row r="522" spans="8:8">
      <c r="H522" s="4"/>
    </row>
    <row r="523" spans="8:8">
      <c r="H523" s="4"/>
    </row>
    <row r="524" spans="8:8">
      <c r="H524" s="4"/>
    </row>
    <row r="525" spans="8:8">
      <c r="H525" s="4"/>
    </row>
    <row r="526" spans="8:8">
      <c r="H526" s="4"/>
    </row>
    <row r="527" spans="8:8">
      <c r="H527" s="4"/>
    </row>
    <row r="528" spans="8:8">
      <c r="H528" s="4"/>
    </row>
    <row r="529" spans="8:8">
      <c r="H529" s="4"/>
    </row>
    <row r="530" spans="8:8">
      <c r="H530" s="4"/>
    </row>
    <row r="531" spans="8:8">
      <c r="H531" s="4"/>
    </row>
    <row r="532" spans="8:8">
      <c r="H532" s="4"/>
    </row>
    <row r="533" spans="8:8">
      <c r="H533" s="4"/>
    </row>
    <row r="534" spans="8:8">
      <c r="H534" s="4"/>
    </row>
    <row r="535" spans="8:8">
      <c r="H535" s="4"/>
    </row>
    <row r="536" spans="8:8">
      <c r="H536" s="4"/>
    </row>
    <row r="537" spans="8:8">
      <c r="H537" s="4"/>
    </row>
    <row r="538" spans="8:8">
      <c r="H538" s="4"/>
    </row>
    <row r="539" spans="8:8">
      <c r="H539" s="4"/>
    </row>
    <row r="540" spans="8:8">
      <c r="H540" s="4"/>
    </row>
    <row r="541" spans="8:8">
      <c r="H541" s="4"/>
    </row>
    <row r="542" spans="8:8">
      <c r="H542" s="4"/>
    </row>
    <row r="543" spans="8:8">
      <c r="H543" s="4"/>
    </row>
    <row r="544" spans="8:8">
      <c r="H544" s="4"/>
    </row>
    <row r="545" spans="8:8">
      <c r="H545" s="4"/>
    </row>
    <row r="546" spans="8:8">
      <c r="H546" s="4"/>
    </row>
    <row r="547" spans="8:8">
      <c r="H547" s="4"/>
    </row>
    <row r="548" spans="8:8">
      <c r="H548" s="4"/>
    </row>
    <row r="549" spans="8:8">
      <c r="H549" s="4"/>
    </row>
    <row r="550" spans="8:8">
      <c r="H550" s="4"/>
    </row>
    <row r="551" spans="8:8">
      <c r="H551" s="4"/>
    </row>
    <row r="552" spans="8:8">
      <c r="H552" s="4"/>
    </row>
    <row r="553" spans="8:8">
      <c r="H553" s="4"/>
    </row>
    <row r="554" spans="8:8">
      <c r="H554" s="4"/>
    </row>
    <row r="555" spans="8:8">
      <c r="H555" s="4"/>
    </row>
    <row r="556" spans="8:8">
      <c r="H556" s="4"/>
    </row>
    <row r="557" spans="8:8">
      <c r="H557" s="4"/>
    </row>
    <row r="558" spans="8:8">
      <c r="H558" s="4"/>
    </row>
    <row r="559" spans="8:8">
      <c r="H559" s="4"/>
    </row>
    <row r="560" spans="8:8">
      <c r="H560" s="4"/>
    </row>
    <row r="561" spans="8:8">
      <c r="H561" s="4"/>
    </row>
    <row r="562" spans="8:8">
      <c r="H562" s="4"/>
    </row>
    <row r="563" spans="8:8">
      <c r="H563" s="4"/>
    </row>
    <row r="564" spans="8:8">
      <c r="H564" s="4"/>
    </row>
    <row r="565" spans="8:8">
      <c r="H565" s="4"/>
    </row>
    <row r="566" spans="8:8">
      <c r="H566" s="4"/>
    </row>
    <row r="567" spans="8:8">
      <c r="H567" s="4"/>
    </row>
    <row r="568" spans="8:8">
      <c r="H568" s="4"/>
    </row>
    <row r="569" spans="8:8">
      <c r="H569" s="4"/>
    </row>
    <row r="570" spans="8:8">
      <c r="H570" s="4"/>
    </row>
    <row r="571" spans="8:8">
      <c r="H571" s="4"/>
    </row>
    <row r="572" spans="8:8">
      <c r="H572" s="4"/>
    </row>
    <row r="573" spans="8:8">
      <c r="H573" s="4"/>
    </row>
    <row r="574" spans="8:8">
      <c r="H574" s="4"/>
    </row>
    <row r="575" spans="8:8">
      <c r="H575" s="4"/>
    </row>
    <row r="576" spans="8:8">
      <c r="H576" s="4"/>
    </row>
    <row r="577" spans="8:8">
      <c r="H577" s="4"/>
    </row>
    <row r="578" spans="8:8">
      <c r="H578" s="4"/>
    </row>
    <row r="579" spans="8:8">
      <c r="H579" s="4"/>
    </row>
    <row r="580" spans="8:8">
      <c r="H580" s="4"/>
    </row>
    <row r="581" spans="8:8">
      <c r="H581" s="4"/>
    </row>
    <row r="582" spans="8:8">
      <c r="H582" s="4"/>
    </row>
    <row r="583" spans="8:8">
      <c r="H583" s="4"/>
    </row>
    <row r="584" spans="8:8">
      <c r="H584" s="4"/>
    </row>
    <row r="585" spans="8:8">
      <c r="H585" s="4"/>
    </row>
    <row r="586" spans="8:8">
      <c r="H586" s="4"/>
    </row>
    <row r="587" spans="8:8">
      <c r="H587" s="4"/>
    </row>
    <row r="588" spans="8:8">
      <c r="H588" s="4"/>
    </row>
    <row r="589" spans="8:8">
      <c r="H589" s="4"/>
    </row>
    <row r="590" spans="8:8">
      <c r="H590" s="4"/>
    </row>
    <row r="591" spans="8:8">
      <c r="H591" s="4"/>
    </row>
    <row r="592" spans="8:8">
      <c r="H592" s="4"/>
    </row>
    <row r="593" spans="8:8">
      <c r="H593" s="4"/>
    </row>
    <row r="594" spans="8:8">
      <c r="H594" s="4"/>
    </row>
    <row r="595" spans="8:8">
      <c r="H595" s="4"/>
    </row>
    <row r="596" spans="8:8">
      <c r="H596" s="4"/>
    </row>
    <row r="597" spans="8:8">
      <c r="H597" s="4"/>
    </row>
    <row r="598" spans="8:8">
      <c r="H598" s="4"/>
    </row>
    <row r="599" spans="8:8">
      <c r="H599" s="4"/>
    </row>
    <row r="600" spans="8:8">
      <c r="H600" s="4"/>
    </row>
    <row r="601" spans="8:8">
      <c r="H601" s="4"/>
    </row>
    <row r="602" spans="8:8">
      <c r="H602" s="4"/>
    </row>
    <row r="603" spans="8:8">
      <c r="H603" s="4"/>
    </row>
    <row r="604" spans="8:8">
      <c r="H604" s="4"/>
    </row>
    <row r="605" spans="8:8">
      <c r="H605" s="4"/>
    </row>
    <row r="606" spans="8:8">
      <c r="H606" s="4"/>
    </row>
    <row r="607" spans="8:8">
      <c r="H607" s="4"/>
    </row>
    <row r="608" spans="8:8">
      <c r="H608" s="4"/>
    </row>
    <row r="609" spans="8:8">
      <c r="H609" s="4"/>
    </row>
    <row r="610" spans="8:8">
      <c r="H610" s="4"/>
    </row>
    <row r="611" spans="8:8">
      <c r="H611" s="4"/>
    </row>
    <row r="612" spans="8:8">
      <c r="H612" s="4"/>
    </row>
    <row r="613" spans="8:8">
      <c r="H613" s="4"/>
    </row>
    <row r="614" spans="8:8">
      <c r="H614" s="4"/>
    </row>
    <row r="615" spans="8:8">
      <c r="H615" s="4"/>
    </row>
    <row r="616" spans="8:8">
      <c r="H616" s="4"/>
    </row>
    <row r="617" spans="8:8">
      <c r="H617" s="4"/>
    </row>
    <row r="618" spans="8:8">
      <c r="H618" s="4"/>
    </row>
    <row r="619" spans="8:8">
      <c r="H619" s="4"/>
    </row>
    <row r="620" spans="8:8">
      <c r="H620" s="4"/>
    </row>
    <row r="621" spans="8:8">
      <c r="H621" s="4"/>
    </row>
    <row r="622" spans="8:8">
      <c r="H622" s="4"/>
    </row>
    <row r="623" spans="8:8">
      <c r="H623" s="4"/>
    </row>
    <row r="624" spans="8:8">
      <c r="H624" s="4"/>
    </row>
    <row r="625" spans="8:8">
      <c r="H625" s="4"/>
    </row>
    <row r="626" spans="8:8">
      <c r="H626" s="4"/>
    </row>
    <row r="627" spans="8:8">
      <c r="H627" s="4"/>
    </row>
    <row r="628" spans="8:8">
      <c r="H628" s="4"/>
    </row>
    <row r="629" spans="8:8">
      <c r="H629" s="4"/>
    </row>
    <row r="630" spans="8:8">
      <c r="H630" s="4"/>
    </row>
    <row r="631" spans="8:8">
      <c r="H631" s="4"/>
    </row>
    <row r="632" spans="8:8">
      <c r="H632" s="4"/>
    </row>
    <row r="633" spans="8:8">
      <c r="H633" s="4"/>
    </row>
    <row r="634" spans="8:8">
      <c r="H634" s="4"/>
    </row>
    <row r="635" spans="8:8">
      <c r="H635" s="4"/>
    </row>
    <row r="636" spans="8:8">
      <c r="H636" s="4"/>
    </row>
    <row r="637" spans="8:8">
      <c r="H637" s="4"/>
    </row>
    <row r="638" spans="8:8">
      <c r="H638" s="4"/>
    </row>
    <row r="639" spans="8:8">
      <c r="H639" s="4"/>
    </row>
    <row r="640" spans="8:8">
      <c r="H640" s="4"/>
    </row>
    <row r="641" spans="8:8">
      <c r="H641" s="4"/>
    </row>
    <row r="642" spans="8:8">
      <c r="H642" s="4"/>
    </row>
    <row r="643" spans="8:8">
      <c r="H643" s="4"/>
    </row>
    <row r="644" spans="8:8">
      <c r="H644" s="4"/>
    </row>
    <row r="645" spans="8:8">
      <c r="H645" s="4"/>
    </row>
    <row r="646" spans="8:8">
      <c r="H646" s="4"/>
    </row>
    <row r="647" spans="8:8">
      <c r="H647" s="4"/>
    </row>
    <row r="648" spans="8:8">
      <c r="H648" s="4"/>
    </row>
    <row r="649" spans="8:8">
      <c r="H649" s="4"/>
    </row>
    <row r="650" spans="8:8">
      <c r="H650" s="4"/>
    </row>
    <row r="651" spans="8:8">
      <c r="H651" s="4"/>
    </row>
    <row r="652" spans="8:8">
      <c r="H652" s="4"/>
    </row>
    <row r="653" spans="8:8">
      <c r="H653" s="4"/>
    </row>
    <row r="654" spans="8:8">
      <c r="H654" s="4"/>
    </row>
    <row r="655" spans="8:8">
      <c r="H655" s="4"/>
    </row>
    <row r="656" spans="8:8">
      <c r="H656" s="4"/>
    </row>
    <row r="657" spans="8:8">
      <c r="H657" s="4"/>
    </row>
    <row r="658" spans="8:8">
      <c r="H658" s="4"/>
    </row>
    <row r="659" spans="8:8">
      <c r="H659" s="4"/>
    </row>
    <row r="660" spans="8:8">
      <c r="H660" s="4"/>
    </row>
    <row r="661" spans="8:8">
      <c r="H661" s="4"/>
    </row>
    <row r="662" spans="8:8">
      <c r="H662" s="4"/>
    </row>
    <row r="663" spans="8:8">
      <c r="H663" s="4"/>
    </row>
    <row r="664" spans="8:8">
      <c r="H664" s="4"/>
    </row>
    <row r="665" spans="8:8">
      <c r="H665" s="4"/>
    </row>
    <row r="666" spans="8:8">
      <c r="H666" s="4"/>
    </row>
    <row r="667" spans="8:8">
      <c r="H667" s="4"/>
    </row>
    <row r="668" spans="8:8">
      <c r="H668" s="4"/>
    </row>
    <row r="669" spans="8:8">
      <c r="H669" s="4"/>
    </row>
    <row r="670" spans="8:8">
      <c r="H670" s="4"/>
    </row>
    <row r="671" spans="8:8">
      <c r="H671" s="4"/>
    </row>
    <row r="672" spans="8:8">
      <c r="H672" s="4"/>
    </row>
    <row r="673" spans="8:8">
      <c r="H673" s="4"/>
    </row>
    <row r="674" spans="8:8">
      <c r="H674" s="4"/>
    </row>
    <row r="675" spans="8:8">
      <c r="H675" s="4"/>
    </row>
    <row r="676" spans="8:8">
      <c r="H676" s="4"/>
    </row>
    <row r="677" spans="8:8">
      <c r="H677" s="4"/>
    </row>
    <row r="678" spans="8:8">
      <c r="H678" s="4"/>
    </row>
    <row r="679" spans="8:8">
      <c r="H679" s="4"/>
    </row>
    <row r="680" spans="8:8">
      <c r="H680" s="4"/>
    </row>
    <row r="681" spans="8:8">
      <c r="H681" s="4"/>
    </row>
    <row r="682" spans="8:8">
      <c r="H682" s="4"/>
    </row>
    <row r="683" spans="8:8">
      <c r="H683" s="4"/>
    </row>
    <row r="684" spans="8:8">
      <c r="H684" s="4"/>
    </row>
    <row r="685" spans="8:8">
      <c r="H685" s="4"/>
    </row>
    <row r="686" spans="8:8">
      <c r="H686" s="4"/>
    </row>
    <row r="687" spans="8:8">
      <c r="H687" s="4"/>
    </row>
    <row r="688" spans="8:8">
      <c r="H688" s="4"/>
    </row>
    <row r="689" spans="8:8">
      <c r="H689" s="4"/>
    </row>
    <row r="690" spans="8:8">
      <c r="H690" s="4"/>
    </row>
    <row r="691" spans="8:8">
      <c r="H691" s="4"/>
    </row>
    <row r="692" spans="8:8">
      <c r="H692" s="4"/>
    </row>
    <row r="693" spans="8:8">
      <c r="H693" s="4"/>
    </row>
    <row r="694" spans="8:8">
      <c r="H694" s="4"/>
    </row>
    <row r="695" spans="8:8">
      <c r="H695" s="4"/>
    </row>
    <row r="696" spans="8:8">
      <c r="H696" s="4"/>
    </row>
    <row r="697" spans="8:8">
      <c r="H697" s="4"/>
    </row>
    <row r="698" spans="8:8">
      <c r="H698" s="4"/>
    </row>
    <row r="699" spans="8:8">
      <c r="H699" s="4"/>
    </row>
    <row r="700" spans="8:8">
      <c r="H700" s="4"/>
    </row>
    <row r="701" spans="8:8">
      <c r="H701" s="4"/>
    </row>
    <row r="702" spans="8:8">
      <c r="H702" s="4"/>
    </row>
    <row r="703" spans="8:8">
      <c r="H703" s="4"/>
    </row>
    <row r="704" spans="8:8">
      <c r="H704" s="4"/>
    </row>
    <row r="705" spans="8:8">
      <c r="H705" s="4"/>
    </row>
    <row r="706" spans="8:8">
      <c r="H706" s="4"/>
    </row>
    <row r="707" spans="8:8">
      <c r="H707" s="4"/>
    </row>
    <row r="708" spans="8:8">
      <c r="H708" s="4"/>
    </row>
    <row r="709" spans="8:8">
      <c r="H709" s="4"/>
    </row>
    <row r="710" spans="8:8">
      <c r="H710" s="4"/>
    </row>
    <row r="711" spans="8:8">
      <c r="H711" s="4"/>
    </row>
    <row r="712" spans="8:8">
      <c r="H712" s="4"/>
    </row>
    <row r="713" spans="8:8">
      <c r="H713" s="4"/>
    </row>
    <row r="714" spans="8:8">
      <c r="H714" s="4"/>
    </row>
    <row r="715" spans="8:8">
      <c r="H715" s="4"/>
    </row>
    <row r="716" spans="8:8">
      <c r="H716" s="4"/>
    </row>
    <row r="717" spans="8:8">
      <c r="H717" s="4"/>
    </row>
    <row r="718" spans="8:8">
      <c r="H718" s="4"/>
    </row>
    <row r="719" spans="8:8">
      <c r="H719" s="4"/>
    </row>
    <row r="720" spans="8:8">
      <c r="H720" s="4"/>
    </row>
    <row r="721" spans="8:8">
      <c r="H721" s="4"/>
    </row>
    <row r="722" spans="8:8">
      <c r="H722" s="4"/>
    </row>
    <row r="723" spans="8:8">
      <c r="H723" s="4"/>
    </row>
    <row r="724" spans="8:8">
      <c r="H724" s="4"/>
    </row>
    <row r="725" spans="8:8">
      <c r="H725" s="4"/>
    </row>
    <row r="726" spans="8:8">
      <c r="H726" s="4"/>
    </row>
    <row r="727" spans="8:8">
      <c r="H727" s="4"/>
    </row>
    <row r="728" spans="8:8">
      <c r="H728" s="4"/>
    </row>
    <row r="729" spans="8:8">
      <c r="H729" s="4"/>
    </row>
    <row r="730" spans="8:8">
      <c r="H730" s="4"/>
    </row>
    <row r="731" spans="8:8">
      <c r="H731" s="4"/>
    </row>
    <row r="732" spans="8:8">
      <c r="H732" s="4"/>
    </row>
    <row r="733" spans="8:8">
      <c r="H733" s="4"/>
    </row>
    <row r="734" spans="8:8">
      <c r="H734" s="4"/>
    </row>
    <row r="735" spans="8:8">
      <c r="H735" s="4"/>
    </row>
    <row r="736" spans="8:8">
      <c r="H736" s="4"/>
    </row>
    <row r="737" spans="8:8">
      <c r="H737" s="4"/>
    </row>
    <row r="738" spans="8:8">
      <c r="H738" s="4"/>
    </row>
    <row r="739" spans="8:8">
      <c r="H739" s="4"/>
    </row>
    <row r="740" spans="8:8">
      <c r="H740" s="4"/>
    </row>
    <row r="741" spans="8:8">
      <c r="H741" s="4"/>
    </row>
    <row r="742" spans="8:8">
      <c r="H742" s="4"/>
    </row>
    <row r="743" spans="8:8">
      <c r="H743" s="4"/>
    </row>
    <row r="744" spans="8:8">
      <c r="H744" s="4"/>
    </row>
    <row r="745" spans="8:8">
      <c r="H745" s="4"/>
    </row>
    <row r="746" spans="8:8">
      <c r="H746" s="4"/>
    </row>
    <row r="747" spans="8:8">
      <c r="H747" s="4"/>
    </row>
    <row r="748" spans="8:8">
      <c r="H748" s="4"/>
    </row>
    <row r="749" spans="8:8">
      <c r="H749" s="4"/>
    </row>
    <row r="750" spans="8:8">
      <c r="H750" s="4"/>
    </row>
    <row r="751" spans="8:8">
      <c r="H751" s="4"/>
    </row>
    <row r="752" spans="8:8">
      <c r="H752" s="4"/>
    </row>
    <row r="753" spans="8:8">
      <c r="H753" s="4"/>
    </row>
    <row r="754" spans="8:8">
      <c r="H754" s="4"/>
    </row>
    <row r="755" spans="8:8">
      <c r="H755" s="4"/>
    </row>
    <row r="756" spans="8:8">
      <c r="H756" s="4"/>
    </row>
    <row r="757" spans="8:8">
      <c r="H757" s="4"/>
    </row>
    <row r="758" spans="8:8">
      <c r="H758" s="4"/>
    </row>
    <row r="759" spans="8:8">
      <c r="H759" s="4"/>
    </row>
    <row r="760" spans="8:8">
      <c r="H760" s="4"/>
    </row>
    <row r="761" spans="8:8">
      <c r="H761" s="4"/>
    </row>
    <row r="762" spans="8:8">
      <c r="H762" s="4"/>
    </row>
    <row r="763" spans="8:8">
      <c r="H763" s="4"/>
    </row>
    <row r="764" spans="8:8">
      <c r="H764" s="4"/>
    </row>
    <row r="765" spans="8:8">
      <c r="H765" s="4"/>
    </row>
    <row r="766" spans="8:8">
      <c r="H766" s="4"/>
    </row>
    <row r="767" spans="8:8">
      <c r="H767" s="4"/>
    </row>
    <row r="768" spans="8:8">
      <c r="H768" s="4"/>
    </row>
    <row r="769" spans="8:8">
      <c r="H769" s="4"/>
    </row>
    <row r="770" spans="8:8">
      <c r="H770" s="4"/>
    </row>
    <row r="771" spans="8:8">
      <c r="H771" s="4"/>
    </row>
    <row r="772" spans="8:8">
      <c r="H772" s="4"/>
    </row>
    <row r="773" spans="8:8">
      <c r="H773" s="4"/>
    </row>
    <row r="774" spans="8:8">
      <c r="H774" s="4"/>
    </row>
    <row r="775" spans="8:8">
      <c r="H775" s="4"/>
    </row>
    <row r="776" spans="8:8">
      <c r="H776" s="4"/>
    </row>
    <row r="777" spans="8:8">
      <c r="H777" s="4"/>
    </row>
    <row r="778" spans="8:8">
      <c r="H778" s="4"/>
    </row>
    <row r="779" spans="8:8">
      <c r="H779" s="4"/>
    </row>
    <row r="780" spans="8:8">
      <c r="H780" s="4"/>
    </row>
    <row r="781" spans="8:8">
      <c r="H781" s="4"/>
    </row>
    <row r="782" spans="8:8">
      <c r="H782" s="4"/>
    </row>
    <row r="783" spans="8:8">
      <c r="H783" s="4"/>
    </row>
    <row r="784" spans="8:8">
      <c r="H784" s="4"/>
    </row>
    <row r="785" spans="8:8">
      <c r="H785" s="4"/>
    </row>
    <row r="786" spans="8:8">
      <c r="H786" s="4"/>
    </row>
    <row r="787" spans="8:8">
      <c r="H787" s="4"/>
    </row>
    <row r="788" spans="8:8">
      <c r="H788" s="4"/>
    </row>
    <row r="789" spans="8:8">
      <c r="H789" s="4"/>
    </row>
    <row r="790" spans="8:8">
      <c r="H790" s="4"/>
    </row>
    <row r="791" spans="8:8">
      <c r="H791" s="4"/>
    </row>
    <row r="792" spans="8:8">
      <c r="H792" s="4"/>
    </row>
    <row r="793" spans="8:8">
      <c r="H793" s="4"/>
    </row>
    <row r="794" spans="8:8">
      <c r="H794" s="4"/>
    </row>
    <row r="795" spans="8:8">
      <c r="H795" s="4"/>
    </row>
    <row r="796" spans="8:8">
      <c r="H796" s="4"/>
    </row>
    <row r="797" spans="8:8">
      <c r="H797" s="4"/>
    </row>
    <row r="798" spans="8:8">
      <c r="H798" s="4"/>
    </row>
    <row r="799" spans="8:8">
      <c r="H799" s="4"/>
    </row>
    <row r="800" spans="8:8">
      <c r="H800" s="4"/>
    </row>
    <row r="801" spans="8:8">
      <c r="H801" s="4"/>
    </row>
    <row r="802" spans="8:8">
      <c r="H802" s="4"/>
    </row>
    <row r="803" spans="8:8">
      <c r="H803" s="4"/>
    </row>
    <row r="804" spans="8:8">
      <c r="H804" s="4"/>
    </row>
    <row r="805" spans="8:8">
      <c r="H805" s="4"/>
    </row>
    <row r="806" spans="8:8">
      <c r="H806" s="4"/>
    </row>
    <row r="807" spans="8:8">
      <c r="H807" s="4"/>
    </row>
    <row r="808" spans="8:8">
      <c r="H808" s="4"/>
    </row>
    <row r="809" spans="8:8">
      <c r="H809" s="4"/>
    </row>
    <row r="810" spans="8:8">
      <c r="H810" s="4"/>
    </row>
    <row r="811" spans="8:8">
      <c r="H811" s="4"/>
    </row>
    <row r="812" spans="8:8">
      <c r="H812" s="4"/>
    </row>
    <row r="813" spans="8:8">
      <c r="H813" s="4"/>
    </row>
    <row r="814" spans="8:8">
      <c r="H814" s="4"/>
    </row>
    <row r="815" spans="8:8">
      <c r="H815" s="4"/>
    </row>
    <row r="816" spans="8:8">
      <c r="H816" s="4"/>
    </row>
    <row r="817" spans="8:8">
      <c r="H817" s="4"/>
    </row>
    <row r="818" spans="8:8">
      <c r="H818" s="4"/>
    </row>
    <row r="819" spans="8:8">
      <c r="H819" s="4"/>
    </row>
    <row r="820" spans="8:8">
      <c r="H820" s="4"/>
    </row>
    <row r="821" spans="8:8">
      <c r="H821" s="4"/>
    </row>
    <row r="822" spans="8:8">
      <c r="H822" s="4"/>
    </row>
    <row r="823" spans="8:8">
      <c r="H823" s="4"/>
    </row>
    <row r="824" spans="8:8">
      <c r="H824" s="4"/>
    </row>
    <row r="825" spans="8:8">
      <c r="H825" s="4"/>
    </row>
    <row r="826" spans="8:8">
      <c r="H826" s="4"/>
    </row>
    <row r="827" spans="8:8">
      <c r="H827" s="4"/>
    </row>
    <row r="828" spans="8:8">
      <c r="H828" s="4"/>
    </row>
    <row r="829" spans="8:8">
      <c r="H829" s="4"/>
    </row>
    <row r="830" spans="8:8">
      <c r="H830" s="4"/>
    </row>
    <row r="831" spans="8:8">
      <c r="H831" s="4"/>
    </row>
    <row r="832" spans="8:8">
      <c r="H832" s="4"/>
    </row>
    <row r="833" spans="8:8">
      <c r="H833" s="4"/>
    </row>
    <row r="834" spans="8:8">
      <c r="H834" s="4"/>
    </row>
    <row r="835" spans="8:8">
      <c r="H835" s="4"/>
    </row>
    <row r="836" spans="8:8">
      <c r="H836" s="4"/>
    </row>
    <row r="837" spans="8:8">
      <c r="H837" s="4"/>
    </row>
    <row r="838" spans="8:8">
      <c r="H838" s="4"/>
    </row>
    <row r="839" spans="8:8">
      <c r="H839" s="4"/>
    </row>
    <row r="840" spans="8:8">
      <c r="H840" s="4"/>
    </row>
    <row r="841" spans="8:8">
      <c r="H841" s="4"/>
    </row>
    <row r="842" spans="8:8">
      <c r="H842" s="4"/>
    </row>
    <row r="843" spans="8:8">
      <c r="H843" s="4"/>
    </row>
    <row r="844" spans="8:8">
      <c r="H844" s="4"/>
    </row>
    <row r="845" spans="8:8">
      <c r="H845" s="4"/>
    </row>
    <row r="846" spans="8:8">
      <c r="H846" s="4"/>
    </row>
    <row r="847" spans="8:8">
      <c r="H847" s="4"/>
    </row>
    <row r="848" spans="8:8">
      <c r="H848" s="4"/>
    </row>
    <row r="849" spans="8:8">
      <c r="H849" s="4"/>
    </row>
    <row r="850" spans="8:8">
      <c r="H850" s="4"/>
    </row>
    <row r="851" spans="8:8">
      <c r="H851" s="4"/>
    </row>
    <row r="852" spans="8:8">
      <c r="H852" s="4"/>
    </row>
    <row r="853" spans="8:8">
      <c r="H853" s="4"/>
    </row>
    <row r="854" spans="8:8">
      <c r="H854" s="4"/>
    </row>
    <row r="855" spans="8:8">
      <c r="H855" s="4"/>
    </row>
    <row r="856" spans="8:8">
      <c r="H856" s="4"/>
    </row>
    <row r="857" spans="8:8">
      <c r="H857" s="4"/>
    </row>
    <row r="858" spans="8:8">
      <c r="H858" s="4"/>
    </row>
    <row r="859" spans="8:8">
      <c r="H859" s="4"/>
    </row>
    <row r="860" spans="8:8">
      <c r="H860" s="4"/>
    </row>
    <row r="861" spans="8:8">
      <c r="H861" s="4"/>
    </row>
    <row r="862" spans="8:8">
      <c r="H862" s="4"/>
    </row>
    <row r="863" spans="8:8">
      <c r="H863" s="4"/>
    </row>
    <row r="864" spans="8:8">
      <c r="H864" s="4"/>
    </row>
    <row r="865" spans="8:8">
      <c r="H865" s="4"/>
    </row>
    <row r="866" spans="8:8">
      <c r="H866" s="4"/>
    </row>
    <row r="867" spans="8:8">
      <c r="H867" s="4"/>
    </row>
    <row r="868" spans="8:8">
      <c r="H868" s="4"/>
    </row>
    <row r="869" spans="8:8">
      <c r="H869" s="4"/>
    </row>
    <row r="870" spans="8:8">
      <c r="H870" s="4"/>
    </row>
    <row r="871" spans="8:8">
      <c r="H871" s="4"/>
    </row>
    <row r="872" spans="8:8">
      <c r="H872" s="4"/>
    </row>
    <row r="873" spans="8:8">
      <c r="H873" s="4"/>
    </row>
    <row r="874" spans="8:8">
      <c r="H874" s="4"/>
    </row>
    <row r="875" spans="8:8">
      <c r="H875" s="4"/>
    </row>
    <row r="876" spans="8:8">
      <c r="H876" s="4"/>
    </row>
    <row r="877" spans="8:8">
      <c r="H877" s="4"/>
    </row>
    <row r="878" spans="8:8">
      <c r="H878" s="4"/>
    </row>
    <row r="879" spans="8:8">
      <c r="H879" s="4"/>
    </row>
    <row r="880" spans="8:8">
      <c r="H880" s="4"/>
    </row>
    <row r="881" spans="8:8">
      <c r="H881" s="4"/>
    </row>
    <row r="882" spans="8:8">
      <c r="H882" s="4"/>
    </row>
    <row r="883" spans="8:8">
      <c r="H883" s="4"/>
    </row>
    <row r="884" spans="8:8">
      <c r="H884" s="4"/>
    </row>
    <row r="885" spans="8:8">
      <c r="H885" s="4"/>
    </row>
    <row r="886" spans="8:8">
      <c r="H886" s="4"/>
    </row>
    <row r="887" spans="8:8">
      <c r="H887" s="4"/>
    </row>
    <row r="888" spans="8:8">
      <c r="H888" s="4"/>
    </row>
    <row r="889" spans="8:8">
      <c r="H889" s="4"/>
    </row>
    <row r="890" spans="8:8">
      <c r="H890" s="4"/>
    </row>
    <row r="891" spans="8:8">
      <c r="H891" s="4"/>
    </row>
    <row r="892" spans="8:8">
      <c r="H892" s="4"/>
    </row>
    <row r="893" spans="8:8">
      <c r="H893" s="4"/>
    </row>
    <row r="894" spans="8:8">
      <c r="H894" s="4"/>
    </row>
    <row r="895" spans="8:8">
      <c r="H895" s="4"/>
    </row>
    <row r="896" spans="8:8">
      <c r="H896" s="4"/>
    </row>
    <row r="897" spans="8:8">
      <c r="H897" s="4"/>
    </row>
    <row r="898" spans="8:8">
      <c r="H898" s="4"/>
    </row>
    <row r="899" spans="8:8">
      <c r="H899" s="4"/>
    </row>
    <row r="900" spans="8:8">
      <c r="H900" s="4"/>
    </row>
    <row r="901" spans="8:8">
      <c r="H901" s="4"/>
    </row>
    <row r="902" spans="8:8">
      <c r="H902" s="4"/>
    </row>
    <row r="903" spans="8:8">
      <c r="H903" s="4"/>
    </row>
    <row r="904" spans="8:8">
      <c r="H904" s="4"/>
    </row>
    <row r="905" spans="8:8">
      <c r="H905" s="4"/>
    </row>
    <row r="906" spans="8:8">
      <c r="H906" s="4"/>
    </row>
    <row r="907" spans="8:8">
      <c r="H907" s="4"/>
    </row>
    <row r="908" spans="8:8">
      <c r="H908" s="4"/>
    </row>
    <row r="909" spans="8:8">
      <c r="H909" s="4"/>
    </row>
    <row r="910" spans="8:8">
      <c r="H910" s="4"/>
    </row>
    <row r="911" spans="8:8">
      <c r="H911" s="4"/>
    </row>
    <row r="912" spans="8:8">
      <c r="H912" s="4"/>
    </row>
    <row r="913" spans="8:8">
      <c r="H913" s="4"/>
    </row>
    <row r="914" spans="8:8">
      <c r="H914" s="4"/>
    </row>
    <row r="915" spans="8:8">
      <c r="H915" s="4"/>
    </row>
    <row r="916" spans="8:8">
      <c r="H916" s="4"/>
    </row>
    <row r="917" spans="8:8">
      <c r="H917" s="4"/>
    </row>
    <row r="918" spans="8:8">
      <c r="H918" s="4"/>
    </row>
    <row r="919" spans="8:8">
      <c r="H919" s="4"/>
    </row>
    <row r="920" spans="8:8">
      <c r="H920" s="4"/>
    </row>
    <row r="921" spans="8:8">
      <c r="H921" s="4"/>
    </row>
    <row r="922" spans="8:8">
      <c r="H922" s="4"/>
    </row>
    <row r="923" spans="8:8">
      <c r="H923" s="4"/>
    </row>
    <row r="924" spans="8:8">
      <c r="H924" s="4"/>
    </row>
    <row r="925" spans="8:8">
      <c r="H925" s="4"/>
    </row>
    <row r="926" spans="8:8">
      <c r="H926" s="4"/>
    </row>
    <row r="927" spans="8:8">
      <c r="H927" s="4"/>
    </row>
    <row r="928" spans="8:8">
      <c r="H928" s="4"/>
    </row>
    <row r="929" spans="8:8">
      <c r="H929" s="4"/>
    </row>
    <row r="930" spans="8:8">
      <c r="H930" s="4"/>
    </row>
    <row r="931" spans="8:8">
      <c r="H931" s="4"/>
    </row>
    <row r="932" spans="8:8">
      <c r="H932" s="4"/>
    </row>
    <row r="933" spans="8:8">
      <c r="H933" s="4"/>
    </row>
    <row r="934" spans="8:8">
      <c r="H934" s="4"/>
    </row>
    <row r="935" spans="8:8">
      <c r="H935" s="4"/>
    </row>
    <row r="936" spans="8:8">
      <c r="H936" s="4"/>
    </row>
    <row r="937" spans="8:8">
      <c r="H937" s="4"/>
    </row>
    <row r="938" spans="8:8">
      <c r="H938" s="4"/>
    </row>
    <row r="939" spans="8:8">
      <c r="H939" s="4"/>
    </row>
    <row r="940" spans="8:8">
      <c r="H940" s="4"/>
    </row>
    <row r="941" spans="8:8">
      <c r="H941" s="4"/>
    </row>
    <row r="942" spans="8:8">
      <c r="H942" s="4"/>
    </row>
    <row r="943" spans="8:8">
      <c r="H943" s="4"/>
    </row>
    <row r="944" spans="8:8">
      <c r="H944" s="4"/>
    </row>
    <row r="945" spans="8:8">
      <c r="H945" s="4"/>
    </row>
    <row r="946" spans="8:8">
      <c r="H946" s="4"/>
    </row>
    <row r="947" spans="8:8">
      <c r="H947" s="4"/>
    </row>
    <row r="948" spans="8:8">
      <c r="H948" s="4"/>
    </row>
    <row r="949" spans="8:8">
      <c r="H949" s="4"/>
    </row>
    <row r="950" spans="8:8">
      <c r="H950" s="4"/>
    </row>
    <row r="951" spans="8:8">
      <c r="H951" s="4"/>
    </row>
    <row r="952" spans="8:8">
      <c r="H952" s="4"/>
    </row>
    <row r="953" spans="8:8">
      <c r="H953" s="4"/>
    </row>
    <row r="954" spans="8:8">
      <c r="H954" s="4"/>
    </row>
    <row r="955" spans="8:8">
      <c r="H955" s="4"/>
    </row>
    <row r="956" spans="8:8">
      <c r="H956" s="4"/>
    </row>
    <row r="957" spans="8:8">
      <c r="H957" s="4"/>
    </row>
    <row r="958" spans="8:8">
      <c r="H958" s="4"/>
    </row>
    <row r="959" spans="8:8">
      <c r="H959" s="4"/>
    </row>
    <row r="960" spans="8:8">
      <c r="H960" s="4"/>
    </row>
    <row r="961" spans="8:8">
      <c r="H961" s="4"/>
    </row>
    <row r="962" spans="8:8">
      <c r="H962" s="4"/>
    </row>
    <row r="963" spans="8:8">
      <c r="H963" s="4"/>
    </row>
    <row r="964" spans="8:8">
      <c r="H964" s="4"/>
    </row>
    <row r="965" spans="8:8">
      <c r="H965" s="4"/>
    </row>
    <row r="966" spans="8:8">
      <c r="H966" s="4"/>
    </row>
    <row r="967" spans="8:8">
      <c r="H967" s="4"/>
    </row>
    <row r="968" spans="8:8">
      <c r="H968" s="4"/>
    </row>
    <row r="969" spans="8:8">
      <c r="H969" s="4"/>
    </row>
    <row r="970" spans="8:8">
      <c r="H970" s="4"/>
    </row>
    <row r="971" spans="8:8">
      <c r="H971" s="4"/>
    </row>
    <row r="972" spans="8:8">
      <c r="H972" s="4"/>
    </row>
    <row r="973" spans="8:8">
      <c r="H973" s="4"/>
    </row>
    <row r="974" spans="8:8">
      <c r="H974" s="4"/>
    </row>
    <row r="975" spans="8:8">
      <c r="H975" s="4"/>
    </row>
    <row r="976" spans="8:8">
      <c r="H976" s="4"/>
    </row>
    <row r="977" spans="8:8">
      <c r="H977" s="4"/>
    </row>
    <row r="978" spans="8:8">
      <c r="H978" s="4"/>
    </row>
    <row r="979" spans="8:8">
      <c r="H979" s="4"/>
    </row>
    <row r="980" spans="8:8">
      <c r="H980" s="4"/>
    </row>
    <row r="981" spans="8:8">
      <c r="H981" s="4"/>
    </row>
    <row r="982" spans="8:8">
      <c r="H982" s="4"/>
    </row>
    <row r="983" spans="8:8">
      <c r="H983" s="4"/>
    </row>
    <row r="984" spans="8:8">
      <c r="H984" s="4"/>
    </row>
    <row r="985" spans="8:8">
      <c r="H985" s="4"/>
    </row>
    <row r="986" spans="8:8">
      <c r="H986" s="4"/>
    </row>
    <row r="987" spans="8:8">
      <c r="H987" s="4"/>
    </row>
    <row r="988" spans="8:8">
      <c r="H988" s="4"/>
    </row>
    <row r="989" spans="8:8">
      <c r="H989" s="4"/>
    </row>
    <row r="990" spans="8:8">
      <c r="H990" s="4"/>
    </row>
    <row r="991" spans="8:8">
      <c r="H991" s="4"/>
    </row>
    <row r="992" spans="8:8">
      <c r="H992" s="4"/>
    </row>
    <row r="993" spans="8:8">
      <c r="H993" s="4"/>
    </row>
    <row r="994" spans="8:8">
      <c r="H994" s="4"/>
    </row>
    <row r="995" spans="8:8">
      <c r="H995" s="4"/>
    </row>
    <row r="996" spans="8:8">
      <c r="H996" s="4"/>
    </row>
    <row r="997" spans="8:8">
      <c r="H997" s="4"/>
    </row>
    <row r="998" spans="8:8">
      <c r="H998" s="4"/>
    </row>
    <row r="999" spans="8:8">
      <c r="H999" s="4"/>
    </row>
    <row r="1000" spans="8:8">
      <c r="H1000" s="4"/>
    </row>
    <row r="1001" spans="8:8">
      <c r="H1001" s="4"/>
    </row>
    <row r="1002" spans="8:8">
      <c r="H1002" s="4"/>
    </row>
    <row r="1003" spans="8:8">
      <c r="H1003" s="4"/>
    </row>
    <row r="1004" spans="8:8">
      <c r="H1004" s="4"/>
    </row>
    <row r="1005" spans="8:8">
      <c r="H1005" s="4"/>
    </row>
    <row r="1006" spans="8:8">
      <c r="H1006" s="4"/>
    </row>
    <row r="1007" spans="8:8">
      <c r="H1007" s="4"/>
    </row>
    <row r="1008" spans="8:8">
      <c r="H1008" s="4"/>
    </row>
    <row r="1009" spans="8:8">
      <c r="H1009" s="4"/>
    </row>
    <row r="1010" spans="8:8">
      <c r="H1010" s="4"/>
    </row>
    <row r="1011" spans="8:8">
      <c r="H1011" s="4"/>
    </row>
    <row r="1012" spans="8:8">
      <c r="H1012" s="4"/>
    </row>
    <row r="1013" spans="8:8">
      <c r="H1013" s="4"/>
    </row>
    <row r="1014" spans="8:8">
      <c r="H1014" s="4"/>
    </row>
    <row r="1015" spans="8:8">
      <c r="H1015" s="4"/>
    </row>
    <row r="1016" spans="8:8">
      <c r="H1016" s="4"/>
    </row>
    <row r="1017" spans="8:8">
      <c r="H1017" s="4"/>
    </row>
    <row r="1018" spans="8:8">
      <c r="H1018" s="4"/>
    </row>
    <row r="1019" spans="8:8">
      <c r="H1019" s="4"/>
    </row>
    <row r="1020" spans="8:8">
      <c r="H1020" s="4"/>
    </row>
    <row r="1021" spans="8:8">
      <c r="H1021" s="4"/>
    </row>
    <row r="1022" spans="8:8">
      <c r="H1022" s="4"/>
    </row>
    <row r="1023" spans="8:8">
      <c r="H1023" s="4"/>
    </row>
    <row r="1024" spans="8:8">
      <c r="H1024" s="4"/>
    </row>
    <row r="1025" spans="8:8">
      <c r="H1025" s="4"/>
    </row>
    <row r="1026" spans="8:8">
      <c r="H1026" s="4"/>
    </row>
    <row r="1027" spans="8:8">
      <c r="H1027" s="4"/>
    </row>
    <row r="1028" spans="8:8">
      <c r="H1028" s="4"/>
    </row>
    <row r="1029" spans="8:8">
      <c r="H1029" s="4"/>
    </row>
    <row r="1030" spans="8:8">
      <c r="H1030" s="4"/>
    </row>
    <row r="1031" spans="8:8">
      <c r="H1031" s="4"/>
    </row>
    <row r="1032" spans="8:8">
      <c r="H1032" s="4"/>
    </row>
    <row r="1033" spans="8:8">
      <c r="H1033" s="4"/>
    </row>
    <row r="1034" spans="8:8">
      <c r="H1034" s="4"/>
    </row>
    <row r="1035" spans="8:8">
      <c r="H1035" s="4"/>
    </row>
    <row r="1036" spans="8:8">
      <c r="H1036" s="4"/>
    </row>
    <row r="1037" spans="8:8">
      <c r="H1037" s="4"/>
    </row>
    <row r="1038" spans="8:8">
      <c r="H1038" s="4"/>
    </row>
    <row r="1039" spans="8:8">
      <c r="H1039" s="4"/>
    </row>
    <row r="1040" spans="8:8">
      <c r="H1040" s="4"/>
    </row>
    <row r="1041" spans="8:8">
      <c r="H1041" s="4"/>
    </row>
    <row r="1042" spans="8:8">
      <c r="H1042" s="4"/>
    </row>
    <row r="1043" spans="8:8">
      <c r="H1043" s="4"/>
    </row>
    <row r="1044" spans="8:8">
      <c r="H1044" s="4"/>
    </row>
    <row r="1045" spans="8:8">
      <c r="H1045" s="4"/>
    </row>
    <row r="1046" spans="8:8">
      <c r="H1046" s="4"/>
    </row>
    <row r="1047" spans="8:8">
      <c r="H1047" s="4"/>
    </row>
    <row r="1048" spans="8:8">
      <c r="H1048" s="4"/>
    </row>
    <row r="1049" spans="8:8">
      <c r="H1049" s="4"/>
    </row>
    <row r="1050" spans="8:8">
      <c r="H1050" s="4"/>
    </row>
    <row r="1051" spans="8:8">
      <c r="H1051" s="4"/>
    </row>
    <row r="1052" spans="8:8">
      <c r="H1052" s="4"/>
    </row>
    <row r="1053" spans="8:8">
      <c r="H1053" s="4"/>
    </row>
    <row r="1054" spans="8:8">
      <c r="H1054" s="4"/>
    </row>
    <row r="1055" spans="8:8">
      <c r="H1055" s="4"/>
    </row>
    <row r="1056" spans="8:8">
      <c r="H1056" s="4"/>
    </row>
    <row r="1057" spans="8:8">
      <c r="H1057" s="4"/>
    </row>
    <row r="1058" spans="8:8">
      <c r="H1058" s="4"/>
    </row>
    <row r="1059" spans="8:8">
      <c r="H1059" s="4"/>
    </row>
    <row r="1060" spans="8:8">
      <c r="H1060" s="4"/>
    </row>
    <row r="1061" spans="8:8">
      <c r="H1061" s="4"/>
    </row>
    <row r="1062" spans="8:8">
      <c r="H1062" s="4"/>
    </row>
    <row r="1063" spans="8:8">
      <c r="H1063" s="4"/>
    </row>
    <row r="1064" spans="8:8">
      <c r="H1064" s="4"/>
    </row>
    <row r="1065" spans="8:8">
      <c r="H1065" s="4"/>
    </row>
    <row r="1066" spans="8:8">
      <c r="H1066" s="4"/>
    </row>
    <row r="1067" spans="8:8">
      <c r="H1067" s="4"/>
    </row>
    <row r="1068" spans="8:8">
      <c r="H1068" s="4"/>
    </row>
    <row r="1069" spans="8:8">
      <c r="H1069" s="4"/>
    </row>
    <row r="1070" spans="8:8">
      <c r="H1070" s="4"/>
    </row>
    <row r="1071" spans="8:8">
      <c r="H1071" s="4"/>
    </row>
    <row r="1072" spans="8:8">
      <c r="H1072" s="4"/>
    </row>
    <row r="1073" spans="8:8">
      <c r="H1073" s="4"/>
    </row>
    <row r="1074" spans="8:8">
      <c r="H1074" s="4"/>
    </row>
    <row r="1075" spans="8:8">
      <c r="H1075" s="4"/>
    </row>
    <row r="1076" spans="8:8">
      <c r="H1076" s="4"/>
    </row>
    <row r="1077" spans="8:8">
      <c r="H1077" s="4"/>
    </row>
    <row r="1078" spans="8:8">
      <c r="H1078" s="4"/>
    </row>
    <row r="1079" spans="8:8">
      <c r="H1079" s="4"/>
    </row>
    <row r="1080" spans="8:8">
      <c r="H1080" s="4"/>
    </row>
    <row r="1081" spans="8:8">
      <c r="H1081" s="4"/>
    </row>
    <row r="1082" spans="8:8">
      <c r="H1082" s="4"/>
    </row>
    <row r="1083" spans="8:8">
      <c r="H1083" s="4"/>
    </row>
    <row r="1084" spans="8:8">
      <c r="H1084" s="4"/>
    </row>
    <row r="1085" spans="8:8">
      <c r="H1085" s="4"/>
    </row>
    <row r="1086" spans="8:8">
      <c r="H1086" s="4"/>
    </row>
    <row r="1087" spans="8:8">
      <c r="H1087" s="4"/>
    </row>
    <row r="1088" spans="8:8">
      <c r="H1088" s="4"/>
    </row>
    <row r="1089" spans="8:8">
      <c r="H1089" s="4"/>
    </row>
    <row r="1090" spans="8:8">
      <c r="H1090" s="4"/>
    </row>
    <row r="1091" spans="8:8">
      <c r="H1091" s="4"/>
    </row>
    <row r="1092" spans="8:8">
      <c r="H1092" s="4"/>
    </row>
    <row r="1093" spans="8:8">
      <c r="H1093" s="4"/>
    </row>
    <row r="1094" spans="8:8">
      <c r="H1094" s="4"/>
    </row>
    <row r="1095" spans="8:8">
      <c r="H1095" s="4"/>
    </row>
    <row r="1096" spans="8:8">
      <c r="H1096" s="4"/>
    </row>
    <row r="1097" spans="8:8">
      <c r="H1097" s="4"/>
    </row>
    <row r="1098" spans="8:8">
      <c r="H1098" s="4"/>
    </row>
    <row r="1099" spans="8:8">
      <c r="H1099" s="4"/>
    </row>
    <row r="1100" spans="8:8">
      <c r="H1100" s="4"/>
    </row>
    <row r="1101" spans="8:8">
      <c r="H1101" s="4"/>
    </row>
    <row r="1102" spans="8:8">
      <c r="H1102" s="4"/>
    </row>
    <row r="1103" spans="8:8">
      <c r="H1103" s="4"/>
    </row>
    <row r="1104" spans="8:8">
      <c r="H1104" s="4"/>
    </row>
    <row r="1105" spans="8:8">
      <c r="H1105" s="4"/>
    </row>
    <row r="1106" spans="8:8">
      <c r="H1106" s="4"/>
    </row>
    <row r="1107" spans="8:8">
      <c r="H1107" s="4"/>
    </row>
    <row r="1108" spans="8:8">
      <c r="H1108" s="4"/>
    </row>
    <row r="1109" spans="8:8">
      <c r="H1109" s="4"/>
    </row>
    <row r="1110" spans="8:8">
      <c r="H1110" s="4"/>
    </row>
    <row r="1111" spans="8:8">
      <c r="H1111" s="4"/>
    </row>
    <row r="1112" spans="8:8">
      <c r="H1112" s="4"/>
    </row>
    <row r="1113" spans="8:8">
      <c r="H1113" s="4"/>
    </row>
    <row r="1114" spans="8:8">
      <c r="H1114" s="4"/>
    </row>
    <row r="1115" spans="8:8">
      <c r="H1115" s="4"/>
    </row>
    <row r="1116" spans="8:8">
      <c r="H1116" s="4"/>
    </row>
    <row r="1117" spans="8:8">
      <c r="H1117" s="4"/>
    </row>
    <row r="1118" spans="8:8">
      <c r="H1118" s="4"/>
    </row>
    <row r="1119" spans="8:8">
      <c r="H1119" s="4"/>
    </row>
    <row r="1120" spans="8:8">
      <c r="H1120" s="4"/>
    </row>
    <row r="1121" spans="8:8">
      <c r="H1121" s="4"/>
    </row>
    <row r="1122" spans="8:8">
      <c r="H1122" s="4"/>
    </row>
    <row r="1123" spans="8:8">
      <c r="H1123" s="4"/>
    </row>
    <row r="1124" spans="8:8">
      <c r="H1124" s="4"/>
    </row>
    <row r="1125" spans="8:8">
      <c r="H1125" s="4"/>
    </row>
    <row r="1126" spans="8:8">
      <c r="H1126" s="4"/>
    </row>
    <row r="1127" spans="8:8">
      <c r="H1127" s="4"/>
    </row>
    <row r="1128" spans="8:8">
      <c r="H1128" s="4"/>
    </row>
    <row r="1129" spans="8:8">
      <c r="H1129" s="4"/>
    </row>
    <row r="1130" spans="8:8">
      <c r="H1130" s="4"/>
    </row>
    <row r="1131" spans="8:8">
      <c r="H1131" s="4"/>
    </row>
    <row r="1132" spans="8:8">
      <c r="H1132" s="4"/>
    </row>
    <row r="1133" spans="8:8">
      <c r="H1133" s="4"/>
    </row>
    <row r="1134" spans="8:8">
      <c r="H1134" s="4"/>
    </row>
    <row r="1135" spans="8:8">
      <c r="H1135" s="4"/>
    </row>
    <row r="1136" spans="8:8">
      <c r="H1136" s="4"/>
    </row>
    <row r="1137" spans="8:8">
      <c r="H1137" s="4"/>
    </row>
    <row r="1138" spans="8:8">
      <c r="H1138" s="4"/>
    </row>
    <row r="1139" spans="8:8">
      <c r="H1139" s="4"/>
    </row>
    <row r="1140" spans="8:8">
      <c r="H1140" s="4"/>
    </row>
    <row r="1141" spans="8:8">
      <c r="H1141" s="4"/>
    </row>
    <row r="1142" spans="8:8">
      <c r="H1142" s="4"/>
    </row>
    <row r="1143" spans="8:8">
      <c r="H1143" s="4"/>
    </row>
    <row r="1144" spans="8:8">
      <c r="H1144" s="4"/>
    </row>
    <row r="1145" spans="8:8">
      <c r="H1145" s="4"/>
    </row>
    <row r="1146" spans="8:8">
      <c r="H1146" s="4"/>
    </row>
    <row r="1147" spans="8:8">
      <c r="H1147" s="4"/>
    </row>
    <row r="1148" spans="8:8">
      <c r="H1148" s="4"/>
    </row>
    <row r="1149" spans="8:8">
      <c r="H1149" s="4"/>
    </row>
    <row r="1150" spans="8:8">
      <c r="H1150" s="4"/>
    </row>
    <row r="1151" spans="8:8">
      <c r="H1151" s="4"/>
    </row>
    <row r="1152" spans="8:8">
      <c r="H1152" s="4"/>
    </row>
    <row r="1153" spans="8:8">
      <c r="H1153" s="4"/>
    </row>
    <row r="1154" spans="8:8">
      <c r="H1154" s="4"/>
    </row>
    <row r="1155" spans="8:8">
      <c r="H1155" s="4"/>
    </row>
    <row r="1156" spans="8:8">
      <c r="H1156" s="4"/>
    </row>
    <row r="1157" spans="8:8">
      <c r="H1157" s="4"/>
    </row>
    <row r="1158" spans="8:8">
      <c r="H1158" s="4"/>
    </row>
    <row r="1159" spans="8:8">
      <c r="H1159" s="4"/>
    </row>
    <row r="1160" spans="8:8">
      <c r="H1160" s="4"/>
    </row>
    <row r="1161" spans="8:8">
      <c r="H1161" s="4"/>
    </row>
    <row r="1162" spans="8:8">
      <c r="H1162" s="4"/>
    </row>
    <row r="1163" spans="8:8">
      <c r="H1163" s="4"/>
    </row>
    <row r="1164" spans="8:8">
      <c r="H1164" s="4"/>
    </row>
    <row r="1165" spans="8:8">
      <c r="H1165" s="4"/>
    </row>
    <row r="1166" spans="8:8">
      <c r="H1166" s="4"/>
    </row>
    <row r="1167" spans="8:8">
      <c r="H1167" s="4"/>
    </row>
    <row r="1168" spans="8:8">
      <c r="H1168" s="4"/>
    </row>
    <row r="1169" spans="8:8">
      <c r="H1169" s="4"/>
    </row>
    <row r="1170" spans="8:8">
      <c r="H1170" s="4"/>
    </row>
    <row r="1171" spans="8:8">
      <c r="H1171" s="4"/>
    </row>
    <row r="1172" spans="8:8">
      <c r="H1172" s="4"/>
    </row>
    <row r="1173" spans="8:8">
      <c r="H1173" s="4"/>
    </row>
    <row r="1174" spans="8:8">
      <c r="H1174" s="4"/>
    </row>
    <row r="1175" spans="8:8">
      <c r="H1175" s="4"/>
    </row>
    <row r="1176" spans="8:8">
      <c r="H1176" s="4"/>
    </row>
    <row r="1177" spans="8:8">
      <c r="H1177" s="4"/>
    </row>
    <row r="1178" spans="8:8">
      <c r="H1178" s="4"/>
    </row>
    <row r="1179" spans="8:8">
      <c r="H1179" s="4"/>
    </row>
    <row r="1180" spans="8:8">
      <c r="H1180" s="4"/>
    </row>
    <row r="1181" spans="8:8">
      <c r="H1181" s="4"/>
    </row>
    <row r="1182" spans="8:8">
      <c r="H1182" s="4"/>
    </row>
    <row r="1183" spans="8:8">
      <c r="H1183" s="4"/>
    </row>
    <row r="1184" spans="8:8">
      <c r="H1184" s="4"/>
    </row>
    <row r="1185" spans="8:8">
      <c r="H1185" s="4"/>
    </row>
    <row r="1186" spans="8:8">
      <c r="H1186" s="4"/>
    </row>
    <row r="1187" spans="8:8">
      <c r="H1187" s="4"/>
    </row>
    <row r="1188" spans="8:8">
      <c r="H1188" s="4"/>
    </row>
    <row r="1189" spans="8:8">
      <c r="H1189" s="4"/>
    </row>
    <row r="1190" spans="8:8">
      <c r="H1190" s="4"/>
    </row>
    <row r="1191" spans="8:8">
      <c r="H1191" s="4"/>
    </row>
    <row r="1192" spans="8:8">
      <c r="H1192" s="4"/>
    </row>
    <row r="1193" spans="8:8">
      <c r="H1193" s="4"/>
    </row>
    <row r="1194" spans="8:8">
      <c r="H1194" s="4"/>
    </row>
    <row r="1195" spans="8:8">
      <c r="H1195" s="4"/>
    </row>
  </sheetData>
  <mergeCells count="14">
    <mergeCell ref="F8:G8"/>
    <mergeCell ref="C56:I56"/>
    <mergeCell ref="B2:H2"/>
    <mergeCell ref="B52:H53"/>
    <mergeCell ref="B54:H54"/>
    <mergeCell ref="B55:H55"/>
    <mergeCell ref="B3:H3"/>
    <mergeCell ref="B4:H4"/>
    <mergeCell ref="B5:H5"/>
    <mergeCell ref="B6:H6"/>
    <mergeCell ref="B7:B9"/>
    <mergeCell ref="C7:C9"/>
    <mergeCell ref="D7:H7"/>
    <mergeCell ref="D8:E8"/>
  </mergeCells>
  <pageMargins left="0.21" right="0.34" top="0.23" bottom="0.15748031496063" header="0.42" footer="0.31496062992126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workbookViewId="0">
      <selection activeCell="A2" sqref="A2:K2"/>
    </sheetView>
  </sheetViews>
  <sheetFormatPr defaultRowHeight="15"/>
  <cols>
    <col min="1" max="1" width="37.5703125" bestFit="1" customWidth="1"/>
    <col min="2" max="2" width="9.28515625" customWidth="1"/>
    <col min="3" max="3" width="11.85546875" customWidth="1"/>
    <col min="4" max="6" width="9.28515625" customWidth="1"/>
    <col min="7" max="7" width="9.140625" customWidth="1"/>
    <col min="8" max="8" width="8.7109375" style="110" customWidth="1"/>
    <col min="9" max="9" width="9.42578125" customWidth="1"/>
    <col min="10" max="10" width="9.42578125" style="110" customWidth="1"/>
    <col min="11" max="11" width="10.28515625" customWidth="1"/>
    <col min="18" max="18" width="9.5703125" bestFit="1" customWidth="1"/>
  </cols>
  <sheetData>
    <row r="1" spans="1:11" ht="15.75">
      <c r="A1" s="1942" t="s">
        <v>73</v>
      </c>
      <c r="B1" s="1942"/>
      <c r="C1" s="1942"/>
      <c r="D1" s="1942"/>
      <c r="E1" s="1942"/>
      <c r="F1" s="1942"/>
      <c r="G1" s="1942"/>
      <c r="H1" s="1942"/>
      <c r="I1" s="1942"/>
      <c r="J1" s="1942"/>
      <c r="K1" s="1942"/>
    </row>
    <row r="2" spans="1:11" ht="15.75">
      <c r="A2" s="1968" t="s">
        <v>74</v>
      </c>
      <c r="B2" s="1968"/>
      <c r="C2" s="1968"/>
      <c r="D2" s="1968"/>
      <c r="E2" s="1968"/>
      <c r="F2" s="1968"/>
      <c r="G2" s="1968"/>
      <c r="H2" s="1968"/>
      <c r="I2" s="1968"/>
      <c r="J2" s="1968"/>
      <c r="K2" s="1968"/>
    </row>
    <row r="3" spans="1:11" ht="15.75">
      <c r="A3" s="1968" t="s">
        <v>75</v>
      </c>
      <c r="B3" s="1968"/>
      <c r="C3" s="1968"/>
      <c r="D3" s="1968"/>
      <c r="E3" s="1968"/>
      <c r="F3" s="1968"/>
      <c r="G3" s="1968"/>
      <c r="H3" s="1968"/>
      <c r="I3" s="1968"/>
      <c r="J3" s="1968"/>
      <c r="K3" s="1968"/>
    </row>
    <row r="4" spans="1:11" ht="15.75">
      <c r="A4" s="1969" t="s">
        <v>76</v>
      </c>
      <c r="B4" s="1969"/>
      <c r="C4" s="1969"/>
      <c r="D4" s="1969"/>
      <c r="E4" s="1969"/>
      <c r="F4" s="1969"/>
      <c r="G4" s="1969"/>
      <c r="H4" s="1969"/>
      <c r="I4" s="1969"/>
      <c r="J4" s="1969"/>
      <c r="K4" s="1969"/>
    </row>
    <row r="5" spans="1:11" ht="16.5" thickBot="1">
      <c r="A5" s="1969"/>
      <c r="B5" s="1969"/>
      <c r="C5" s="1969"/>
      <c r="D5" s="1969"/>
      <c r="E5" s="1969"/>
      <c r="F5" s="1969"/>
      <c r="G5" s="1969"/>
      <c r="H5" s="1969"/>
      <c r="I5" s="1969"/>
      <c r="J5" s="1969"/>
      <c r="K5" s="1969"/>
    </row>
    <row r="6" spans="1:11" ht="15" customHeight="1" thickTop="1">
      <c r="A6" s="1959" t="s">
        <v>77</v>
      </c>
      <c r="B6" s="1962" t="s">
        <v>78</v>
      </c>
      <c r="C6" s="75" t="s">
        <v>46</v>
      </c>
      <c r="D6" s="1964" t="s">
        <v>45</v>
      </c>
      <c r="E6" s="1964"/>
      <c r="F6" s="1964" t="s">
        <v>58</v>
      </c>
      <c r="G6" s="1964"/>
      <c r="H6" s="1965" t="s">
        <v>79</v>
      </c>
      <c r="I6" s="1966"/>
      <c r="J6" s="1966"/>
      <c r="K6" s="1967"/>
    </row>
    <row r="7" spans="1:11" ht="15" customHeight="1">
      <c r="A7" s="1960"/>
      <c r="B7" s="1963"/>
      <c r="C7" s="76" t="s">
        <v>80</v>
      </c>
      <c r="D7" s="76" t="s">
        <v>81</v>
      </c>
      <c r="E7" s="76" t="s">
        <v>80</v>
      </c>
      <c r="F7" s="76" t="s">
        <v>81</v>
      </c>
      <c r="G7" s="76" t="s">
        <v>80</v>
      </c>
      <c r="H7" s="1950" t="s">
        <v>82</v>
      </c>
      <c r="I7" s="1952" t="s">
        <v>83</v>
      </c>
      <c r="J7" s="1952" t="s">
        <v>84</v>
      </c>
      <c r="K7" s="1954" t="s">
        <v>85</v>
      </c>
    </row>
    <row r="8" spans="1:11" ht="15" customHeight="1">
      <c r="A8" s="1961"/>
      <c r="B8" s="1953"/>
      <c r="C8" s="76">
        <v>1</v>
      </c>
      <c r="D8" s="76">
        <v>2</v>
      </c>
      <c r="E8" s="76">
        <v>3</v>
      </c>
      <c r="F8" s="76">
        <v>4</v>
      </c>
      <c r="G8" s="76">
        <v>5</v>
      </c>
      <c r="H8" s="1951"/>
      <c r="I8" s="1953"/>
      <c r="J8" s="1953"/>
      <c r="K8" s="1955"/>
    </row>
    <row r="9" spans="1:11" s="81" customFormat="1" ht="15" customHeight="1">
      <c r="A9" s="77" t="s">
        <v>86</v>
      </c>
      <c r="B9" s="78">
        <v>100</v>
      </c>
      <c r="C9" s="79">
        <v>119.24</v>
      </c>
      <c r="D9" s="79">
        <v>124.03</v>
      </c>
      <c r="E9" s="79">
        <v>124.82</v>
      </c>
      <c r="F9" s="79">
        <v>131.66999999999999</v>
      </c>
      <c r="G9" s="79">
        <v>132.56</v>
      </c>
      <c r="H9" s="79">
        <v>4.68</v>
      </c>
      <c r="I9" s="79">
        <v>0.64</v>
      </c>
      <c r="J9" s="79">
        <v>6.21</v>
      </c>
      <c r="K9" s="80">
        <v>0.68</v>
      </c>
    </row>
    <row r="10" spans="1:11" ht="15" customHeight="1">
      <c r="A10" s="1956"/>
      <c r="B10" s="1957"/>
      <c r="C10" s="1957"/>
      <c r="D10" s="1957"/>
      <c r="E10" s="1957"/>
      <c r="F10" s="1957"/>
      <c r="G10" s="1957"/>
      <c r="H10" s="1957"/>
      <c r="I10" s="1957"/>
      <c r="J10" s="1957"/>
      <c r="K10" s="1958"/>
    </row>
    <row r="11" spans="1:11" s="81" customFormat="1" ht="15" customHeight="1">
      <c r="A11" s="77" t="s">
        <v>87</v>
      </c>
      <c r="B11" s="82">
        <v>43.91</v>
      </c>
      <c r="C11" s="83">
        <v>117.67</v>
      </c>
      <c r="D11" s="83">
        <v>120.38</v>
      </c>
      <c r="E11" s="83">
        <v>121.7</v>
      </c>
      <c r="F11" s="83">
        <v>128.22</v>
      </c>
      <c r="G11" s="83">
        <v>130.27000000000001</v>
      </c>
      <c r="H11" s="83">
        <v>3.42</v>
      </c>
      <c r="I11" s="83">
        <v>1.0900000000000001</v>
      </c>
      <c r="J11" s="83">
        <v>7.04</v>
      </c>
      <c r="K11" s="84">
        <v>1.59</v>
      </c>
    </row>
    <row r="12" spans="1:11" ht="17.100000000000001" customHeight="1">
      <c r="A12" s="85" t="s">
        <v>88</v>
      </c>
      <c r="B12" s="86">
        <v>11.33</v>
      </c>
      <c r="C12" s="86">
        <v>113.61</v>
      </c>
      <c r="D12" s="86">
        <v>118.15</v>
      </c>
      <c r="E12" s="86">
        <v>118.81</v>
      </c>
      <c r="F12" s="86">
        <v>122.86</v>
      </c>
      <c r="G12" s="86">
        <v>123.38</v>
      </c>
      <c r="H12" s="86">
        <v>4.58</v>
      </c>
      <c r="I12" s="86">
        <v>0.56000000000000005</v>
      </c>
      <c r="J12" s="86">
        <v>3.84</v>
      </c>
      <c r="K12" s="87">
        <v>0.42</v>
      </c>
    </row>
    <row r="13" spans="1:11" ht="17.100000000000001" customHeight="1">
      <c r="A13" s="88" t="s">
        <v>89</v>
      </c>
      <c r="B13" s="86">
        <v>1.84</v>
      </c>
      <c r="C13" s="86">
        <v>104.56</v>
      </c>
      <c r="D13" s="86">
        <v>88.53</v>
      </c>
      <c r="E13" s="86">
        <v>88.13</v>
      </c>
      <c r="F13" s="86">
        <v>92.89</v>
      </c>
      <c r="G13" s="86">
        <v>93.17</v>
      </c>
      <c r="H13" s="86">
        <v>-15.72</v>
      </c>
      <c r="I13" s="86">
        <v>-0.45</v>
      </c>
      <c r="J13" s="86">
        <v>5.72</v>
      </c>
      <c r="K13" s="87">
        <v>0.28999999999999998</v>
      </c>
    </row>
    <row r="14" spans="1:11" ht="17.100000000000001" customHeight="1">
      <c r="A14" s="88" t="s">
        <v>90</v>
      </c>
      <c r="B14" s="86">
        <v>5.52</v>
      </c>
      <c r="C14" s="86">
        <v>132.66</v>
      </c>
      <c r="D14" s="86">
        <v>130.99</v>
      </c>
      <c r="E14" s="86">
        <v>140.31</v>
      </c>
      <c r="F14" s="86">
        <v>145.27000000000001</v>
      </c>
      <c r="G14" s="86">
        <v>163.92</v>
      </c>
      <c r="H14" s="86">
        <v>5.77</v>
      </c>
      <c r="I14" s="86">
        <v>7.12</v>
      </c>
      <c r="J14" s="86">
        <v>16.829999999999998</v>
      </c>
      <c r="K14" s="87">
        <v>12.84</v>
      </c>
    </row>
    <row r="15" spans="1:11" ht="17.100000000000001" customHeight="1">
      <c r="A15" s="88" t="s">
        <v>91</v>
      </c>
      <c r="B15" s="86">
        <v>6.75</v>
      </c>
      <c r="C15" s="86">
        <v>113.16</v>
      </c>
      <c r="D15" s="86">
        <v>118.78</v>
      </c>
      <c r="E15" s="86">
        <v>119.09</v>
      </c>
      <c r="F15" s="86">
        <v>128.99</v>
      </c>
      <c r="G15" s="86">
        <v>128.97999999999999</v>
      </c>
      <c r="H15" s="86">
        <v>5.24</v>
      </c>
      <c r="I15" s="86">
        <v>0.26</v>
      </c>
      <c r="J15" s="86">
        <v>8.31</v>
      </c>
      <c r="K15" s="87">
        <v>-0.01</v>
      </c>
    </row>
    <row r="16" spans="1:11" ht="17.100000000000001" customHeight="1">
      <c r="A16" s="88" t="s">
        <v>92</v>
      </c>
      <c r="B16" s="86">
        <v>5.24</v>
      </c>
      <c r="C16" s="86">
        <v>121.25</v>
      </c>
      <c r="D16" s="86">
        <v>124.71</v>
      </c>
      <c r="E16" s="86">
        <v>125.34</v>
      </c>
      <c r="F16" s="86">
        <v>130</v>
      </c>
      <c r="G16" s="86">
        <v>131.61000000000001</v>
      </c>
      <c r="H16" s="86">
        <v>3.37</v>
      </c>
      <c r="I16" s="86">
        <v>0.51</v>
      </c>
      <c r="J16" s="86">
        <v>5</v>
      </c>
      <c r="K16" s="87">
        <v>1.24</v>
      </c>
    </row>
    <row r="17" spans="1:11" ht="17.100000000000001" customHeight="1">
      <c r="A17" s="88" t="s">
        <v>93</v>
      </c>
      <c r="B17" s="86">
        <v>2.95</v>
      </c>
      <c r="C17" s="86">
        <v>115.23</v>
      </c>
      <c r="D17" s="86">
        <v>119.37</v>
      </c>
      <c r="E17" s="86">
        <v>121.4</v>
      </c>
      <c r="F17" s="86">
        <v>124.34</v>
      </c>
      <c r="G17" s="86">
        <v>124.35</v>
      </c>
      <c r="H17" s="86">
        <v>5.35</v>
      </c>
      <c r="I17" s="86">
        <v>1.7</v>
      </c>
      <c r="J17" s="86">
        <v>2.4300000000000002</v>
      </c>
      <c r="K17" s="87">
        <v>0</v>
      </c>
    </row>
    <row r="18" spans="1:11" ht="17.100000000000001" customHeight="1">
      <c r="A18" s="88" t="s">
        <v>94</v>
      </c>
      <c r="B18" s="86">
        <v>2.08</v>
      </c>
      <c r="C18" s="86">
        <v>113.49</v>
      </c>
      <c r="D18" s="86">
        <v>123.77</v>
      </c>
      <c r="E18" s="86">
        <v>118.75</v>
      </c>
      <c r="F18" s="86">
        <v>139.82</v>
      </c>
      <c r="G18" s="86">
        <v>132.49</v>
      </c>
      <c r="H18" s="86">
        <v>4.6399999999999997</v>
      </c>
      <c r="I18" s="86">
        <v>-4.0599999999999996</v>
      </c>
      <c r="J18" s="86">
        <v>11.57</v>
      </c>
      <c r="K18" s="87">
        <v>-5.24</v>
      </c>
    </row>
    <row r="19" spans="1:11" ht="17.100000000000001" customHeight="1">
      <c r="A19" s="88" t="s">
        <v>95</v>
      </c>
      <c r="B19" s="86">
        <v>1.74</v>
      </c>
      <c r="C19" s="86">
        <v>126.33</v>
      </c>
      <c r="D19" s="86">
        <v>116.65</v>
      </c>
      <c r="E19" s="86">
        <v>117.16</v>
      </c>
      <c r="F19" s="86">
        <v>122.56</v>
      </c>
      <c r="G19" s="86">
        <v>122.69</v>
      </c>
      <c r="H19" s="86">
        <v>-7.26</v>
      </c>
      <c r="I19" s="86">
        <v>0.43</v>
      </c>
      <c r="J19" s="86">
        <v>4.72</v>
      </c>
      <c r="K19" s="87">
        <v>0.1</v>
      </c>
    </row>
    <row r="20" spans="1:11" ht="17.100000000000001" customHeight="1">
      <c r="A20" s="88" t="s">
        <v>96</v>
      </c>
      <c r="B20" s="86">
        <v>1.21</v>
      </c>
      <c r="C20" s="86">
        <v>114.88</v>
      </c>
      <c r="D20" s="86">
        <v>117.66</v>
      </c>
      <c r="E20" s="86">
        <v>119.27</v>
      </c>
      <c r="F20" s="86">
        <v>134.69999999999999</v>
      </c>
      <c r="G20" s="86">
        <v>135.02000000000001</v>
      </c>
      <c r="H20" s="86">
        <v>3.82</v>
      </c>
      <c r="I20" s="86">
        <v>1.37</v>
      </c>
      <c r="J20" s="86">
        <v>13.21</v>
      </c>
      <c r="K20" s="87">
        <v>0.23</v>
      </c>
    </row>
    <row r="21" spans="1:11" ht="17.100000000000001" customHeight="1">
      <c r="A21" s="88" t="s">
        <v>97</v>
      </c>
      <c r="B21" s="86">
        <v>1.24</v>
      </c>
      <c r="C21" s="86">
        <v>111.32</v>
      </c>
      <c r="D21" s="86">
        <v>114.72</v>
      </c>
      <c r="E21" s="86">
        <v>115.5</v>
      </c>
      <c r="F21" s="86">
        <v>119.77</v>
      </c>
      <c r="G21" s="86">
        <v>120.39</v>
      </c>
      <c r="H21" s="86">
        <v>3.76</v>
      </c>
      <c r="I21" s="86">
        <v>0.68</v>
      </c>
      <c r="J21" s="86">
        <v>4.2300000000000004</v>
      </c>
      <c r="K21" s="87">
        <v>0.52</v>
      </c>
    </row>
    <row r="22" spans="1:11" ht="17.100000000000001" customHeight="1">
      <c r="A22" s="88" t="s">
        <v>98</v>
      </c>
      <c r="B22" s="86">
        <v>0.68</v>
      </c>
      <c r="C22" s="86">
        <v>132.34</v>
      </c>
      <c r="D22" s="86">
        <v>148.12</v>
      </c>
      <c r="E22" s="86">
        <v>148.12</v>
      </c>
      <c r="F22" s="86">
        <v>161.36000000000001</v>
      </c>
      <c r="G22" s="86">
        <v>161.36000000000001</v>
      </c>
      <c r="H22" s="86">
        <v>11.92</v>
      </c>
      <c r="I22" s="86">
        <v>0</v>
      </c>
      <c r="J22" s="86">
        <v>8.94</v>
      </c>
      <c r="K22" s="87">
        <v>0</v>
      </c>
    </row>
    <row r="23" spans="1:11" ht="17.100000000000001" customHeight="1">
      <c r="A23" s="88" t="s">
        <v>99</v>
      </c>
      <c r="B23" s="86">
        <v>0.41</v>
      </c>
      <c r="C23" s="86">
        <v>115.52</v>
      </c>
      <c r="D23" s="86">
        <v>127.63</v>
      </c>
      <c r="E23" s="86">
        <v>127.63</v>
      </c>
      <c r="F23" s="86">
        <v>139.63</v>
      </c>
      <c r="G23" s="86">
        <v>139.63</v>
      </c>
      <c r="H23" s="86">
        <v>10.48</v>
      </c>
      <c r="I23" s="86">
        <v>0</v>
      </c>
      <c r="J23" s="86">
        <v>9.4</v>
      </c>
      <c r="K23" s="87">
        <v>0</v>
      </c>
    </row>
    <row r="24" spans="1:11" ht="17.100000000000001" customHeight="1">
      <c r="A24" s="89" t="s">
        <v>100</v>
      </c>
      <c r="B24" s="86">
        <v>2.92</v>
      </c>
      <c r="C24" s="86">
        <v>121.77</v>
      </c>
      <c r="D24" s="86">
        <v>127.29</v>
      </c>
      <c r="E24" s="86">
        <v>127.38</v>
      </c>
      <c r="F24" s="86">
        <v>132.68</v>
      </c>
      <c r="G24" s="86">
        <v>133.16999999999999</v>
      </c>
      <c r="H24" s="86">
        <v>4.5999999999999996</v>
      </c>
      <c r="I24" s="86">
        <v>7.0000000000000007E-2</v>
      </c>
      <c r="J24" s="86">
        <v>4.54</v>
      </c>
      <c r="K24" s="87">
        <v>0.36</v>
      </c>
    </row>
    <row r="25" spans="1:11" ht="15" customHeight="1">
      <c r="A25" s="1956"/>
      <c r="B25" s="1957"/>
      <c r="C25" s="1957"/>
      <c r="D25" s="1957"/>
      <c r="E25" s="1957"/>
      <c r="F25" s="1957"/>
      <c r="G25" s="1957"/>
      <c r="H25" s="1957"/>
      <c r="I25" s="1957"/>
      <c r="J25" s="1957"/>
      <c r="K25" s="1958"/>
    </row>
    <row r="26" spans="1:11" s="81" customFormat="1" ht="15" customHeight="1">
      <c r="A26" s="77" t="s">
        <v>101</v>
      </c>
      <c r="B26" s="78">
        <v>56.09</v>
      </c>
      <c r="C26" s="83">
        <v>120.48</v>
      </c>
      <c r="D26" s="83">
        <v>126.96</v>
      </c>
      <c r="E26" s="83">
        <v>127.32</v>
      </c>
      <c r="F26" s="83">
        <v>134.43</v>
      </c>
      <c r="G26" s="83">
        <v>134.38999999999999</v>
      </c>
      <c r="H26" s="83">
        <v>5.68</v>
      </c>
      <c r="I26" s="83">
        <v>0.28000000000000003</v>
      </c>
      <c r="J26" s="83">
        <v>5.55</v>
      </c>
      <c r="K26" s="84">
        <v>-0.03</v>
      </c>
    </row>
    <row r="27" spans="1:11" ht="15" customHeight="1">
      <c r="A27" s="85" t="s">
        <v>102</v>
      </c>
      <c r="B27" s="86">
        <v>7.19</v>
      </c>
      <c r="C27" s="86">
        <v>129.37</v>
      </c>
      <c r="D27" s="86">
        <v>136.88999999999999</v>
      </c>
      <c r="E27" s="86">
        <v>136.88999999999999</v>
      </c>
      <c r="F27" s="86">
        <v>146.31</v>
      </c>
      <c r="G27" s="86">
        <v>146.31</v>
      </c>
      <c r="H27" s="86">
        <v>5.81</v>
      </c>
      <c r="I27" s="86">
        <v>0</v>
      </c>
      <c r="J27" s="86">
        <v>6.88</v>
      </c>
      <c r="K27" s="87">
        <v>0</v>
      </c>
    </row>
    <row r="28" spans="1:11" ht="15" customHeight="1">
      <c r="A28" s="88" t="s">
        <v>103</v>
      </c>
      <c r="B28" s="86">
        <v>20.3</v>
      </c>
      <c r="C28" s="86">
        <v>127.28</v>
      </c>
      <c r="D28" s="86">
        <v>136.99</v>
      </c>
      <c r="E28" s="86">
        <v>137.02000000000001</v>
      </c>
      <c r="F28" s="86">
        <v>146.30000000000001</v>
      </c>
      <c r="G28" s="86">
        <v>146.13999999999999</v>
      </c>
      <c r="H28" s="86">
        <v>7.65</v>
      </c>
      <c r="I28" s="86">
        <v>0.02</v>
      </c>
      <c r="J28" s="86">
        <v>6.65</v>
      </c>
      <c r="K28" s="87">
        <v>-0.11</v>
      </c>
    </row>
    <row r="29" spans="1:11" ht="15" customHeight="1">
      <c r="A29" s="90" t="s">
        <v>104</v>
      </c>
      <c r="B29" s="86">
        <v>4.3</v>
      </c>
      <c r="C29" s="86">
        <v>115.7</v>
      </c>
      <c r="D29" s="86">
        <v>121.5</v>
      </c>
      <c r="E29" s="86">
        <v>121.65</v>
      </c>
      <c r="F29" s="86">
        <v>127.68</v>
      </c>
      <c r="G29" s="86">
        <v>127.77</v>
      </c>
      <c r="H29" s="86">
        <v>5.15</v>
      </c>
      <c r="I29" s="86">
        <v>0.13</v>
      </c>
      <c r="J29" s="86">
        <v>5.03</v>
      </c>
      <c r="K29" s="87">
        <v>7.0000000000000007E-2</v>
      </c>
    </row>
    <row r="30" spans="1:11" ht="15" customHeight="1">
      <c r="A30" s="88" t="s">
        <v>105</v>
      </c>
      <c r="B30" s="86">
        <v>3.47</v>
      </c>
      <c r="C30" s="86">
        <v>106.85</v>
      </c>
      <c r="D30" s="86">
        <v>109.17</v>
      </c>
      <c r="E30" s="86">
        <v>109.17</v>
      </c>
      <c r="F30" s="86">
        <v>113.24</v>
      </c>
      <c r="G30" s="86">
        <v>113.24</v>
      </c>
      <c r="H30" s="86">
        <v>2.17</v>
      </c>
      <c r="I30" s="86">
        <v>0</v>
      </c>
      <c r="J30" s="86">
        <v>3.73</v>
      </c>
      <c r="K30" s="87">
        <v>0</v>
      </c>
    </row>
    <row r="31" spans="1:11" ht="15" customHeight="1">
      <c r="A31" s="88" t="s">
        <v>106</v>
      </c>
      <c r="B31" s="86">
        <v>5.34</v>
      </c>
      <c r="C31" s="86">
        <v>101.56</v>
      </c>
      <c r="D31" s="86">
        <v>106.6</v>
      </c>
      <c r="E31" s="86">
        <v>109.06</v>
      </c>
      <c r="F31" s="86">
        <v>111</v>
      </c>
      <c r="G31" s="86">
        <v>111.08</v>
      </c>
      <c r="H31" s="86">
        <v>7.38</v>
      </c>
      <c r="I31" s="86">
        <v>2.2999999999999998</v>
      </c>
      <c r="J31" s="86">
        <v>1.85</v>
      </c>
      <c r="K31" s="87">
        <v>7.0000000000000007E-2</v>
      </c>
    </row>
    <row r="32" spans="1:11" ht="15" customHeight="1">
      <c r="A32" s="88" t="s">
        <v>107</v>
      </c>
      <c r="B32" s="86">
        <v>2.82</v>
      </c>
      <c r="C32" s="86">
        <v>105.79</v>
      </c>
      <c r="D32" s="86">
        <v>103.55</v>
      </c>
      <c r="E32" s="86">
        <v>103.55</v>
      </c>
      <c r="F32" s="86">
        <v>105.2</v>
      </c>
      <c r="G32" s="86">
        <v>105.2</v>
      </c>
      <c r="H32" s="86">
        <v>-2.12</v>
      </c>
      <c r="I32" s="86">
        <v>0</v>
      </c>
      <c r="J32" s="86">
        <v>1.59</v>
      </c>
      <c r="K32" s="87">
        <v>0</v>
      </c>
    </row>
    <row r="33" spans="1:11" ht="15" customHeight="1">
      <c r="A33" s="88" t="s">
        <v>108</v>
      </c>
      <c r="B33" s="86">
        <v>2.46</v>
      </c>
      <c r="C33" s="86">
        <v>110.61</v>
      </c>
      <c r="D33" s="86">
        <v>115.86</v>
      </c>
      <c r="E33" s="86">
        <v>115.86</v>
      </c>
      <c r="F33" s="86">
        <v>118.58</v>
      </c>
      <c r="G33" s="86">
        <v>118.58</v>
      </c>
      <c r="H33" s="86">
        <v>4.74</v>
      </c>
      <c r="I33" s="86">
        <v>0</v>
      </c>
      <c r="J33" s="86">
        <v>2.35</v>
      </c>
      <c r="K33" s="87">
        <v>0</v>
      </c>
    </row>
    <row r="34" spans="1:11" ht="15" customHeight="1">
      <c r="A34" s="88" t="s">
        <v>109</v>
      </c>
      <c r="B34" s="86">
        <v>7.41</v>
      </c>
      <c r="C34" s="86">
        <v>129.61000000000001</v>
      </c>
      <c r="D34" s="86">
        <v>135.38999999999999</v>
      </c>
      <c r="E34" s="86">
        <v>135.38999999999999</v>
      </c>
      <c r="F34" s="86">
        <v>144.04</v>
      </c>
      <c r="G34" s="86">
        <v>144.04</v>
      </c>
      <c r="H34" s="86">
        <v>4.46</v>
      </c>
      <c r="I34" s="86">
        <v>0</v>
      </c>
      <c r="J34" s="86">
        <v>6.39</v>
      </c>
      <c r="K34" s="87">
        <v>0</v>
      </c>
    </row>
    <row r="35" spans="1:11" ht="15" customHeight="1">
      <c r="A35" s="89" t="s">
        <v>110</v>
      </c>
      <c r="B35" s="91">
        <v>2.81</v>
      </c>
      <c r="C35" s="91">
        <v>116.61</v>
      </c>
      <c r="D35" s="91">
        <v>121.67</v>
      </c>
      <c r="E35" s="91">
        <v>122.86</v>
      </c>
      <c r="F35" s="91">
        <v>134.41999999999999</v>
      </c>
      <c r="G35" s="91">
        <v>134.22999999999999</v>
      </c>
      <c r="H35" s="91">
        <v>5.36</v>
      </c>
      <c r="I35" s="91">
        <v>0.98</v>
      </c>
      <c r="J35" s="91">
        <v>9.25</v>
      </c>
      <c r="K35" s="92">
        <v>-0.14000000000000001</v>
      </c>
    </row>
    <row r="36" spans="1:11" ht="15" customHeight="1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5"/>
    </row>
    <row r="37" spans="1:11" ht="15" customHeight="1">
      <c r="A37" s="96" t="s">
        <v>111</v>
      </c>
      <c r="B37" s="97"/>
      <c r="C37" s="97"/>
      <c r="D37" s="97"/>
      <c r="E37" s="97"/>
      <c r="F37" s="97"/>
      <c r="G37" s="97"/>
      <c r="H37" s="97"/>
      <c r="I37" s="97"/>
      <c r="J37" s="97"/>
      <c r="K37" s="98"/>
    </row>
    <row r="38" spans="1:11" ht="15" customHeight="1">
      <c r="A38" s="99" t="s">
        <v>86</v>
      </c>
      <c r="B38" s="100">
        <v>100</v>
      </c>
      <c r="C38" s="101">
        <v>118.33</v>
      </c>
      <c r="D38" s="101">
        <v>122.19</v>
      </c>
      <c r="E38" s="101">
        <v>123.1</v>
      </c>
      <c r="F38" s="101">
        <v>131.84</v>
      </c>
      <c r="G38" s="101">
        <v>133.12</v>
      </c>
      <c r="H38" s="101">
        <v>4.04</v>
      </c>
      <c r="I38" s="101">
        <v>0.75</v>
      </c>
      <c r="J38" s="101">
        <v>8.14</v>
      </c>
      <c r="K38" s="102">
        <v>0.97</v>
      </c>
    </row>
    <row r="39" spans="1:11" ht="15" customHeight="1">
      <c r="A39" s="103" t="s">
        <v>87</v>
      </c>
      <c r="B39" s="86">
        <v>39.770000000000003</v>
      </c>
      <c r="C39" s="86">
        <v>119.21</v>
      </c>
      <c r="D39" s="86">
        <v>122.67</v>
      </c>
      <c r="E39" s="86">
        <v>124.54</v>
      </c>
      <c r="F39" s="86">
        <v>131.78</v>
      </c>
      <c r="G39" s="86">
        <v>135.15</v>
      </c>
      <c r="H39" s="86">
        <v>4.47</v>
      </c>
      <c r="I39" s="86">
        <v>1.52</v>
      </c>
      <c r="J39" s="86">
        <v>8.52</v>
      </c>
      <c r="K39" s="87">
        <v>2.56</v>
      </c>
    </row>
    <row r="40" spans="1:11" ht="15" customHeight="1">
      <c r="A40" s="104" t="s">
        <v>101</v>
      </c>
      <c r="B40" s="91">
        <v>60.23</v>
      </c>
      <c r="C40" s="91">
        <v>117.75</v>
      </c>
      <c r="D40" s="91">
        <v>121.87</v>
      </c>
      <c r="E40" s="91">
        <v>122.16</v>
      </c>
      <c r="F40" s="91">
        <v>131.88</v>
      </c>
      <c r="G40" s="91">
        <v>131.80000000000001</v>
      </c>
      <c r="H40" s="91">
        <v>3.75</v>
      </c>
      <c r="I40" s="91">
        <v>0.24</v>
      </c>
      <c r="J40" s="91">
        <v>7.89</v>
      </c>
      <c r="K40" s="92">
        <v>-0.06</v>
      </c>
    </row>
    <row r="41" spans="1:11" ht="15" customHeight="1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5"/>
    </row>
    <row r="42" spans="1:11" ht="15" customHeight="1">
      <c r="A42" s="96" t="s">
        <v>112</v>
      </c>
      <c r="B42" s="97"/>
      <c r="C42" s="97"/>
      <c r="D42" s="97"/>
      <c r="E42" s="97"/>
      <c r="F42" s="97"/>
      <c r="G42" s="97"/>
      <c r="H42" s="97"/>
      <c r="I42" s="97"/>
      <c r="J42" s="97"/>
      <c r="K42" s="98"/>
    </row>
    <row r="43" spans="1:11" ht="15" customHeight="1">
      <c r="A43" s="105" t="s">
        <v>86</v>
      </c>
      <c r="B43" s="100">
        <v>100</v>
      </c>
      <c r="C43" s="101">
        <v>118.73</v>
      </c>
      <c r="D43" s="101">
        <v>123.23</v>
      </c>
      <c r="E43" s="101">
        <v>123.88</v>
      </c>
      <c r="F43" s="101">
        <v>130.25</v>
      </c>
      <c r="G43" s="101">
        <v>131</v>
      </c>
      <c r="H43" s="101">
        <v>4.34</v>
      </c>
      <c r="I43" s="101">
        <v>0.52</v>
      </c>
      <c r="J43" s="101">
        <v>5.75</v>
      </c>
      <c r="K43" s="101">
        <v>0.56999999999999995</v>
      </c>
    </row>
    <row r="44" spans="1:11" ht="15" customHeight="1">
      <c r="A44" s="103" t="s">
        <v>87</v>
      </c>
      <c r="B44" s="86">
        <v>44.14</v>
      </c>
      <c r="C44" s="86">
        <v>116.85</v>
      </c>
      <c r="D44" s="86">
        <v>118.69</v>
      </c>
      <c r="E44" s="86">
        <v>119.66</v>
      </c>
      <c r="F44" s="86">
        <v>126.31</v>
      </c>
      <c r="G44" s="86">
        <v>128.02000000000001</v>
      </c>
      <c r="H44" s="86">
        <v>2.4</v>
      </c>
      <c r="I44" s="86">
        <v>0.81</v>
      </c>
      <c r="J44" s="86">
        <v>6.99</v>
      </c>
      <c r="K44" s="87">
        <v>1.35</v>
      </c>
    </row>
    <row r="45" spans="1:11" ht="15" customHeight="1">
      <c r="A45" s="104" t="s">
        <v>101</v>
      </c>
      <c r="B45" s="91">
        <v>55.86</v>
      </c>
      <c r="C45" s="91">
        <v>120.23</v>
      </c>
      <c r="D45" s="91">
        <v>126.94</v>
      </c>
      <c r="E45" s="91">
        <v>127.31</v>
      </c>
      <c r="F45" s="91">
        <v>133.44</v>
      </c>
      <c r="G45" s="91">
        <v>133.4</v>
      </c>
      <c r="H45" s="91">
        <v>5.89</v>
      </c>
      <c r="I45" s="91">
        <v>0.28999999999999998</v>
      </c>
      <c r="J45" s="91">
        <v>4.78</v>
      </c>
      <c r="K45" s="92">
        <v>-0.04</v>
      </c>
    </row>
    <row r="46" spans="1:11" ht="15" customHeight="1">
      <c r="A46" s="93"/>
      <c r="B46" s="94"/>
      <c r="C46" s="94"/>
      <c r="D46" s="94"/>
      <c r="E46" s="94"/>
      <c r="F46" s="94"/>
      <c r="G46" s="94"/>
      <c r="H46" s="94"/>
      <c r="I46" s="94"/>
      <c r="J46" s="94"/>
      <c r="K46" s="95"/>
    </row>
    <row r="47" spans="1:11" ht="15" customHeight="1">
      <c r="A47" s="96" t="s">
        <v>113</v>
      </c>
      <c r="B47" s="97"/>
      <c r="C47" s="97"/>
      <c r="D47" s="97"/>
      <c r="E47" s="97"/>
      <c r="F47" s="97"/>
      <c r="G47" s="97"/>
      <c r="H47" s="97"/>
      <c r="I47" s="97"/>
      <c r="J47" s="97"/>
      <c r="K47" s="98"/>
    </row>
    <row r="48" spans="1:11" ht="15" customHeight="1">
      <c r="A48" s="99" t="s">
        <v>86</v>
      </c>
      <c r="B48" s="100">
        <v>100</v>
      </c>
      <c r="C48" s="101">
        <v>121.24</v>
      </c>
      <c r="D48" s="101">
        <v>127.74</v>
      </c>
      <c r="E48" s="101">
        <v>128.63999999999999</v>
      </c>
      <c r="F48" s="101">
        <v>134.25</v>
      </c>
      <c r="G48" s="101">
        <v>134.91999999999999</v>
      </c>
      <c r="H48" s="101">
        <v>6.1</v>
      </c>
      <c r="I48" s="101">
        <v>0.7</v>
      </c>
      <c r="J48" s="101">
        <v>4.8899999999999997</v>
      </c>
      <c r="K48" s="102">
        <v>0.5</v>
      </c>
    </row>
    <row r="49" spans="1:11" ht="15" customHeight="1">
      <c r="A49" s="103" t="s">
        <v>87</v>
      </c>
      <c r="B49" s="86">
        <v>46.88</v>
      </c>
      <c r="C49" s="86">
        <v>117.62</v>
      </c>
      <c r="D49" s="86">
        <v>121.16</v>
      </c>
      <c r="E49" s="86">
        <v>122.52</v>
      </c>
      <c r="F49" s="86">
        <v>128.44999999999999</v>
      </c>
      <c r="G49" s="86">
        <v>129.81</v>
      </c>
      <c r="H49" s="86">
        <v>4.16</v>
      </c>
      <c r="I49" s="86">
        <v>1.1200000000000001</v>
      </c>
      <c r="J49" s="86">
        <v>5.96</v>
      </c>
      <c r="K49" s="87">
        <v>1.06</v>
      </c>
    </row>
    <row r="50" spans="1:11" ht="15" customHeight="1">
      <c r="A50" s="104" t="s">
        <v>101</v>
      </c>
      <c r="B50" s="91">
        <v>53.12</v>
      </c>
      <c r="C50" s="91">
        <v>124.53</v>
      </c>
      <c r="D50" s="91">
        <v>133.85</v>
      </c>
      <c r="E50" s="91">
        <v>134.29</v>
      </c>
      <c r="F50" s="91">
        <v>139.58000000000001</v>
      </c>
      <c r="G50" s="91">
        <v>139.59</v>
      </c>
      <c r="H50" s="91">
        <v>7.84</v>
      </c>
      <c r="I50" s="91">
        <v>0.33</v>
      </c>
      <c r="J50" s="91">
        <v>3.95</v>
      </c>
      <c r="K50" s="92">
        <v>0.01</v>
      </c>
    </row>
    <row r="51" spans="1:11" ht="15" customHeight="1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5"/>
    </row>
    <row r="52" spans="1:11" ht="15" customHeight="1">
      <c r="A52" s="96" t="s">
        <v>114</v>
      </c>
      <c r="B52" s="97"/>
      <c r="C52" s="97"/>
      <c r="D52" s="97"/>
      <c r="E52" s="97"/>
      <c r="F52" s="97"/>
      <c r="G52" s="97"/>
      <c r="H52" s="97"/>
      <c r="I52" s="97"/>
      <c r="J52" s="97"/>
      <c r="K52" s="98"/>
    </row>
    <row r="53" spans="1:11" ht="15" customHeight="1">
      <c r="A53" s="99" t="s">
        <v>86</v>
      </c>
      <c r="B53" s="100">
        <v>100</v>
      </c>
      <c r="C53" s="101">
        <v>119.12</v>
      </c>
      <c r="D53" s="101">
        <v>123.22</v>
      </c>
      <c r="E53" s="101">
        <v>124.17</v>
      </c>
      <c r="F53" s="101">
        <v>129.4</v>
      </c>
      <c r="G53" s="101">
        <v>130.52000000000001</v>
      </c>
      <c r="H53" s="101">
        <v>4.24</v>
      </c>
      <c r="I53" s="101">
        <v>0.77</v>
      </c>
      <c r="J53" s="101">
        <v>5.1100000000000003</v>
      </c>
      <c r="K53" s="102">
        <v>0.86</v>
      </c>
    </row>
    <row r="54" spans="1:11" ht="15" customHeight="1">
      <c r="A54" s="103" t="s">
        <v>87</v>
      </c>
      <c r="B54" s="86">
        <v>59.53</v>
      </c>
      <c r="C54" s="86">
        <v>116.93</v>
      </c>
      <c r="D54" s="86">
        <v>118.83</v>
      </c>
      <c r="E54" s="86">
        <v>120.18</v>
      </c>
      <c r="F54" s="86">
        <v>124.02</v>
      </c>
      <c r="G54" s="86">
        <v>125.89</v>
      </c>
      <c r="H54" s="86">
        <v>2.78</v>
      </c>
      <c r="I54" s="86">
        <v>1.1399999999999999</v>
      </c>
      <c r="J54" s="86">
        <v>4.75</v>
      </c>
      <c r="K54" s="87">
        <v>1.51</v>
      </c>
    </row>
    <row r="55" spans="1:11" ht="15" customHeight="1" thickBot="1">
      <c r="A55" s="106" t="s">
        <v>101</v>
      </c>
      <c r="B55" s="107">
        <v>40.47</v>
      </c>
      <c r="C55" s="107">
        <v>122.41</v>
      </c>
      <c r="D55" s="107">
        <v>129.96</v>
      </c>
      <c r="E55" s="107">
        <v>130.28</v>
      </c>
      <c r="F55" s="107">
        <v>137.74</v>
      </c>
      <c r="G55" s="107">
        <v>137.63</v>
      </c>
      <c r="H55" s="107">
        <v>6.43</v>
      </c>
      <c r="I55" s="107">
        <v>0.24</v>
      </c>
      <c r="J55" s="107">
        <v>5.64</v>
      </c>
      <c r="K55" s="108">
        <v>-0.08</v>
      </c>
    </row>
    <row r="56" spans="1:11" ht="15.75" thickTop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11">
      <c r="A57" s="1949"/>
      <c r="B57" s="1949"/>
      <c r="C57" s="1949"/>
      <c r="D57" s="1949"/>
      <c r="E57" s="1949"/>
      <c r="F57" s="1949"/>
      <c r="G57" s="1949"/>
      <c r="H57" s="1949"/>
      <c r="I57" s="1949"/>
      <c r="J57" s="1949"/>
      <c r="K57" s="1949"/>
    </row>
    <row r="61" spans="1:11">
      <c r="I61" s="110"/>
      <c r="J61"/>
    </row>
    <row r="62" spans="1:11">
      <c r="I62" s="110"/>
      <c r="J62"/>
    </row>
    <row r="63" spans="1:11">
      <c r="I63" s="110"/>
      <c r="J63"/>
    </row>
  </sheetData>
  <mergeCells count="17">
    <mergeCell ref="A1:K1"/>
    <mergeCell ref="A2:K2"/>
    <mergeCell ref="A3:K3"/>
    <mergeCell ref="A4:K4"/>
    <mergeCell ref="A5:K5"/>
    <mergeCell ref="A57:K57"/>
    <mergeCell ref="H7:H8"/>
    <mergeCell ref="I7:I8"/>
    <mergeCell ref="J7:J8"/>
    <mergeCell ref="K7:K8"/>
    <mergeCell ref="A10:K10"/>
    <mergeCell ref="A25:K25"/>
    <mergeCell ref="A6:A8"/>
    <mergeCell ref="B6:B8"/>
    <mergeCell ref="D6:E6"/>
    <mergeCell ref="F6:G6"/>
    <mergeCell ref="H6:K6"/>
  </mergeCells>
  <pageMargins left="0.47" right="0.19" top="0.75" bottom="0.75" header="0.3" footer="0.3"/>
  <pageSetup paperSize="9" scale="7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zoomScaleSheetLayoutView="100" workbookViewId="0">
      <selection activeCell="A2" sqref="A2:J2"/>
    </sheetView>
  </sheetViews>
  <sheetFormatPr defaultRowHeight="12.75"/>
  <cols>
    <col min="1" max="1" width="33.140625" style="284" customWidth="1"/>
    <col min="2" max="2" width="14.85546875" style="284" bestFit="1" customWidth="1"/>
    <col min="3" max="3" width="13" style="284" customWidth="1"/>
    <col min="4" max="4" width="14.85546875" style="284" bestFit="1" customWidth="1"/>
    <col min="5" max="5" width="11" style="284" customWidth="1"/>
    <col min="6" max="6" width="14.85546875" style="284" bestFit="1" customWidth="1"/>
    <col min="7" max="10" width="14.7109375" style="284" customWidth="1"/>
    <col min="11" max="250" width="9.140625" style="284"/>
    <col min="251" max="251" width="20.7109375" style="284" customWidth="1"/>
    <col min="252" max="253" width="0" style="284" hidden="1" customWidth="1"/>
    <col min="254" max="254" width="11.28515625" style="284" bestFit="1" customWidth="1"/>
    <col min="255" max="255" width="12.85546875" style="284" bestFit="1" customWidth="1"/>
    <col min="256" max="257" width="12.85546875" style="284" customWidth="1"/>
    <col min="258" max="258" width="11" style="284" bestFit="1" customWidth="1"/>
    <col min="259" max="260" width="11" style="284" customWidth="1"/>
    <col min="261" max="262" width="9.42578125" style="284" customWidth="1"/>
    <col min="263" max="263" width="9.42578125" style="284" bestFit="1" customWidth="1"/>
    <col min="264" max="265" width="9.42578125" style="284" customWidth="1"/>
    <col min="266" max="266" width="9.42578125" style="284" bestFit="1" customWidth="1"/>
    <col min="267" max="506" width="9.140625" style="284"/>
    <col min="507" max="507" width="20.7109375" style="284" customWidth="1"/>
    <col min="508" max="509" width="0" style="284" hidden="1" customWidth="1"/>
    <col min="510" max="510" width="11.28515625" style="284" bestFit="1" customWidth="1"/>
    <col min="511" max="511" width="12.85546875" style="284" bestFit="1" customWidth="1"/>
    <col min="512" max="513" width="12.85546875" style="284" customWidth="1"/>
    <col min="514" max="514" width="11" style="284" bestFit="1" customWidth="1"/>
    <col min="515" max="516" width="11" style="284" customWidth="1"/>
    <col min="517" max="518" width="9.42578125" style="284" customWidth="1"/>
    <col min="519" max="519" width="9.42578125" style="284" bestFit="1" customWidth="1"/>
    <col min="520" max="521" width="9.42578125" style="284" customWidth="1"/>
    <col min="522" max="522" width="9.42578125" style="284" bestFit="1" customWidth="1"/>
    <col min="523" max="762" width="9.140625" style="284"/>
    <col min="763" max="763" width="20.7109375" style="284" customWidth="1"/>
    <col min="764" max="765" width="0" style="284" hidden="1" customWidth="1"/>
    <col min="766" max="766" width="11.28515625" style="284" bestFit="1" customWidth="1"/>
    <col min="767" max="767" width="12.85546875" style="284" bestFit="1" customWidth="1"/>
    <col min="768" max="769" width="12.85546875" style="284" customWidth="1"/>
    <col min="770" max="770" width="11" style="284" bestFit="1" customWidth="1"/>
    <col min="771" max="772" width="11" style="284" customWidth="1"/>
    <col min="773" max="774" width="9.42578125" style="284" customWidth="1"/>
    <col min="775" max="775" width="9.42578125" style="284" bestFit="1" customWidth="1"/>
    <col min="776" max="777" width="9.42578125" style="284" customWidth="1"/>
    <col min="778" max="778" width="9.42578125" style="284" bestFit="1" customWidth="1"/>
    <col min="779" max="1018" width="9.140625" style="284"/>
    <col min="1019" max="1019" width="20.7109375" style="284" customWidth="1"/>
    <col min="1020" max="1021" width="0" style="284" hidden="1" customWidth="1"/>
    <col min="1022" max="1022" width="11.28515625" style="284" bestFit="1" customWidth="1"/>
    <col min="1023" max="1023" width="12.85546875" style="284" bestFit="1" customWidth="1"/>
    <col min="1024" max="1025" width="12.85546875" style="284" customWidth="1"/>
    <col min="1026" max="1026" width="11" style="284" bestFit="1" customWidth="1"/>
    <col min="1027" max="1028" width="11" style="284" customWidth="1"/>
    <col min="1029" max="1030" width="9.42578125" style="284" customWidth="1"/>
    <col min="1031" max="1031" width="9.42578125" style="284" bestFit="1" customWidth="1"/>
    <col min="1032" max="1033" width="9.42578125" style="284" customWidth="1"/>
    <col min="1034" max="1034" width="9.42578125" style="284" bestFit="1" customWidth="1"/>
    <col min="1035" max="1274" width="9.140625" style="284"/>
    <col min="1275" max="1275" width="20.7109375" style="284" customWidth="1"/>
    <col min="1276" max="1277" width="0" style="284" hidden="1" customWidth="1"/>
    <col min="1278" max="1278" width="11.28515625" style="284" bestFit="1" customWidth="1"/>
    <col min="1279" max="1279" width="12.85546875" style="284" bestFit="1" customWidth="1"/>
    <col min="1280" max="1281" width="12.85546875" style="284" customWidth="1"/>
    <col min="1282" max="1282" width="11" style="284" bestFit="1" customWidth="1"/>
    <col min="1283" max="1284" width="11" style="284" customWidth="1"/>
    <col min="1285" max="1286" width="9.42578125" style="284" customWidth="1"/>
    <col min="1287" max="1287" width="9.42578125" style="284" bestFit="1" customWidth="1"/>
    <col min="1288" max="1289" width="9.42578125" style="284" customWidth="1"/>
    <col min="1290" max="1290" width="9.42578125" style="284" bestFit="1" customWidth="1"/>
    <col min="1291" max="1530" width="9.140625" style="284"/>
    <col min="1531" max="1531" width="20.7109375" style="284" customWidth="1"/>
    <col min="1532" max="1533" width="0" style="284" hidden="1" customWidth="1"/>
    <col min="1534" max="1534" width="11.28515625" style="284" bestFit="1" customWidth="1"/>
    <col min="1535" max="1535" width="12.85546875" style="284" bestFit="1" customWidth="1"/>
    <col min="1536" max="1537" width="12.85546875" style="284" customWidth="1"/>
    <col min="1538" max="1538" width="11" style="284" bestFit="1" customWidth="1"/>
    <col min="1539" max="1540" width="11" style="284" customWidth="1"/>
    <col min="1541" max="1542" width="9.42578125" style="284" customWidth="1"/>
    <col min="1543" max="1543" width="9.42578125" style="284" bestFit="1" customWidth="1"/>
    <col min="1544" max="1545" width="9.42578125" style="284" customWidth="1"/>
    <col min="1546" max="1546" width="9.42578125" style="284" bestFit="1" customWidth="1"/>
    <col min="1547" max="1786" width="9.140625" style="284"/>
    <col min="1787" max="1787" width="20.7109375" style="284" customWidth="1"/>
    <col min="1788" max="1789" width="0" style="284" hidden="1" customWidth="1"/>
    <col min="1790" max="1790" width="11.28515625" style="284" bestFit="1" customWidth="1"/>
    <col min="1791" max="1791" width="12.85546875" style="284" bestFit="1" customWidth="1"/>
    <col min="1792" max="1793" width="12.85546875" style="284" customWidth="1"/>
    <col min="1794" max="1794" width="11" style="284" bestFit="1" customWidth="1"/>
    <col min="1795" max="1796" width="11" style="284" customWidth="1"/>
    <col min="1797" max="1798" width="9.42578125" style="284" customWidth="1"/>
    <col min="1799" max="1799" width="9.42578125" style="284" bestFit="1" customWidth="1"/>
    <col min="1800" max="1801" width="9.42578125" style="284" customWidth="1"/>
    <col min="1802" max="1802" width="9.42578125" style="284" bestFit="1" customWidth="1"/>
    <col min="1803" max="2042" width="9.140625" style="284"/>
    <col min="2043" max="2043" width="20.7109375" style="284" customWidth="1"/>
    <col min="2044" max="2045" width="0" style="284" hidden="1" customWidth="1"/>
    <col min="2046" max="2046" width="11.28515625" style="284" bestFit="1" customWidth="1"/>
    <col min="2047" max="2047" width="12.85546875" style="284" bestFit="1" customWidth="1"/>
    <col min="2048" max="2049" width="12.85546875" style="284" customWidth="1"/>
    <col min="2050" max="2050" width="11" style="284" bestFit="1" customWidth="1"/>
    <col min="2051" max="2052" width="11" style="284" customWidth="1"/>
    <col min="2053" max="2054" width="9.42578125" style="284" customWidth="1"/>
    <col min="2055" max="2055" width="9.42578125" style="284" bestFit="1" customWidth="1"/>
    <col min="2056" max="2057" width="9.42578125" style="284" customWidth="1"/>
    <col min="2058" max="2058" width="9.42578125" style="284" bestFit="1" customWidth="1"/>
    <col min="2059" max="2298" width="9.140625" style="284"/>
    <col min="2299" max="2299" width="20.7109375" style="284" customWidth="1"/>
    <col min="2300" max="2301" width="0" style="284" hidden="1" customWidth="1"/>
    <col min="2302" max="2302" width="11.28515625" style="284" bestFit="1" customWidth="1"/>
    <col min="2303" max="2303" width="12.85546875" style="284" bestFit="1" customWidth="1"/>
    <col min="2304" max="2305" width="12.85546875" style="284" customWidth="1"/>
    <col min="2306" max="2306" width="11" style="284" bestFit="1" customWidth="1"/>
    <col min="2307" max="2308" width="11" style="284" customWidth="1"/>
    <col min="2309" max="2310" width="9.42578125" style="284" customWidth="1"/>
    <col min="2311" max="2311" width="9.42578125" style="284" bestFit="1" customWidth="1"/>
    <col min="2312" max="2313" width="9.42578125" style="284" customWidth="1"/>
    <col min="2314" max="2314" width="9.42578125" style="284" bestFit="1" customWidth="1"/>
    <col min="2315" max="2554" width="9.140625" style="284"/>
    <col min="2555" max="2555" width="20.7109375" style="284" customWidth="1"/>
    <col min="2556" max="2557" width="0" style="284" hidden="1" customWidth="1"/>
    <col min="2558" max="2558" width="11.28515625" style="284" bestFit="1" customWidth="1"/>
    <col min="2559" max="2559" width="12.85546875" style="284" bestFit="1" customWidth="1"/>
    <col min="2560" max="2561" width="12.85546875" style="284" customWidth="1"/>
    <col min="2562" max="2562" width="11" style="284" bestFit="1" customWidth="1"/>
    <col min="2563" max="2564" width="11" style="284" customWidth="1"/>
    <col min="2565" max="2566" width="9.42578125" style="284" customWidth="1"/>
    <col min="2567" max="2567" width="9.42578125" style="284" bestFit="1" customWidth="1"/>
    <col min="2568" max="2569" width="9.42578125" style="284" customWidth="1"/>
    <col min="2570" max="2570" width="9.42578125" style="284" bestFit="1" customWidth="1"/>
    <col min="2571" max="2810" width="9.140625" style="284"/>
    <col min="2811" max="2811" width="20.7109375" style="284" customWidth="1"/>
    <col min="2812" max="2813" width="0" style="284" hidden="1" customWidth="1"/>
    <col min="2814" max="2814" width="11.28515625" style="284" bestFit="1" customWidth="1"/>
    <col min="2815" max="2815" width="12.85546875" style="284" bestFit="1" customWidth="1"/>
    <col min="2816" max="2817" width="12.85546875" style="284" customWidth="1"/>
    <col min="2818" max="2818" width="11" style="284" bestFit="1" customWidth="1"/>
    <col min="2819" max="2820" width="11" style="284" customWidth="1"/>
    <col min="2821" max="2822" width="9.42578125" style="284" customWidth="1"/>
    <col min="2823" max="2823" width="9.42578125" style="284" bestFit="1" customWidth="1"/>
    <col min="2824" max="2825" width="9.42578125" style="284" customWidth="1"/>
    <col min="2826" max="2826" width="9.42578125" style="284" bestFit="1" customWidth="1"/>
    <col min="2827" max="3066" width="9.140625" style="284"/>
    <col min="3067" max="3067" width="20.7109375" style="284" customWidth="1"/>
    <col min="3068" max="3069" width="0" style="284" hidden="1" customWidth="1"/>
    <col min="3070" max="3070" width="11.28515625" style="284" bestFit="1" customWidth="1"/>
    <col min="3071" max="3071" width="12.85546875" style="284" bestFit="1" customWidth="1"/>
    <col min="3072" max="3073" width="12.85546875" style="284" customWidth="1"/>
    <col min="3074" max="3074" width="11" style="284" bestFit="1" customWidth="1"/>
    <col min="3075" max="3076" width="11" style="284" customWidth="1"/>
    <col min="3077" max="3078" width="9.42578125" style="284" customWidth="1"/>
    <col min="3079" max="3079" width="9.42578125" style="284" bestFit="1" customWidth="1"/>
    <col min="3080" max="3081" width="9.42578125" style="284" customWidth="1"/>
    <col min="3082" max="3082" width="9.42578125" style="284" bestFit="1" customWidth="1"/>
    <col min="3083" max="3322" width="9.140625" style="284"/>
    <col min="3323" max="3323" width="20.7109375" style="284" customWidth="1"/>
    <col min="3324" max="3325" width="0" style="284" hidden="1" customWidth="1"/>
    <col min="3326" max="3326" width="11.28515625" style="284" bestFit="1" customWidth="1"/>
    <col min="3327" max="3327" width="12.85546875" style="284" bestFit="1" customWidth="1"/>
    <col min="3328" max="3329" width="12.85546875" style="284" customWidth="1"/>
    <col min="3330" max="3330" width="11" style="284" bestFit="1" customWidth="1"/>
    <col min="3331" max="3332" width="11" style="284" customWidth="1"/>
    <col min="3333" max="3334" width="9.42578125" style="284" customWidth="1"/>
    <col min="3335" max="3335" width="9.42578125" style="284" bestFit="1" customWidth="1"/>
    <col min="3336" max="3337" width="9.42578125" style="284" customWidth="1"/>
    <col min="3338" max="3338" width="9.42578125" style="284" bestFit="1" customWidth="1"/>
    <col min="3339" max="3578" width="9.140625" style="284"/>
    <col min="3579" max="3579" width="20.7109375" style="284" customWidth="1"/>
    <col min="3580" max="3581" width="0" style="284" hidden="1" customWidth="1"/>
    <col min="3582" max="3582" width="11.28515625" style="284" bestFit="1" customWidth="1"/>
    <col min="3583" max="3583" width="12.85546875" style="284" bestFit="1" customWidth="1"/>
    <col min="3584" max="3585" width="12.85546875" style="284" customWidth="1"/>
    <col min="3586" max="3586" width="11" style="284" bestFit="1" customWidth="1"/>
    <col min="3587" max="3588" width="11" style="284" customWidth="1"/>
    <col min="3589" max="3590" width="9.42578125" style="284" customWidth="1"/>
    <col min="3591" max="3591" width="9.42578125" style="284" bestFit="1" customWidth="1"/>
    <col min="3592" max="3593" width="9.42578125" style="284" customWidth="1"/>
    <col min="3594" max="3594" width="9.42578125" style="284" bestFit="1" customWidth="1"/>
    <col min="3595" max="3834" width="9.140625" style="284"/>
    <col min="3835" max="3835" width="20.7109375" style="284" customWidth="1"/>
    <col min="3836" max="3837" width="0" style="284" hidden="1" customWidth="1"/>
    <col min="3838" max="3838" width="11.28515625" style="284" bestFit="1" customWidth="1"/>
    <col min="3839" max="3839" width="12.85546875" style="284" bestFit="1" customWidth="1"/>
    <col min="3840" max="3841" width="12.85546875" style="284" customWidth="1"/>
    <col min="3842" max="3842" width="11" style="284" bestFit="1" customWidth="1"/>
    <col min="3843" max="3844" width="11" style="284" customWidth="1"/>
    <col min="3845" max="3846" width="9.42578125" style="284" customWidth="1"/>
    <col min="3847" max="3847" width="9.42578125" style="284" bestFit="1" customWidth="1"/>
    <col min="3848" max="3849" width="9.42578125" style="284" customWidth="1"/>
    <col min="3850" max="3850" width="9.42578125" style="284" bestFit="1" customWidth="1"/>
    <col min="3851" max="4090" width="9.140625" style="284"/>
    <col min="4091" max="4091" width="20.7109375" style="284" customWidth="1"/>
    <col min="4092" max="4093" width="0" style="284" hidden="1" customWidth="1"/>
    <col min="4094" max="4094" width="11.28515625" style="284" bestFit="1" customWidth="1"/>
    <col min="4095" max="4095" width="12.85546875" style="284" bestFit="1" customWidth="1"/>
    <col min="4096" max="4097" width="12.85546875" style="284" customWidth="1"/>
    <col min="4098" max="4098" width="11" style="284" bestFit="1" customWidth="1"/>
    <col min="4099" max="4100" width="11" style="284" customWidth="1"/>
    <col min="4101" max="4102" width="9.42578125" style="284" customWidth="1"/>
    <col min="4103" max="4103" width="9.42578125" style="284" bestFit="1" customWidth="1"/>
    <col min="4104" max="4105" width="9.42578125" style="284" customWidth="1"/>
    <col min="4106" max="4106" width="9.42578125" style="284" bestFit="1" customWidth="1"/>
    <col min="4107" max="4346" width="9.140625" style="284"/>
    <col min="4347" max="4347" width="20.7109375" style="284" customWidth="1"/>
    <col min="4348" max="4349" width="0" style="284" hidden="1" customWidth="1"/>
    <col min="4350" max="4350" width="11.28515625" style="284" bestFit="1" customWidth="1"/>
    <col min="4351" max="4351" width="12.85546875" style="284" bestFit="1" customWidth="1"/>
    <col min="4352" max="4353" width="12.85546875" style="284" customWidth="1"/>
    <col min="4354" max="4354" width="11" style="284" bestFit="1" customWidth="1"/>
    <col min="4355" max="4356" width="11" style="284" customWidth="1"/>
    <col min="4357" max="4358" width="9.42578125" style="284" customWidth="1"/>
    <col min="4359" max="4359" width="9.42578125" style="284" bestFit="1" customWidth="1"/>
    <col min="4360" max="4361" width="9.42578125" style="284" customWidth="1"/>
    <col min="4362" max="4362" width="9.42578125" style="284" bestFit="1" customWidth="1"/>
    <col min="4363" max="4602" width="9.140625" style="284"/>
    <col min="4603" max="4603" width="20.7109375" style="284" customWidth="1"/>
    <col min="4604" max="4605" width="0" style="284" hidden="1" customWidth="1"/>
    <col min="4606" max="4606" width="11.28515625" style="284" bestFit="1" customWidth="1"/>
    <col min="4607" max="4607" width="12.85546875" style="284" bestFit="1" customWidth="1"/>
    <col min="4608" max="4609" width="12.85546875" style="284" customWidth="1"/>
    <col min="4610" max="4610" width="11" style="284" bestFit="1" customWidth="1"/>
    <col min="4611" max="4612" width="11" style="284" customWidth="1"/>
    <col min="4613" max="4614" width="9.42578125" style="284" customWidth="1"/>
    <col min="4615" max="4615" width="9.42578125" style="284" bestFit="1" customWidth="1"/>
    <col min="4616" max="4617" width="9.42578125" style="284" customWidth="1"/>
    <col min="4618" max="4618" width="9.42578125" style="284" bestFit="1" customWidth="1"/>
    <col min="4619" max="4858" width="9.140625" style="284"/>
    <col min="4859" max="4859" width="20.7109375" style="284" customWidth="1"/>
    <col min="4860" max="4861" width="0" style="284" hidden="1" customWidth="1"/>
    <col min="4862" max="4862" width="11.28515625" style="284" bestFit="1" customWidth="1"/>
    <col min="4863" max="4863" width="12.85546875" style="284" bestFit="1" customWidth="1"/>
    <col min="4864" max="4865" width="12.85546875" style="284" customWidth="1"/>
    <col min="4866" max="4866" width="11" style="284" bestFit="1" customWidth="1"/>
    <col min="4867" max="4868" width="11" style="284" customWidth="1"/>
    <col min="4869" max="4870" width="9.42578125" style="284" customWidth="1"/>
    <col min="4871" max="4871" width="9.42578125" style="284" bestFit="1" customWidth="1"/>
    <col min="4872" max="4873" width="9.42578125" style="284" customWidth="1"/>
    <col min="4874" max="4874" width="9.42578125" style="284" bestFit="1" customWidth="1"/>
    <col min="4875" max="5114" width="9.140625" style="284"/>
    <col min="5115" max="5115" width="20.7109375" style="284" customWidth="1"/>
    <col min="5116" max="5117" width="0" style="284" hidden="1" customWidth="1"/>
    <col min="5118" max="5118" width="11.28515625" style="284" bestFit="1" customWidth="1"/>
    <col min="5119" max="5119" width="12.85546875" style="284" bestFit="1" customWidth="1"/>
    <col min="5120" max="5121" width="12.85546875" style="284" customWidth="1"/>
    <col min="5122" max="5122" width="11" style="284" bestFit="1" customWidth="1"/>
    <col min="5123" max="5124" width="11" style="284" customWidth="1"/>
    <col min="5125" max="5126" width="9.42578125" style="284" customWidth="1"/>
    <col min="5127" max="5127" width="9.42578125" style="284" bestFit="1" customWidth="1"/>
    <col min="5128" max="5129" width="9.42578125" style="284" customWidth="1"/>
    <col min="5130" max="5130" width="9.42578125" style="284" bestFit="1" customWidth="1"/>
    <col min="5131" max="5370" width="9.140625" style="284"/>
    <col min="5371" max="5371" width="20.7109375" style="284" customWidth="1"/>
    <col min="5372" max="5373" width="0" style="284" hidden="1" customWidth="1"/>
    <col min="5374" max="5374" width="11.28515625" style="284" bestFit="1" customWidth="1"/>
    <col min="5375" max="5375" width="12.85546875" style="284" bestFit="1" customWidth="1"/>
    <col min="5376" max="5377" width="12.85546875" style="284" customWidth="1"/>
    <col min="5378" max="5378" width="11" style="284" bestFit="1" customWidth="1"/>
    <col min="5379" max="5380" width="11" style="284" customWidth="1"/>
    <col min="5381" max="5382" width="9.42578125" style="284" customWidth="1"/>
    <col min="5383" max="5383" width="9.42578125" style="284" bestFit="1" customWidth="1"/>
    <col min="5384" max="5385" width="9.42578125" style="284" customWidth="1"/>
    <col min="5386" max="5386" width="9.42578125" style="284" bestFit="1" customWidth="1"/>
    <col min="5387" max="5626" width="9.140625" style="284"/>
    <col min="5627" max="5627" width="20.7109375" style="284" customWidth="1"/>
    <col min="5628" max="5629" width="0" style="284" hidden="1" customWidth="1"/>
    <col min="5630" max="5630" width="11.28515625" style="284" bestFit="1" customWidth="1"/>
    <col min="5631" max="5631" width="12.85546875" style="284" bestFit="1" customWidth="1"/>
    <col min="5632" max="5633" width="12.85546875" style="284" customWidth="1"/>
    <col min="5634" max="5634" width="11" style="284" bestFit="1" customWidth="1"/>
    <col min="5635" max="5636" width="11" style="284" customWidth="1"/>
    <col min="5637" max="5638" width="9.42578125" style="284" customWidth="1"/>
    <col min="5639" max="5639" width="9.42578125" style="284" bestFit="1" customWidth="1"/>
    <col min="5640" max="5641" width="9.42578125" style="284" customWidth="1"/>
    <col min="5642" max="5642" width="9.42578125" style="284" bestFit="1" customWidth="1"/>
    <col min="5643" max="5882" width="9.140625" style="284"/>
    <col min="5883" max="5883" width="20.7109375" style="284" customWidth="1"/>
    <col min="5884" max="5885" width="0" style="284" hidden="1" customWidth="1"/>
    <col min="5886" max="5886" width="11.28515625" style="284" bestFit="1" customWidth="1"/>
    <col min="5887" max="5887" width="12.85546875" style="284" bestFit="1" customWidth="1"/>
    <col min="5888" max="5889" width="12.85546875" style="284" customWidth="1"/>
    <col min="5890" max="5890" width="11" style="284" bestFit="1" customWidth="1"/>
    <col min="5891" max="5892" width="11" style="284" customWidth="1"/>
    <col min="5893" max="5894" width="9.42578125" style="284" customWidth="1"/>
    <col min="5895" max="5895" width="9.42578125" style="284" bestFit="1" customWidth="1"/>
    <col min="5896" max="5897" width="9.42578125" style="284" customWidth="1"/>
    <col min="5898" max="5898" width="9.42578125" style="284" bestFit="1" customWidth="1"/>
    <col min="5899" max="6138" width="9.140625" style="284"/>
    <col min="6139" max="6139" width="20.7109375" style="284" customWidth="1"/>
    <col min="6140" max="6141" width="0" style="284" hidden="1" customWidth="1"/>
    <col min="6142" max="6142" width="11.28515625" style="284" bestFit="1" customWidth="1"/>
    <col min="6143" max="6143" width="12.85546875" style="284" bestFit="1" customWidth="1"/>
    <col min="6144" max="6145" width="12.85546875" style="284" customWidth="1"/>
    <col min="6146" max="6146" width="11" style="284" bestFit="1" customWidth="1"/>
    <col min="6147" max="6148" width="11" style="284" customWidth="1"/>
    <col min="6149" max="6150" width="9.42578125" style="284" customWidth="1"/>
    <col min="6151" max="6151" width="9.42578125" style="284" bestFit="1" customWidth="1"/>
    <col min="6152" max="6153" width="9.42578125" style="284" customWidth="1"/>
    <col min="6154" max="6154" width="9.42578125" style="284" bestFit="1" customWidth="1"/>
    <col min="6155" max="6394" width="9.140625" style="284"/>
    <col min="6395" max="6395" width="20.7109375" style="284" customWidth="1"/>
    <col min="6396" max="6397" width="0" style="284" hidden="1" customWidth="1"/>
    <col min="6398" max="6398" width="11.28515625" style="284" bestFit="1" customWidth="1"/>
    <col min="6399" max="6399" width="12.85546875" style="284" bestFit="1" customWidth="1"/>
    <col min="6400" max="6401" width="12.85546875" style="284" customWidth="1"/>
    <col min="6402" max="6402" width="11" style="284" bestFit="1" customWidth="1"/>
    <col min="6403" max="6404" width="11" style="284" customWidth="1"/>
    <col min="6405" max="6406" width="9.42578125" style="284" customWidth="1"/>
    <col min="6407" max="6407" width="9.42578125" style="284" bestFit="1" customWidth="1"/>
    <col min="6408" max="6409" width="9.42578125" style="284" customWidth="1"/>
    <col min="6410" max="6410" width="9.42578125" style="284" bestFit="1" customWidth="1"/>
    <col min="6411" max="6650" width="9.140625" style="284"/>
    <col min="6651" max="6651" width="20.7109375" style="284" customWidth="1"/>
    <col min="6652" max="6653" width="0" style="284" hidden="1" customWidth="1"/>
    <col min="6654" max="6654" width="11.28515625" style="284" bestFit="1" customWidth="1"/>
    <col min="6655" max="6655" width="12.85546875" style="284" bestFit="1" customWidth="1"/>
    <col min="6656" max="6657" width="12.85546875" style="284" customWidth="1"/>
    <col min="6658" max="6658" width="11" style="284" bestFit="1" customWidth="1"/>
    <col min="6659" max="6660" width="11" style="284" customWidth="1"/>
    <col min="6661" max="6662" width="9.42578125" style="284" customWidth="1"/>
    <col min="6663" max="6663" width="9.42578125" style="284" bestFit="1" customWidth="1"/>
    <col min="6664" max="6665" width="9.42578125" style="284" customWidth="1"/>
    <col min="6666" max="6666" width="9.42578125" style="284" bestFit="1" customWidth="1"/>
    <col min="6667" max="6906" width="9.140625" style="284"/>
    <col min="6907" max="6907" width="20.7109375" style="284" customWidth="1"/>
    <col min="6908" max="6909" width="0" style="284" hidden="1" customWidth="1"/>
    <col min="6910" max="6910" width="11.28515625" style="284" bestFit="1" customWidth="1"/>
    <col min="6911" max="6911" width="12.85546875" style="284" bestFit="1" customWidth="1"/>
    <col min="6912" max="6913" width="12.85546875" style="284" customWidth="1"/>
    <col min="6914" max="6914" width="11" style="284" bestFit="1" customWidth="1"/>
    <col min="6915" max="6916" width="11" style="284" customWidth="1"/>
    <col min="6917" max="6918" width="9.42578125" style="284" customWidth="1"/>
    <col min="6919" max="6919" width="9.42578125" style="284" bestFit="1" customWidth="1"/>
    <col min="6920" max="6921" width="9.42578125" style="284" customWidth="1"/>
    <col min="6922" max="6922" width="9.42578125" style="284" bestFit="1" customWidth="1"/>
    <col min="6923" max="7162" width="9.140625" style="284"/>
    <col min="7163" max="7163" width="20.7109375" style="284" customWidth="1"/>
    <col min="7164" max="7165" width="0" style="284" hidden="1" customWidth="1"/>
    <col min="7166" max="7166" width="11.28515625" style="284" bestFit="1" customWidth="1"/>
    <col min="7167" max="7167" width="12.85546875" style="284" bestFit="1" customWidth="1"/>
    <col min="7168" max="7169" width="12.85546875" style="284" customWidth="1"/>
    <col min="7170" max="7170" width="11" style="284" bestFit="1" customWidth="1"/>
    <col min="7171" max="7172" width="11" style="284" customWidth="1"/>
    <col min="7173" max="7174" width="9.42578125" style="284" customWidth="1"/>
    <col min="7175" max="7175" width="9.42578125" style="284" bestFit="1" customWidth="1"/>
    <col min="7176" max="7177" width="9.42578125" style="284" customWidth="1"/>
    <col min="7178" max="7178" width="9.42578125" style="284" bestFit="1" customWidth="1"/>
    <col min="7179" max="7418" width="9.140625" style="284"/>
    <col min="7419" max="7419" width="20.7109375" style="284" customWidth="1"/>
    <col min="7420" max="7421" width="0" style="284" hidden="1" customWidth="1"/>
    <col min="7422" max="7422" width="11.28515625" style="284" bestFit="1" customWidth="1"/>
    <col min="7423" max="7423" width="12.85546875" style="284" bestFit="1" customWidth="1"/>
    <col min="7424" max="7425" width="12.85546875" style="284" customWidth="1"/>
    <col min="7426" max="7426" width="11" style="284" bestFit="1" customWidth="1"/>
    <col min="7427" max="7428" width="11" style="284" customWidth="1"/>
    <col min="7429" max="7430" width="9.42578125" style="284" customWidth="1"/>
    <col min="7431" max="7431" width="9.42578125" style="284" bestFit="1" customWidth="1"/>
    <col min="7432" max="7433" width="9.42578125" style="284" customWidth="1"/>
    <col min="7434" max="7434" width="9.42578125" style="284" bestFit="1" customWidth="1"/>
    <col min="7435" max="7674" width="9.140625" style="284"/>
    <col min="7675" max="7675" width="20.7109375" style="284" customWidth="1"/>
    <col min="7676" max="7677" width="0" style="284" hidden="1" customWidth="1"/>
    <col min="7678" max="7678" width="11.28515625" style="284" bestFit="1" customWidth="1"/>
    <col min="7679" max="7679" width="12.85546875" style="284" bestFit="1" customWidth="1"/>
    <col min="7680" max="7681" width="12.85546875" style="284" customWidth="1"/>
    <col min="7682" max="7682" width="11" style="284" bestFit="1" customWidth="1"/>
    <col min="7683" max="7684" width="11" style="284" customWidth="1"/>
    <col min="7685" max="7686" width="9.42578125" style="284" customWidth="1"/>
    <col min="7687" max="7687" width="9.42578125" style="284" bestFit="1" customWidth="1"/>
    <col min="7688" max="7689" width="9.42578125" style="284" customWidth="1"/>
    <col min="7690" max="7690" width="9.42578125" style="284" bestFit="1" customWidth="1"/>
    <col min="7691" max="7930" width="9.140625" style="284"/>
    <col min="7931" max="7931" width="20.7109375" style="284" customWidth="1"/>
    <col min="7932" max="7933" width="0" style="284" hidden="1" customWidth="1"/>
    <col min="7934" max="7934" width="11.28515625" style="284" bestFit="1" customWidth="1"/>
    <col min="7935" max="7935" width="12.85546875" style="284" bestFit="1" customWidth="1"/>
    <col min="7936" max="7937" width="12.85546875" style="284" customWidth="1"/>
    <col min="7938" max="7938" width="11" style="284" bestFit="1" customWidth="1"/>
    <col min="7939" max="7940" width="11" style="284" customWidth="1"/>
    <col min="7941" max="7942" width="9.42578125" style="284" customWidth="1"/>
    <col min="7943" max="7943" width="9.42578125" style="284" bestFit="1" customWidth="1"/>
    <col min="7944" max="7945" width="9.42578125" style="284" customWidth="1"/>
    <col min="7946" max="7946" width="9.42578125" style="284" bestFit="1" customWidth="1"/>
    <col min="7947" max="8186" width="9.140625" style="284"/>
    <col min="8187" max="8187" width="20.7109375" style="284" customWidth="1"/>
    <col min="8188" max="8189" width="0" style="284" hidden="1" customWidth="1"/>
    <col min="8190" max="8190" width="11.28515625" style="284" bestFit="1" customWidth="1"/>
    <col min="8191" max="8191" width="12.85546875" style="284" bestFit="1" customWidth="1"/>
    <col min="8192" max="8193" width="12.85546875" style="284" customWidth="1"/>
    <col min="8194" max="8194" width="11" style="284" bestFit="1" customWidth="1"/>
    <col min="8195" max="8196" width="11" style="284" customWidth="1"/>
    <col min="8197" max="8198" width="9.42578125" style="284" customWidth="1"/>
    <col min="8199" max="8199" width="9.42578125" style="284" bestFit="1" customWidth="1"/>
    <col min="8200" max="8201" width="9.42578125" style="284" customWidth="1"/>
    <col min="8202" max="8202" width="9.42578125" style="284" bestFit="1" customWidth="1"/>
    <col min="8203" max="8442" width="9.140625" style="284"/>
    <col min="8443" max="8443" width="20.7109375" style="284" customWidth="1"/>
    <col min="8444" max="8445" width="0" style="284" hidden="1" customWidth="1"/>
    <col min="8446" max="8446" width="11.28515625" style="284" bestFit="1" customWidth="1"/>
    <col min="8447" max="8447" width="12.85546875" style="284" bestFit="1" customWidth="1"/>
    <col min="8448" max="8449" width="12.85546875" style="284" customWidth="1"/>
    <col min="8450" max="8450" width="11" style="284" bestFit="1" customWidth="1"/>
    <col min="8451" max="8452" width="11" style="284" customWidth="1"/>
    <col min="8453" max="8454" width="9.42578125" style="284" customWidth="1"/>
    <col min="8455" max="8455" width="9.42578125" style="284" bestFit="1" customWidth="1"/>
    <col min="8456" max="8457" width="9.42578125" style="284" customWidth="1"/>
    <col min="8458" max="8458" width="9.42578125" style="284" bestFit="1" customWidth="1"/>
    <col min="8459" max="8698" width="9.140625" style="284"/>
    <col min="8699" max="8699" width="20.7109375" style="284" customWidth="1"/>
    <col min="8700" max="8701" width="0" style="284" hidden="1" customWidth="1"/>
    <col min="8702" max="8702" width="11.28515625" style="284" bestFit="1" customWidth="1"/>
    <col min="8703" max="8703" width="12.85546875" style="284" bestFit="1" customWidth="1"/>
    <col min="8704" max="8705" width="12.85546875" style="284" customWidth="1"/>
    <col min="8706" max="8706" width="11" style="284" bestFit="1" customWidth="1"/>
    <col min="8707" max="8708" width="11" style="284" customWidth="1"/>
    <col min="8709" max="8710" width="9.42578125" style="284" customWidth="1"/>
    <col min="8711" max="8711" width="9.42578125" style="284" bestFit="1" customWidth="1"/>
    <col min="8712" max="8713" width="9.42578125" style="284" customWidth="1"/>
    <col min="8714" max="8714" width="9.42578125" style="284" bestFit="1" customWidth="1"/>
    <col min="8715" max="8954" width="9.140625" style="284"/>
    <col min="8955" max="8955" width="20.7109375" style="284" customWidth="1"/>
    <col min="8956" max="8957" width="0" style="284" hidden="1" customWidth="1"/>
    <col min="8958" max="8958" width="11.28515625" style="284" bestFit="1" customWidth="1"/>
    <col min="8959" max="8959" width="12.85546875" style="284" bestFit="1" customWidth="1"/>
    <col min="8960" max="8961" width="12.85546875" style="284" customWidth="1"/>
    <col min="8962" max="8962" width="11" style="284" bestFit="1" customWidth="1"/>
    <col min="8963" max="8964" width="11" style="284" customWidth="1"/>
    <col min="8965" max="8966" width="9.42578125" style="284" customWidth="1"/>
    <col min="8967" max="8967" width="9.42578125" style="284" bestFit="1" customWidth="1"/>
    <col min="8968" max="8969" width="9.42578125" style="284" customWidth="1"/>
    <col min="8970" max="8970" width="9.42578125" style="284" bestFit="1" customWidth="1"/>
    <col min="8971" max="9210" width="9.140625" style="284"/>
    <col min="9211" max="9211" width="20.7109375" style="284" customWidth="1"/>
    <col min="9212" max="9213" width="0" style="284" hidden="1" customWidth="1"/>
    <col min="9214" max="9214" width="11.28515625" style="284" bestFit="1" customWidth="1"/>
    <col min="9215" max="9215" width="12.85546875" style="284" bestFit="1" customWidth="1"/>
    <col min="9216" max="9217" width="12.85546875" style="284" customWidth="1"/>
    <col min="9218" max="9218" width="11" style="284" bestFit="1" customWidth="1"/>
    <col min="9219" max="9220" width="11" style="284" customWidth="1"/>
    <col min="9221" max="9222" width="9.42578125" style="284" customWidth="1"/>
    <col min="9223" max="9223" width="9.42578125" style="284" bestFit="1" customWidth="1"/>
    <col min="9224" max="9225" width="9.42578125" style="284" customWidth="1"/>
    <col min="9226" max="9226" width="9.42578125" style="284" bestFit="1" customWidth="1"/>
    <col min="9227" max="9466" width="9.140625" style="284"/>
    <col min="9467" max="9467" width="20.7109375" style="284" customWidth="1"/>
    <col min="9468" max="9469" width="0" style="284" hidden="1" customWidth="1"/>
    <col min="9470" max="9470" width="11.28515625" style="284" bestFit="1" customWidth="1"/>
    <col min="9471" max="9471" width="12.85546875" style="284" bestFit="1" customWidth="1"/>
    <col min="9472" max="9473" width="12.85546875" style="284" customWidth="1"/>
    <col min="9474" max="9474" width="11" style="284" bestFit="1" customWidth="1"/>
    <col min="9475" max="9476" width="11" style="284" customWidth="1"/>
    <col min="9477" max="9478" width="9.42578125" style="284" customWidth="1"/>
    <col min="9479" max="9479" width="9.42578125" style="284" bestFit="1" customWidth="1"/>
    <col min="9480" max="9481" width="9.42578125" style="284" customWidth="1"/>
    <col min="9482" max="9482" width="9.42578125" style="284" bestFit="1" customWidth="1"/>
    <col min="9483" max="9722" width="9.140625" style="284"/>
    <col min="9723" max="9723" width="20.7109375" style="284" customWidth="1"/>
    <col min="9724" max="9725" width="0" style="284" hidden="1" customWidth="1"/>
    <col min="9726" max="9726" width="11.28515625" style="284" bestFit="1" customWidth="1"/>
    <col min="9727" max="9727" width="12.85546875" style="284" bestFit="1" customWidth="1"/>
    <col min="9728" max="9729" width="12.85546875" style="284" customWidth="1"/>
    <col min="9730" max="9730" width="11" style="284" bestFit="1" customWidth="1"/>
    <col min="9731" max="9732" width="11" style="284" customWidth="1"/>
    <col min="9733" max="9734" width="9.42578125" style="284" customWidth="1"/>
    <col min="9735" max="9735" width="9.42578125" style="284" bestFit="1" customWidth="1"/>
    <col min="9736" max="9737" width="9.42578125" style="284" customWidth="1"/>
    <col min="9738" max="9738" width="9.42578125" style="284" bestFit="1" customWidth="1"/>
    <col min="9739" max="9978" width="9.140625" style="284"/>
    <col min="9979" max="9979" width="20.7109375" style="284" customWidth="1"/>
    <col min="9980" max="9981" width="0" style="284" hidden="1" customWidth="1"/>
    <col min="9982" max="9982" width="11.28515625" style="284" bestFit="1" customWidth="1"/>
    <col min="9983" max="9983" width="12.85546875" style="284" bestFit="1" customWidth="1"/>
    <col min="9984" max="9985" width="12.85546875" style="284" customWidth="1"/>
    <col min="9986" max="9986" width="11" style="284" bestFit="1" customWidth="1"/>
    <col min="9987" max="9988" width="11" style="284" customWidth="1"/>
    <col min="9989" max="9990" width="9.42578125" style="284" customWidth="1"/>
    <col min="9991" max="9991" width="9.42578125" style="284" bestFit="1" customWidth="1"/>
    <col min="9992" max="9993" width="9.42578125" style="284" customWidth="1"/>
    <col min="9994" max="9994" width="9.42578125" style="284" bestFit="1" customWidth="1"/>
    <col min="9995" max="10234" width="9.140625" style="284"/>
    <col min="10235" max="10235" width="20.7109375" style="284" customWidth="1"/>
    <col min="10236" max="10237" width="0" style="284" hidden="1" customWidth="1"/>
    <col min="10238" max="10238" width="11.28515625" style="284" bestFit="1" customWidth="1"/>
    <col min="10239" max="10239" width="12.85546875" style="284" bestFit="1" customWidth="1"/>
    <col min="10240" max="10241" width="12.85546875" style="284" customWidth="1"/>
    <col min="10242" max="10242" width="11" style="284" bestFit="1" customWidth="1"/>
    <col min="10243" max="10244" width="11" style="284" customWidth="1"/>
    <col min="10245" max="10246" width="9.42578125" style="284" customWidth="1"/>
    <col min="10247" max="10247" width="9.42578125" style="284" bestFit="1" customWidth="1"/>
    <col min="10248" max="10249" width="9.42578125" style="284" customWidth="1"/>
    <col min="10250" max="10250" width="9.42578125" style="284" bestFit="1" customWidth="1"/>
    <col min="10251" max="10490" width="9.140625" style="284"/>
    <col min="10491" max="10491" width="20.7109375" style="284" customWidth="1"/>
    <col min="10492" max="10493" width="0" style="284" hidden="1" customWidth="1"/>
    <col min="10494" max="10494" width="11.28515625" style="284" bestFit="1" customWidth="1"/>
    <col min="10495" max="10495" width="12.85546875" style="284" bestFit="1" customWidth="1"/>
    <col min="10496" max="10497" width="12.85546875" style="284" customWidth="1"/>
    <col min="10498" max="10498" width="11" style="284" bestFit="1" customWidth="1"/>
    <col min="10499" max="10500" width="11" style="284" customWidth="1"/>
    <col min="10501" max="10502" width="9.42578125" style="284" customWidth="1"/>
    <col min="10503" max="10503" width="9.42578125" style="284" bestFit="1" customWidth="1"/>
    <col min="10504" max="10505" width="9.42578125" style="284" customWidth="1"/>
    <col min="10506" max="10506" width="9.42578125" style="284" bestFit="1" customWidth="1"/>
    <col min="10507" max="10746" width="9.140625" style="284"/>
    <col min="10747" max="10747" width="20.7109375" style="284" customWidth="1"/>
    <col min="10748" max="10749" width="0" style="284" hidden="1" customWidth="1"/>
    <col min="10750" max="10750" width="11.28515625" style="284" bestFit="1" customWidth="1"/>
    <col min="10751" max="10751" width="12.85546875" style="284" bestFit="1" customWidth="1"/>
    <col min="10752" max="10753" width="12.85546875" style="284" customWidth="1"/>
    <col min="10754" max="10754" width="11" style="284" bestFit="1" customWidth="1"/>
    <col min="10755" max="10756" width="11" style="284" customWidth="1"/>
    <col min="10757" max="10758" width="9.42578125" style="284" customWidth="1"/>
    <col min="10759" max="10759" width="9.42578125" style="284" bestFit="1" customWidth="1"/>
    <col min="10760" max="10761" width="9.42578125" style="284" customWidth="1"/>
    <col min="10762" max="10762" width="9.42578125" style="284" bestFit="1" customWidth="1"/>
    <col min="10763" max="11002" width="9.140625" style="284"/>
    <col min="11003" max="11003" width="20.7109375" style="284" customWidth="1"/>
    <col min="11004" max="11005" width="0" style="284" hidden="1" customWidth="1"/>
    <col min="11006" max="11006" width="11.28515625" style="284" bestFit="1" customWidth="1"/>
    <col min="11007" max="11007" width="12.85546875" style="284" bestFit="1" customWidth="1"/>
    <col min="11008" max="11009" width="12.85546875" style="284" customWidth="1"/>
    <col min="11010" max="11010" width="11" style="284" bestFit="1" customWidth="1"/>
    <col min="11011" max="11012" width="11" style="284" customWidth="1"/>
    <col min="11013" max="11014" width="9.42578125" style="284" customWidth="1"/>
    <col min="11015" max="11015" width="9.42578125" style="284" bestFit="1" customWidth="1"/>
    <col min="11016" max="11017" width="9.42578125" style="284" customWidth="1"/>
    <col min="11018" max="11018" width="9.42578125" style="284" bestFit="1" customWidth="1"/>
    <col min="11019" max="11258" width="9.140625" style="284"/>
    <col min="11259" max="11259" width="20.7109375" style="284" customWidth="1"/>
    <col min="11260" max="11261" width="0" style="284" hidden="1" customWidth="1"/>
    <col min="11262" max="11262" width="11.28515625" style="284" bestFit="1" customWidth="1"/>
    <col min="11263" max="11263" width="12.85546875" style="284" bestFit="1" customWidth="1"/>
    <col min="11264" max="11265" width="12.85546875" style="284" customWidth="1"/>
    <col min="11266" max="11266" width="11" style="284" bestFit="1" customWidth="1"/>
    <col min="11267" max="11268" width="11" style="284" customWidth="1"/>
    <col min="11269" max="11270" width="9.42578125" style="284" customWidth="1"/>
    <col min="11271" max="11271" width="9.42578125" style="284" bestFit="1" customWidth="1"/>
    <col min="11272" max="11273" width="9.42578125" style="284" customWidth="1"/>
    <col min="11274" max="11274" width="9.42578125" style="284" bestFit="1" customWidth="1"/>
    <col min="11275" max="11514" width="9.140625" style="284"/>
    <col min="11515" max="11515" width="20.7109375" style="284" customWidth="1"/>
    <col min="11516" max="11517" width="0" style="284" hidden="1" customWidth="1"/>
    <col min="11518" max="11518" width="11.28515625" style="284" bestFit="1" customWidth="1"/>
    <col min="11519" max="11519" width="12.85546875" style="284" bestFit="1" customWidth="1"/>
    <col min="11520" max="11521" width="12.85546875" style="284" customWidth="1"/>
    <col min="11522" max="11522" width="11" style="284" bestFit="1" customWidth="1"/>
    <col min="11523" max="11524" width="11" style="284" customWidth="1"/>
    <col min="11525" max="11526" width="9.42578125" style="284" customWidth="1"/>
    <col min="11527" max="11527" width="9.42578125" style="284" bestFit="1" customWidth="1"/>
    <col min="11528" max="11529" width="9.42578125" style="284" customWidth="1"/>
    <col min="11530" max="11530" width="9.42578125" style="284" bestFit="1" customWidth="1"/>
    <col min="11531" max="11770" width="9.140625" style="284"/>
    <col min="11771" max="11771" width="20.7109375" style="284" customWidth="1"/>
    <col min="11772" max="11773" width="0" style="284" hidden="1" customWidth="1"/>
    <col min="11774" max="11774" width="11.28515625" style="284" bestFit="1" customWidth="1"/>
    <col min="11775" max="11775" width="12.85546875" style="284" bestFit="1" customWidth="1"/>
    <col min="11776" max="11777" width="12.85546875" style="284" customWidth="1"/>
    <col min="11778" max="11778" width="11" style="284" bestFit="1" customWidth="1"/>
    <col min="11779" max="11780" width="11" style="284" customWidth="1"/>
    <col min="11781" max="11782" width="9.42578125" style="284" customWidth="1"/>
    <col min="11783" max="11783" width="9.42578125" style="284" bestFit="1" customWidth="1"/>
    <col min="11784" max="11785" width="9.42578125" style="284" customWidth="1"/>
    <col min="11786" max="11786" width="9.42578125" style="284" bestFit="1" customWidth="1"/>
    <col min="11787" max="12026" width="9.140625" style="284"/>
    <col min="12027" max="12027" width="20.7109375" style="284" customWidth="1"/>
    <col min="12028" max="12029" width="0" style="284" hidden="1" customWidth="1"/>
    <col min="12030" max="12030" width="11.28515625" style="284" bestFit="1" customWidth="1"/>
    <col min="12031" max="12031" width="12.85546875" style="284" bestFit="1" customWidth="1"/>
    <col min="12032" max="12033" width="12.85546875" style="284" customWidth="1"/>
    <col min="12034" max="12034" width="11" style="284" bestFit="1" customWidth="1"/>
    <col min="12035" max="12036" width="11" style="284" customWidth="1"/>
    <col min="12037" max="12038" width="9.42578125" style="284" customWidth="1"/>
    <col min="12039" max="12039" width="9.42578125" style="284" bestFit="1" customWidth="1"/>
    <col min="12040" max="12041" width="9.42578125" style="284" customWidth="1"/>
    <col min="12042" max="12042" width="9.42578125" style="284" bestFit="1" customWidth="1"/>
    <col min="12043" max="12282" width="9.140625" style="284"/>
    <col min="12283" max="12283" width="20.7109375" style="284" customWidth="1"/>
    <col min="12284" max="12285" width="0" style="284" hidden="1" customWidth="1"/>
    <col min="12286" max="12286" width="11.28515625" style="284" bestFit="1" customWidth="1"/>
    <col min="12287" max="12287" width="12.85546875" style="284" bestFit="1" customWidth="1"/>
    <col min="12288" max="12289" width="12.85546875" style="284" customWidth="1"/>
    <col min="12290" max="12290" width="11" style="284" bestFit="1" customWidth="1"/>
    <col min="12291" max="12292" width="11" style="284" customWidth="1"/>
    <col min="12293" max="12294" width="9.42578125" style="284" customWidth="1"/>
    <col min="12295" max="12295" width="9.42578125" style="284" bestFit="1" customWidth="1"/>
    <col min="12296" max="12297" width="9.42578125" style="284" customWidth="1"/>
    <col min="12298" max="12298" width="9.42578125" style="284" bestFit="1" customWidth="1"/>
    <col min="12299" max="12538" width="9.140625" style="284"/>
    <col min="12539" max="12539" width="20.7109375" style="284" customWidth="1"/>
    <col min="12540" max="12541" width="0" style="284" hidden="1" customWidth="1"/>
    <col min="12542" max="12542" width="11.28515625" style="284" bestFit="1" customWidth="1"/>
    <col min="12543" max="12543" width="12.85546875" style="284" bestFit="1" customWidth="1"/>
    <col min="12544" max="12545" width="12.85546875" style="284" customWidth="1"/>
    <col min="12546" max="12546" width="11" style="284" bestFit="1" customWidth="1"/>
    <col min="12547" max="12548" width="11" style="284" customWidth="1"/>
    <col min="12549" max="12550" width="9.42578125" style="284" customWidth="1"/>
    <col min="12551" max="12551" width="9.42578125" style="284" bestFit="1" customWidth="1"/>
    <col min="12552" max="12553" width="9.42578125" style="284" customWidth="1"/>
    <col min="12554" max="12554" width="9.42578125" style="284" bestFit="1" customWidth="1"/>
    <col min="12555" max="12794" width="9.140625" style="284"/>
    <col min="12795" max="12795" width="20.7109375" style="284" customWidth="1"/>
    <col min="12796" max="12797" width="0" style="284" hidden="1" customWidth="1"/>
    <col min="12798" max="12798" width="11.28515625" style="284" bestFit="1" customWidth="1"/>
    <col min="12799" max="12799" width="12.85546875" style="284" bestFit="1" customWidth="1"/>
    <col min="12800" max="12801" width="12.85546875" style="284" customWidth="1"/>
    <col min="12802" max="12802" width="11" style="284" bestFit="1" customWidth="1"/>
    <col min="12803" max="12804" width="11" style="284" customWidth="1"/>
    <col min="12805" max="12806" width="9.42578125" style="284" customWidth="1"/>
    <col min="12807" max="12807" width="9.42578125" style="284" bestFit="1" customWidth="1"/>
    <col min="12808" max="12809" width="9.42578125" style="284" customWidth="1"/>
    <col min="12810" max="12810" width="9.42578125" style="284" bestFit="1" customWidth="1"/>
    <col min="12811" max="13050" width="9.140625" style="284"/>
    <col min="13051" max="13051" width="20.7109375" style="284" customWidth="1"/>
    <col min="13052" max="13053" width="0" style="284" hidden="1" customWidth="1"/>
    <col min="13054" max="13054" width="11.28515625" style="284" bestFit="1" customWidth="1"/>
    <col min="13055" max="13055" width="12.85546875" style="284" bestFit="1" customWidth="1"/>
    <col min="13056" max="13057" width="12.85546875" style="284" customWidth="1"/>
    <col min="13058" max="13058" width="11" style="284" bestFit="1" customWidth="1"/>
    <col min="13059" max="13060" width="11" style="284" customWidth="1"/>
    <col min="13061" max="13062" width="9.42578125" style="284" customWidth="1"/>
    <col min="13063" max="13063" width="9.42578125" style="284" bestFit="1" customWidth="1"/>
    <col min="13064" max="13065" width="9.42578125" style="284" customWidth="1"/>
    <col min="13066" max="13066" width="9.42578125" style="284" bestFit="1" customWidth="1"/>
    <col min="13067" max="13306" width="9.140625" style="284"/>
    <col min="13307" max="13307" width="20.7109375" style="284" customWidth="1"/>
    <col min="13308" max="13309" width="0" style="284" hidden="1" customWidth="1"/>
    <col min="13310" max="13310" width="11.28515625" style="284" bestFit="1" customWidth="1"/>
    <col min="13311" max="13311" width="12.85546875" style="284" bestFit="1" customWidth="1"/>
    <col min="13312" max="13313" width="12.85546875" style="284" customWidth="1"/>
    <col min="13314" max="13314" width="11" style="284" bestFit="1" customWidth="1"/>
    <col min="13315" max="13316" width="11" style="284" customWidth="1"/>
    <col min="13317" max="13318" width="9.42578125" style="284" customWidth="1"/>
    <col min="13319" max="13319" width="9.42578125" style="284" bestFit="1" customWidth="1"/>
    <col min="13320" max="13321" width="9.42578125" style="284" customWidth="1"/>
    <col min="13322" max="13322" width="9.42578125" style="284" bestFit="1" customWidth="1"/>
    <col min="13323" max="13562" width="9.140625" style="284"/>
    <col min="13563" max="13563" width="20.7109375" style="284" customWidth="1"/>
    <col min="13564" max="13565" width="0" style="284" hidden="1" customWidth="1"/>
    <col min="13566" max="13566" width="11.28515625" style="284" bestFit="1" customWidth="1"/>
    <col min="13567" max="13567" width="12.85546875" style="284" bestFit="1" customWidth="1"/>
    <col min="13568" max="13569" width="12.85546875" style="284" customWidth="1"/>
    <col min="13570" max="13570" width="11" style="284" bestFit="1" customWidth="1"/>
    <col min="13571" max="13572" width="11" style="284" customWidth="1"/>
    <col min="13573" max="13574" width="9.42578125" style="284" customWidth="1"/>
    <col min="13575" max="13575" width="9.42578125" style="284" bestFit="1" customWidth="1"/>
    <col min="13576" max="13577" width="9.42578125" style="284" customWidth="1"/>
    <col min="13578" max="13578" width="9.42578125" style="284" bestFit="1" customWidth="1"/>
    <col min="13579" max="13818" width="9.140625" style="284"/>
    <col min="13819" max="13819" width="20.7109375" style="284" customWidth="1"/>
    <col min="13820" max="13821" width="0" style="284" hidden="1" customWidth="1"/>
    <col min="13822" max="13822" width="11.28515625" style="284" bestFit="1" customWidth="1"/>
    <col min="13823" max="13823" width="12.85546875" style="284" bestFit="1" customWidth="1"/>
    <col min="13824" max="13825" width="12.85546875" style="284" customWidth="1"/>
    <col min="13826" max="13826" width="11" style="284" bestFit="1" customWidth="1"/>
    <col min="13827" max="13828" width="11" style="284" customWidth="1"/>
    <col min="13829" max="13830" width="9.42578125" style="284" customWidth="1"/>
    <col min="13831" max="13831" width="9.42578125" style="284" bestFit="1" customWidth="1"/>
    <col min="13832" max="13833" width="9.42578125" style="284" customWidth="1"/>
    <col min="13834" max="13834" width="9.42578125" style="284" bestFit="1" customWidth="1"/>
    <col min="13835" max="14074" width="9.140625" style="284"/>
    <col min="14075" max="14075" width="20.7109375" style="284" customWidth="1"/>
    <col min="14076" max="14077" width="0" style="284" hidden="1" customWidth="1"/>
    <col min="14078" max="14078" width="11.28515625" style="284" bestFit="1" customWidth="1"/>
    <col min="14079" max="14079" width="12.85546875" style="284" bestFit="1" customWidth="1"/>
    <col min="14080" max="14081" width="12.85546875" style="284" customWidth="1"/>
    <col min="14082" max="14082" width="11" style="284" bestFit="1" customWidth="1"/>
    <col min="14083" max="14084" width="11" style="284" customWidth="1"/>
    <col min="14085" max="14086" width="9.42578125" style="284" customWidth="1"/>
    <col min="14087" max="14087" width="9.42578125" style="284" bestFit="1" customWidth="1"/>
    <col min="14088" max="14089" width="9.42578125" style="284" customWidth="1"/>
    <col min="14090" max="14090" width="9.42578125" style="284" bestFit="1" customWidth="1"/>
    <col min="14091" max="14330" width="9.140625" style="284"/>
    <col min="14331" max="14331" width="20.7109375" style="284" customWidth="1"/>
    <col min="14332" max="14333" width="0" style="284" hidden="1" customWidth="1"/>
    <col min="14334" max="14334" width="11.28515625" style="284" bestFit="1" customWidth="1"/>
    <col min="14335" max="14335" width="12.85546875" style="284" bestFit="1" customWidth="1"/>
    <col min="14336" max="14337" width="12.85546875" style="284" customWidth="1"/>
    <col min="14338" max="14338" width="11" style="284" bestFit="1" customWidth="1"/>
    <col min="14339" max="14340" width="11" style="284" customWidth="1"/>
    <col min="14341" max="14342" width="9.42578125" style="284" customWidth="1"/>
    <col min="14343" max="14343" width="9.42578125" style="284" bestFit="1" customWidth="1"/>
    <col min="14344" max="14345" width="9.42578125" style="284" customWidth="1"/>
    <col min="14346" max="14346" width="9.42578125" style="284" bestFit="1" customWidth="1"/>
    <col min="14347" max="14586" width="9.140625" style="284"/>
    <col min="14587" max="14587" width="20.7109375" style="284" customWidth="1"/>
    <col min="14588" max="14589" width="0" style="284" hidden="1" customWidth="1"/>
    <col min="14590" max="14590" width="11.28515625" style="284" bestFit="1" customWidth="1"/>
    <col min="14591" max="14591" width="12.85546875" style="284" bestFit="1" customWidth="1"/>
    <col min="14592" max="14593" width="12.85546875" style="284" customWidth="1"/>
    <col min="14594" max="14594" width="11" style="284" bestFit="1" customWidth="1"/>
    <col min="14595" max="14596" width="11" style="284" customWidth="1"/>
    <col min="14597" max="14598" width="9.42578125" style="284" customWidth="1"/>
    <col min="14599" max="14599" width="9.42578125" style="284" bestFit="1" customWidth="1"/>
    <col min="14600" max="14601" width="9.42578125" style="284" customWidth="1"/>
    <col min="14602" max="14602" width="9.42578125" style="284" bestFit="1" customWidth="1"/>
    <col min="14603" max="14842" width="9.140625" style="284"/>
    <col min="14843" max="14843" width="20.7109375" style="284" customWidth="1"/>
    <col min="14844" max="14845" width="0" style="284" hidden="1" customWidth="1"/>
    <col min="14846" max="14846" width="11.28515625" style="284" bestFit="1" customWidth="1"/>
    <col min="14847" max="14847" width="12.85546875" style="284" bestFit="1" customWidth="1"/>
    <col min="14848" max="14849" width="12.85546875" style="284" customWidth="1"/>
    <col min="14850" max="14850" width="11" style="284" bestFit="1" customWidth="1"/>
    <col min="14851" max="14852" width="11" style="284" customWidth="1"/>
    <col min="14853" max="14854" width="9.42578125" style="284" customWidth="1"/>
    <col min="14855" max="14855" width="9.42578125" style="284" bestFit="1" customWidth="1"/>
    <col min="14856" max="14857" width="9.42578125" style="284" customWidth="1"/>
    <col min="14858" max="14858" width="9.42578125" style="284" bestFit="1" customWidth="1"/>
    <col min="14859" max="15098" width="9.140625" style="284"/>
    <col min="15099" max="15099" width="20.7109375" style="284" customWidth="1"/>
    <col min="15100" max="15101" width="0" style="284" hidden="1" customWidth="1"/>
    <col min="15102" max="15102" width="11.28515625" style="284" bestFit="1" customWidth="1"/>
    <col min="15103" max="15103" width="12.85546875" style="284" bestFit="1" customWidth="1"/>
    <col min="15104" max="15105" width="12.85546875" style="284" customWidth="1"/>
    <col min="15106" max="15106" width="11" style="284" bestFit="1" customWidth="1"/>
    <col min="15107" max="15108" width="11" style="284" customWidth="1"/>
    <col min="15109" max="15110" width="9.42578125" style="284" customWidth="1"/>
    <col min="15111" max="15111" width="9.42578125" style="284" bestFit="1" customWidth="1"/>
    <col min="15112" max="15113" width="9.42578125" style="284" customWidth="1"/>
    <col min="15114" max="15114" width="9.42578125" style="284" bestFit="1" customWidth="1"/>
    <col min="15115" max="15354" width="9.140625" style="284"/>
    <col min="15355" max="15355" width="20.7109375" style="284" customWidth="1"/>
    <col min="15356" max="15357" width="0" style="284" hidden="1" customWidth="1"/>
    <col min="15358" max="15358" width="11.28515625" style="284" bestFit="1" customWidth="1"/>
    <col min="15359" max="15359" width="12.85546875" style="284" bestFit="1" customWidth="1"/>
    <col min="15360" max="15361" width="12.85546875" style="284" customWidth="1"/>
    <col min="15362" max="15362" width="11" style="284" bestFit="1" customWidth="1"/>
    <col min="15363" max="15364" width="11" style="284" customWidth="1"/>
    <col min="15365" max="15366" width="9.42578125" style="284" customWidth="1"/>
    <col min="15367" max="15367" width="9.42578125" style="284" bestFit="1" customWidth="1"/>
    <col min="15368" max="15369" width="9.42578125" style="284" customWidth="1"/>
    <col min="15370" max="15370" width="9.42578125" style="284" bestFit="1" customWidth="1"/>
    <col min="15371" max="15610" width="9.140625" style="284"/>
    <col min="15611" max="15611" width="20.7109375" style="284" customWidth="1"/>
    <col min="15612" max="15613" width="0" style="284" hidden="1" customWidth="1"/>
    <col min="15614" max="15614" width="11.28515625" style="284" bestFit="1" customWidth="1"/>
    <col min="15615" max="15615" width="12.85546875" style="284" bestFit="1" customWidth="1"/>
    <col min="15616" max="15617" width="12.85546875" style="284" customWidth="1"/>
    <col min="15618" max="15618" width="11" style="284" bestFit="1" customWidth="1"/>
    <col min="15619" max="15620" width="11" style="284" customWidth="1"/>
    <col min="15621" max="15622" width="9.42578125" style="284" customWidth="1"/>
    <col min="15623" max="15623" width="9.42578125" style="284" bestFit="1" customWidth="1"/>
    <col min="15624" max="15625" width="9.42578125" style="284" customWidth="1"/>
    <col min="15626" max="15626" width="9.42578125" style="284" bestFit="1" customWidth="1"/>
    <col min="15627" max="15866" width="9.140625" style="284"/>
    <col min="15867" max="15867" width="20.7109375" style="284" customWidth="1"/>
    <col min="15868" max="15869" width="0" style="284" hidden="1" customWidth="1"/>
    <col min="15870" max="15870" width="11.28515625" style="284" bestFit="1" customWidth="1"/>
    <col min="15871" max="15871" width="12.85546875" style="284" bestFit="1" customWidth="1"/>
    <col min="15872" max="15873" width="12.85546875" style="284" customWidth="1"/>
    <col min="15874" max="15874" width="11" style="284" bestFit="1" customWidth="1"/>
    <col min="15875" max="15876" width="11" style="284" customWidth="1"/>
    <col min="15877" max="15878" width="9.42578125" style="284" customWidth="1"/>
    <col min="15879" max="15879" width="9.42578125" style="284" bestFit="1" customWidth="1"/>
    <col min="15880" max="15881" width="9.42578125" style="284" customWidth="1"/>
    <col min="15882" max="15882" width="9.42578125" style="284" bestFit="1" customWidth="1"/>
    <col min="15883" max="16122" width="9.140625" style="284"/>
    <col min="16123" max="16123" width="20.7109375" style="284" customWidth="1"/>
    <col min="16124" max="16125" width="0" style="284" hidden="1" customWidth="1"/>
    <col min="16126" max="16126" width="11.28515625" style="284" bestFit="1" customWidth="1"/>
    <col min="16127" max="16127" width="12.85546875" style="284" bestFit="1" customWidth="1"/>
    <col min="16128" max="16129" width="12.85546875" style="284" customWidth="1"/>
    <col min="16130" max="16130" width="11" style="284" bestFit="1" customWidth="1"/>
    <col min="16131" max="16132" width="11" style="284" customWidth="1"/>
    <col min="16133" max="16134" width="9.42578125" style="284" customWidth="1"/>
    <col min="16135" max="16135" width="9.42578125" style="284" bestFit="1" customWidth="1"/>
    <col min="16136" max="16137" width="9.42578125" style="284" customWidth="1"/>
    <col min="16138" max="16138" width="9.42578125" style="284" bestFit="1" customWidth="1"/>
    <col min="16139" max="16384" width="9.140625" style="284"/>
  </cols>
  <sheetData>
    <row r="1" spans="1:10" ht="15.75">
      <c r="A1" s="2054" t="s">
        <v>341</v>
      </c>
      <c r="B1" s="2054"/>
      <c r="C1" s="2054"/>
      <c r="D1" s="2054"/>
      <c r="E1" s="2054"/>
      <c r="F1" s="2054"/>
      <c r="G1" s="2054"/>
      <c r="H1" s="2054"/>
      <c r="I1" s="2054"/>
      <c r="J1" s="2054"/>
    </row>
    <row r="2" spans="1:10" ht="15.75">
      <c r="A2" s="2054" t="s">
        <v>223</v>
      </c>
      <c r="B2" s="2054"/>
      <c r="C2" s="2054"/>
      <c r="D2" s="2054"/>
      <c r="E2" s="2054"/>
      <c r="F2" s="2054"/>
      <c r="G2" s="2054"/>
      <c r="H2" s="2054"/>
      <c r="I2" s="2054"/>
      <c r="J2" s="2054"/>
    </row>
    <row r="3" spans="1:10" ht="13.5" thickBot="1">
      <c r="A3" s="285"/>
      <c r="B3" s="285"/>
      <c r="C3" s="285"/>
      <c r="D3" s="285"/>
      <c r="E3" s="285"/>
      <c r="F3" s="285"/>
      <c r="G3" s="285"/>
      <c r="H3" s="285"/>
      <c r="I3" s="285"/>
      <c r="J3" s="285"/>
    </row>
    <row r="4" spans="1:10" ht="16.5" thickTop="1">
      <c r="A4" s="2231" t="s">
        <v>47</v>
      </c>
      <c r="B4" s="2234" t="s">
        <v>342</v>
      </c>
      <c r="C4" s="2235"/>
      <c r="D4" s="2235"/>
      <c r="E4" s="2235"/>
      <c r="F4" s="2236"/>
      <c r="G4" s="2237" t="s">
        <v>343</v>
      </c>
      <c r="H4" s="2237"/>
      <c r="I4" s="2237" t="s">
        <v>344</v>
      </c>
      <c r="J4" s="2239"/>
    </row>
    <row r="5" spans="1:10" ht="15.75">
      <c r="A5" s="2232"/>
      <c r="B5" s="2241" t="s">
        <v>46</v>
      </c>
      <c r="C5" s="2242"/>
      <c r="D5" s="2241" t="s">
        <v>45</v>
      </c>
      <c r="E5" s="2241"/>
      <c r="F5" s="286" t="s">
        <v>345</v>
      </c>
      <c r="G5" s="2238"/>
      <c r="H5" s="2238"/>
      <c r="I5" s="2238"/>
      <c r="J5" s="2240"/>
    </row>
    <row r="6" spans="1:10" ht="15.75">
      <c r="A6" s="2233"/>
      <c r="B6" s="286" t="s">
        <v>346</v>
      </c>
      <c r="C6" s="287" t="s">
        <v>347</v>
      </c>
      <c r="D6" s="286" t="s">
        <v>346</v>
      </c>
      <c r="E6" s="286" t="s">
        <v>347</v>
      </c>
      <c r="F6" s="286" t="s">
        <v>346</v>
      </c>
      <c r="G6" s="288" t="s">
        <v>45</v>
      </c>
      <c r="H6" s="288" t="s">
        <v>58</v>
      </c>
      <c r="I6" s="288" t="s">
        <v>45</v>
      </c>
      <c r="J6" s="289" t="s">
        <v>58</v>
      </c>
    </row>
    <row r="7" spans="1:10" ht="27" customHeight="1">
      <c r="A7" s="290" t="s">
        <v>348</v>
      </c>
      <c r="B7" s="291">
        <v>42514.046000000002</v>
      </c>
      <c r="C7" s="291">
        <v>206793.88400363</v>
      </c>
      <c r="D7" s="291">
        <v>61020.712</v>
      </c>
      <c r="E7" s="291">
        <v>241612.59299999999</v>
      </c>
      <c r="F7" s="291">
        <v>64392.164990060002</v>
      </c>
      <c r="G7" s="292">
        <f t="shared" ref="G7:G18" si="0">D7/B7*100-100</f>
        <v>43.530709827053386</v>
      </c>
      <c r="H7" s="292">
        <f t="shared" ref="H7:H18" si="1">F7/D7*100-100</f>
        <v>5.5250961182819367</v>
      </c>
      <c r="I7" s="292">
        <f t="shared" ref="I7:I17" si="2">D7/D$17*100</f>
        <v>30.839154741279746</v>
      </c>
      <c r="J7" s="293">
        <f t="shared" ref="J7:J17" si="3">F7/F$17*100</f>
        <v>32.520955516168257</v>
      </c>
    </row>
    <row r="8" spans="1:10" ht="27" customHeight="1">
      <c r="A8" s="294" t="s">
        <v>349</v>
      </c>
      <c r="B8" s="295">
        <v>28697.867999999999</v>
      </c>
      <c r="C8" s="296">
        <v>137785.29027350998</v>
      </c>
      <c r="D8" s="296">
        <v>42489.584000000003</v>
      </c>
      <c r="E8" s="296">
        <v>155366.01199999999</v>
      </c>
      <c r="F8" s="296">
        <v>39088.62301702</v>
      </c>
      <c r="G8" s="297">
        <f t="shared" si="0"/>
        <v>48.058329629225426</v>
      </c>
      <c r="H8" s="297">
        <f t="shared" si="1"/>
        <v>-8.0042228301882261</v>
      </c>
      <c r="I8" s="297">
        <f t="shared" si="2"/>
        <v>21.473739209542554</v>
      </c>
      <c r="J8" s="298">
        <f t="shared" si="3"/>
        <v>19.74152244331292</v>
      </c>
    </row>
    <row r="9" spans="1:10" ht="27" customHeight="1">
      <c r="A9" s="294" t="s">
        <v>350</v>
      </c>
      <c r="B9" s="295">
        <v>20344.613000000001</v>
      </c>
      <c r="C9" s="296">
        <v>159900.54764513997</v>
      </c>
      <c r="D9" s="296">
        <v>27033.592000000001</v>
      </c>
      <c r="E9" s="296">
        <v>194283.34899999999</v>
      </c>
      <c r="F9" s="296">
        <v>34940.747432510005</v>
      </c>
      <c r="G9" s="297">
        <f t="shared" si="0"/>
        <v>32.878379156192352</v>
      </c>
      <c r="H9" s="297">
        <f t="shared" si="1"/>
        <v>29.249370311240938</v>
      </c>
      <c r="I9" s="297">
        <f t="shared" si="2"/>
        <v>13.662461475385967</v>
      </c>
      <c r="J9" s="298">
        <f t="shared" si="3"/>
        <v>17.646657681563212</v>
      </c>
    </row>
    <row r="10" spans="1:10" ht="27" customHeight="1">
      <c r="A10" s="294" t="s">
        <v>351</v>
      </c>
      <c r="B10" s="295">
        <v>24532.288</v>
      </c>
      <c r="C10" s="296">
        <v>102579.0515221</v>
      </c>
      <c r="D10" s="296">
        <v>33821.357000000004</v>
      </c>
      <c r="E10" s="296">
        <v>121858.15300000001</v>
      </c>
      <c r="F10" s="296">
        <v>32901.049935030002</v>
      </c>
      <c r="G10" s="297">
        <f t="shared" si="0"/>
        <v>37.864666353175068</v>
      </c>
      <c r="H10" s="297">
        <f t="shared" si="1"/>
        <v>-2.7210826134800072</v>
      </c>
      <c r="I10" s="297">
        <f t="shared" si="2"/>
        <v>17.092918582842248</v>
      </c>
      <c r="J10" s="298">
        <f t="shared" si="3"/>
        <v>16.616518198099246</v>
      </c>
    </row>
    <row r="11" spans="1:10" ht="27" customHeight="1">
      <c r="A11" s="294" t="s">
        <v>352</v>
      </c>
      <c r="B11" s="295">
        <v>2018.154</v>
      </c>
      <c r="C11" s="296">
        <v>19322.023819400001</v>
      </c>
      <c r="D11" s="296">
        <v>850.06500000000005</v>
      </c>
      <c r="E11" s="296">
        <v>0</v>
      </c>
      <c r="F11" s="296">
        <v>0</v>
      </c>
      <c r="G11" s="297">
        <f t="shared" si="0"/>
        <v>-57.879081576529835</v>
      </c>
      <c r="H11" s="297">
        <f t="shared" si="1"/>
        <v>-100</v>
      </c>
      <c r="I11" s="297">
        <f t="shared" si="2"/>
        <v>0.42961291692476428</v>
      </c>
      <c r="J11" s="298">
        <f t="shared" si="3"/>
        <v>0</v>
      </c>
    </row>
    <row r="12" spans="1:10" ht="27" customHeight="1">
      <c r="A12" s="294" t="s">
        <v>353</v>
      </c>
      <c r="B12" s="295">
        <v>2993.75</v>
      </c>
      <c r="C12" s="296">
        <v>10671.900373780001</v>
      </c>
      <c r="D12" s="296">
        <v>3700.261</v>
      </c>
      <c r="E12" s="296">
        <v>0</v>
      </c>
      <c r="F12" s="296">
        <v>0</v>
      </c>
      <c r="G12" s="297">
        <f t="shared" si="0"/>
        <v>23.599532359081408</v>
      </c>
      <c r="H12" s="297">
        <f t="shared" si="1"/>
        <v>-100</v>
      </c>
      <c r="I12" s="297">
        <f t="shared" si="2"/>
        <v>1.8700686672112661</v>
      </c>
      <c r="J12" s="298">
        <f t="shared" si="3"/>
        <v>0</v>
      </c>
    </row>
    <row r="13" spans="1:10" ht="27" customHeight="1">
      <c r="A13" s="294" t="s">
        <v>354</v>
      </c>
      <c r="B13" s="295">
        <v>205.04599999999999</v>
      </c>
      <c r="C13" s="296">
        <v>912.54517209999983</v>
      </c>
      <c r="D13" s="296">
        <v>342.72300000000001</v>
      </c>
      <c r="E13" s="296">
        <v>1079.347</v>
      </c>
      <c r="F13" s="296">
        <v>227.74026950999999</v>
      </c>
      <c r="G13" s="297">
        <f t="shared" si="0"/>
        <v>67.14444563658887</v>
      </c>
      <c r="H13" s="297">
        <f t="shared" si="1"/>
        <v>-33.549756068311737</v>
      </c>
      <c r="I13" s="297">
        <f t="shared" si="2"/>
        <v>0.17320819905207951</v>
      </c>
      <c r="J13" s="298">
        <f t="shared" si="3"/>
        <v>0.1150191358703061</v>
      </c>
    </row>
    <row r="14" spans="1:10" ht="27" customHeight="1">
      <c r="A14" s="294" t="s">
        <v>355</v>
      </c>
      <c r="B14" s="295">
        <v>278.42599999999999</v>
      </c>
      <c r="C14" s="296">
        <v>1148.8708420199998</v>
      </c>
      <c r="D14" s="296">
        <v>306.43200000000002</v>
      </c>
      <c r="E14" s="296">
        <v>0</v>
      </c>
      <c r="F14" s="296">
        <v>0</v>
      </c>
      <c r="G14" s="297">
        <f t="shared" si="0"/>
        <v>10.058687047905025</v>
      </c>
      <c r="H14" s="297">
        <f t="shared" si="1"/>
        <v>-100</v>
      </c>
      <c r="I14" s="297">
        <f t="shared" si="2"/>
        <v>0.15486715175791188</v>
      </c>
      <c r="J14" s="298">
        <f t="shared" si="3"/>
        <v>0</v>
      </c>
    </row>
    <row r="15" spans="1:10" ht="27" customHeight="1">
      <c r="A15" s="294" t="s">
        <v>356</v>
      </c>
      <c r="B15" s="295">
        <v>3960.2089999999998</v>
      </c>
      <c r="C15" s="296">
        <v>20377.227715069999</v>
      </c>
      <c r="D15" s="296">
        <v>6633.2740000000003</v>
      </c>
      <c r="E15" s="296">
        <v>44809.258999999998</v>
      </c>
      <c r="F15" s="296">
        <v>5986.2420000000002</v>
      </c>
      <c r="G15" s="297">
        <f t="shared" si="0"/>
        <v>67.498079015526713</v>
      </c>
      <c r="H15" s="297">
        <f t="shared" si="1"/>
        <v>-9.7543385061434265</v>
      </c>
      <c r="I15" s="297">
        <f t="shared" si="2"/>
        <v>3.3523791614772973</v>
      </c>
      <c r="J15" s="298">
        <f t="shared" si="3"/>
        <v>3.0233229434212987</v>
      </c>
    </row>
    <row r="16" spans="1:10" ht="22.5" customHeight="1">
      <c r="A16" s="294" t="s">
        <v>357</v>
      </c>
      <c r="B16" s="295">
        <v>14104.4</v>
      </c>
      <c r="C16" s="295">
        <v>72743.02535986001</v>
      </c>
      <c r="D16" s="295">
        <v>21669.653999999999</v>
      </c>
      <c r="E16" s="295">
        <v>100590.17200000001</v>
      </c>
      <c r="F16" s="295">
        <v>20465.502</v>
      </c>
      <c r="G16" s="297">
        <f t="shared" si="0"/>
        <v>53.637545730410352</v>
      </c>
      <c r="H16" s="297">
        <f t="shared" si="1"/>
        <v>-5.5568584528391511</v>
      </c>
      <c r="I16" s="297">
        <f t="shared" si="2"/>
        <v>10.951589894526165</v>
      </c>
      <c r="J16" s="298">
        <f t="shared" si="3"/>
        <v>10.336004081564774</v>
      </c>
    </row>
    <row r="17" spans="1:10" ht="15.75">
      <c r="A17" s="299" t="s">
        <v>358</v>
      </c>
      <c r="B17" s="300">
        <f>SUM(B7:B16)</f>
        <v>139648.80000000002</v>
      </c>
      <c r="C17" s="300">
        <f>SUM(C7:C16)</f>
        <v>732234.36672660999</v>
      </c>
      <c r="D17" s="300">
        <f>SUM(D7:D16)</f>
        <v>197867.65400000001</v>
      </c>
      <c r="E17" s="300">
        <f>SUM(E7:E16)</f>
        <v>859598.88499999989</v>
      </c>
      <c r="F17" s="300">
        <f>SUM(F7:F16)</f>
        <v>198002.06964412998</v>
      </c>
      <c r="G17" s="301">
        <f t="shared" si="0"/>
        <v>41.689476744519112</v>
      </c>
      <c r="H17" s="301">
        <f t="shared" si="1"/>
        <v>6.7932095727968544E-2</v>
      </c>
      <c r="I17" s="301">
        <f t="shared" si="2"/>
        <v>100</v>
      </c>
      <c r="J17" s="302">
        <f t="shared" si="3"/>
        <v>100</v>
      </c>
    </row>
    <row r="18" spans="1:10" ht="34.5" customHeight="1" thickBot="1">
      <c r="A18" s="303" t="s">
        <v>359</v>
      </c>
      <c r="B18" s="304">
        <f>B17-B11-B12</f>
        <v>134636.89600000001</v>
      </c>
      <c r="C18" s="304">
        <f>C17-C11-C12</f>
        <v>702240.44253342994</v>
      </c>
      <c r="D18" s="304">
        <f>D17-D11-D12</f>
        <v>193317.32800000001</v>
      </c>
      <c r="E18" s="304">
        <f>E17-E11-E12</f>
        <v>859598.88499999989</v>
      </c>
      <c r="F18" s="304">
        <f>F17-F11-F12</f>
        <v>198002.06964412998</v>
      </c>
      <c r="G18" s="305">
        <f t="shared" si="0"/>
        <v>43.584213349660104</v>
      </c>
      <c r="H18" s="305">
        <f t="shared" si="1"/>
        <v>2.4233428490848752</v>
      </c>
      <c r="I18" s="305">
        <f>D18/D17*100</f>
        <v>97.700318415863975</v>
      </c>
      <c r="J18" s="306">
        <f>F18/F17*100</f>
        <v>100</v>
      </c>
    </row>
    <row r="19" spans="1:10" ht="18.75" customHeight="1" thickTop="1">
      <c r="A19" s="2230" t="s">
        <v>360</v>
      </c>
      <c r="B19" s="2230"/>
      <c r="C19" s="2230"/>
      <c r="D19" s="2230"/>
      <c r="E19" s="2230"/>
      <c r="F19" s="2230"/>
      <c r="G19" s="2230"/>
      <c r="H19" s="2230"/>
      <c r="I19" s="2230"/>
      <c r="J19" s="2230"/>
    </row>
    <row r="20" spans="1:10" ht="15.75" customHeight="1">
      <c r="A20" s="2029" t="s">
        <v>191</v>
      </c>
      <c r="B20" s="2029"/>
      <c r="C20" s="2029"/>
      <c r="D20" s="2029"/>
      <c r="E20" s="2029"/>
      <c r="F20" s="2029"/>
      <c r="G20" s="2029"/>
      <c r="H20" s="2029"/>
      <c r="I20" s="2029"/>
      <c r="J20" s="2029"/>
    </row>
    <row r="21" spans="1:10" ht="14.25" customHeight="1">
      <c r="A21" s="2029" t="s">
        <v>361</v>
      </c>
      <c r="B21" s="2029"/>
      <c r="C21" s="2029"/>
      <c r="D21" s="2029"/>
      <c r="E21" s="2029"/>
      <c r="F21" s="2029"/>
      <c r="G21" s="2029"/>
      <c r="H21" s="2029"/>
      <c r="I21" s="2029"/>
      <c r="J21" s="2029"/>
    </row>
  </sheetData>
  <mergeCells count="11">
    <mergeCell ref="A19:J19"/>
    <mergeCell ref="A20:J20"/>
    <mergeCell ref="A21:J21"/>
    <mergeCell ref="A1:J1"/>
    <mergeCell ref="A2:J2"/>
    <mergeCell ref="A4:A6"/>
    <mergeCell ref="B4:F4"/>
    <mergeCell ref="G4:H5"/>
    <mergeCell ref="I4:J5"/>
    <mergeCell ref="B5:C5"/>
    <mergeCell ref="D5:E5"/>
  </mergeCells>
  <printOptions horizontalCentered="1"/>
  <pageMargins left="0.75" right="0.32" top="0.7" bottom="0.7" header="0" footer="0"/>
  <pageSetup paperSize="9" scale="84" orientation="landscape" errors="blank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showGridLines="0" zoomScaleSheetLayoutView="100" workbookViewId="0">
      <selection activeCell="A2" sqref="A2:H2"/>
    </sheetView>
  </sheetViews>
  <sheetFormatPr defaultRowHeight="15.75"/>
  <cols>
    <col min="1" max="1" width="7.5703125" style="46" customWidth="1"/>
    <col min="2" max="2" width="34.7109375" style="46" customWidth="1"/>
    <col min="3" max="3" width="10.42578125" style="46" customWidth="1"/>
    <col min="4" max="4" width="10.5703125" style="46" customWidth="1"/>
    <col min="5" max="5" width="10.140625" style="46" customWidth="1"/>
    <col min="6" max="6" width="10.28515625" style="46" customWidth="1"/>
    <col min="7" max="7" width="10.7109375" style="46" customWidth="1"/>
    <col min="8" max="8" width="11" style="46" customWidth="1"/>
    <col min="9" max="10" width="10.140625" style="46" customWidth="1"/>
    <col min="11" max="12" width="9.5703125" style="46" customWidth="1"/>
    <col min="13" max="256" width="9.140625" style="46"/>
    <col min="257" max="257" width="5.85546875" style="46" customWidth="1"/>
    <col min="258" max="258" width="34.7109375" style="46" customWidth="1"/>
    <col min="259" max="264" width="12.7109375" style="46" customWidth="1"/>
    <col min="265" max="512" width="9.140625" style="46"/>
    <col min="513" max="513" width="5.85546875" style="46" customWidth="1"/>
    <col min="514" max="514" width="34.7109375" style="46" customWidth="1"/>
    <col min="515" max="520" width="12.7109375" style="46" customWidth="1"/>
    <col min="521" max="768" width="9.140625" style="46"/>
    <col min="769" max="769" width="5.85546875" style="46" customWidth="1"/>
    <col min="770" max="770" width="34.7109375" style="46" customWidth="1"/>
    <col min="771" max="776" width="12.7109375" style="46" customWidth="1"/>
    <col min="777" max="1024" width="9.140625" style="46"/>
    <col min="1025" max="1025" width="5.85546875" style="46" customWidth="1"/>
    <col min="1026" max="1026" width="34.7109375" style="46" customWidth="1"/>
    <col min="1027" max="1032" width="12.7109375" style="46" customWidth="1"/>
    <col min="1033" max="1280" width="9.140625" style="46"/>
    <col min="1281" max="1281" width="5.85546875" style="46" customWidth="1"/>
    <col min="1282" max="1282" width="34.7109375" style="46" customWidth="1"/>
    <col min="1283" max="1288" width="12.7109375" style="46" customWidth="1"/>
    <col min="1289" max="1536" width="9.140625" style="46"/>
    <col min="1537" max="1537" width="5.85546875" style="46" customWidth="1"/>
    <col min="1538" max="1538" width="34.7109375" style="46" customWidth="1"/>
    <col min="1539" max="1544" width="12.7109375" style="46" customWidth="1"/>
    <col min="1545" max="1792" width="9.140625" style="46"/>
    <col min="1793" max="1793" width="5.85546875" style="46" customWidth="1"/>
    <col min="1794" max="1794" width="34.7109375" style="46" customWidth="1"/>
    <col min="1795" max="1800" width="12.7109375" style="46" customWidth="1"/>
    <col min="1801" max="2048" width="9.140625" style="46"/>
    <col min="2049" max="2049" width="5.85546875" style="46" customWidth="1"/>
    <col min="2050" max="2050" width="34.7109375" style="46" customWidth="1"/>
    <col min="2051" max="2056" width="12.7109375" style="46" customWidth="1"/>
    <col min="2057" max="2304" width="9.140625" style="46"/>
    <col min="2305" max="2305" width="5.85546875" style="46" customWidth="1"/>
    <col min="2306" max="2306" width="34.7109375" style="46" customWidth="1"/>
    <col min="2307" max="2312" width="12.7109375" style="46" customWidth="1"/>
    <col min="2313" max="2560" width="9.140625" style="46"/>
    <col min="2561" max="2561" width="5.85546875" style="46" customWidth="1"/>
    <col min="2562" max="2562" width="34.7109375" style="46" customWidth="1"/>
    <col min="2563" max="2568" width="12.7109375" style="46" customWidth="1"/>
    <col min="2569" max="2816" width="9.140625" style="46"/>
    <col min="2817" max="2817" width="5.85546875" style="46" customWidth="1"/>
    <col min="2818" max="2818" width="34.7109375" style="46" customWidth="1"/>
    <col min="2819" max="2824" width="12.7109375" style="46" customWidth="1"/>
    <col min="2825" max="3072" width="9.140625" style="46"/>
    <col min="3073" max="3073" width="5.85546875" style="46" customWidth="1"/>
    <col min="3074" max="3074" width="34.7109375" style="46" customWidth="1"/>
    <col min="3075" max="3080" width="12.7109375" style="46" customWidth="1"/>
    <col min="3081" max="3328" width="9.140625" style="46"/>
    <col min="3329" max="3329" width="5.85546875" style="46" customWidth="1"/>
    <col min="3330" max="3330" width="34.7109375" style="46" customWidth="1"/>
    <col min="3331" max="3336" width="12.7109375" style="46" customWidth="1"/>
    <col min="3337" max="3584" width="9.140625" style="46"/>
    <col min="3585" max="3585" width="5.85546875" style="46" customWidth="1"/>
    <col min="3586" max="3586" width="34.7109375" style="46" customWidth="1"/>
    <col min="3587" max="3592" width="12.7109375" style="46" customWidth="1"/>
    <col min="3593" max="3840" width="9.140625" style="46"/>
    <col min="3841" max="3841" width="5.85546875" style="46" customWidth="1"/>
    <col min="3842" max="3842" width="34.7109375" style="46" customWidth="1"/>
    <col min="3843" max="3848" width="12.7109375" style="46" customWidth="1"/>
    <col min="3849" max="4096" width="9.140625" style="46"/>
    <col min="4097" max="4097" width="5.85546875" style="46" customWidth="1"/>
    <col min="4098" max="4098" width="34.7109375" style="46" customWidth="1"/>
    <col min="4099" max="4104" width="12.7109375" style="46" customWidth="1"/>
    <col min="4105" max="4352" width="9.140625" style="46"/>
    <col min="4353" max="4353" width="5.85546875" style="46" customWidth="1"/>
    <col min="4354" max="4354" width="34.7109375" style="46" customWidth="1"/>
    <col min="4355" max="4360" width="12.7109375" style="46" customWidth="1"/>
    <col min="4361" max="4608" width="9.140625" style="46"/>
    <col min="4609" max="4609" width="5.85546875" style="46" customWidth="1"/>
    <col min="4610" max="4610" width="34.7109375" style="46" customWidth="1"/>
    <col min="4611" max="4616" width="12.7109375" style="46" customWidth="1"/>
    <col min="4617" max="4864" width="9.140625" style="46"/>
    <col min="4865" max="4865" width="5.85546875" style="46" customWidth="1"/>
    <col min="4866" max="4866" width="34.7109375" style="46" customWidth="1"/>
    <col min="4867" max="4872" width="12.7109375" style="46" customWidth="1"/>
    <col min="4873" max="5120" width="9.140625" style="46"/>
    <col min="5121" max="5121" width="5.85546875" style="46" customWidth="1"/>
    <col min="5122" max="5122" width="34.7109375" style="46" customWidth="1"/>
    <col min="5123" max="5128" width="12.7109375" style="46" customWidth="1"/>
    <col min="5129" max="5376" width="9.140625" style="46"/>
    <col min="5377" max="5377" width="5.85546875" style="46" customWidth="1"/>
    <col min="5378" max="5378" width="34.7109375" style="46" customWidth="1"/>
    <col min="5379" max="5384" width="12.7109375" style="46" customWidth="1"/>
    <col min="5385" max="5632" width="9.140625" style="46"/>
    <col min="5633" max="5633" width="5.85546875" style="46" customWidth="1"/>
    <col min="5634" max="5634" width="34.7109375" style="46" customWidth="1"/>
    <col min="5635" max="5640" width="12.7109375" style="46" customWidth="1"/>
    <col min="5641" max="5888" width="9.140625" style="46"/>
    <col min="5889" max="5889" width="5.85546875" style="46" customWidth="1"/>
    <col min="5890" max="5890" width="34.7109375" style="46" customWidth="1"/>
    <col min="5891" max="5896" width="12.7109375" style="46" customWidth="1"/>
    <col min="5897" max="6144" width="9.140625" style="46"/>
    <col min="6145" max="6145" width="5.85546875" style="46" customWidth="1"/>
    <col min="6146" max="6146" width="34.7109375" style="46" customWidth="1"/>
    <col min="6147" max="6152" width="12.7109375" style="46" customWidth="1"/>
    <col min="6153" max="6400" width="9.140625" style="46"/>
    <col min="6401" max="6401" width="5.85546875" style="46" customWidth="1"/>
    <col min="6402" max="6402" width="34.7109375" style="46" customWidth="1"/>
    <col min="6403" max="6408" width="12.7109375" style="46" customWidth="1"/>
    <col min="6409" max="6656" width="9.140625" style="46"/>
    <col min="6657" max="6657" width="5.85546875" style="46" customWidth="1"/>
    <col min="6658" max="6658" width="34.7109375" style="46" customWidth="1"/>
    <col min="6659" max="6664" width="12.7109375" style="46" customWidth="1"/>
    <col min="6665" max="6912" width="9.140625" style="46"/>
    <col min="6913" max="6913" width="5.85546875" style="46" customWidth="1"/>
    <col min="6914" max="6914" width="34.7109375" style="46" customWidth="1"/>
    <col min="6915" max="6920" width="12.7109375" style="46" customWidth="1"/>
    <col min="6921" max="7168" width="9.140625" style="46"/>
    <col min="7169" max="7169" width="5.85546875" style="46" customWidth="1"/>
    <col min="7170" max="7170" width="34.7109375" style="46" customWidth="1"/>
    <col min="7171" max="7176" width="12.7109375" style="46" customWidth="1"/>
    <col min="7177" max="7424" width="9.140625" style="46"/>
    <col min="7425" max="7425" width="5.85546875" style="46" customWidth="1"/>
    <col min="7426" max="7426" width="34.7109375" style="46" customWidth="1"/>
    <col min="7427" max="7432" width="12.7109375" style="46" customWidth="1"/>
    <col min="7433" max="7680" width="9.140625" style="46"/>
    <col min="7681" max="7681" width="5.85546875" style="46" customWidth="1"/>
    <col min="7682" max="7682" width="34.7109375" style="46" customWidth="1"/>
    <col min="7683" max="7688" width="12.7109375" style="46" customWidth="1"/>
    <col min="7689" max="7936" width="9.140625" style="46"/>
    <col min="7937" max="7937" width="5.85546875" style="46" customWidth="1"/>
    <col min="7938" max="7938" width="34.7109375" style="46" customWidth="1"/>
    <col min="7939" max="7944" width="12.7109375" style="46" customWidth="1"/>
    <col min="7945" max="8192" width="9.140625" style="46"/>
    <col min="8193" max="8193" width="5.85546875" style="46" customWidth="1"/>
    <col min="8194" max="8194" width="34.7109375" style="46" customWidth="1"/>
    <col min="8195" max="8200" width="12.7109375" style="46" customWidth="1"/>
    <col min="8201" max="8448" width="9.140625" style="46"/>
    <col min="8449" max="8449" width="5.85546875" style="46" customWidth="1"/>
    <col min="8450" max="8450" width="34.7109375" style="46" customWidth="1"/>
    <col min="8451" max="8456" width="12.7109375" style="46" customWidth="1"/>
    <col min="8457" max="8704" width="9.140625" style="46"/>
    <col min="8705" max="8705" width="5.85546875" style="46" customWidth="1"/>
    <col min="8706" max="8706" width="34.7109375" style="46" customWidth="1"/>
    <col min="8707" max="8712" width="12.7109375" style="46" customWidth="1"/>
    <col min="8713" max="8960" width="9.140625" style="46"/>
    <col min="8961" max="8961" width="5.85546875" style="46" customWidth="1"/>
    <col min="8962" max="8962" width="34.7109375" style="46" customWidth="1"/>
    <col min="8963" max="8968" width="12.7109375" style="46" customWidth="1"/>
    <col min="8969" max="9216" width="9.140625" style="46"/>
    <col min="9217" max="9217" width="5.85546875" style="46" customWidth="1"/>
    <col min="9218" max="9218" width="34.7109375" style="46" customWidth="1"/>
    <col min="9219" max="9224" width="12.7109375" style="46" customWidth="1"/>
    <col min="9225" max="9472" width="9.140625" style="46"/>
    <col min="9473" max="9473" width="5.85546875" style="46" customWidth="1"/>
    <col min="9474" max="9474" width="34.7109375" style="46" customWidth="1"/>
    <col min="9475" max="9480" width="12.7109375" style="46" customWidth="1"/>
    <col min="9481" max="9728" width="9.140625" style="46"/>
    <col min="9729" max="9729" width="5.85546875" style="46" customWidth="1"/>
    <col min="9730" max="9730" width="34.7109375" style="46" customWidth="1"/>
    <col min="9731" max="9736" width="12.7109375" style="46" customWidth="1"/>
    <col min="9737" max="9984" width="9.140625" style="46"/>
    <col min="9985" max="9985" width="5.85546875" style="46" customWidth="1"/>
    <col min="9986" max="9986" width="34.7109375" style="46" customWidth="1"/>
    <col min="9987" max="9992" width="12.7109375" style="46" customWidth="1"/>
    <col min="9993" max="10240" width="9.140625" style="46"/>
    <col min="10241" max="10241" width="5.85546875" style="46" customWidth="1"/>
    <col min="10242" max="10242" width="34.7109375" style="46" customWidth="1"/>
    <col min="10243" max="10248" width="12.7109375" style="46" customWidth="1"/>
    <col min="10249" max="10496" width="9.140625" style="46"/>
    <col min="10497" max="10497" width="5.85546875" style="46" customWidth="1"/>
    <col min="10498" max="10498" width="34.7109375" style="46" customWidth="1"/>
    <col min="10499" max="10504" width="12.7109375" style="46" customWidth="1"/>
    <col min="10505" max="10752" width="9.140625" style="46"/>
    <col min="10753" max="10753" width="5.85546875" style="46" customWidth="1"/>
    <col min="10754" max="10754" width="34.7109375" style="46" customWidth="1"/>
    <col min="10755" max="10760" width="12.7109375" style="46" customWidth="1"/>
    <col min="10761" max="11008" width="9.140625" style="46"/>
    <col min="11009" max="11009" width="5.85546875" style="46" customWidth="1"/>
    <col min="11010" max="11010" width="34.7109375" style="46" customWidth="1"/>
    <col min="11011" max="11016" width="12.7109375" style="46" customWidth="1"/>
    <col min="11017" max="11264" width="9.140625" style="46"/>
    <col min="11265" max="11265" width="5.85546875" style="46" customWidth="1"/>
    <col min="11266" max="11266" width="34.7109375" style="46" customWidth="1"/>
    <col min="11267" max="11272" width="12.7109375" style="46" customWidth="1"/>
    <col min="11273" max="11520" width="9.140625" style="46"/>
    <col min="11521" max="11521" width="5.85546875" style="46" customWidth="1"/>
    <col min="11522" max="11522" width="34.7109375" style="46" customWidth="1"/>
    <col min="11523" max="11528" width="12.7109375" style="46" customWidth="1"/>
    <col min="11529" max="11776" width="9.140625" style="46"/>
    <col min="11777" max="11777" width="5.85546875" style="46" customWidth="1"/>
    <col min="11778" max="11778" width="34.7109375" style="46" customWidth="1"/>
    <col min="11779" max="11784" width="12.7109375" style="46" customWidth="1"/>
    <col min="11785" max="12032" width="9.140625" style="46"/>
    <col min="12033" max="12033" width="5.85546875" style="46" customWidth="1"/>
    <col min="12034" max="12034" width="34.7109375" style="46" customWidth="1"/>
    <col min="12035" max="12040" width="12.7109375" style="46" customWidth="1"/>
    <col min="12041" max="12288" width="9.140625" style="46"/>
    <col min="12289" max="12289" width="5.85546875" style="46" customWidth="1"/>
    <col min="12290" max="12290" width="34.7109375" style="46" customWidth="1"/>
    <col min="12291" max="12296" width="12.7109375" style="46" customWidth="1"/>
    <col min="12297" max="12544" width="9.140625" style="46"/>
    <col min="12545" max="12545" width="5.85546875" style="46" customWidth="1"/>
    <col min="12546" max="12546" width="34.7109375" style="46" customWidth="1"/>
    <col min="12547" max="12552" width="12.7109375" style="46" customWidth="1"/>
    <col min="12553" max="12800" width="9.140625" style="46"/>
    <col min="12801" max="12801" width="5.85546875" style="46" customWidth="1"/>
    <col min="12802" max="12802" width="34.7109375" style="46" customWidth="1"/>
    <col min="12803" max="12808" width="12.7109375" style="46" customWidth="1"/>
    <col min="12809" max="13056" width="9.140625" style="46"/>
    <col min="13057" max="13057" width="5.85546875" style="46" customWidth="1"/>
    <col min="13058" max="13058" width="34.7109375" style="46" customWidth="1"/>
    <col min="13059" max="13064" width="12.7109375" style="46" customWidth="1"/>
    <col min="13065" max="13312" width="9.140625" style="46"/>
    <col min="13313" max="13313" width="5.85546875" style="46" customWidth="1"/>
    <col min="13314" max="13314" width="34.7109375" style="46" customWidth="1"/>
    <col min="13315" max="13320" width="12.7109375" style="46" customWidth="1"/>
    <col min="13321" max="13568" width="9.140625" style="46"/>
    <col min="13569" max="13569" width="5.85546875" style="46" customWidth="1"/>
    <col min="13570" max="13570" width="34.7109375" style="46" customWidth="1"/>
    <col min="13571" max="13576" width="12.7109375" style="46" customWidth="1"/>
    <col min="13577" max="13824" width="9.140625" style="46"/>
    <col min="13825" max="13825" width="5.85546875" style="46" customWidth="1"/>
    <col min="13826" max="13826" width="34.7109375" style="46" customWidth="1"/>
    <col min="13827" max="13832" width="12.7109375" style="46" customWidth="1"/>
    <col min="13833" max="14080" width="9.140625" style="46"/>
    <col min="14081" max="14081" width="5.85546875" style="46" customWidth="1"/>
    <col min="14082" max="14082" width="34.7109375" style="46" customWidth="1"/>
    <col min="14083" max="14088" width="12.7109375" style="46" customWidth="1"/>
    <col min="14089" max="14336" width="9.140625" style="46"/>
    <col min="14337" max="14337" width="5.85546875" style="46" customWidth="1"/>
    <col min="14338" max="14338" width="34.7109375" style="46" customWidth="1"/>
    <col min="14339" max="14344" width="12.7109375" style="46" customWidth="1"/>
    <col min="14345" max="14592" width="9.140625" style="46"/>
    <col min="14593" max="14593" width="5.85546875" style="46" customWidth="1"/>
    <col min="14594" max="14594" width="34.7109375" style="46" customWidth="1"/>
    <col min="14595" max="14600" width="12.7109375" style="46" customWidth="1"/>
    <col min="14601" max="14848" width="9.140625" style="46"/>
    <col min="14849" max="14849" width="5.85546875" style="46" customWidth="1"/>
    <col min="14850" max="14850" width="34.7109375" style="46" customWidth="1"/>
    <col min="14851" max="14856" width="12.7109375" style="46" customWidth="1"/>
    <col min="14857" max="15104" width="9.140625" style="46"/>
    <col min="15105" max="15105" width="5.85546875" style="46" customWidth="1"/>
    <col min="15106" max="15106" width="34.7109375" style="46" customWidth="1"/>
    <col min="15107" max="15112" width="12.7109375" style="46" customWidth="1"/>
    <col min="15113" max="15360" width="9.140625" style="46"/>
    <col min="15361" max="15361" width="5.85546875" style="46" customWidth="1"/>
    <col min="15362" max="15362" width="34.7109375" style="46" customWidth="1"/>
    <col min="15363" max="15368" width="12.7109375" style="46" customWidth="1"/>
    <col min="15369" max="15616" width="9.140625" style="46"/>
    <col min="15617" max="15617" width="5.85546875" style="46" customWidth="1"/>
    <col min="15618" max="15618" width="34.7109375" style="46" customWidth="1"/>
    <col min="15619" max="15624" width="12.7109375" style="46" customWidth="1"/>
    <col min="15625" max="15872" width="9.140625" style="46"/>
    <col min="15873" max="15873" width="5.85546875" style="46" customWidth="1"/>
    <col min="15874" max="15874" width="34.7109375" style="46" customWidth="1"/>
    <col min="15875" max="15880" width="12.7109375" style="46" customWidth="1"/>
    <col min="15881" max="16128" width="9.140625" style="46"/>
    <col min="16129" max="16129" width="5.85546875" style="46" customWidth="1"/>
    <col min="16130" max="16130" width="34.7109375" style="46" customWidth="1"/>
    <col min="16131" max="16136" width="12.7109375" style="46" customWidth="1"/>
    <col min="16137" max="16384" width="9.140625" style="46"/>
  </cols>
  <sheetData>
    <row r="1" spans="1:12">
      <c r="A1" s="2120" t="s">
        <v>52</v>
      </c>
      <c r="B1" s="2120"/>
      <c r="C1" s="2120"/>
      <c r="D1" s="2120"/>
      <c r="E1" s="2120"/>
      <c r="F1" s="2120"/>
      <c r="G1" s="2120"/>
      <c r="H1" s="2120"/>
    </row>
    <row r="2" spans="1:12">
      <c r="A2" s="2120" t="s">
        <v>53</v>
      </c>
      <c r="B2" s="2120"/>
      <c r="C2" s="2120"/>
      <c r="D2" s="2120"/>
      <c r="E2" s="2120"/>
      <c r="F2" s="2120"/>
      <c r="G2" s="2120"/>
      <c r="H2" s="2120"/>
    </row>
    <row r="3" spans="1:12" ht="16.5" thickBot="1">
      <c r="A3" s="2243" t="s">
        <v>54</v>
      </c>
      <c r="B3" s="2243"/>
      <c r="C3" s="2243"/>
      <c r="D3" s="2243"/>
      <c r="E3" s="2243"/>
      <c r="F3" s="2243"/>
      <c r="G3" s="2243"/>
      <c r="H3" s="2243"/>
    </row>
    <row r="4" spans="1:12" ht="16.5" thickTop="1">
      <c r="A4" s="2244" t="s">
        <v>42</v>
      </c>
      <c r="B4" s="2246" t="s">
        <v>55</v>
      </c>
      <c r="C4" s="2248">
        <v>2018</v>
      </c>
      <c r="D4" s="2249"/>
      <c r="E4" s="2248">
        <v>2019</v>
      </c>
      <c r="F4" s="2249"/>
      <c r="G4" s="2250" t="s">
        <v>56</v>
      </c>
      <c r="H4" s="2251"/>
    </row>
    <row r="5" spans="1:12">
      <c r="A5" s="2245"/>
      <c r="B5" s="2247"/>
      <c r="C5" s="47" t="s">
        <v>57</v>
      </c>
      <c r="D5" s="47" t="s">
        <v>44</v>
      </c>
      <c r="E5" s="47" t="s">
        <v>57</v>
      </c>
      <c r="F5" s="47" t="s">
        <v>44</v>
      </c>
      <c r="G5" s="48" t="s">
        <v>45</v>
      </c>
      <c r="H5" s="49" t="s">
        <v>58</v>
      </c>
    </row>
    <row r="6" spans="1:12" ht="23.1" customHeight="1">
      <c r="A6" s="70">
        <v>1</v>
      </c>
      <c r="B6" s="50" t="s">
        <v>59</v>
      </c>
      <c r="C6" s="51">
        <v>144847.9</v>
      </c>
      <c r="D6" s="51">
        <v>144847.9</v>
      </c>
      <c r="E6" s="51">
        <v>146792.9</v>
      </c>
      <c r="F6" s="51">
        <v>146792.9</v>
      </c>
      <c r="G6" s="51">
        <v>0</v>
      </c>
      <c r="H6" s="52">
        <v>0</v>
      </c>
      <c r="K6" s="53"/>
      <c r="L6" s="53"/>
    </row>
    <row r="7" spans="1:12" ht="23.1" customHeight="1">
      <c r="A7" s="71"/>
      <c r="B7" s="54" t="s">
        <v>60</v>
      </c>
      <c r="C7" s="55">
        <v>26119.9</v>
      </c>
      <c r="D7" s="55">
        <v>23574.9</v>
      </c>
      <c r="E7" s="55">
        <v>18473.099999999999</v>
      </c>
      <c r="F7" s="55">
        <v>17289.900000000001</v>
      </c>
      <c r="G7" s="55">
        <v>-2545</v>
      </c>
      <c r="H7" s="56">
        <v>-1183.1999999999971</v>
      </c>
      <c r="J7" s="53"/>
      <c r="K7" s="53"/>
      <c r="L7" s="53"/>
    </row>
    <row r="8" spans="1:12" ht="23.1" customHeight="1">
      <c r="A8" s="71"/>
      <c r="B8" s="54" t="s">
        <v>61</v>
      </c>
      <c r="C8" s="55">
        <v>118153</v>
      </c>
      <c r="D8" s="55">
        <v>119561.60000000001</v>
      </c>
      <c r="E8" s="55">
        <v>125094.9</v>
      </c>
      <c r="F8" s="55">
        <v>126653</v>
      </c>
      <c r="G8" s="55">
        <v>1408.6000000000058</v>
      </c>
      <c r="H8" s="56">
        <v>1558.1000000000058</v>
      </c>
      <c r="K8" s="53"/>
      <c r="L8" s="53"/>
    </row>
    <row r="9" spans="1:12" ht="23.1" customHeight="1">
      <c r="A9" s="71"/>
      <c r="B9" s="54" t="s">
        <v>62</v>
      </c>
      <c r="C9" s="55">
        <v>420</v>
      </c>
      <c r="D9" s="55">
        <v>1511.4</v>
      </c>
      <c r="E9" s="55">
        <v>2960.8</v>
      </c>
      <c r="F9" s="55">
        <v>2389</v>
      </c>
      <c r="G9" s="55">
        <v>1091.4000000000001</v>
      </c>
      <c r="H9" s="56">
        <v>-571.80000000000018</v>
      </c>
      <c r="K9" s="53"/>
      <c r="L9" s="53"/>
    </row>
    <row r="10" spans="1:12" ht="23.1" customHeight="1">
      <c r="A10" s="71"/>
      <c r="B10" s="54" t="s">
        <v>63</v>
      </c>
      <c r="C10" s="55">
        <v>155</v>
      </c>
      <c r="D10" s="55">
        <v>200</v>
      </c>
      <c r="E10" s="55">
        <v>262.10000000000002</v>
      </c>
      <c r="F10" s="55">
        <v>311.10000000000002</v>
      </c>
      <c r="G10" s="55">
        <v>45</v>
      </c>
      <c r="H10" s="56">
        <v>49</v>
      </c>
      <c r="K10" s="53"/>
      <c r="L10" s="53"/>
    </row>
    <row r="11" spans="1:12" ht="23.1" customHeight="1">
      <c r="A11" s="72"/>
      <c r="B11" s="57" t="s">
        <v>64</v>
      </c>
      <c r="C11" s="58">
        <v>0</v>
      </c>
      <c r="D11" s="58">
        <v>0</v>
      </c>
      <c r="E11" s="58">
        <v>2</v>
      </c>
      <c r="F11" s="58">
        <v>150</v>
      </c>
      <c r="G11" s="58">
        <v>0</v>
      </c>
      <c r="H11" s="59">
        <v>148</v>
      </c>
      <c r="K11" s="53"/>
      <c r="L11" s="53"/>
    </row>
    <row r="12" spans="1:12" s="61" customFormat="1" ht="23.1" customHeight="1">
      <c r="A12" s="70">
        <v>2</v>
      </c>
      <c r="B12" s="50" t="s">
        <v>65</v>
      </c>
      <c r="C12" s="51">
        <v>235900</v>
      </c>
      <c r="D12" s="51">
        <v>235900</v>
      </c>
      <c r="E12" s="51">
        <v>297346.99999999994</v>
      </c>
      <c r="F12" s="51">
        <v>297346.99999999994</v>
      </c>
      <c r="G12" s="51">
        <v>0</v>
      </c>
      <c r="H12" s="52">
        <v>0</v>
      </c>
      <c r="I12" s="60"/>
      <c r="J12" s="60"/>
      <c r="K12" s="53"/>
      <c r="L12" s="53"/>
    </row>
    <row r="13" spans="1:12" ht="23.1" customHeight="1">
      <c r="A13" s="71"/>
      <c r="B13" s="54" t="s">
        <v>60</v>
      </c>
      <c r="C13" s="55">
        <v>45287</v>
      </c>
      <c r="D13" s="55">
        <v>45287</v>
      </c>
      <c r="E13" s="55">
        <v>44032.5</v>
      </c>
      <c r="F13" s="55">
        <v>44032.5</v>
      </c>
      <c r="G13" s="55">
        <v>0</v>
      </c>
      <c r="H13" s="56">
        <v>0</v>
      </c>
      <c r="K13" s="53"/>
      <c r="L13" s="53"/>
    </row>
    <row r="14" spans="1:12" ht="23.1" customHeight="1">
      <c r="A14" s="71"/>
      <c r="B14" s="54" t="s">
        <v>61</v>
      </c>
      <c r="C14" s="55">
        <v>157710.5</v>
      </c>
      <c r="D14" s="55">
        <v>157710.5</v>
      </c>
      <c r="E14" s="55">
        <v>229793.3</v>
      </c>
      <c r="F14" s="55">
        <v>229793.3</v>
      </c>
      <c r="G14" s="55">
        <v>0</v>
      </c>
      <c r="H14" s="56">
        <v>0</v>
      </c>
      <c r="K14" s="53"/>
      <c r="L14" s="53"/>
    </row>
    <row r="15" spans="1:12" ht="23.1" customHeight="1">
      <c r="A15" s="71"/>
      <c r="B15" s="54" t="s">
        <v>62</v>
      </c>
      <c r="C15" s="55">
        <v>7569.4</v>
      </c>
      <c r="D15" s="55">
        <v>7569.4</v>
      </c>
      <c r="E15" s="55">
        <v>12715.1</v>
      </c>
      <c r="F15" s="55">
        <v>12715.1</v>
      </c>
      <c r="G15" s="55">
        <v>0</v>
      </c>
      <c r="H15" s="56">
        <v>0</v>
      </c>
      <c r="K15" s="53"/>
      <c r="L15" s="53"/>
    </row>
    <row r="16" spans="1:12" ht="23.1" customHeight="1">
      <c r="A16" s="71"/>
      <c r="B16" s="54" t="s">
        <v>63</v>
      </c>
      <c r="C16" s="55">
        <v>3532.7</v>
      </c>
      <c r="D16" s="55">
        <v>3532.7</v>
      </c>
      <c r="E16" s="55">
        <v>5060</v>
      </c>
      <c r="F16" s="55">
        <v>5060</v>
      </c>
      <c r="G16" s="55">
        <v>0</v>
      </c>
      <c r="H16" s="56">
        <v>0</v>
      </c>
      <c r="K16" s="53"/>
      <c r="L16" s="53"/>
    </row>
    <row r="17" spans="1:12" ht="23.1" customHeight="1">
      <c r="A17" s="72"/>
      <c r="B17" s="57" t="s">
        <v>66</v>
      </c>
      <c r="C17" s="58">
        <v>21800.399999999998</v>
      </c>
      <c r="D17" s="58">
        <v>21800.399999999998</v>
      </c>
      <c r="E17" s="58">
        <v>5746.1</v>
      </c>
      <c r="F17" s="58">
        <v>5746.1</v>
      </c>
      <c r="G17" s="58">
        <v>0</v>
      </c>
      <c r="H17" s="59">
        <v>0</v>
      </c>
      <c r="K17" s="53"/>
      <c r="L17" s="53"/>
    </row>
    <row r="18" spans="1:12" s="61" customFormat="1" ht="23.1" customHeight="1">
      <c r="A18" s="70">
        <v>3</v>
      </c>
      <c r="B18" s="50" t="s">
        <v>67</v>
      </c>
      <c r="C18" s="51">
        <v>906.5</v>
      </c>
      <c r="D18" s="51">
        <v>906.5</v>
      </c>
      <c r="E18" s="51">
        <v>0</v>
      </c>
      <c r="F18" s="51">
        <v>0</v>
      </c>
      <c r="G18" s="51">
        <v>0</v>
      </c>
      <c r="H18" s="52">
        <v>0</v>
      </c>
      <c r="I18" s="60"/>
      <c r="J18" s="60"/>
      <c r="K18" s="53"/>
      <c r="L18" s="53"/>
    </row>
    <row r="19" spans="1:12" ht="23.1" customHeight="1">
      <c r="A19" s="71"/>
      <c r="B19" s="54" t="s">
        <v>60</v>
      </c>
      <c r="C19" s="55">
        <v>262.2</v>
      </c>
      <c r="D19" s="55">
        <v>275.39999999999998</v>
      </c>
      <c r="E19" s="55">
        <v>0</v>
      </c>
      <c r="F19" s="55">
        <v>0</v>
      </c>
      <c r="G19" s="55">
        <v>13.199999999999989</v>
      </c>
      <c r="H19" s="56">
        <v>0</v>
      </c>
      <c r="K19" s="53"/>
      <c r="L19" s="53"/>
    </row>
    <row r="20" spans="1:12" ht="23.1" customHeight="1">
      <c r="A20" s="71"/>
      <c r="B20" s="54" t="s">
        <v>61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6">
        <v>0</v>
      </c>
      <c r="K20" s="53"/>
      <c r="L20" s="53"/>
    </row>
    <row r="21" spans="1:12" ht="23.1" customHeight="1">
      <c r="A21" s="71"/>
      <c r="B21" s="54" t="s">
        <v>62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6">
        <v>0</v>
      </c>
      <c r="K21" s="53"/>
      <c r="L21" s="53"/>
    </row>
    <row r="22" spans="1:12" ht="23.1" customHeight="1">
      <c r="A22" s="71"/>
      <c r="B22" s="54" t="s">
        <v>63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6">
        <v>0</v>
      </c>
      <c r="K22" s="53"/>
      <c r="L22" s="53"/>
    </row>
    <row r="23" spans="1:12" ht="23.1" customHeight="1">
      <c r="A23" s="72"/>
      <c r="B23" s="57" t="s">
        <v>64</v>
      </c>
      <c r="C23" s="58">
        <v>644.29999999999995</v>
      </c>
      <c r="D23" s="58">
        <v>631.1</v>
      </c>
      <c r="E23" s="58">
        <v>0</v>
      </c>
      <c r="F23" s="58">
        <v>0</v>
      </c>
      <c r="G23" s="58">
        <v>-13.199999999999932</v>
      </c>
      <c r="H23" s="59">
        <v>0</v>
      </c>
      <c r="K23" s="53"/>
      <c r="L23" s="53"/>
    </row>
    <row r="24" spans="1:12" s="61" customFormat="1" ht="23.1" customHeight="1">
      <c r="A24" s="70">
        <v>4</v>
      </c>
      <c r="B24" s="50" t="s">
        <v>68</v>
      </c>
      <c r="C24" s="51">
        <v>8716.2999999999993</v>
      </c>
      <c r="D24" s="51">
        <v>8716.2999999999993</v>
      </c>
      <c r="E24" s="51">
        <v>8376.2000000000007</v>
      </c>
      <c r="F24" s="51">
        <v>8376.2000000000007</v>
      </c>
      <c r="G24" s="51">
        <v>0</v>
      </c>
      <c r="H24" s="52">
        <v>0</v>
      </c>
      <c r="I24" s="60"/>
      <c r="J24" s="60"/>
      <c r="K24" s="53"/>
      <c r="L24" s="53"/>
    </row>
    <row r="25" spans="1:12" ht="31.5">
      <c r="A25" s="71"/>
      <c r="B25" s="62" t="s">
        <v>69</v>
      </c>
      <c r="C25" s="55">
        <v>2907.5</v>
      </c>
      <c r="D25" s="55">
        <v>2934.7</v>
      </c>
      <c r="E25" s="55">
        <v>2794.9</v>
      </c>
      <c r="F25" s="55">
        <v>2803.7</v>
      </c>
      <c r="G25" s="55">
        <v>27.199999999999818</v>
      </c>
      <c r="H25" s="56">
        <v>8.7999999999997272</v>
      </c>
      <c r="K25" s="53"/>
      <c r="L25" s="53"/>
    </row>
    <row r="26" spans="1:12" ht="23.1" customHeight="1">
      <c r="A26" s="71"/>
      <c r="B26" s="54" t="s">
        <v>61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6">
        <v>0</v>
      </c>
      <c r="K26" s="53"/>
      <c r="L26" s="53"/>
    </row>
    <row r="27" spans="1:12" ht="23.1" customHeight="1">
      <c r="A27" s="71"/>
      <c r="B27" s="54" t="s">
        <v>62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6">
        <v>0</v>
      </c>
      <c r="K27" s="53"/>
      <c r="L27" s="53"/>
    </row>
    <row r="28" spans="1:12" ht="23.1" customHeight="1">
      <c r="A28" s="71"/>
      <c r="B28" s="54" t="s">
        <v>63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6">
        <v>0</v>
      </c>
      <c r="K28" s="53"/>
      <c r="L28" s="53"/>
    </row>
    <row r="29" spans="1:12" ht="23.1" customHeight="1">
      <c r="A29" s="72"/>
      <c r="B29" s="57" t="s">
        <v>64</v>
      </c>
      <c r="C29" s="58">
        <v>5808.8</v>
      </c>
      <c r="D29" s="58">
        <v>5781.6</v>
      </c>
      <c r="E29" s="58">
        <v>5581.3</v>
      </c>
      <c r="F29" s="58">
        <v>5572.5</v>
      </c>
      <c r="G29" s="58">
        <v>-27.199999999999818</v>
      </c>
      <c r="H29" s="59">
        <v>-8.8000000000001819</v>
      </c>
      <c r="K29" s="53"/>
      <c r="L29" s="53"/>
    </row>
    <row r="30" spans="1:12" s="61" customFormat="1" ht="23.1" customHeight="1">
      <c r="A30" s="70">
        <v>5</v>
      </c>
      <c r="B30" s="50" t="s">
        <v>70</v>
      </c>
      <c r="C30" s="51">
        <v>528</v>
      </c>
      <c r="D30" s="51">
        <v>528</v>
      </c>
      <c r="E30" s="51">
        <v>451.49999999999994</v>
      </c>
      <c r="F30" s="51">
        <v>451.49999999999994</v>
      </c>
      <c r="G30" s="51">
        <v>0</v>
      </c>
      <c r="H30" s="52">
        <v>0</v>
      </c>
      <c r="K30" s="53"/>
      <c r="L30" s="53"/>
    </row>
    <row r="31" spans="1:12" ht="23.1" customHeight="1">
      <c r="A31" s="71"/>
      <c r="B31" s="54" t="s">
        <v>60</v>
      </c>
      <c r="C31" s="55">
        <v>10.9</v>
      </c>
      <c r="D31" s="55">
        <v>10.9</v>
      </c>
      <c r="E31" s="55">
        <v>12.7</v>
      </c>
      <c r="F31" s="63">
        <v>12.7</v>
      </c>
      <c r="G31" s="55">
        <v>0</v>
      </c>
      <c r="H31" s="56">
        <v>0</v>
      </c>
      <c r="K31" s="53"/>
      <c r="L31" s="53"/>
    </row>
    <row r="32" spans="1:12" ht="23.1" customHeight="1">
      <c r="A32" s="72"/>
      <c r="B32" s="57" t="s">
        <v>71</v>
      </c>
      <c r="C32" s="58">
        <v>517.1</v>
      </c>
      <c r="D32" s="58">
        <v>517.1</v>
      </c>
      <c r="E32" s="58">
        <v>438.79999999999995</v>
      </c>
      <c r="F32" s="64">
        <v>438.79999999999995</v>
      </c>
      <c r="G32" s="58">
        <v>0</v>
      </c>
      <c r="H32" s="59">
        <v>0</v>
      </c>
      <c r="K32" s="53"/>
      <c r="L32" s="53"/>
    </row>
    <row r="33" spans="1:12" s="61" customFormat="1" ht="23.1" customHeight="1">
      <c r="A33" s="70">
        <v>6</v>
      </c>
      <c r="B33" s="50" t="s">
        <v>72</v>
      </c>
      <c r="C33" s="51">
        <v>390898.7</v>
      </c>
      <c r="D33" s="51">
        <v>390898.69999999995</v>
      </c>
      <c r="E33" s="51">
        <v>452967.6</v>
      </c>
      <c r="F33" s="51">
        <v>452967.6</v>
      </c>
      <c r="G33" s="51">
        <v>0</v>
      </c>
      <c r="H33" s="52">
        <v>0</v>
      </c>
      <c r="I33" s="60"/>
      <c r="J33" s="60"/>
      <c r="K33" s="53"/>
      <c r="L33" s="53"/>
    </row>
    <row r="34" spans="1:12" ht="23.1" customHeight="1">
      <c r="A34" s="73"/>
      <c r="B34" s="54" t="s">
        <v>60</v>
      </c>
      <c r="C34" s="55">
        <v>74587.5</v>
      </c>
      <c r="D34" s="55">
        <v>72082.89999999998</v>
      </c>
      <c r="E34" s="55">
        <v>65313.2</v>
      </c>
      <c r="F34" s="55">
        <v>64138.799999999996</v>
      </c>
      <c r="G34" s="55">
        <v>-2504.6000000000204</v>
      </c>
      <c r="H34" s="56">
        <v>-1174.4000000000015</v>
      </c>
      <c r="K34" s="53"/>
      <c r="L34" s="53"/>
    </row>
    <row r="35" spans="1:12" ht="23.1" customHeight="1">
      <c r="A35" s="73"/>
      <c r="B35" s="54" t="s">
        <v>61</v>
      </c>
      <c r="C35" s="55">
        <v>275863.5</v>
      </c>
      <c r="D35" s="55">
        <v>277272.09999999998</v>
      </c>
      <c r="E35" s="55">
        <v>354888.19999999995</v>
      </c>
      <c r="F35" s="55">
        <v>356446.3</v>
      </c>
      <c r="G35" s="55">
        <v>1408.5999999999767</v>
      </c>
      <c r="H35" s="56">
        <v>1558.1000000000349</v>
      </c>
      <c r="K35" s="53"/>
      <c r="L35" s="53"/>
    </row>
    <row r="36" spans="1:12" ht="23.1" customHeight="1">
      <c r="A36" s="73"/>
      <c r="B36" s="54" t="s">
        <v>62</v>
      </c>
      <c r="C36" s="55">
        <v>7989.4</v>
      </c>
      <c r="D36" s="55">
        <v>9080.7999999999993</v>
      </c>
      <c r="E36" s="55">
        <v>15675.900000000001</v>
      </c>
      <c r="F36" s="55">
        <v>15104.1</v>
      </c>
      <c r="G36" s="55">
        <v>1091.3999999999996</v>
      </c>
      <c r="H36" s="56">
        <v>-571.80000000000109</v>
      </c>
      <c r="K36" s="53"/>
      <c r="L36" s="53"/>
    </row>
    <row r="37" spans="1:12" ht="23.1" customHeight="1">
      <c r="A37" s="73"/>
      <c r="B37" s="54" t="s">
        <v>63</v>
      </c>
      <c r="C37" s="55">
        <v>3687.7</v>
      </c>
      <c r="D37" s="55">
        <v>3732.7</v>
      </c>
      <c r="E37" s="55">
        <v>5322.1</v>
      </c>
      <c r="F37" s="55">
        <v>5371.1</v>
      </c>
      <c r="G37" s="55">
        <v>45</v>
      </c>
      <c r="H37" s="56">
        <v>49</v>
      </c>
    </row>
    <row r="38" spans="1:12" ht="18" customHeight="1" thickBot="1">
      <c r="A38" s="74"/>
      <c r="B38" s="65" t="s">
        <v>64</v>
      </c>
      <c r="C38" s="66">
        <v>28770.6</v>
      </c>
      <c r="D38" s="66">
        <v>28730.199999999997</v>
      </c>
      <c r="E38" s="66">
        <v>11768.2</v>
      </c>
      <c r="F38" s="66">
        <v>11907.400000000001</v>
      </c>
      <c r="G38" s="66">
        <v>-40.400000000001455</v>
      </c>
      <c r="H38" s="67">
        <v>139.20000000000073</v>
      </c>
      <c r="J38" s="53"/>
    </row>
    <row r="39" spans="1:12" ht="16.5" thickTop="1"/>
    <row r="40" spans="1:12">
      <c r="D40" s="68"/>
    </row>
    <row r="41" spans="1:12">
      <c r="D41" s="69"/>
    </row>
    <row r="42" spans="1:12">
      <c r="C42" s="53"/>
    </row>
  </sheetData>
  <mergeCells count="8">
    <mergeCell ref="A1:H1"/>
    <mergeCell ref="A2:H2"/>
    <mergeCell ref="A3:H3"/>
    <mergeCell ref="A4:A5"/>
    <mergeCell ref="B4:B5"/>
    <mergeCell ref="C4:D4"/>
    <mergeCell ref="E4:F4"/>
    <mergeCell ref="G4:H4"/>
  </mergeCells>
  <printOptions horizontalCentered="1"/>
  <pageMargins left="0.75" right="0.75" top="0.25" bottom="0.75181102362204699" header="0" footer="0"/>
  <pageSetup paperSize="9" scale="81" orientation="portrait" errors="blank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9"/>
  <sheetViews>
    <sheetView showGridLines="0" zoomScale="90" zoomScaleNormal="90" workbookViewId="0">
      <selection activeCell="A2" sqref="A2:K2"/>
    </sheetView>
  </sheetViews>
  <sheetFormatPr defaultColWidth="11" defaultRowHeight="17.100000000000001" customHeight="1"/>
  <cols>
    <col min="1" max="1" width="53.5703125" style="924" bestFit="1" customWidth="1"/>
    <col min="2" max="5" width="14.42578125" style="924" bestFit="1" customWidth="1"/>
    <col min="6" max="6" width="12.7109375" style="924" bestFit="1" customWidth="1"/>
    <col min="7" max="7" width="2.42578125" style="924" bestFit="1" customWidth="1"/>
    <col min="8" max="8" width="8.5703125" style="924" customWidth="1"/>
    <col min="9" max="9" width="12.28515625" style="924" bestFit="1" customWidth="1"/>
    <col min="10" max="10" width="2.140625" style="924" customWidth="1"/>
    <col min="11" max="11" width="9.42578125" style="924" customWidth="1"/>
    <col min="12" max="256" width="11" style="923"/>
    <col min="257" max="257" width="46.7109375" style="923" bestFit="1" customWidth="1"/>
    <col min="258" max="258" width="11.85546875" style="923" customWidth="1"/>
    <col min="259" max="259" width="12.42578125" style="923" customWidth="1"/>
    <col min="260" max="260" width="12.5703125" style="923" customWidth="1"/>
    <col min="261" max="261" width="11.7109375" style="923" customWidth="1"/>
    <col min="262" max="262" width="10.7109375" style="923" customWidth="1"/>
    <col min="263" max="263" width="2.42578125" style="923" bestFit="1" customWidth="1"/>
    <col min="264" max="264" width="8.5703125" style="923" customWidth="1"/>
    <col min="265" max="265" width="12.42578125" style="923" customWidth="1"/>
    <col min="266" max="266" width="2.140625" style="923" customWidth="1"/>
    <col min="267" max="267" width="9.42578125" style="923" customWidth="1"/>
    <col min="268" max="512" width="11" style="923"/>
    <col min="513" max="513" width="46.7109375" style="923" bestFit="1" customWidth="1"/>
    <col min="514" max="514" width="11.85546875" style="923" customWidth="1"/>
    <col min="515" max="515" width="12.42578125" style="923" customWidth="1"/>
    <col min="516" max="516" width="12.5703125" style="923" customWidth="1"/>
    <col min="517" max="517" width="11.7109375" style="923" customWidth="1"/>
    <col min="518" max="518" width="10.7109375" style="923" customWidth="1"/>
    <col min="519" max="519" width="2.42578125" style="923" bestFit="1" customWidth="1"/>
    <col min="520" max="520" width="8.5703125" style="923" customWidth="1"/>
    <col min="521" max="521" width="12.42578125" style="923" customWidth="1"/>
    <col min="522" max="522" width="2.140625" style="923" customWidth="1"/>
    <col min="523" max="523" width="9.42578125" style="923" customWidth="1"/>
    <col min="524" max="768" width="11" style="923"/>
    <col min="769" max="769" width="46.7109375" style="923" bestFit="1" customWidth="1"/>
    <col min="770" max="770" width="11.85546875" style="923" customWidth="1"/>
    <col min="771" max="771" width="12.42578125" style="923" customWidth="1"/>
    <col min="772" max="772" width="12.5703125" style="923" customWidth="1"/>
    <col min="773" max="773" width="11.7109375" style="923" customWidth="1"/>
    <col min="774" max="774" width="10.7109375" style="923" customWidth="1"/>
    <col min="775" max="775" width="2.42578125" style="923" bestFit="1" customWidth="1"/>
    <col min="776" max="776" width="8.5703125" style="923" customWidth="1"/>
    <col min="777" max="777" width="12.42578125" style="923" customWidth="1"/>
    <col min="778" max="778" width="2.140625" style="923" customWidth="1"/>
    <col min="779" max="779" width="9.42578125" style="923" customWidth="1"/>
    <col min="780" max="1024" width="11" style="923"/>
    <col min="1025" max="1025" width="46.7109375" style="923" bestFit="1" customWidth="1"/>
    <col min="1026" max="1026" width="11.85546875" style="923" customWidth="1"/>
    <col min="1027" max="1027" width="12.42578125" style="923" customWidth="1"/>
    <col min="1028" max="1028" width="12.5703125" style="923" customWidth="1"/>
    <col min="1029" max="1029" width="11.7109375" style="923" customWidth="1"/>
    <col min="1030" max="1030" width="10.7109375" style="923" customWidth="1"/>
    <col min="1031" max="1031" width="2.42578125" style="923" bestFit="1" customWidth="1"/>
    <col min="1032" max="1032" width="8.5703125" style="923" customWidth="1"/>
    <col min="1033" max="1033" width="12.42578125" style="923" customWidth="1"/>
    <col min="1034" max="1034" width="2.140625" style="923" customWidth="1"/>
    <col min="1035" max="1035" width="9.42578125" style="923" customWidth="1"/>
    <col min="1036" max="1280" width="11" style="923"/>
    <col min="1281" max="1281" width="46.7109375" style="923" bestFit="1" customWidth="1"/>
    <col min="1282" max="1282" width="11.85546875" style="923" customWidth="1"/>
    <col min="1283" max="1283" width="12.42578125" style="923" customWidth="1"/>
    <col min="1284" max="1284" width="12.5703125" style="923" customWidth="1"/>
    <col min="1285" max="1285" width="11.7109375" style="923" customWidth="1"/>
    <col min="1286" max="1286" width="10.7109375" style="923" customWidth="1"/>
    <col min="1287" max="1287" width="2.42578125" style="923" bestFit="1" customWidth="1"/>
    <col min="1288" max="1288" width="8.5703125" style="923" customWidth="1"/>
    <col min="1289" max="1289" width="12.42578125" style="923" customWidth="1"/>
    <col min="1290" max="1290" width="2.140625" style="923" customWidth="1"/>
    <col min="1291" max="1291" width="9.42578125" style="923" customWidth="1"/>
    <col min="1292" max="1536" width="11" style="923"/>
    <col min="1537" max="1537" width="46.7109375" style="923" bestFit="1" customWidth="1"/>
    <col min="1538" max="1538" width="11.85546875" style="923" customWidth="1"/>
    <col min="1539" max="1539" width="12.42578125" style="923" customWidth="1"/>
    <col min="1540" max="1540" width="12.5703125" style="923" customWidth="1"/>
    <col min="1541" max="1541" width="11.7109375" style="923" customWidth="1"/>
    <col min="1542" max="1542" width="10.7109375" style="923" customWidth="1"/>
    <col min="1543" max="1543" width="2.42578125" style="923" bestFit="1" customWidth="1"/>
    <col min="1544" max="1544" width="8.5703125" style="923" customWidth="1"/>
    <col min="1545" max="1545" width="12.42578125" style="923" customWidth="1"/>
    <col min="1546" max="1546" width="2.140625" style="923" customWidth="1"/>
    <col min="1547" max="1547" width="9.42578125" style="923" customWidth="1"/>
    <col min="1548" max="1792" width="11" style="923"/>
    <col min="1793" max="1793" width="46.7109375" style="923" bestFit="1" customWidth="1"/>
    <col min="1794" max="1794" width="11.85546875" style="923" customWidth="1"/>
    <col min="1795" max="1795" width="12.42578125" style="923" customWidth="1"/>
    <col min="1796" max="1796" width="12.5703125" style="923" customWidth="1"/>
    <col min="1797" max="1797" width="11.7109375" style="923" customWidth="1"/>
    <col min="1798" max="1798" width="10.7109375" style="923" customWidth="1"/>
    <col min="1799" max="1799" width="2.42578125" style="923" bestFit="1" customWidth="1"/>
    <col min="1800" max="1800" width="8.5703125" style="923" customWidth="1"/>
    <col min="1801" max="1801" width="12.42578125" style="923" customWidth="1"/>
    <col min="1802" max="1802" width="2.140625" style="923" customWidth="1"/>
    <col min="1803" max="1803" width="9.42578125" style="923" customWidth="1"/>
    <col min="1804" max="2048" width="11" style="923"/>
    <col min="2049" max="2049" width="46.7109375" style="923" bestFit="1" customWidth="1"/>
    <col min="2050" max="2050" width="11.85546875" style="923" customWidth="1"/>
    <col min="2051" max="2051" width="12.42578125" style="923" customWidth="1"/>
    <col min="2052" max="2052" width="12.5703125" style="923" customWidth="1"/>
    <col min="2053" max="2053" width="11.7109375" style="923" customWidth="1"/>
    <col min="2054" max="2054" width="10.7109375" style="923" customWidth="1"/>
    <col min="2055" max="2055" width="2.42578125" style="923" bestFit="1" customWidth="1"/>
    <col min="2056" max="2056" width="8.5703125" style="923" customWidth="1"/>
    <col min="2057" max="2057" width="12.42578125" style="923" customWidth="1"/>
    <col min="2058" max="2058" width="2.140625" style="923" customWidth="1"/>
    <col min="2059" max="2059" width="9.42578125" style="923" customWidth="1"/>
    <col min="2060" max="2304" width="11" style="923"/>
    <col min="2305" max="2305" width="46.7109375" style="923" bestFit="1" customWidth="1"/>
    <col min="2306" max="2306" width="11.85546875" style="923" customWidth="1"/>
    <col min="2307" max="2307" width="12.42578125" style="923" customWidth="1"/>
    <col min="2308" max="2308" width="12.5703125" style="923" customWidth="1"/>
    <col min="2309" max="2309" width="11.7109375" style="923" customWidth="1"/>
    <col min="2310" max="2310" width="10.7109375" style="923" customWidth="1"/>
    <col min="2311" max="2311" width="2.42578125" style="923" bestFit="1" customWidth="1"/>
    <col min="2312" max="2312" width="8.5703125" style="923" customWidth="1"/>
    <col min="2313" max="2313" width="12.42578125" style="923" customWidth="1"/>
    <col min="2314" max="2314" width="2.140625" style="923" customWidth="1"/>
    <col min="2315" max="2315" width="9.42578125" style="923" customWidth="1"/>
    <col min="2316" max="2560" width="11" style="923"/>
    <col min="2561" max="2561" width="46.7109375" style="923" bestFit="1" customWidth="1"/>
    <col min="2562" max="2562" width="11.85546875" style="923" customWidth="1"/>
    <col min="2563" max="2563" width="12.42578125" style="923" customWidth="1"/>
    <col min="2564" max="2564" width="12.5703125" style="923" customWidth="1"/>
    <col min="2565" max="2565" width="11.7109375" style="923" customWidth="1"/>
    <col min="2566" max="2566" width="10.7109375" style="923" customWidth="1"/>
    <col min="2567" max="2567" width="2.42578125" style="923" bestFit="1" customWidth="1"/>
    <col min="2568" max="2568" width="8.5703125" style="923" customWidth="1"/>
    <col min="2569" max="2569" width="12.42578125" style="923" customWidth="1"/>
    <col min="2570" max="2570" width="2.140625" style="923" customWidth="1"/>
    <col min="2571" max="2571" width="9.42578125" style="923" customWidth="1"/>
    <col min="2572" max="2816" width="11" style="923"/>
    <col min="2817" max="2817" width="46.7109375" style="923" bestFit="1" customWidth="1"/>
    <col min="2818" max="2818" width="11.85546875" style="923" customWidth="1"/>
    <col min="2819" max="2819" width="12.42578125" style="923" customWidth="1"/>
    <col min="2820" max="2820" width="12.5703125" style="923" customWidth="1"/>
    <col min="2821" max="2821" width="11.7109375" style="923" customWidth="1"/>
    <col min="2822" max="2822" width="10.7109375" style="923" customWidth="1"/>
    <col min="2823" max="2823" width="2.42578125" style="923" bestFit="1" customWidth="1"/>
    <col min="2824" max="2824" width="8.5703125" style="923" customWidth="1"/>
    <col min="2825" max="2825" width="12.42578125" style="923" customWidth="1"/>
    <col min="2826" max="2826" width="2.140625" style="923" customWidth="1"/>
    <col min="2827" max="2827" width="9.42578125" style="923" customWidth="1"/>
    <col min="2828" max="3072" width="11" style="923"/>
    <col min="3073" max="3073" width="46.7109375" style="923" bestFit="1" customWidth="1"/>
    <col min="3074" max="3074" width="11.85546875" style="923" customWidth="1"/>
    <col min="3075" max="3075" width="12.42578125" style="923" customWidth="1"/>
    <col min="3076" max="3076" width="12.5703125" style="923" customWidth="1"/>
    <col min="3077" max="3077" width="11.7109375" style="923" customWidth="1"/>
    <col min="3078" max="3078" width="10.7109375" style="923" customWidth="1"/>
    <col min="3079" max="3079" width="2.42578125" style="923" bestFit="1" customWidth="1"/>
    <col min="3080" max="3080" width="8.5703125" style="923" customWidth="1"/>
    <col min="3081" max="3081" width="12.42578125" style="923" customWidth="1"/>
    <col min="3082" max="3082" width="2.140625" style="923" customWidth="1"/>
    <col min="3083" max="3083" width="9.42578125" style="923" customWidth="1"/>
    <col min="3084" max="3328" width="11" style="923"/>
    <col min="3329" max="3329" width="46.7109375" style="923" bestFit="1" customWidth="1"/>
    <col min="3330" max="3330" width="11.85546875" style="923" customWidth="1"/>
    <col min="3331" max="3331" width="12.42578125" style="923" customWidth="1"/>
    <col min="3332" max="3332" width="12.5703125" style="923" customWidth="1"/>
    <col min="3333" max="3333" width="11.7109375" style="923" customWidth="1"/>
    <col min="3334" max="3334" width="10.7109375" style="923" customWidth="1"/>
    <col min="3335" max="3335" width="2.42578125" style="923" bestFit="1" customWidth="1"/>
    <col min="3336" max="3336" width="8.5703125" style="923" customWidth="1"/>
    <col min="3337" max="3337" width="12.42578125" style="923" customWidth="1"/>
    <col min="3338" max="3338" width="2.140625" style="923" customWidth="1"/>
    <col min="3339" max="3339" width="9.42578125" style="923" customWidth="1"/>
    <col min="3340" max="3584" width="11" style="923"/>
    <col min="3585" max="3585" width="46.7109375" style="923" bestFit="1" customWidth="1"/>
    <col min="3586" max="3586" width="11.85546875" style="923" customWidth="1"/>
    <col min="3587" max="3587" width="12.42578125" style="923" customWidth="1"/>
    <col min="3588" max="3588" width="12.5703125" style="923" customWidth="1"/>
    <col min="3589" max="3589" width="11.7109375" style="923" customWidth="1"/>
    <col min="3590" max="3590" width="10.7109375" style="923" customWidth="1"/>
    <col min="3591" max="3591" width="2.42578125" style="923" bestFit="1" customWidth="1"/>
    <col min="3592" max="3592" width="8.5703125" style="923" customWidth="1"/>
    <col min="3593" max="3593" width="12.42578125" style="923" customWidth="1"/>
    <col min="3594" max="3594" width="2.140625" style="923" customWidth="1"/>
    <col min="3595" max="3595" width="9.42578125" style="923" customWidth="1"/>
    <col min="3596" max="3840" width="11" style="923"/>
    <col min="3841" max="3841" width="46.7109375" style="923" bestFit="1" customWidth="1"/>
    <col min="3842" max="3842" width="11.85546875" style="923" customWidth="1"/>
    <col min="3843" max="3843" width="12.42578125" style="923" customWidth="1"/>
    <col min="3844" max="3844" width="12.5703125" style="923" customWidth="1"/>
    <col min="3845" max="3845" width="11.7109375" style="923" customWidth="1"/>
    <col min="3846" max="3846" width="10.7109375" style="923" customWidth="1"/>
    <col min="3847" max="3847" width="2.42578125" style="923" bestFit="1" customWidth="1"/>
    <col min="3848" max="3848" width="8.5703125" style="923" customWidth="1"/>
    <col min="3849" max="3849" width="12.42578125" style="923" customWidth="1"/>
    <col min="3850" max="3850" width="2.140625" style="923" customWidth="1"/>
    <col min="3851" max="3851" width="9.42578125" style="923" customWidth="1"/>
    <col min="3852" max="4096" width="11" style="923"/>
    <col min="4097" max="4097" width="46.7109375" style="923" bestFit="1" customWidth="1"/>
    <col min="4098" max="4098" width="11.85546875" style="923" customWidth="1"/>
    <col min="4099" max="4099" width="12.42578125" style="923" customWidth="1"/>
    <col min="4100" max="4100" width="12.5703125" style="923" customWidth="1"/>
    <col min="4101" max="4101" width="11.7109375" style="923" customWidth="1"/>
    <col min="4102" max="4102" width="10.7109375" style="923" customWidth="1"/>
    <col min="4103" max="4103" width="2.42578125" style="923" bestFit="1" customWidth="1"/>
    <col min="4104" max="4104" width="8.5703125" style="923" customWidth="1"/>
    <col min="4105" max="4105" width="12.42578125" style="923" customWidth="1"/>
    <col min="4106" max="4106" width="2.140625" style="923" customWidth="1"/>
    <col min="4107" max="4107" width="9.42578125" style="923" customWidth="1"/>
    <col min="4108" max="4352" width="11" style="923"/>
    <col min="4353" max="4353" width="46.7109375" style="923" bestFit="1" customWidth="1"/>
    <col min="4354" max="4354" width="11.85546875" style="923" customWidth="1"/>
    <col min="4355" max="4355" width="12.42578125" style="923" customWidth="1"/>
    <col min="4356" max="4356" width="12.5703125" style="923" customWidth="1"/>
    <col min="4357" max="4357" width="11.7109375" style="923" customWidth="1"/>
    <col min="4358" max="4358" width="10.7109375" style="923" customWidth="1"/>
    <col min="4359" max="4359" width="2.42578125" style="923" bestFit="1" customWidth="1"/>
    <col min="4360" max="4360" width="8.5703125" style="923" customWidth="1"/>
    <col min="4361" max="4361" width="12.42578125" style="923" customWidth="1"/>
    <col min="4362" max="4362" width="2.140625" style="923" customWidth="1"/>
    <col min="4363" max="4363" width="9.42578125" style="923" customWidth="1"/>
    <col min="4364" max="4608" width="11" style="923"/>
    <col min="4609" max="4609" width="46.7109375" style="923" bestFit="1" customWidth="1"/>
    <col min="4610" max="4610" width="11.85546875" style="923" customWidth="1"/>
    <col min="4611" max="4611" width="12.42578125" style="923" customWidth="1"/>
    <col min="4612" max="4612" width="12.5703125" style="923" customWidth="1"/>
    <col min="4613" max="4613" width="11.7109375" style="923" customWidth="1"/>
    <col min="4614" max="4614" width="10.7109375" style="923" customWidth="1"/>
    <col min="4615" max="4615" width="2.42578125" style="923" bestFit="1" customWidth="1"/>
    <col min="4616" max="4616" width="8.5703125" style="923" customWidth="1"/>
    <col min="4617" max="4617" width="12.42578125" style="923" customWidth="1"/>
    <col min="4618" max="4618" width="2.140625" style="923" customWidth="1"/>
    <col min="4619" max="4619" width="9.42578125" style="923" customWidth="1"/>
    <col min="4620" max="4864" width="11" style="923"/>
    <col min="4865" max="4865" width="46.7109375" style="923" bestFit="1" customWidth="1"/>
    <col min="4866" max="4866" width="11.85546875" style="923" customWidth="1"/>
    <col min="4867" max="4867" width="12.42578125" style="923" customWidth="1"/>
    <col min="4868" max="4868" width="12.5703125" style="923" customWidth="1"/>
    <col min="4869" max="4869" width="11.7109375" style="923" customWidth="1"/>
    <col min="4870" max="4870" width="10.7109375" style="923" customWidth="1"/>
    <col min="4871" max="4871" width="2.42578125" style="923" bestFit="1" customWidth="1"/>
    <col min="4872" max="4872" width="8.5703125" style="923" customWidth="1"/>
    <col min="4873" max="4873" width="12.42578125" style="923" customWidth="1"/>
    <col min="4874" max="4874" width="2.140625" style="923" customWidth="1"/>
    <col min="4875" max="4875" width="9.42578125" style="923" customWidth="1"/>
    <col min="4876" max="5120" width="11" style="923"/>
    <col min="5121" max="5121" width="46.7109375" style="923" bestFit="1" customWidth="1"/>
    <col min="5122" max="5122" width="11.85546875" style="923" customWidth="1"/>
    <col min="5123" max="5123" width="12.42578125" style="923" customWidth="1"/>
    <col min="5124" max="5124" width="12.5703125" style="923" customWidth="1"/>
    <col min="5125" max="5125" width="11.7109375" style="923" customWidth="1"/>
    <col min="5126" max="5126" width="10.7109375" style="923" customWidth="1"/>
    <col min="5127" max="5127" width="2.42578125" style="923" bestFit="1" customWidth="1"/>
    <col min="5128" max="5128" width="8.5703125" style="923" customWidth="1"/>
    <col min="5129" max="5129" width="12.42578125" style="923" customWidth="1"/>
    <col min="5130" max="5130" width="2.140625" style="923" customWidth="1"/>
    <col min="5131" max="5131" width="9.42578125" style="923" customWidth="1"/>
    <col min="5132" max="5376" width="11" style="923"/>
    <col min="5377" max="5377" width="46.7109375" style="923" bestFit="1" customWidth="1"/>
    <col min="5378" max="5378" width="11.85546875" style="923" customWidth="1"/>
    <col min="5379" max="5379" width="12.42578125" style="923" customWidth="1"/>
    <col min="5380" max="5380" width="12.5703125" style="923" customWidth="1"/>
    <col min="5381" max="5381" width="11.7109375" style="923" customWidth="1"/>
    <col min="5382" max="5382" width="10.7109375" style="923" customWidth="1"/>
    <col min="5383" max="5383" width="2.42578125" style="923" bestFit="1" customWidth="1"/>
    <col min="5384" max="5384" width="8.5703125" style="923" customWidth="1"/>
    <col min="5385" max="5385" width="12.42578125" style="923" customWidth="1"/>
    <col min="5386" max="5386" width="2.140625" style="923" customWidth="1"/>
    <col min="5387" max="5387" width="9.42578125" style="923" customWidth="1"/>
    <col min="5388" max="5632" width="11" style="923"/>
    <col min="5633" max="5633" width="46.7109375" style="923" bestFit="1" customWidth="1"/>
    <col min="5634" max="5634" width="11.85546875" style="923" customWidth="1"/>
    <col min="5635" max="5635" width="12.42578125" style="923" customWidth="1"/>
    <col min="5636" max="5636" width="12.5703125" style="923" customWidth="1"/>
    <col min="5637" max="5637" width="11.7109375" style="923" customWidth="1"/>
    <col min="5638" max="5638" width="10.7109375" style="923" customWidth="1"/>
    <col min="5639" max="5639" width="2.42578125" style="923" bestFit="1" customWidth="1"/>
    <col min="5640" max="5640" width="8.5703125" style="923" customWidth="1"/>
    <col min="5641" max="5641" width="12.42578125" style="923" customWidth="1"/>
    <col min="5642" max="5642" width="2.140625" style="923" customWidth="1"/>
    <col min="5643" max="5643" width="9.42578125" style="923" customWidth="1"/>
    <col min="5644" max="5888" width="11" style="923"/>
    <col min="5889" max="5889" width="46.7109375" style="923" bestFit="1" customWidth="1"/>
    <col min="5890" max="5890" width="11.85546875" style="923" customWidth="1"/>
    <col min="5891" max="5891" width="12.42578125" style="923" customWidth="1"/>
    <col min="5892" max="5892" width="12.5703125" style="923" customWidth="1"/>
    <col min="5893" max="5893" width="11.7109375" style="923" customWidth="1"/>
    <col min="5894" max="5894" width="10.7109375" style="923" customWidth="1"/>
    <col min="5895" max="5895" width="2.42578125" style="923" bestFit="1" customWidth="1"/>
    <col min="5896" max="5896" width="8.5703125" style="923" customWidth="1"/>
    <col min="5897" max="5897" width="12.42578125" style="923" customWidth="1"/>
    <col min="5898" max="5898" width="2.140625" style="923" customWidth="1"/>
    <col min="5899" max="5899" width="9.42578125" style="923" customWidth="1"/>
    <col min="5900" max="6144" width="11" style="923"/>
    <col min="6145" max="6145" width="46.7109375" style="923" bestFit="1" customWidth="1"/>
    <col min="6146" max="6146" width="11.85546875" style="923" customWidth="1"/>
    <col min="6147" max="6147" width="12.42578125" style="923" customWidth="1"/>
    <col min="6148" max="6148" width="12.5703125" style="923" customWidth="1"/>
    <col min="6149" max="6149" width="11.7109375" style="923" customWidth="1"/>
    <col min="6150" max="6150" width="10.7109375" style="923" customWidth="1"/>
    <col min="6151" max="6151" width="2.42578125" style="923" bestFit="1" customWidth="1"/>
    <col min="6152" max="6152" width="8.5703125" style="923" customWidth="1"/>
    <col min="6153" max="6153" width="12.42578125" style="923" customWidth="1"/>
    <col min="6154" max="6154" width="2.140625" style="923" customWidth="1"/>
    <col min="6155" max="6155" width="9.42578125" style="923" customWidth="1"/>
    <col min="6156" max="6400" width="11" style="923"/>
    <col min="6401" max="6401" width="46.7109375" style="923" bestFit="1" customWidth="1"/>
    <col min="6402" max="6402" width="11.85546875" style="923" customWidth="1"/>
    <col min="6403" max="6403" width="12.42578125" style="923" customWidth="1"/>
    <col min="6404" max="6404" width="12.5703125" style="923" customWidth="1"/>
    <col min="6405" max="6405" width="11.7109375" style="923" customWidth="1"/>
    <col min="6406" max="6406" width="10.7109375" style="923" customWidth="1"/>
    <col min="6407" max="6407" width="2.42578125" style="923" bestFit="1" customWidth="1"/>
    <col min="6408" max="6408" width="8.5703125" style="923" customWidth="1"/>
    <col min="6409" max="6409" width="12.42578125" style="923" customWidth="1"/>
    <col min="6410" max="6410" width="2.140625" style="923" customWidth="1"/>
    <col min="6411" max="6411" width="9.42578125" style="923" customWidth="1"/>
    <col min="6412" max="6656" width="11" style="923"/>
    <col min="6657" max="6657" width="46.7109375" style="923" bestFit="1" customWidth="1"/>
    <col min="6658" max="6658" width="11.85546875" style="923" customWidth="1"/>
    <col min="6659" max="6659" width="12.42578125" style="923" customWidth="1"/>
    <col min="6660" max="6660" width="12.5703125" style="923" customWidth="1"/>
    <col min="6661" max="6661" width="11.7109375" style="923" customWidth="1"/>
    <col min="6662" max="6662" width="10.7109375" style="923" customWidth="1"/>
    <col min="6663" max="6663" width="2.42578125" style="923" bestFit="1" customWidth="1"/>
    <col min="6664" max="6664" width="8.5703125" style="923" customWidth="1"/>
    <col min="6665" max="6665" width="12.42578125" style="923" customWidth="1"/>
    <col min="6666" max="6666" width="2.140625" style="923" customWidth="1"/>
    <col min="6667" max="6667" width="9.42578125" style="923" customWidth="1"/>
    <col min="6668" max="6912" width="11" style="923"/>
    <col min="6913" max="6913" width="46.7109375" style="923" bestFit="1" customWidth="1"/>
    <col min="6914" max="6914" width="11.85546875" style="923" customWidth="1"/>
    <col min="6915" max="6915" width="12.42578125" style="923" customWidth="1"/>
    <col min="6916" max="6916" width="12.5703125" style="923" customWidth="1"/>
    <col min="6917" max="6917" width="11.7109375" style="923" customWidth="1"/>
    <col min="6918" max="6918" width="10.7109375" style="923" customWidth="1"/>
    <col min="6919" max="6919" width="2.42578125" style="923" bestFit="1" customWidth="1"/>
    <col min="6920" max="6920" width="8.5703125" style="923" customWidth="1"/>
    <col min="6921" max="6921" width="12.42578125" style="923" customWidth="1"/>
    <col min="6922" max="6922" width="2.140625" style="923" customWidth="1"/>
    <col min="6923" max="6923" width="9.42578125" style="923" customWidth="1"/>
    <col min="6924" max="7168" width="11" style="923"/>
    <col min="7169" max="7169" width="46.7109375" style="923" bestFit="1" customWidth="1"/>
    <col min="7170" max="7170" width="11.85546875" style="923" customWidth="1"/>
    <col min="7171" max="7171" width="12.42578125" style="923" customWidth="1"/>
    <col min="7172" max="7172" width="12.5703125" style="923" customWidth="1"/>
    <col min="7173" max="7173" width="11.7109375" style="923" customWidth="1"/>
    <col min="7174" max="7174" width="10.7109375" style="923" customWidth="1"/>
    <col min="7175" max="7175" width="2.42578125" style="923" bestFit="1" customWidth="1"/>
    <col min="7176" max="7176" width="8.5703125" style="923" customWidth="1"/>
    <col min="7177" max="7177" width="12.42578125" style="923" customWidth="1"/>
    <col min="7178" max="7178" width="2.140625" style="923" customWidth="1"/>
    <col min="7179" max="7179" width="9.42578125" style="923" customWidth="1"/>
    <col min="7180" max="7424" width="11" style="923"/>
    <col min="7425" max="7425" width="46.7109375" style="923" bestFit="1" customWidth="1"/>
    <col min="7426" max="7426" width="11.85546875" style="923" customWidth="1"/>
    <col min="7427" max="7427" width="12.42578125" style="923" customWidth="1"/>
    <col min="7428" max="7428" width="12.5703125" style="923" customWidth="1"/>
    <col min="7429" max="7429" width="11.7109375" style="923" customWidth="1"/>
    <col min="7430" max="7430" width="10.7109375" style="923" customWidth="1"/>
    <col min="7431" max="7431" width="2.42578125" style="923" bestFit="1" customWidth="1"/>
    <col min="7432" max="7432" width="8.5703125" style="923" customWidth="1"/>
    <col min="7433" max="7433" width="12.42578125" style="923" customWidth="1"/>
    <col min="7434" max="7434" width="2.140625" style="923" customWidth="1"/>
    <col min="7435" max="7435" width="9.42578125" style="923" customWidth="1"/>
    <col min="7436" max="7680" width="11" style="923"/>
    <col min="7681" max="7681" width="46.7109375" style="923" bestFit="1" customWidth="1"/>
    <col min="7682" max="7682" width="11.85546875" style="923" customWidth="1"/>
    <col min="7683" max="7683" width="12.42578125" style="923" customWidth="1"/>
    <col min="7684" max="7684" width="12.5703125" style="923" customWidth="1"/>
    <col min="7685" max="7685" width="11.7109375" style="923" customWidth="1"/>
    <col min="7686" max="7686" width="10.7109375" style="923" customWidth="1"/>
    <col min="7687" max="7687" width="2.42578125" style="923" bestFit="1" customWidth="1"/>
    <col min="7688" max="7688" width="8.5703125" style="923" customWidth="1"/>
    <col min="7689" max="7689" width="12.42578125" style="923" customWidth="1"/>
    <col min="7690" max="7690" width="2.140625" style="923" customWidth="1"/>
    <col min="7691" max="7691" width="9.42578125" style="923" customWidth="1"/>
    <col min="7692" max="7936" width="11" style="923"/>
    <col min="7937" max="7937" width="46.7109375" style="923" bestFit="1" customWidth="1"/>
    <col min="7938" max="7938" width="11.85546875" style="923" customWidth="1"/>
    <col min="7939" max="7939" width="12.42578125" style="923" customWidth="1"/>
    <col min="7940" max="7940" width="12.5703125" style="923" customWidth="1"/>
    <col min="7941" max="7941" width="11.7109375" style="923" customWidth="1"/>
    <col min="7942" max="7942" width="10.7109375" style="923" customWidth="1"/>
    <col min="7943" max="7943" width="2.42578125" style="923" bestFit="1" customWidth="1"/>
    <col min="7944" max="7944" width="8.5703125" style="923" customWidth="1"/>
    <col min="7945" max="7945" width="12.42578125" style="923" customWidth="1"/>
    <col min="7946" max="7946" width="2.140625" style="923" customWidth="1"/>
    <col min="7947" max="7947" width="9.42578125" style="923" customWidth="1"/>
    <col min="7948" max="8192" width="11" style="923"/>
    <col min="8193" max="8193" width="46.7109375" style="923" bestFit="1" customWidth="1"/>
    <col min="8194" max="8194" width="11.85546875" style="923" customWidth="1"/>
    <col min="8195" max="8195" width="12.42578125" style="923" customWidth="1"/>
    <col min="8196" max="8196" width="12.5703125" style="923" customWidth="1"/>
    <col min="8197" max="8197" width="11.7109375" style="923" customWidth="1"/>
    <col min="8198" max="8198" width="10.7109375" style="923" customWidth="1"/>
    <col min="8199" max="8199" width="2.42578125" style="923" bestFit="1" customWidth="1"/>
    <col min="8200" max="8200" width="8.5703125" style="923" customWidth="1"/>
    <col min="8201" max="8201" width="12.42578125" style="923" customWidth="1"/>
    <col min="8202" max="8202" width="2.140625" style="923" customWidth="1"/>
    <col min="8203" max="8203" width="9.42578125" style="923" customWidth="1"/>
    <col min="8204" max="8448" width="11" style="923"/>
    <col min="8449" max="8449" width="46.7109375" style="923" bestFit="1" customWidth="1"/>
    <col min="8450" max="8450" width="11.85546875" style="923" customWidth="1"/>
    <col min="8451" max="8451" width="12.42578125" style="923" customWidth="1"/>
    <col min="8452" max="8452" width="12.5703125" style="923" customWidth="1"/>
    <col min="8453" max="8453" width="11.7109375" style="923" customWidth="1"/>
    <col min="8454" max="8454" width="10.7109375" style="923" customWidth="1"/>
    <col min="8455" max="8455" width="2.42578125" style="923" bestFit="1" customWidth="1"/>
    <col min="8456" max="8456" width="8.5703125" style="923" customWidth="1"/>
    <col min="8457" max="8457" width="12.42578125" style="923" customWidth="1"/>
    <col min="8458" max="8458" width="2.140625" style="923" customWidth="1"/>
    <col min="8459" max="8459" width="9.42578125" style="923" customWidth="1"/>
    <col min="8460" max="8704" width="11" style="923"/>
    <col min="8705" max="8705" width="46.7109375" style="923" bestFit="1" customWidth="1"/>
    <col min="8706" max="8706" width="11.85546875" style="923" customWidth="1"/>
    <col min="8707" max="8707" width="12.42578125" style="923" customWidth="1"/>
    <col min="8708" max="8708" width="12.5703125" style="923" customWidth="1"/>
    <col min="8709" max="8709" width="11.7109375" style="923" customWidth="1"/>
    <col min="8710" max="8710" width="10.7109375" style="923" customWidth="1"/>
    <col min="8711" max="8711" width="2.42578125" style="923" bestFit="1" customWidth="1"/>
    <col min="8712" max="8712" width="8.5703125" style="923" customWidth="1"/>
    <col min="8713" max="8713" width="12.42578125" style="923" customWidth="1"/>
    <col min="8714" max="8714" width="2.140625" style="923" customWidth="1"/>
    <col min="8715" max="8715" width="9.42578125" style="923" customWidth="1"/>
    <col min="8716" max="8960" width="11" style="923"/>
    <col min="8961" max="8961" width="46.7109375" style="923" bestFit="1" customWidth="1"/>
    <col min="8962" max="8962" width="11.85546875" style="923" customWidth="1"/>
    <col min="8963" max="8963" width="12.42578125" style="923" customWidth="1"/>
    <col min="8964" max="8964" width="12.5703125" style="923" customWidth="1"/>
    <col min="8965" max="8965" width="11.7109375" style="923" customWidth="1"/>
    <col min="8966" max="8966" width="10.7109375" style="923" customWidth="1"/>
    <col min="8967" max="8967" width="2.42578125" style="923" bestFit="1" customWidth="1"/>
    <col min="8968" max="8968" width="8.5703125" style="923" customWidth="1"/>
    <col min="8969" max="8969" width="12.42578125" style="923" customWidth="1"/>
    <col min="8970" max="8970" width="2.140625" style="923" customWidth="1"/>
    <col min="8971" max="8971" width="9.42578125" style="923" customWidth="1"/>
    <col min="8972" max="9216" width="11" style="923"/>
    <col min="9217" max="9217" width="46.7109375" style="923" bestFit="1" customWidth="1"/>
    <col min="9218" max="9218" width="11.85546875" style="923" customWidth="1"/>
    <col min="9219" max="9219" width="12.42578125" style="923" customWidth="1"/>
    <col min="9220" max="9220" width="12.5703125" style="923" customWidth="1"/>
    <col min="9221" max="9221" width="11.7109375" style="923" customWidth="1"/>
    <col min="9222" max="9222" width="10.7109375" style="923" customWidth="1"/>
    <col min="9223" max="9223" width="2.42578125" style="923" bestFit="1" customWidth="1"/>
    <col min="9224" max="9224" width="8.5703125" style="923" customWidth="1"/>
    <col min="9225" max="9225" width="12.42578125" style="923" customWidth="1"/>
    <col min="9226" max="9226" width="2.140625" style="923" customWidth="1"/>
    <col min="9227" max="9227" width="9.42578125" style="923" customWidth="1"/>
    <col min="9228" max="9472" width="11" style="923"/>
    <col min="9473" max="9473" width="46.7109375" style="923" bestFit="1" customWidth="1"/>
    <col min="9474" max="9474" width="11.85546875" style="923" customWidth="1"/>
    <col min="9475" max="9475" width="12.42578125" style="923" customWidth="1"/>
    <col min="9476" max="9476" width="12.5703125" style="923" customWidth="1"/>
    <col min="9477" max="9477" width="11.7109375" style="923" customWidth="1"/>
    <col min="9478" max="9478" width="10.7109375" style="923" customWidth="1"/>
    <col min="9479" max="9479" width="2.42578125" style="923" bestFit="1" customWidth="1"/>
    <col min="9480" max="9480" width="8.5703125" style="923" customWidth="1"/>
    <col min="9481" max="9481" width="12.42578125" style="923" customWidth="1"/>
    <col min="9482" max="9482" width="2.140625" style="923" customWidth="1"/>
    <col min="9483" max="9483" width="9.42578125" style="923" customWidth="1"/>
    <col min="9484" max="9728" width="11" style="923"/>
    <col min="9729" max="9729" width="46.7109375" style="923" bestFit="1" customWidth="1"/>
    <col min="9730" max="9730" width="11.85546875" style="923" customWidth="1"/>
    <col min="9731" max="9731" width="12.42578125" style="923" customWidth="1"/>
    <col min="9732" max="9732" width="12.5703125" style="923" customWidth="1"/>
    <col min="9733" max="9733" width="11.7109375" style="923" customWidth="1"/>
    <col min="9734" max="9734" width="10.7109375" style="923" customWidth="1"/>
    <col min="9735" max="9735" width="2.42578125" style="923" bestFit="1" customWidth="1"/>
    <col min="9736" max="9736" width="8.5703125" style="923" customWidth="1"/>
    <col min="9737" max="9737" width="12.42578125" style="923" customWidth="1"/>
    <col min="9738" max="9738" width="2.140625" style="923" customWidth="1"/>
    <col min="9739" max="9739" width="9.42578125" style="923" customWidth="1"/>
    <col min="9740" max="9984" width="11" style="923"/>
    <col min="9985" max="9985" width="46.7109375" style="923" bestFit="1" customWidth="1"/>
    <col min="9986" max="9986" width="11.85546875" style="923" customWidth="1"/>
    <col min="9987" max="9987" width="12.42578125" style="923" customWidth="1"/>
    <col min="9988" max="9988" width="12.5703125" style="923" customWidth="1"/>
    <col min="9989" max="9989" width="11.7109375" style="923" customWidth="1"/>
    <col min="9990" max="9990" width="10.7109375" style="923" customWidth="1"/>
    <col min="9991" max="9991" width="2.42578125" style="923" bestFit="1" customWidth="1"/>
    <col min="9992" max="9992" width="8.5703125" style="923" customWidth="1"/>
    <col min="9993" max="9993" width="12.42578125" style="923" customWidth="1"/>
    <col min="9994" max="9994" width="2.140625" style="923" customWidth="1"/>
    <col min="9995" max="9995" width="9.42578125" style="923" customWidth="1"/>
    <col min="9996" max="10240" width="11" style="923"/>
    <col min="10241" max="10241" width="46.7109375" style="923" bestFit="1" customWidth="1"/>
    <col min="10242" max="10242" width="11.85546875" style="923" customWidth="1"/>
    <col min="10243" max="10243" width="12.42578125" style="923" customWidth="1"/>
    <col min="10244" max="10244" width="12.5703125" style="923" customWidth="1"/>
    <col min="10245" max="10245" width="11.7109375" style="923" customWidth="1"/>
    <col min="10246" max="10246" width="10.7109375" style="923" customWidth="1"/>
    <col min="10247" max="10247" width="2.42578125" style="923" bestFit="1" customWidth="1"/>
    <col min="10248" max="10248" width="8.5703125" style="923" customWidth="1"/>
    <col min="10249" max="10249" width="12.42578125" style="923" customWidth="1"/>
    <col min="10250" max="10250" width="2.140625" style="923" customWidth="1"/>
    <col min="10251" max="10251" width="9.42578125" style="923" customWidth="1"/>
    <col min="10252" max="10496" width="11" style="923"/>
    <col min="10497" max="10497" width="46.7109375" style="923" bestFit="1" customWidth="1"/>
    <col min="10498" max="10498" width="11.85546875" style="923" customWidth="1"/>
    <col min="10499" max="10499" width="12.42578125" style="923" customWidth="1"/>
    <col min="10500" max="10500" width="12.5703125" style="923" customWidth="1"/>
    <col min="10501" max="10501" width="11.7109375" style="923" customWidth="1"/>
    <col min="10502" max="10502" width="10.7109375" style="923" customWidth="1"/>
    <col min="10503" max="10503" width="2.42578125" style="923" bestFit="1" customWidth="1"/>
    <col min="10504" max="10504" width="8.5703125" style="923" customWidth="1"/>
    <col min="10505" max="10505" width="12.42578125" style="923" customWidth="1"/>
    <col min="10506" max="10506" width="2.140625" style="923" customWidth="1"/>
    <col min="10507" max="10507" width="9.42578125" style="923" customWidth="1"/>
    <col min="10508" max="10752" width="11" style="923"/>
    <col min="10753" max="10753" width="46.7109375" style="923" bestFit="1" customWidth="1"/>
    <col min="10754" max="10754" width="11.85546875" style="923" customWidth="1"/>
    <col min="10755" max="10755" width="12.42578125" style="923" customWidth="1"/>
    <col min="10756" max="10756" width="12.5703125" style="923" customWidth="1"/>
    <col min="10757" max="10757" width="11.7109375" style="923" customWidth="1"/>
    <col min="10758" max="10758" width="10.7109375" style="923" customWidth="1"/>
    <col min="10759" max="10759" width="2.42578125" style="923" bestFit="1" customWidth="1"/>
    <col min="10760" max="10760" width="8.5703125" style="923" customWidth="1"/>
    <col min="10761" max="10761" width="12.42578125" style="923" customWidth="1"/>
    <col min="10762" max="10762" width="2.140625" style="923" customWidth="1"/>
    <col min="10763" max="10763" width="9.42578125" style="923" customWidth="1"/>
    <col min="10764" max="11008" width="11" style="923"/>
    <col min="11009" max="11009" width="46.7109375" style="923" bestFit="1" customWidth="1"/>
    <col min="11010" max="11010" width="11.85546875" style="923" customWidth="1"/>
    <col min="11011" max="11011" width="12.42578125" style="923" customWidth="1"/>
    <col min="11012" max="11012" width="12.5703125" style="923" customWidth="1"/>
    <col min="11013" max="11013" width="11.7109375" style="923" customWidth="1"/>
    <col min="11014" max="11014" width="10.7109375" style="923" customWidth="1"/>
    <col min="11015" max="11015" width="2.42578125" style="923" bestFit="1" customWidth="1"/>
    <col min="11016" max="11016" width="8.5703125" style="923" customWidth="1"/>
    <col min="11017" max="11017" width="12.42578125" style="923" customWidth="1"/>
    <col min="11018" max="11018" width="2.140625" style="923" customWidth="1"/>
    <col min="11019" max="11019" width="9.42578125" style="923" customWidth="1"/>
    <col min="11020" max="11264" width="11" style="923"/>
    <col min="11265" max="11265" width="46.7109375" style="923" bestFit="1" customWidth="1"/>
    <col min="11266" max="11266" width="11.85546875" style="923" customWidth="1"/>
    <col min="11267" max="11267" width="12.42578125" style="923" customWidth="1"/>
    <col min="11268" max="11268" width="12.5703125" style="923" customWidth="1"/>
    <col min="11269" max="11269" width="11.7109375" style="923" customWidth="1"/>
    <col min="11270" max="11270" width="10.7109375" style="923" customWidth="1"/>
    <col min="11271" max="11271" width="2.42578125" style="923" bestFit="1" customWidth="1"/>
    <col min="11272" max="11272" width="8.5703125" style="923" customWidth="1"/>
    <col min="11273" max="11273" width="12.42578125" style="923" customWidth="1"/>
    <col min="11274" max="11274" width="2.140625" style="923" customWidth="1"/>
    <col min="11275" max="11275" width="9.42578125" style="923" customWidth="1"/>
    <col min="11276" max="11520" width="11" style="923"/>
    <col min="11521" max="11521" width="46.7109375" style="923" bestFit="1" customWidth="1"/>
    <col min="11522" max="11522" width="11.85546875" style="923" customWidth="1"/>
    <col min="11523" max="11523" width="12.42578125" style="923" customWidth="1"/>
    <col min="11524" max="11524" width="12.5703125" style="923" customWidth="1"/>
    <col min="11525" max="11525" width="11.7109375" style="923" customWidth="1"/>
    <col min="11526" max="11526" width="10.7109375" style="923" customWidth="1"/>
    <col min="11527" max="11527" width="2.42578125" style="923" bestFit="1" customWidth="1"/>
    <col min="11528" max="11528" width="8.5703125" style="923" customWidth="1"/>
    <col min="11529" max="11529" width="12.42578125" style="923" customWidth="1"/>
    <col min="11530" max="11530" width="2.140625" style="923" customWidth="1"/>
    <col min="11531" max="11531" width="9.42578125" style="923" customWidth="1"/>
    <col min="11532" max="11776" width="11" style="923"/>
    <col min="11777" max="11777" width="46.7109375" style="923" bestFit="1" customWidth="1"/>
    <col min="11778" max="11778" width="11.85546875" style="923" customWidth="1"/>
    <col min="11779" max="11779" width="12.42578125" style="923" customWidth="1"/>
    <col min="11780" max="11780" width="12.5703125" style="923" customWidth="1"/>
    <col min="11781" max="11781" width="11.7109375" style="923" customWidth="1"/>
    <col min="11782" max="11782" width="10.7109375" style="923" customWidth="1"/>
    <col min="11783" max="11783" width="2.42578125" style="923" bestFit="1" customWidth="1"/>
    <col min="11784" max="11784" width="8.5703125" style="923" customWidth="1"/>
    <col min="11785" max="11785" width="12.42578125" style="923" customWidth="1"/>
    <col min="11786" max="11786" width="2.140625" style="923" customWidth="1"/>
    <col min="11787" max="11787" width="9.42578125" style="923" customWidth="1"/>
    <col min="11788" max="12032" width="11" style="923"/>
    <col min="12033" max="12033" width="46.7109375" style="923" bestFit="1" customWidth="1"/>
    <col min="12034" max="12034" width="11.85546875" style="923" customWidth="1"/>
    <col min="12035" max="12035" width="12.42578125" style="923" customWidth="1"/>
    <col min="12036" max="12036" width="12.5703125" style="923" customWidth="1"/>
    <col min="12037" max="12037" width="11.7109375" style="923" customWidth="1"/>
    <col min="12038" max="12038" width="10.7109375" style="923" customWidth="1"/>
    <col min="12039" max="12039" width="2.42578125" style="923" bestFit="1" customWidth="1"/>
    <col min="12040" max="12040" width="8.5703125" style="923" customWidth="1"/>
    <col min="12041" max="12041" width="12.42578125" style="923" customWidth="1"/>
    <col min="12042" max="12042" width="2.140625" style="923" customWidth="1"/>
    <col min="12043" max="12043" width="9.42578125" style="923" customWidth="1"/>
    <col min="12044" max="12288" width="11" style="923"/>
    <col min="12289" max="12289" width="46.7109375" style="923" bestFit="1" customWidth="1"/>
    <col min="12290" max="12290" width="11.85546875" style="923" customWidth="1"/>
    <col min="12291" max="12291" width="12.42578125" style="923" customWidth="1"/>
    <col min="12292" max="12292" width="12.5703125" style="923" customWidth="1"/>
    <col min="12293" max="12293" width="11.7109375" style="923" customWidth="1"/>
    <col min="12294" max="12294" width="10.7109375" style="923" customWidth="1"/>
    <col min="12295" max="12295" width="2.42578125" style="923" bestFit="1" customWidth="1"/>
    <col min="12296" max="12296" width="8.5703125" style="923" customWidth="1"/>
    <col min="12297" max="12297" width="12.42578125" style="923" customWidth="1"/>
    <col min="12298" max="12298" width="2.140625" style="923" customWidth="1"/>
    <col min="12299" max="12299" width="9.42578125" style="923" customWidth="1"/>
    <col min="12300" max="12544" width="11" style="923"/>
    <col min="12545" max="12545" width="46.7109375" style="923" bestFit="1" customWidth="1"/>
    <col min="12546" max="12546" width="11.85546875" style="923" customWidth="1"/>
    <col min="12547" max="12547" width="12.42578125" style="923" customWidth="1"/>
    <col min="12548" max="12548" width="12.5703125" style="923" customWidth="1"/>
    <col min="12549" max="12549" width="11.7109375" style="923" customWidth="1"/>
    <col min="12550" max="12550" width="10.7109375" style="923" customWidth="1"/>
    <col min="12551" max="12551" width="2.42578125" style="923" bestFit="1" customWidth="1"/>
    <col min="12552" max="12552" width="8.5703125" style="923" customWidth="1"/>
    <col min="12553" max="12553" width="12.42578125" style="923" customWidth="1"/>
    <col min="12554" max="12554" width="2.140625" style="923" customWidth="1"/>
    <col min="12555" max="12555" width="9.42578125" style="923" customWidth="1"/>
    <col min="12556" max="12800" width="11" style="923"/>
    <col min="12801" max="12801" width="46.7109375" style="923" bestFit="1" customWidth="1"/>
    <col min="12802" max="12802" width="11.85546875" style="923" customWidth="1"/>
    <col min="12803" max="12803" width="12.42578125" style="923" customWidth="1"/>
    <col min="12804" max="12804" width="12.5703125" style="923" customWidth="1"/>
    <col min="12805" max="12805" width="11.7109375" style="923" customWidth="1"/>
    <col min="12806" max="12806" width="10.7109375" style="923" customWidth="1"/>
    <col min="12807" max="12807" width="2.42578125" style="923" bestFit="1" customWidth="1"/>
    <col min="12808" max="12808" width="8.5703125" style="923" customWidth="1"/>
    <col min="12809" max="12809" width="12.42578125" style="923" customWidth="1"/>
    <col min="12810" max="12810" width="2.140625" style="923" customWidth="1"/>
    <col min="12811" max="12811" width="9.42578125" style="923" customWidth="1"/>
    <col min="12812" max="13056" width="11" style="923"/>
    <col min="13057" max="13057" width="46.7109375" style="923" bestFit="1" customWidth="1"/>
    <col min="13058" max="13058" width="11.85546875" style="923" customWidth="1"/>
    <col min="13059" max="13059" width="12.42578125" style="923" customWidth="1"/>
    <col min="13060" max="13060" width="12.5703125" style="923" customWidth="1"/>
    <col min="13061" max="13061" width="11.7109375" style="923" customWidth="1"/>
    <col min="13062" max="13062" width="10.7109375" style="923" customWidth="1"/>
    <col min="13063" max="13063" width="2.42578125" style="923" bestFit="1" customWidth="1"/>
    <col min="13064" max="13064" width="8.5703125" style="923" customWidth="1"/>
    <col min="13065" max="13065" width="12.42578125" style="923" customWidth="1"/>
    <col min="13066" max="13066" width="2.140625" style="923" customWidth="1"/>
    <col min="13067" max="13067" width="9.42578125" style="923" customWidth="1"/>
    <col min="13068" max="13312" width="11" style="923"/>
    <col min="13313" max="13313" width="46.7109375" style="923" bestFit="1" customWidth="1"/>
    <col min="13314" max="13314" width="11.85546875" style="923" customWidth="1"/>
    <col min="13315" max="13315" width="12.42578125" style="923" customWidth="1"/>
    <col min="13316" max="13316" width="12.5703125" style="923" customWidth="1"/>
    <col min="13317" max="13317" width="11.7109375" style="923" customWidth="1"/>
    <col min="13318" max="13318" width="10.7109375" style="923" customWidth="1"/>
    <col min="13319" max="13319" width="2.42578125" style="923" bestFit="1" customWidth="1"/>
    <col min="13320" max="13320" width="8.5703125" style="923" customWidth="1"/>
    <col min="13321" max="13321" width="12.42578125" style="923" customWidth="1"/>
    <col min="13322" max="13322" width="2.140625" style="923" customWidth="1"/>
    <col min="13323" max="13323" width="9.42578125" style="923" customWidth="1"/>
    <col min="13324" max="13568" width="11" style="923"/>
    <col min="13569" max="13569" width="46.7109375" style="923" bestFit="1" customWidth="1"/>
    <col min="13570" max="13570" width="11.85546875" style="923" customWidth="1"/>
    <col min="13571" max="13571" width="12.42578125" style="923" customWidth="1"/>
    <col min="13572" max="13572" width="12.5703125" style="923" customWidth="1"/>
    <col min="13573" max="13573" width="11.7109375" style="923" customWidth="1"/>
    <col min="13574" max="13574" width="10.7109375" style="923" customWidth="1"/>
    <col min="13575" max="13575" width="2.42578125" style="923" bestFit="1" customWidth="1"/>
    <col min="13576" max="13576" width="8.5703125" style="923" customWidth="1"/>
    <col min="13577" max="13577" width="12.42578125" style="923" customWidth="1"/>
    <col min="13578" max="13578" width="2.140625" style="923" customWidth="1"/>
    <col min="13579" max="13579" width="9.42578125" style="923" customWidth="1"/>
    <col min="13580" max="13824" width="11" style="923"/>
    <col min="13825" max="13825" width="46.7109375" style="923" bestFit="1" customWidth="1"/>
    <col min="13826" max="13826" width="11.85546875" style="923" customWidth="1"/>
    <col min="13827" max="13827" width="12.42578125" style="923" customWidth="1"/>
    <col min="13828" max="13828" width="12.5703125" style="923" customWidth="1"/>
    <col min="13829" max="13829" width="11.7109375" style="923" customWidth="1"/>
    <col min="13830" max="13830" width="10.7109375" style="923" customWidth="1"/>
    <col min="13831" max="13831" width="2.42578125" style="923" bestFit="1" customWidth="1"/>
    <col min="13832" max="13832" width="8.5703125" style="923" customWidth="1"/>
    <col min="13833" max="13833" width="12.42578125" style="923" customWidth="1"/>
    <col min="13834" max="13834" width="2.140625" style="923" customWidth="1"/>
    <col min="13835" max="13835" width="9.42578125" style="923" customWidth="1"/>
    <col min="13836" max="14080" width="11" style="923"/>
    <col min="14081" max="14081" width="46.7109375" style="923" bestFit="1" customWidth="1"/>
    <col min="14082" max="14082" width="11.85546875" style="923" customWidth="1"/>
    <col min="14083" max="14083" width="12.42578125" style="923" customWidth="1"/>
    <col min="14084" max="14084" width="12.5703125" style="923" customWidth="1"/>
    <col min="14085" max="14085" width="11.7109375" style="923" customWidth="1"/>
    <col min="14086" max="14086" width="10.7109375" style="923" customWidth="1"/>
    <col min="14087" max="14087" width="2.42578125" style="923" bestFit="1" customWidth="1"/>
    <col min="14088" max="14088" width="8.5703125" style="923" customWidth="1"/>
    <col min="14089" max="14089" width="12.42578125" style="923" customWidth="1"/>
    <col min="14090" max="14090" width="2.140625" style="923" customWidth="1"/>
    <col min="14091" max="14091" width="9.42578125" style="923" customWidth="1"/>
    <col min="14092" max="14336" width="11" style="923"/>
    <col min="14337" max="14337" width="46.7109375" style="923" bestFit="1" customWidth="1"/>
    <col min="14338" max="14338" width="11.85546875" style="923" customWidth="1"/>
    <col min="14339" max="14339" width="12.42578125" style="923" customWidth="1"/>
    <col min="14340" max="14340" width="12.5703125" style="923" customWidth="1"/>
    <col min="14341" max="14341" width="11.7109375" style="923" customWidth="1"/>
    <col min="14342" max="14342" width="10.7109375" style="923" customWidth="1"/>
    <col min="14343" max="14343" width="2.42578125" style="923" bestFit="1" customWidth="1"/>
    <col min="14344" max="14344" width="8.5703125" style="923" customWidth="1"/>
    <col min="14345" max="14345" width="12.42578125" style="923" customWidth="1"/>
    <col min="14346" max="14346" width="2.140625" style="923" customWidth="1"/>
    <col min="14347" max="14347" width="9.42578125" style="923" customWidth="1"/>
    <col min="14348" max="14592" width="11" style="923"/>
    <col min="14593" max="14593" width="46.7109375" style="923" bestFit="1" customWidth="1"/>
    <col min="14594" max="14594" width="11.85546875" style="923" customWidth="1"/>
    <col min="14595" max="14595" width="12.42578125" style="923" customWidth="1"/>
    <col min="14596" max="14596" width="12.5703125" style="923" customWidth="1"/>
    <col min="14597" max="14597" width="11.7109375" style="923" customWidth="1"/>
    <col min="14598" max="14598" width="10.7109375" style="923" customWidth="1"/>
    <col min="14599" max="14599" width="2.42578125" style="923" bestFit="1" customWidth="1"/>
    <col min="14600" max="14600" width="8.5703125" style="923" customWidth="1"/>
    <col min="14601" max="14601" width="12.42578125" style="923" customWidth="1"/>
    <col min="14602" max="14602" width="2.140625" style="923" customWidth="1"/>
    <col min="14603" max="14603" width="9.42578125" style="923" customWidth="1"/>
    <col min="14604" max="14848" width="11" style="923"/>
    <col min="14849" max="14849" width="46.7109375" style="923" bestFit="1" customWidth="1"/>
    <col min="14850" max="14850" width="11.85546875" style="923" customWidth="1"/>
    <col min="14851" max="14851" width="12.42578125" style="923" customWidth="1"/>
    <col min="14852" max="14852" width="12.5703125" style="923" customWidth="1"/>
    <col min="14853" max="14853" width="11.7109375" style="923" customWidth="1"/>
    <col min="14854" max="14854" width="10.7109375" style="923" customWidth="1"/>
    <col min="14855" max="14855" width="2.42578125" style="923" bestFit="1" customWidth="1"/>
    <col min="14856" max="14856" width="8.5703125" style="923" customWidth="1"/>
    <col min="14857" max="14857" width="12.42578125" style="923" customWidth="1"/>
    <col min="14858" max="14858" width="2.140625" style="923" customWidth="1"/>
    <col min="14859" max="14859" width="9.42578125" style="923" customWidth="1"/>
    <col min="14860" max="15104" width="11" style="923"/>
    <col min="15105" max="15105" width="46.7109375" style="923" bestFit="1" customWidth="1"/>
    <col min="15106" max="15106" width="11.85546875" style="923" customWidth="1"/>
    <col min="15107" max="15107" width="12.42578125" style="923" customWidth="1"/>
    <col min="15108" max="15108" width="12.5703125" style="923" customWidth="1"/>
    <col min="15109" max="15109" width="11.7109375" style="923" customWidth="1"/>
    <col min="15110" max="15110" width="10.7109375" style="923" customWidth="1"/>
    <col min="15111" max="15111" width="2.42578125" style="923" bestFit="1" customWidth="1"/>
    <col min="15112" max="15112" width="8.5703125" style="923" customWidth="1"/>
    <col min="15113" max="15113" width="12.42578125" style="923" customWidth="1"/>
    <col min="15114" max="15114" width="2.140625" style="923" customWidth="1"/>
    <col min="15115" max="15115" width="9.42578125" style="923" customWidth="1"/>
    <col min="15116" max="15360" width="11" style="923"/>
    <col min="15361" max="15361" width="46.7109375" style="923" bestFit="1" customWidth="1"/>
    <col min="15362" max="15362" width="11.85546875" style="923" customWidth="1"/>
    <col min="15363" max="15363" width="12.42578125" style="923" customWidth="1"/>
    <col min="15364" max="15364" width="12.5703125" style="923" customWidth="1"/>
    <col min="15365" max="15365" width="11.7109375" style="923" customWidth="1"/>
    <col min="15366" max="15366" width="10.7109375" style="923" customWidth="1"/>
    <col min="15367" max="15367" width="2.42578125" style="923" bestFit="1" customWidth="1"/>
    <col min="15368" max="15368" width="8.5703125" style="923" customWidth="1"/>
    <col min="15369" max="15369" width="12.42578125" style="923" customWidth="1"/>
    <col min="15370" max="15370" width="2.140625" style="923" customWidth="1"/>
    <col min="15371" max="15371" width="9.42578125" style="923" customWidth="1"/>
    <col min="15372" max="15616" width="11" style="923"/>
    <col min="15617" max="15617" width="46.7109375" style="923" bestFit="1" customWidth="1"/>
    <col min="15618" max="15618" width="11.85546875" style="923" customWidth="1"/>
    <col min="15619" max="15619" width="12.42578125" style="923" customWidth="1"/>
    <col min="15620" max="15620" width="12.5703125" style="923" customWidth="1"/>
    <col min="15621" max="15621" width="11.7109375" style="923" customWidth="1"/>
    <col min="15622" max="15622" width="10.7109375" style="923" customWidth="1"/>
    <col min="15623" max="15623" width="2.42578125" style="923" bestFit="1" customWidth="1"/>
    <col min="15624" max="15624" width="8.5703125" style="923" customWidth="1"/>
    <col min="15625" max="15625" width="12.42578125" style="923" customWidth="1"/>
    <col min="15626" max="15626" width="2.140625" style="923" customWidth="1"/>
    <col min="15627" max="15627" width="9.42578125" style="923" customWidth="1"/>
    <col min="15628" max="15872" width="11" style="923"/>
    <col min="15873" max="15873" width="46.7109375" style="923" bestFit="1" customWidth="1"/>
    <col min="15874" max="15874" width="11.85546875" style="923" customWidth="1"/>
    <col min="15875" max="15875" width="12.42578125" style="923" customWidth="1"/>
    <col min="15876" max="15876" width="12.5703125" style="923" customWidth="1"/>
    <col min="15877" max="15877" width="11.7109375" style="923" customWidth="1"/>
    <col min="15878" max="15878" width="10.7109375" style="923" customWidth="1"/>
    <col min="15879" max="15879" width="2.42578125" style="923" bestFit="1" customWidth="1"/>
    <col min="15880" max="15880" width="8.5703125" style="923" customWidth="1"/>
    <col min="15881" max="15881" width="12.42578125" style="923" customWidth="1"/>
    <col min="15882" max="15882" width="2.140625" style="923" customWidth="1"/>
    <col min="15883" max="15883" width="9.42578125" style="923" customWidth="1"/>
    <col min="15884" max="16128" width="11" style="923"/>
    <col min="16129" max="16129" width="46.7109375" style="923" bestFit="1" customWidth="1"/>
    <col min="16130" max="16130" width="11.85546875" style="923" customWidth="1"/>
    <col min="16131" max="16131" width="12.42578125" style="923" customWidth="1"/>
    <col min="16132" max="16132" width="12.5703125" style="923" customWidth="1"/>
    <col min="16133" max="16133" width="11.7109375" style="923" customWidth="1"/>
    <col min="16134" max="16134" width="10.7109375" style="923" customWidth="1"/>
    <col min="16135" max="16135" width="2.42578125" style="923" bestFit="1" customWidth="1"/>
    <col min="16136" max="16136" width="8.5703125" style="923" customWidth="1"/>
    <col min="16137" max="16137" width="12.42578125" style="923" customWidth="1"/>
    <col min="16138" max="16138" width="2.140625" style="923" customWidth="1"/>
    <col min="16139" max="16139" width="9.42578125" style="923" customWidth="1"/>
    <col min="16140" max="16384" width="11" style="923"/>
  </cols>
  <sheetData>
    <row r="1" spans="1:29" ht="15.75">
      <c r="A1" s="2252" t="s">
        <v>890</v>
      </c>
      <c r="B1" s="2252"/>
      <c r="C1" s="2252"/>
      <c r="D1" s="2252"/>
      <c r="E1" s="2252"/>
      <c r="F1" s="2252"/>
      <c r="G1" s="2252"/>
      <c r="H1" s="2252"/>
      <c r="I1" s="2252"/>
      <c r="J1" s="2252"/>
      <c r="K1" s="2252"/>
    </row>
    <row r="2" spans="1:29" ht="17.100000000000001" customHeight="1">
      <c r="A2" s="2253" t="s">
        <v>226</v>
      </c>
      <c r="B2" s="2253"/>
      <c r="C2" s="2253"/>
      <c r="D2" s="2253"/>
      <c r="E2" s="2253"/>
      <c r="F2" s="2253"/>
      <c r="G2" s="2253"/>
      <c r="H2" s="2253"/>
      <c r="I2" s="2253"/>
      <c r="J2" s="2253"/>
      <c r="K2" s="2253"/>
    </row>
    <row r="3" spans="1:29" ht="17.100000000000001" customHeight="1">
      <c r="A3" s="2253" t="s">
        <v>889</v>
      </c>
      <c r="B3" s="2253"/>
      <c r="C3" s="2253"/>
      <c r="D3" s="2253"/>
      <c r="E3" s="2253"/>
      <c r="F3" s="2253"/>
      <c r="G3" s="2253"/>
      <c r="H3" s="2253"/>
      <c r="I3" s="2253"/>
      <c r="J3" s="2253"/>
      <c r="K3" s="2253"/>
    </row>
    <row r="4" spans="1:29" ht="17.100000000000001" customHeight="1" thickBot="1">
      <c r="A4" s="925" t="s">
        <v>235</v>
      </c>
      <c r="B4" s="925"/>
      <c r="C4" s="925"/>
      <c r="D4" s="925"/>
      <c r="E4" s="981"/>
      <c r="F4" s="925"/>
      <c r="G4" s="925"/>
      <c r="H4" s="925"/>
      <c r="I4" s="2254" t="s">
        <v>1</v>
      </c>
      <c r="J4" s="2254"/>
      <c r="K4" s="2254"/>
    </row>
    <row r="5" spans="1:29" ht="31.5" customHeight="1" thickTop="1">
      <c r="A5" s="2255" t="s">
        <v>888</v>
      </c>
      <c r="B5" s="2257">
        <v>2018</v>
      </c>
      <c r="C5" s="2266"/>
      <c r="D5" s="2257">
        <v>2019</v>
      </c>
      <c r="E5" s="2266">
        <v>2019</v>
      </c>
      <c r="F5" s="2257" t="s">
        <v>887</v>
      </c>
      <c r="G5" s="2258"/>
      <c r="H5" s="2258"/>
      <c r="I5" s="2258"/>
      <c r="J5" s="2258"/>
      <c r="K5" s="2259"/>
    </row>
    <row r="6" spans="1:29" ht="19.5" customHeight="1">
      <c r="A6" s="2256"/>
      <c r="B6" s="2267" t="s">
        <v>886</v>
      </c>
      <c r="C6" s="2267" t="s">
        <v>885</v>
      </c>
      <c r="D6" s="2267" t="s">
        <v>884</v>
      </c>
      <c r="E6" s="2267" t="s">
        <v>883</v>
      </c>
      <c r="F6" s="2260" t="s">
        <v>45</v>
      </c>
      <c r="G6" s="2261"/>
      <c r="H6" s="2262"/>
      <c r="I6" s="2261" t="s">
        <v>58</v>
      </c>
      <c r="J6" s="2261"/>
      <c r="K6" s="2263"/>
    </row>
    <row r="7" spans="1:29" ht="15.75">
      <c r="A7" s="2256"/>
      <c r="B7" s="2268"/>
      <c r="C7" s="2268"/>
      <c r="D7" s="2268"/>
      <c r="E7" s="2268"/>
      <c r="F7" s="2264" t="s">
        <v>2</v>
      </c>
      <c r="G7" s="2265"/>
      <c r="H7" s="980" t="s">
        <v>882</v>
      </c>
      <c r="I7" s="2264" t="s">
        <v>2</v>
      </c>
      <c r="J7" s="2265"/>
      <c r="K7" s="979" t="s">
        <v>882</v>
      </c>
    </row>
    <row r="8" spans="1:29" ht="31.5" customHeight="1">
      <c r="A8" s="967" t="s">
        <v>881</v>
      </c>
      <c r="B8" s="966">
        <v>1054291.6968571884</v>
      </c>
      <c r="C8" s="966">
        <v>1073704.0255269997</v>
      </c>
      <c r="D8" s="966">
        <v>984783.10750740638</v>
      </c>
      <c r="E8" s="966">
        <v>1020773.6677751009</v>
      </c>
      <c r="F8" s="965">
        <v>-35421.048516398645</v>
      </c>
      <c r="G8" s="977" t="s">
        <v>865</v>
      </c>
      <c r="H8" s="963">
        <v>-3.3597009842710248</v>
      </c>
      <c r="I8" s="962">
        <v>14428.290646055011</v>
      </c>
      <c r="J8" s="976" t="s">
        <v>864</v>
      </c>
      <c r="K8" s="975">
        <v>1.4651236943507886</v>
      </c>
      <c r="M8" s="942"/>
      <c r="V8" s="927"/>
      <c r="W8" s="927"/>
      <c r="X8" s="927"/>
      <c r="Y8" s="927"/>
      <c r="Z8" s="927"/>
      <c r="AA8" s="927"/>
      <c r="AB8" s="927"/>
      <c r="AC8" s="927"/>
    </row>
    <row r="9" spans="1:29" ht="31.5" customHeight="1">
      <c r="A9" s="956" t="s">
        <v>880</v>
      </c>
      <c r="B9" s="955">
        <v>1133295.2157678199</v>
      </c>
      <c r="C9" s="955">
        <v>1153306.2771163834</v>
      </c>
      <c r="D9" s="955">
        <v>1073526.5512332013</v>
      </c>
      <c r="E9" s="955">
        <v>1125658.7979239859</v>
      </c>
      <c r="F9" s="954">
        <v>20011.061348563526</v>
      </c>
      <c r="G9" s="957"/>
      <c r="H9" s="953">
        <v>1.7657412711308247</v>
      </c>
      <c r="I9" s="952">
        <v>52132.246690784581</v>
      </c>
      <c r="J9" s="951"/>
      <c r="K9" s="950">
        <v>4.8561674260313605</v>
      </c>
      <c r="M9" s="942"/>
      <c r="V9" s="927"/>
      <c r="W9" s="927"/>
      <c r="X9" s="927"/>
      <c r="Y9" s="927"/>
      <c r="Z9" s="927"/>
      <c r="AA9" s="927"/>
      <c r="AB9" s="927"/>
      <c r="AC9" s="927"/>
    </row>
    <row r="10" spans="1:29" ht="31.5" customHeight="1">
      <c r="A10" s="956" t="s">
        <v>879</v>
      </c>
      <c r="B10" s="955">
        <v>79003.518910631596</v>
      </c>
      <c r="C10" s="955">
        <v>79602.251589383581</v>
      </c>
      <c r="D10" s="955">
        <v>88743.443725794947</v>
      </c>
      <c r="E10" s="955">
        <v>104885.130148885</v>
      </c>
      <c r="F10" s="954">
        <v>598.73267875198508</v>
      </c>
      <c r="G10" s="957"/>
      <c r="H10" s="953">
        <v>0.75785570947702796</v>
      </c>
      <c r="I10" s="952">
        <v>16141.686423090054</v>
      </c>
      <c r="J10" s="951"/>
      <c r="K10" s="950">
        <v>18.189159385075982</v>
      </c>
      <c r="M10" s="942"/>
      <c r="V10" s="927"/>
      <c r="W10" s="927"/>
      <c r="X10" s="927"/>
      <c r="Y10" s="927"/>
      <c r="Z10" s="927"/>
      <c r="AA10" s="927"/>
      <c r="AB10" s="927"/>
      <c r="AC10" s="927"/>
    </row>
    <row r="11" spans="1:29" ht="31.5" customHeight="1">
      <c r="A11" s="958" t="s">
        <v>878</v>
      </c>
      <c r="B11" s="955">
        <v>77178.293227801594</v>
      </c>
      <c r="C11" s="955">
        <v>75845.407038823585</v>
      </c>
      <c r="D11" s="955">
        <v>84490.260876004948</v>
      </c>
      <c r="E11" s="955">
        <v>98172.612459475</v>
      </c>
      <c r="F11" s="954">
        <v>-1332.8861889780092</v>
      </c>
      <c r="G11" s="957"/>
      <c r="H11" s="953">
        <v>-1.7270221110537201</v>
      </c>
      <c r="I11" s="952">
        <v>13682.351583470052</v>
      </c>
      <c r="J11" s="951"/>
      <c r="K11" s="950">
        <v>16.193998505401481</v>
      </c>
      <c r="M11" s="942"/>
      <c r="V11" s="927"/>
      <c r="W11" s="927"/>
      <c r="X11" s="927"/>
      <c r="Y11" s="927"/>
      <c r="Z11" s="927"/>
      <c r="AA11" s="927"/>
      <c r="AB11" s="927"/>
      <c r="AC11" s="927"/>
    </row>
    <row r="12" spans="1:29" s="978" customFormat="1" ht="31.5" customHeight="1">
      <c r="A12" s="958" t="s">
        <v>877</v>
      </c>
      <c r="B12" s="955">
        <v>1825.2256828300001</v>
      </c>
      <c r="C12" s="955">
        <v>3756.8445505599998</v>
      </c>
      <c r="D12" s="955">
        <v>4253.1828497899996</v>
      </c>
      <c r="E12" s="955">
        <v>6712.5176894099995</v>
      </c>
      <c r="F12" s="954">
        <v>1931.6188677299997</v>
      </c>
      <c r="G12" s="957"/>
      <c r="H12" s="953">
        <v>105.82904272610484</v>
      </c>
      <c r="I12" s="952">
        <v>2459.3348396199999</v>
      </c>
      <c r="J12" s="951"/>
      <c r="K12" s="950">
        <v>57.823397828791421</v>
      </c>
      <c r="M12" s="942"/>
      <c r="V12" s="927"/>
      <c r="W12" s="927"/>
      <c r="X12" s="927"/>
      <c r="Y12" s="927"/>
      <c r="Z12" s="927"/>
      <c r="AA12" s="927"/>
      <c r="AB12" s="927"/>
      <c r="AC12" s="927"/>
    </row>
    <row r="13" spans="1:29" ht="31.5" customHeight="1">
      <c r="A13" s="967" t="s">
        <v>876</v>
      </c>
      <c r="B13" s="966">
        <v>2040174.942896483</v>
      </c>
      <c r="C13" s="966">
        <v>2128937.2642907873</v>
      </c>
      <c r="D13" s="966">
        <v>2597354.5422567977</v>
      </c>
      <c r="E13" s="966">
        <v>2675917.5058963359</v>
      </c>
      <c r="F13" s="965">
        <v>143595.69858051429</v>
      </c>
      <c r="G13" s="977" t="s">
        <v>865</v>
      </c>
      <c r="H13" s="963">
        <v>7.0384012449759918</v>
      </c>
      <c r="I13" s="962">
        <v>100125.23326117767</v>
      </c>
      <c r="J13" s="976" t="s">
        <v>864</v>
      </c>
      <c r="K13" s="975">
        <v>3.8548928008180403</v>
      </c>
      <c r="M13" s="942"/>
      <c r="V13" s="927"/>
      <c r="W13" s="927"/>
      <c r="X13" s="927"/>
      <c r="Y13" s="927"/>
      <c r="Z13" s="927"/>
      <c r="AA13" s="927"/>
      <c r="AB13" s="927"/>
      <c r="AC13" s="927"/>
    </row>
    <row r="14" spans="1:29" ht="31.5" customHeight="1">
      <c r="A14" s="956" t="s">
        <v>875</v>
      </c>
      <c r="B14" s="955">
        <v>2755893.0441511483</v>
      </c>
      <c r="C14" s="955">
        <v>2876905.4014130658</v>
      </c>
      <c r="D14" s="955">
        <v>3345520.1223163726</v>
      </c>
      <c r="E14" s="955">
        <v>3411331.3137445142</v>
      </c>
      <c r="F14" s="954">
        <v>121012.35726191755</v>
      </c>
      <c r="G14" s="957"/>
      <c r="H14" s="953">
        <v>4.3910396856199831</v>
      </c>
      <c r="I14" s="974">
        <v>65811.191428141668</v>
      </c>
      <c r="J14" s="973"/>
      <c r="K14" s="972">
        <v>1.967143792953046</v>
      </c>
      <c r="M14" s="942"/>
      <c r="V14" s="927"/>
      <c r="W14" s="927"/>
      <c r="X14" s="927"/>
      <c r="Y14" s="927"/>
      <c r="Z14" s="927"/>
      <c r="AA14" s="927"/>
      <c r="AB14" s="927"/>
      <c r="AC14" s="927"/>
    </row>
    <row r="15" spans="1:29" ht="31.5" customHeight="1">
      <c r="A15" s="956" t="s">
        <v>874</v>
      </c>
      <c r="B15" s="955">
        <v>272630.30384988018</v>
      </c>
      <c r="C15" s="955">
        <v>216939.90771475006</v>
      </c>
      <c r="D15" s="955">
        <v>382556.10394650069</v>
      </c>
      <c r="E15" s="955">
        <v>319786.69916809013</v>
      </c>
      <c r="F15" s="954">
        <v>-55690.396135130111</v>
      </c>
      <c r="G15" s="957"/>
      <c r="H15" s="953">
        <v>-20.427074814762776</v>
      </c>
      <c r="I15" s="952">
        <v>-62769.404778410564</v>
      </c>
      <c r="J15" s="951"/>
      <c r="K15" s="950">
        <v>-16.407895242259336</v>
      </c>
      <c r="M15" s="942"/>
      <c r="V15" s="927"/>
      <c r="W15" s="927"/>
      <c r="X15" s="927"/>
      <c r="Y15" s="927"/>
      <c r="Z15" s="927"/>
      <c r="AA15" s="927"/>
      <c r="AB15" s="927"/>
      <c r="AC15" s="927"/>
    </row>
    <row r="16" spans="1:29" ht="31.5" customHeight="1">
      <c r="A16" s="958" t="s">
        <v>873</v>
      </c>
      <c r="B16" s="955">
        <v>362128.10588888003</v>
      </c>
      <c r="C16" s="955">
        <v>362168.50714887999</v>
      </c>
      <c r="D16" s="955">
        <v>441199.50541387993</v>
      </c>
      <c r="E16" s="955">
        <v>441060.29953587992</v>
      </c>
      <c r="F16" s="954">
        <v>40.401259999955073</v>
      </c>
      <c r="G16" s="957"/>
      <c r="H16" s="953">
        <v>1.1156620914796463E-2</v>
      </c>
      <c r="I16" s="952">
        <v>-139.20587800000794</v>
      </c>
      <c r="J16" s="951"/>
      <c r="K16" s="950">
        <v>-3.1551684961528201E-2</v>
      </c>
      <c r="M16" s="942"/>
      <c r="V16" s="927"/>
      <c r="W16" s="927"/>
      <c r="X16" s="927"/>
      <c r="Y16" s="927"/>
      <c r="Z16" s="927"/>
      <c r="AA16" s="927"/>
      <c r="AB16" s="927"/>
      <c r="AC16" s="927"/>
    </row>
    <row r="17" spans="1:29" ht="31.5" customHeight="1">
      <c r="A17" s="958" t="s">
        <v>872</v>
      </c>
      <c r="B17" s="955">
        <v>89497.802038999842</v>
      </c>
      <c r="C17" s="955">
        <v>145228.59943412992</v>
      </c>
      <c r="D17" s="955">
        <v>58643.401467379226</v>
      </c>
      <c r="E17" s="955">
        <v>121273.60036778977</v>
      </c>
      <c r="F17" s="954">
        <v>55730.797395130081</v>
      </c>
      <c r="G17" s="957"/>
      <c r="H17" s="953">
        <v>62.270576623596476</v>
      </c>
      <c r="I17" s="952">
        <v>62630.198900410542</v>
      </c>
      <c r="J17" s="951"/>
      <c r="K17" s="950">
        <v>106.79837344573029</v>
      </c>
      <c r="M17" s="942"/>
      <c r="V17" s="927"/>
      <c r="W17" s="927"/>
      <c r="X17" s="927"/>
      <c r="Y17" s="927"/>
      <c r="Z17" s="927"/>
      <c r="AA17" s="927"/>
      <c r="AB17" s="927"/>
      <c r="AC17" s="927"/>
    </row>
    <row r="18" spans="1:29" ht="31.5" customHeight="1">
      <c r="A18" s="956" t="s">
        <v>871</v>
      </c>
      <c r="B18" s="955">
        <v>10034.312353654001</v>
      </c>
      <c r="C18" s="955">
        <v>10936.7269100055</v>
      </c>
      <c r="D18" s="955">
        <v>9693.1363867239997</v>
      </c>
      <c r="E18" s="955">
        <v>9108.9591202600022</v>
      </c>
      <c r="F18" s="954">
        <v>902.41455635149941</v>
      </c>
      <c r="G18" s="957"/>
      <c r="H18" s="953">
        <v>8.9932874774710854</v>
      </c>
      <c r="I18" s="952">
        <v>-584.17726646399751</v>
      </c>
      <c r="J18" s="951"/>
      <c r="K18" s="950">
        <v>-6.0267104800475479</v>
      </c>
      <c r="M18" s="942"/>
      <c r="V18" s="927"/>
      <c r="W18" s="927"/>
      <c r="X18" s="927"/>
      <c r="Y18" s="927"/>
      <c r="Z18" s="927"/>
      <c r="AA18" s="927"/>
      <c r="AB18" s="927"/>
      <c r="AC18" s="927"/>
    </row>
    <row r="19" spans="1:29" ht="31.5" customHeight="1">
      <c r="A19" s="958" t="s">
        <v>870</v>
      </c>
      <c r="B19" s="955">
        <v>30444.43478032235</v>
      </c>
      <c r="C19" s="955">
        <v>28683.220709364759</v>
      </c>
      <c r="D19" s="955">
        <v>42994.938690557763</v>
      </c>
      <c r="E19" s="955">
        <v>44286.635709982351</v>
      </c>
      <c r="F19" s="954">
        <v>-1761.2140709575906</v>
      </c>
      <c r="G19" s="957"/>
      <c r="H19" s="953">
        <v>-5.7850115584866924</v>
      </c>
      <c r="I19" s="952">
        <v>1291.6970194245878</v>
      </c>
      <c r="J19" s="951"/>
      <c r="K19" s="950">
        <v>3.0043001775654607</v>
      </c>
      <c r="M19" s="942"/>
      <c r="V19" s="927"/>
      <c r="W19" s="927"/>
      <c r="X19" s="927"/>
      <c r="Y19" s="927"/>
      <c r="Z19" s="927"/>
      <c r="AA19" s="927"/>
      <c r="AB19" s="927"/>
      <c r="AC19" s="927"/>
    </row>
    <row r="20" spans="1:29" ht="31.5" customHeight="1">
      <c r="A20" s="958" t="s">
        <v>869</v>
      </c>
      <c r="B20" s="955">
        <v>3827.1691194100003</v>
      </c>
      <c r="C20" s="955">
        <v>2910.4285379699995</v>
      </c>
      <c r="D20" s="955">
        <v>1607.2304751699999</v>
      </c>
      <c r="E20" s="955">
        <v>1596.2377008600001</v>
      </c>
      <c r="F20" s="954">
        <v>-916.74058144000082</v>
      </c>
      <c r="G20" s="957"/>
      <c r="H20" s="953">
        <v>-23.953490238793691</v>
      </c>
      <c r="I20" s="952">
        <v>-10.992774309999731</v>
      </c>
      <c r="J20" s="951"/>
      <c r="K20" s="950">
        <v>-0.68395755803703284</v>
      </c>
      <c r="M20" s="942"/>
      <c r="V20" s="927"/>
      <c r="W20" s="927"/>
      <c r="X20" s="927"/>
      <c r="Y20" s="927"/>
      <c r="Z20" s="927"/>
      <c r="AA20" s="927"/>
      <c r="AB20" s="927"/>
      <c r="AC20" s="927"/>
    </row>
    <row r="21" spans="1:29" ht="31.5" customHeight="1">
      <c r="A21" s="958" t="s">
        <v>868</v>
      </c>
      <c r="B21" s="955">
        <v>26617.265660912348</v>
      </c>
      <c r="C21" s="955">
        <v>25772.792171394758</v>
      </c>
      <c r="D21" s="955">
        <v>41387.708215387764</v>
      </c>
      <c r="E21" s="955">
        <v>42690.398009122349</v>
      </c>
      <c r="F21" s="954">
        <v>-844.47348951758977</v>
      </c>
      <c r="G21" s="957"/>
      <c r="H21" s="953">
        <v>-3.1726530451161459</v>
      </c>
      <c r="I21" s="952">
        <v>1302.6897937345857</v>
      </c>
      <c r="J21" s="951"/>
      <c r="K21" s="950">
        <v>3.1475282152739528</v>
      </c>
      <c r="M21" s="942"/>
      <c r="V21" s="927"/>
      <c r="W21" s="927"/>
      <c r="X21" s="927"/>
      <c r="Y21" s="927"/>
      <c r="Z21" s="927"/>
      <c r="AA21" s="927"/>
      <c r="AB21" s="927"/>
      <c r="AC21" s="927"/>
    </row>
    <row r="22" spans="1:29" ht="31.5" customHeight="1">
      <c r="A22" s="956" t="s">
        <v>867</v>
      </c>
      <c r="B22" s="955">
        <v>2442783.9931672919</v>
      </c>
      <c r="C22" s="955">
        <v>2620345.5460789455</v>
      </c>
      <c r="D22" s="955">
        <v>2910275.9432925903</v>
      </c>
      <c r="E22" s="955">
        <v>3038149.0197461816</v>
      </c>
      <c r="F22" s="954">
        <v>177561.55291165365</v>
      </c>
      <c r="G22" s="971"/>
      <c r="H22" s="953">
        <v>7.2688192410098829</v>
      </c>
      <c r="I22" s="952">
        <v>127873.07645359123</v>
      </c>
      <c r="J22" s="970"/>
      <c r="K22" s="950">
        <v>4.3938471452614163</v>
      </c>
      <c r="M22" s="942"/>
      <c r="V22" s="927"/>
      <c r="W22" s="927"/>
      <c r="X22" s="927"/>
      <c r="Y22" s="927"/>
      <c r="Z22" s="927"/>
      <c r="AA22" s="927"/>
      <c r="AB22" s="927"/>
      <c r="AC22" s="927"/>
    </row>
    <row r="23" spans="1:29" ht="31.5" customHeight="1">
      <c r="A23" s="956" t="s">
        <v>866</v>
      </c>
      <c r="B23" s="955">
        <v>715718.10125466541</v>
      </c>
      <c r="C23" s="955">
        <v>747968.13712227868</v>
      </c>
      <c r="D23" s="955">
        <v>748165.58005957492</v>
      </c>
      <c r="E23" s="955">
        <v>735413.80784817843</v>
      </c>
      <c r="F23" s="954">
        <v>-22583.341318596737</v>
      </c>
      <c r="G23" s="969" t="s">
        <v>865</v>
      </c>
      <c r="H23" s="953">
        <v>-3.1553402490460667</v>
      </c>
      <c r="I23" s="952">
        <v>-34314.041833035997</v>
      </c>
      <c r="J23" s="968" t="s">
        <v>864</v>
      </c>
      <c r="K23" s="950">
        <v>-4.5864234799873627</v>
      </c>
      <c r="M23" s="942"/>
      <c r="V23" s="927"/>
      <c r="W23" s="927"/>
      <c r="X23" s="927"/>
      <c r="Y23" s="927"/>
      <c r="Z23" s="927"/>
      <c r="AA23" s="927"/>
      <c r="AB23" s="927"/>
      <c r="AC23" s="927"/>
    </row>
    <row r="24" spans="1:29" ht="31.5" customHeight="1">
      <c r="A24" s="967" t="s">
        <v>863</v>
      </c>
      <c r="B24" s="966">
        <v>3094466.6397536714</v>
      </c>
      <c r="C24" s="966">
        <v>3202641.2898177868</v>
      </c>
      <c r="D24" s="966">
        <v>3582137.6497642039</v>
      </c>
      <c r="E24" s="966">
        <v>3696691.173671437</v>
      </c>
      <c r="F24" s="965">
        <v>108174.65006411541</v>
      </c>
      <c r="G24" s="964"/>
      <c r="H24" s="963">
        <v>3.4957445872716346</v>
      </c>
      <c r="I24" s="962">
        <v>114553.52390723303</v>
      </c>
      <c r="J24" s="961"/>
      <c r="K24" s="960">
        <v>3.1979096033557948</v>
      </c>
      <c r="M24" s="942"/>
      <c r="V24" s="927"/>
      <c r="W24" s="927"/>
      <c r="X24" s="927"/>
      <c r="Y24" s="927"/>
      <c r="Z24" s="927"/>
      <c r="AA24" s="927"/>
      <c r="AB24" s="927"/>
      <c r="AC24" s="927"/>
    </row>
    <row r="25" spans="1:29" ht="31.5" customHeight="1">
      <c r="A25" s="956" t="s">
        <v>862</v>
      </c>
      <c r="B25" s="955">
        <v>1878960.2463264198</v>
      </c>
      <c r="C25" s="955">
        <v>1908281.3249095178</v>
      </c>
      <c r="D25" s="955">
        <v>2093758.3599650555</v>
      </c>
      <c r="E25" s="955">
        <v>2105924.5512072947</v>
      </c>
      <c r="F25" s="954">
        <v>29321.078583098017</v>
      </c>
      <c r="G25" s="957"/>
      <c r="H25" s="953">
        <v>1.5604948875541167</v>
      </c>
      <c r="I25" s="952">
        <v>12166.191242239205</v>
      </c>
      <c r="J25" s="951"/>
      <c r="K25" s="959">
        <v>0.58106950041943983</v>
      </c>
      <c r="M25" s="942"/>
      <c r="V25" s="927"/>
      <c r="W25" s="927"/>
      <c r="X25" s="927"/>
      <c r="Y25" s="927"/>
      <c r="Z25" s="927"/>
      <c r="AA25" s="927"/>
      <c r="AB25" s="927"/>
      <c r="AC25" s="927"/>
    </row>
    <row r="26" spans="1:29" ht="31.5" customHeight="1">
      <c r="A26" s="956" t="s">
        <v>861</v>
      </c>
      <c r="B26" s="955">
        <v>669394.95134934015</v>
      </c>
      <c r="C26" s="955">
        <v>675363.82636075863</v>
      </c>
      <c r="D26" s="955">
        <v>726642.75745137758</v>
      </c>
      <c r="E26" s="955">
        <v>715071.54296047916</v>
      </c>
      <c r="F26" s="954">
        <v>5968.8750114184804</v>
      </c>
      <c r="G26" s="957"/>
      <c r="H26" s="953">
        <v>0.89168210775815615</v>
      </c>
      <c r="I26" s="952">
        <v>-11571.214490898419</v>
      </c>
      <c r="J26" s="951"/>
      <c r="K26" s="959">
        <v>-1.5924213614243163</v>
      </c>
      <c r="M26" s="942"/>
      <c r="V26" s="927"/>
      <c r="W26" s="927"/>
      <c r="X26" s="927"/>
      <c r="Y26" s="927"/>
      <c r="Z26" s="927"/>
      <c r="AA26" s="927"/>
      <c r="AB26" s="927"/>
      <c r="AC26" s="927"/>
    </row>
    <row r="27" spans="1:29" ht="31.5" customHeight="1">
      <c r="A27" s="958" t="s">
        <v>860</v>
      </c>
      <c r="B27" s="955">
        <v>415985.43141382997</v>
      </c>
      <c r="C27" s="955">
        <v>462253.09167127992</v>
      </c>
      <c r="D27" s="955">
        <v>423204.34043245297</v>
      </c>
      <c r="E27" s="955">
        <v>456003.40562454454</v>
      </c>
      <c r="F27" s="954">
        <v>46267.660257449956</v>
      </c>
      <c r="G27" s="957"/>
      <c r="H27" s="953">
        <v>11.122423230111162</v>
      </c>
      <c r="I27" s="952">
        <v>32799.06519209157</v>
      </c>
      <c r="J27" s="951"/>
      <c r="K27" s="950">
        <v>7.7501722119805576</v>
      </c>
      <c r="M27" s="942"/>
      <c r="V27" s="927"/>
      <c r="W27" s="927"/>
      <c r="X27" s="927"/>
      <c r="Y27" s="927"/>
      <c r="Z27" s="927"/>
      <c r="AA27" s="927"/>
      <c r="AB27" s="927"/>
      <c r="AC27" s="927"/>
    </row>
    <row r="28" spans="1:29" ht="31.5" customHeight="1">
      <c r="A28" s="958" t="s">
        <v>859</v>
      </c>
      <c r="B28" s="955">
        <v>253409.51741769715</v>
      </c>
      <c r="C28" s="955">
        <v>213110.76143130384</v>
      </c>
      <c r="D28" s="955">
        <v>303438.42404282617</v>
      </c>
      <c r="E28" s="955">
        <v>259068.13830121633</v>
      </c>
      <c r="F28" s="954">
        <v>-40298.755986393313</v>
      </c>
      <c r="G28" s="957"/>
      <c r="H28" s="953">
        <v>-15.902621336817639</v>
      </c>
      <c r="I28" s="952">
        <v>-44370.285741609841</v>
      </c>
      <c r="J28" s="951"/>
      <c r="K28" s="950">
        <v>-14.622500720392479</v>
      </c>
      <c r="M28" s="942"/>
      <c r="V28" s="927"/>
      <c r="W28" s="927"/>
      <c r="X28" s="927"/>
      <c r="Y28" s="927"/>
      <c r="Z28" s="927"/>
      <c r="AA28" s="927"/>
      <c r="AB28" s="927"/>
      <c r="AC28" s="927"/>
    </row>
    <row r="29" spans="1:29" ht="31.5" customHeight="1">
      <c r="A29" s="958" t="s">
        <v>858</v>
      </c>
      <c r="B29" s="955">
        <v>1209565.2949770796</v>
      </c>
      <c r="C29" s="955">
        <v>1232917.4985487591</v>
      </c>
      <c r="D29" s="955">
        <v>1367115.6025136779</v>
      </c>
      <c r="E29" s="955">
        <v>1390853.0082468153</v>
      </c>
      <c r="F29" s="954">
        <v>23352.203571679536</v>
      </c>
      <c r="G29" s="957"/>
      <c r="H29" s="953">
        <v>1.9306277774877829</v>
      </c>
      <c r="I29" s="952">
        <v>23737.405733137392</v>
      </c>
      <c r="J29" s="951"/>
      <c r="K29" s="950">
        <v>1.7363129854923811</v>
      </c>
      <c r="M29" s="942"/>
      <c r="V29" s="927"/>
      <c r="W29" s="927"/>
      <c r="X29" s="927"/>
      <c r="Y29" s="927"/>
      <c r="Z29" s="927"/>
      <c r="AA29" s="927"/>
      <c r="AB29" s="927"/>
      <c r="AC29" s="927"/>
    </row>
    <row r="30" spans="1:29" ht="31.5" customHeight="1">
      <c r="A30" s="956" t="s">
        <v>857</v>
      </c>
      <c r="B30" s="955">
        <v>1215506.3934272516</v>
      </c>
      <c r="C30" s="955">
        <v>1294359.964908269</v>
      </c>
      <c r="D30" s="955">
        <v>1488379.2897991484</v>
      </c>
      <c r="E30" s="955">
        <v>1590766.6224641425</v>
      </c>
      <c r="F30" s="954">
        <v>78853.571481017396</v>
      </c>
      <c r="G30" s="951"/>
      <c r="H30" s="953">
        <v>6.4873020748727805</v>
      </c>
      <c r="I30" s="952">
        <v>102387.33266499406</v>
      </c>
      <c r="J30" s="951"/>
      <c r="K30" s="950">
        <v>6.87911565060885</v>
      </c>
      <c r="M30" s="942"/>
      <c r="V30" s="927"/>
      <c r="W30" s="927"/>
      <c r="X30" s="927"/>
      <c r="Y30" s="927"/>
      <c r="Z30" s="927"/>
      <c r="AA30" s="927"/>
      <c r="AB30" s="927"/>
      <c r="AC30" s="927"/>
    </row>
    <row r="31" spans="1:29" ht="31.5" customHeight="1" thickBot="1">
      <c r="A31" s="949" t="s">
        <v>856</v>
      </c>
      <c r="B31" s="948">
        <v>3171644.9329814729</v>
      </c>
      <c r="C31" s="948">
        <v>3278486.6968566105</v>
      </c>
      <c r="D31" s="948">
        <v>3666627.910640209</v>
      </c>
      <c r="E31" s="948">
        <v>3794863.7861309121</v>
      </c>
      <c r="F31" s="947">
        <v>106841.76387513755</v>
      </c>
      <c r="G31" s="944"/>
      <c r="H31" s="946">
        <v>3.3686546297823452</v>
      </c>
      <c r="I31" s="945">
        <v>128235.87549070315</v>
      </c>
      <c r="J31" s="944"/>
      <c r="K31" s="943">
        <v>3.4973790255230077</v>
      </c>
      <c r="M31" s="942"/>
      <c r="V31" s="927"/>
      <c r="W31" s="927"/>
      <c r="X31" s="927"/>
      <c r="Y31" s="927"/>
      <c r="Z31" s="927"/>
      <c r="AA31" s="927"/>
      <c r="AB31" s="927"/>
      <c r="AC31" s="927"/>
    </row>
    <row r="32" spans="1:29" ht="26.25" customHeight="1" thickTop="1">
      <c r="A32" s="941" t="s">
        <v>855</v>
      </c>
      <c r="B32" s="940">
        <v>54833.377186210011</v>
      </c>
      <c r="C32" s="937" t="s">
        <v>853</v>
      </c>
      <c r="D32" s="934"/>
      <c r="E32" s="934"/>
      <c r="F32" s="934"/>
      <c r="G32" s="936"/>
      <c r="H32" s="935"/>
      <c r="I32" s="934"/>
      <c r="J32" s="933"/>
      <c r="K32" s="933"/>
      <c r="M32" s="942"/>
      <c r="V32" s="927"/>
      <c r="W32" s="927"/>
      <c r="X32" s="927"/>
      <c r="Y32" s="927"/>
      <c r="Z32" s="927"/>
      <c r="AA32" s="927"/>
      <c r="AB32" s="927"/>
      <c r="AC32" s="927"/>
    </row>
    <row r="33" spans="1:29" ht="26.25" customHeight="1">
      <c r="A33" s="941" t="s">
        <v>854</v>
      </c>
      <c r="B33" s="940">
        <v>21562.269621639516</v>
      </c>
      <c r="C33" s="937" t="s">
        <v>853</v>
      </c>
      <c r="D33" s="934"/>
      <c r="E33" s="934"/>
      <c r="F33" s="934"/>
      <c r="G33" s="936"/>
      <c r="H33" s="935"/>
      <c r="I33" s="934"/>
      <c r="J33" s="933"/>
      <c r="K33" s="933"/>
      <c r="V33" s="927"/>
      <c r="W33" s="927"/>
      <c r="X33" s="927"/>
      <c r="Y33" s="927"/>
      <c r="Z33" s="927"/>
      <c r="AA33" s="927"/>
      <c r="AB33" s="927"/>
      <c r="AC33" s="927"/>
    </row>
    <row r="34" spans="1:29" ht="26.25" customHeight="1">
      <c r="A34" s="939" t="s">
        <v>852</v>
      </c>
      <c r="B34" s="937"/>
      <c r="C34" s="937"/>
      <c r="D34" s="934"/>
      <c r="E34" s="934"/>
      <c r="F34" s="934"/>
      <c r="G34" s="936"/>
      <c r="H34" s="935"/>
      <c r="I34" s="934"/>
      <c r="J34" s="933"/>
      <c r="K34" s="933"/>
      <c r="V34" s="927"/>
      <c r="W34" s="927"/>
      <c r="X34" s="927"/>
      <c r="Y34" s="927"/>
      <c r="Z34" s="927"/>
      <c r="AA34" s="927"/>
      <c r="AB34" s="927"/>
      <c r="AC34" s="927"/>
    </row>
    <row r="35" spans="1:29" ht="26.25" customHeight="1">
      <c r="A35" s="938" t="s">
        <v>851</v>
      </c>
      <c r="B35" s="937"/>
      <c r="C35" s="937"/>
      <c r="D35" s="934"/>
      <c r="E35" s="934"/>
      <c r="F35" s="934"/>
      <c r="G35" s="936"/>
      <c r="H35" s="935"/>
      <c r="I35" s="934"/>
      <c r="J35" s="933"/>
      <c r="K35" s="933"/>
      <c r="V35" s="927"/>
      <c r="W35" s="927"/>
      <c r="X35" s="927"/>
      <c r="Y35" s="927"/>
      <c r="Z35" s="927"/>
      <c r="AA35" s="927"/>
      <c r="AB35" s="927"/>
      <c r="AC35" s="927"/>
    </row>
    <row r="36" spans="1:29" ht="26.25" customHeight="1">
      <c r="A36" s="931" t="s">
        <v>850</v>
      </c>
      <c r="B36" s="932">
        <v>0.94296322358648055</v>
      </c>
      <c r="C36" s="932">
        <v>1.0637990071648133</v>
      </c>
      <c r="D36" s="932">
        <v>1.0394582895821296</v>
      </c>
      <c r="E36" s="932">
        <v>0.99633156800950717</v>
      </c>
      <c r="F36" s="928">
        <v>0.1208357835783328</v>
      </c>
      <c r="G36" s="929"/>
      <c r="H36" s="928">
        <v>12.814474685316373</v>
      </c>
      <c r="I36" s="928">
        <v>-4.3126721572622428E-2</v>
      </c>
      <c r="J36" s="928"/>
      <c r="K36" s="928">
        <v>-4.1489612430682241</v>
      </c>
      <c r="V36" s="927"/>
      <c r="W36" s="927"/>
      <c r="X36" s="927"/>
      <c r="Y36" s="927"/>
      <c r="Z36" s="927"/>
      <c r="AA36" s="927"/>
      <c r="AB36" s="927"/>
      <c r="AC36" s="927"/>
    </row>
    <row r="37" spans="1:29" ht="26.25" customHeight="1">
      <c r="A37" s="931" t="s">
        <v>849</v>
      </c>
      <c r="B37" s="932">
        <v>2.6468535612575246</v>
      </c>
      <c r="C37" s="932">
        <v>3.0058284136549553</v>
      </c>
      <c r="D37" s="932">
        <v>2.9951093041661405</v>
      </c>
      <c r="E37" s="932">
        <v>2.9342506087255185</v>
      </c>
      <c r="F37" s="928">
        <v>0.35897485239743077</v>
      </c>
      <c r="G37" s="929"/>
      <c r="H37" s="928">
        <v>13.56232387208007</v>
      </c>
      <c r="I37" s="928">
        <v>-6.0858695440622057E-2</v>
      </c>
      <c r="J37" s="928"/>
      <c r="K37" s="928">
        <v>-2.0319357078544265</v>
      </c>
      <c r="V37" s="927"/>
      <c r="W37" s="927"/>
      <c r="X37" s="927"/>
      <c r="Y37" s="927"/>
      <c r="Z37" s="927"/>
      <c r="AA37" s="927"/>
      <c r="AB37" s="927"/>
      <c r="AC37" s="927"/>
    </row>
    <row r="38" spans="1:29" ht="26.25" customHeight="1">
      <c r="A38" s="931" t="s">
        <v>848</v>
      </c>
      <c r="B38" s="930">
        <v>4.3591130049920759</v>
      </c>
      <c r="C38" s="930">
        <v>5.0446388915613936</v>
      </c>
      <c r="D38" s="930">
        <v>5.1242273266871461</v>
      </c>
      <c r="E38" s="930">
        <v>5.1507155469540606</v>
      </c>
      <c r="F38" s="928">
        <v>0.68552588656931768</v>
      </c>
      <c r="G38" s="929"/>
      <c r="H38" s="928">
        <v>15.726270133035101</v>
      </c>
      <c r="I38" s="928">
        <v>2.6488220266914553E-2</v>
      </c>
      <c r="J38" s="928"/>
      <c r="K38" s="928">
        <v>0.51692125618555251</v>
      </c>
      <c r="V38" s="927"/>
      <c r="W38" s="927"/>
      <c r="X38" s="927"/>
      <c r="Y38" s="927"/>
      <c r="Z38" s="927"/>
      <c r="AA38" s="927"/>
      <c r="AB38" s="927"/>
      <c r="AC38" s="927"/>
    </row>
    <row r="39" spans="1:29" ht="17.100000000000001" customHeight="1">
      <c r="A39" s="926"/>
      <c r="B39" s="925"/>
      <c r="C39" s="925"/>
      <c r="D39" s="925"/>
      <c r="E39" s="925"/>
      <c r="F39" s="925"/>
      <c r="G39" s="925"/>
      <c r="H39" s="925"/>
      <c r="I39" s="925"/>
      <c r="J39" s="925"/>
      <c r="K39" s="925"/>
    </row>
  </sheetData>
  <mergeCells count="16">
    <mergeCell ref="A1:K1"/>
    <mergeCell ref="A2:K2"/>
    <mergeCell ref="A3:K3"/>
    <mergeCell ref="I4:K4"/>
    <mergeCell ref="A5:A7"/>
    <mergeCell ref="F5:K5"/>
    <mergeCell ref="F6:H6"/>
    <mergeCell ref="I6:K6"/>
    <mergeCell ref="F7:G7"/>
    <mergeCell ref="I7:J7"/>
    <mergeCell ref="B5:C5"/>
    <mergeCell ref="D5:E5"/>
    <mergeCell ref="B6:B7"/>
    <mergeCell ref="C6:C7"/>
    <mergeCell ref="D6:D7"/>
    <mergeCell ref="E6:E7"/>
  </mergeCells>
  <pageMargins left="0.39370078740157483" right="0.39370078740157483" top="0.39370078740157483" bottom="0.39370078740157483" header="0.31496062992125984" footer="0.31496062992125984"/>
  <pageSetup paperSize="9" scale="5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showGridLines="0" workbookViewId="0">
      <selection activeCell="A2" sqref="A2:H2"/>
    </sheetView>
  </sheetViews>
  <sheetFormatPr defaultRowHeight="15.75"/>
  <cols>
    <col min="1" max="1" width="51.42578125" style="923" bestFit="1" customWidth="1"/>
    <col min="2" max="4" width="15.42578125" style="923" bestFit="1" customWidth="1"/>
    <col min="5" max="5" width="13" style="923" bestFit="1" customWidth="1"/>
    <col min="6" max="6" width="9.42578125" style="923" customWidth="1"/>
    <col min="7" max="7" width="13" style="923" bestFit="1" customWidth="1"/>
    <col min="8" max="8" width="8.85546875" style="923" customWidth="1"/>
    <col min="9" max="256" width="9.140625" style="923"/>
    <col min="257" max="257" width="44.28515625" style="923" bestFit="1" customWidth="1"/>
    <col min="258" max="258" width="11.42578125" style="923" customWidth="1"/>
    <col min="259" max="259" width="12.5703125" style="923" customWidth="1"/>
    <col min="260" max="260" width="12" style="923" customWidth="1"/>
    <col min="261" max="261" width="11.140625" style="923" customWidth="1"/>
    <col min="262" max="262" width="9.42578125" style="923" customWidth="1"/>
    <col min="263" max="263" width="10.85546875" style="923" customWidth="1"/>
    <col min="264" max="264" width="8.85546875" style="923" customWidth="1"/>
    <col min="265" max="512" width="9.140625" style="923"/>
    <col min="513" max="513" width="44.28515625" style="923" bestFit="1" customWidth="1"/>
    <col min="514" max="514" width="11.42578125" style="923" customWidth="1"/>
    <col min="515" max="515" width="12.5703125" style="923" customWidth="1"/>
    <col min="516" max="516" width="12" style="923" customWidth="1"/>
    <col min="517" max="517" width="11.140625" style="923" customWidth="1"/>
    <col min="518" max="518" width="9.42578125" style="923" customWidth="1"/>
    <col min="519" max="519" width="10.85546875" style="923" customWidth="1"/>
    <col min="520" max="520" width="8.85546875" style="923" customWidth="1"/>
    <col min="521" max="768" width="9.140625" style="923"/>
    <col min="769" max="769" width="44.28515625" style="923" bestFit="1" customWidth="1"/>
    <col min="770" max="770" width="11.42578125" style="923" customWidth="1"/>
    <col min="771" max="771" width="12.5703125" style="923" customWidth="1"/>
    <col min="772" max="772" width="12" style="923" customWidth="1"/>
    <col min="773" max="773" width="11.140625" style="923" customWidth="1"/>
    <col min="774" max="774" width="9.42578125" style="923" customWidth="1"/>
    <col min="775" max="775" width="10.85546875" style="923" customWidth="1"/>
    <col min="776" max="776" width="8.85546875" style="923" customWidth="1"/>
    <col min="777" max="1024" width="9.140625" style="923"/>
    <col min="1025" max="1025" width="44.28515625" style="923" bestFit="1" customWidth="1"/>
    <col min="1026" max="1026" width="11.42578125" style="923" customWidth="1"/>
    <col min="1027" max="1027" width="12.5703125" style="923" customWidth="1"/>
    <col min="1028" max="1028" width="12" style="923" customWidth="1"/>
    <col min="1029" max="1029" width="11.140625" style="923" customWidth="1"/>
    <col min="1030" max="1030" width="9.42578125" style="923" customWidth="1"/>
    <col min="1031" max="1031" width="10.85546875" style="923" customWidth="1"/>
    <col min="1032" max="1032" width="8.85546875" style="923" customWidth="1"/>
    <col min="1033" max="1280" width="9.140625" style="923"/>
    <col min="1281" max="1281" width="44.28515625" style="923" bestFit="1" customWidth="1"/>
    <col min="1282" max="1282" width="11.42578125" style="923" customWidth="1"/>
    <col min="1283" max="1283" width="12.5703125" style="923" customWidth="1"/>
    <col min="1284" max="1284" width="12" style="923" customWidth="1"/>
    <col min="1285" max="1285" width="11.140625" style="923" customWidth="1"/>
    <col min="1286" max="1286" width="9.42578125" style="923" customWidth="1"/>
    <col min="1287" max="1287" width="10.85546875" style="923" customWidth="1"/>
    <col min="1288" max="1288" width="8.85546875" style="923" customWidth="1"/>
    <col min="1289" max="1536" width="9.140625" style="923"/>
    <col min="1537" max="1537" width="44.28515625" style="923" bestFit="1" customWidth="1"/>
    <col min="1538" max="1538" width="11.42578125" style="923" customWidth="1"/>
    <col min="1539" max="1539" width="12.5703125" style="923" customWidth="1"/>
    <col min="1540" max="1540" width="12" style="923" customWidth="1"/>
    <col min="1541" max="1541" width="11.140625" style="923" customWidth="1"/>
    <col min="1542" max="1542" width="9.42578125" style="923" customWidth="1"/>
    <col min="1543" max="1543" width="10.85546875" style="923" customWidth="1"/>
    <col min="1544" max="1544" width="8.85546875" style="923" customWidth="1"/>
    <col min="1545" max="1792" width="9.140625" style="923"/>
    <col min="1793" max="1793" width="44.28515625" style="923" bestFit="1" customWidth="1"/>
    <col min="1794" max="1794" width="11.42578125" style="923" customWidth="1"/>
    <col min="1795" max="1795" width="12.5703125" style="923" customWidth="1"/>
    <col min="1796" max="1796" width="12" style="923" customWidth="1"/>
    <col min="1797" max="1797" width="11.140625" style="923" customWidth="1"/>
    <col min="1798" max="1798" width="9.42578125" style="923" customWidth="1"/>
    <col min="1799" max="1799" width="10.85546875" style="923" customWidth="1"/>
    <col min="1800" max="1800" width="8.85546875" style="923" customWidth="1"/>
    <col min="1801" max="2048" width="9.140625" style="923"/>
    <col min="2049" max="2049" width="44.28515625" style="923" bestFit="1" customWidth="1"/>
    <col min="2050" max="2050" width="11.42578125" style="923" customWidth="1"/>
    <col min="2051" max="2051" width="12.5703125" style="923" customWidth="1"/>
    <col min="2052" max="2052" width="12" style="923" customWidth="1"/>
    <col min="2053" max="2053" width="11.140625" style="923" customWidth="1"/>
    <col min="2054" max="2054" width="9.42578125" style="923" customWidth="1"/>
    <col min="2055" max="2055" width="10.85546875" style="923" customWidth="1"/>
    <col min="2056" max="2056" width="8.85546875" style="923" customWidth="1"/>
    <col min="2057" max="2304" width="9.140625" style="923"/>
    <col min="2305" max="2305" width="44.28515625" style="923" bestFit="1" customWidth="1"/>
    <col min="2306" max="2306" width="11.42578125" style="923" customWidth="1"/>
    <col min="2307" max="2307" width="12.5703125" style="923" customWidth="1"/>
    <col min="2308" max="2308" width="12" style="923" customWidth="1"/>
    <col min="2309" max="2309" width="11.140625" style="923" customWidth="1"/>
    <col min="2310" max="2310" width="9.42578125" style="923" customWidth="1"/>
    <col min="2311" max="2311" width="10.85546875" style="923" customWidth="1"/>
    <col min="2312" max="2312" width="8.85546875" style="923" customWidth="1"/>
    <col min="2313" max="2560" width="9.140625" style="923"/>
    <col min="2561" max="2561" width="44.28515625" style="923" bestFit="1" customWidth="1"/>
    <col min="2562" max="2562" width="11.42578125" style="923" customWidth="1"/>
    <col min="2563" max="2563" width="12.5703125" style="923" customWidth="1"/>
    <col min="2564" max="2564" width="12" style="923" customWidth="1"/>
    <col min="2565" max="2565" width="11.140625" style="923" customWidth="1"/>
    <col min="2566" max="2566" width="9.42578125" style="923" customWidth="1"/>
    <col min="2567" max="2567" width="10.85546875" style="923" customWidth="1"/>
    <col min="2568" max="2568" width="8.85546875" style="923" customWidth="1"/>
    <col min="2569" max="2816" width="9.140625" style="923"/>
    <col min="2817" max="2817" width="44.28515625" style="923" bestFit="1" customWidth="1"/>
    <col min="2818" max="2818" width="11.42578125" style="923" customWidth="1"/>
    <col min="2819" max="2819" width="12.5703125" style="923" customWidth="1"/>
    <col min="2820" max="2820" width="12" style="923" customWidth="1"/>
    <col min="2821" max="2821" width="11.140625" style="923" customWidth="1"/>
    <col min="2822" max="2822" width="9.42578125" style="923" customWidth="1"/>
    <col min="2823" max="2823" width="10.85546875" style="923" customWidth="1"/>
    <col min="2824" max="2824" width="8.85546875" style="923" customWidth="1"/>
    <col min="2825" max="3072" width="9.140625" style="923"/>
    <col min="3073" max="3073" width="44.28515625" style="923" bestFit="1" customWidth="1"/>
    <col min="3074" max="3074" width="11.42578125" style="923" customWidth="1"/>
    <col min="3075" max="3075" width="12.5703125" style="923" customWidth="1"/>
    <col min="3076" max="3076" width="12" style="923" customWidth="1"/>
    <col min="3077" max="3077" width="11.140625" style="923" customWidth="1"/>
    <col min="3078" max="3078" width="9.42578125" style="923" customWidth="1"/>
    <col min="3079" max="3079" width="10.85546875" style="923" customWidth="1"/>
    <col min="3080" max="3080" width="8.85546875" style="923" customWidth="1"/>
    <col min="3081" max="3328" width="9.140625" style="923"/>
    <col min="3329" max="3329" width="44.28515625" style="923" bestFit="1" customWidth="1"/>
    <col min="3330" max="3330" width="11.42578125" style="923" customWidth="1"/>
    <col min="3331" max="3331" width="12.5703125" style="923" customWidth="1"/>
    <col min="3332" max="3332" width="12" style="923" customWidth="1"/>
    <col min="3333" max="3333" width="11.140625" style="923" customWidth="1"/>
    <col min="3334" max="3334" width="9.42578125" style="923" customWidth="1"/>
    <col min="3335" max="3335" width="10.85546875" style="923" customWidth="1"/>
    <col min="3336" max="3336" width="8.85546875" style="923" customWidth="1"/>
    <col min="3337" max="3584" width="9.140625" style="923"/>
    <col min="3585" max="3585" width="44.28515625" style="923" bestFit="1" customWidth="1"/>
    <col min="3586" max="3586" width="11.42578125" style="923" customWidth="1"/>
    <col min="3587" max="3587" width="12.5703125" style="923" customWidth="1"/>
    <col min="3588" max="3588" width="12" style="923" customWidth="1"/>
    <col min="3589" max="3589" width="11.140625" style="923" customWidth="1"/>
    <col min="3590" max="3590" width="9.42578125" style="923" customWidth="1"/>
    <col min="3591" max="3591" width="10.85546875" style="923" customWidth="1"/>
    <col min="3592" max="3592" width="8.85546875" style="923" customWidth="1"/>
    <col min="3593" max="3840" width="9.140625" style="923"/>
    <col min="3841" max="3841" width="44.28515625" style="923" bestFit="1" customWidth="1"/>
    <col min="3842" max="3842" width="11.42578125" style="923" customWidth="1"/>
    <col min="3843" max="3843" width="12.5703125" style="923" customWidth="1"/>
    <col min="3844" max="3844" width="12" style="923" customWidth="1"/>
    <col min="3845" max="3845" width="11.140625" style="923" customWidth="1"/>
    <col min="3846" max="3846" width="9.42578125" style="923" customWidth="1"/>
    <col min="3847" max="3847" width="10.85546875" style="923" customWidth="1"/>
    <col min="3848" max="3848" width="8.85546875" style="923" customWidth="1"/>
    <col min="3849" max="4096" width="9.140625" style="923"/>
    <col min="4097" max="4097" width="44.28515625" style="923" bestFit="1" customWidth="1"/>
    <col min="4098" max="4098" width="11.42578125" style="923" customWidth="1"/>
    <col min="4099" max="4099" width="12.5703125" style="923" customWidth="1"/>
    <col min="4100" max="4100" width="12" style="923" customWidth="1"/>
    <col min="4101" max="4101" width="11.140625" style="923" customWidth="1"/>
    <col min="4102" max="4102" width="9.42578125" style="923" customWidth="1"/>
    <col min="4103" max="4103" width="10.85546875" style="923" customWidth="1"/>
    <col min="4104" max="4104" width="8.85546875" style="923" customWidth="1"/>
    <col min="4105" max="4352" width="9.140625" style="923"/>
    <col min="4353" max="4353" width="44.28515625" style="923" bestFit="1" customWidth="1"/>
    <col min="4354" max="4354" width="11.42578125" style="923" customWidth="1"/>
    <col min="4355" max="4355" width="12.5703125" style="923" customWidth="1"/>
    <col min="4356" max="4356" width="12" style="923" customWidth="1"/>
    <col min="4357" max="4357" width="11.140625" style="923" customWidth="1"/>
    <col min="4358" max="4358" width="9.42578125" style="923" customWidth="1"/>
    <col min="4359" max="4359" width="10.85546875" style="923" customWidth="1"/>
    <col min="4360" max="4360" width="8.85546875" style="923" customWidth="1"/>
    <col min="4361" max="4608" width="9.140625" style="923"/>
    <col min="4609" max="4609" width="44.28515625" style="923" bestFit="1" customWidth="1"/>
    <col min="4610" max="4610" width="11.42578125" style="923" customWidth="1"/>
    <col min="4611" max="4611" width="12.5703125" style="923" customWidth="1"/>
    <col min="4612" max="4612" width="12" style="923" customWidth="1"/>
    <col min="4613" max="4613" width="11.140625" style="923" customWidth="1"/>
    <col min="4614" max="4614" width="9.42578125" style="923" customWidth="1"/>
    <col min="4615" max="4615" width="10.85546875" style="923" customWidth="1"/>
    <col min="4616" max="4616" width="8.85546875" style="923" customWidth="1"/>
    <col min="4617" max="4864" width="9.140625" style="923"/>
    <col min="4865" max="4865" width="44.28515625" style="923" bestFit="1" customWidth="1"/>
    <col min="4866" max="4866" width="11.42578125" style="923" customWidth="1"/>
    <col min="4867" max="4867" width="12.5703125" style="923" customWidth="1"/>
    <col min="4868" max="4868" width="12" style="923" customWidth="1"/>
    <col min="4869" max="4869" width="11.140625" style="923" customWidth="1"/>
    <col min="4870" max="4870" width="9.42578125" style="923" customWidth="1"/>
    <col min="4871" max="4871" width="10.85546875" style="923" customWidth="1"/>
    <col min="4872" max="4872" width="8.85546875" style="923" customWidth="1"/>
    <col min="4873" max="5120" width="9.140625" style="923"/>
    <col min="5121" max="5121" width="44.28515625" style="923" bestFit="1" customWidth="1"/>
    <col min="5122" max="5122" width="11.42578125" style="923" customWidth="1"/>
    <col min="5123" max="5123" width="12.5703125" style="923" customWidth="1"/>
    <col min="5124" max="5124" width="12" style="923" customWidth="1"/>
    <col min="5125" max="5125" width="11.140625" style="923" customWidth="1"/>
    <col min="5126" max="5126" width="9.42578125" style="923" customWidth="1"/>
    <col min="5127" max="5127" width="10.85546875" style="923" customWidth="1"/>
    <col min="5128" max="5128" width="8.85546875" style="923" customWidth="1"/>
    <col min="5129" max="5376" width="9.140625" style="923"/>
    <col min="5377" max="5377" width="44.28515625" style="923" bestFit="1" customWidth="1"/>
    <col min="5378" max="5378" width="11.42578125" style="923" customWidth="1"/>
    <col min="5379" max="5379" width="12.5703125" style="923" customWidth="1"/>
    <col min="5380" max="5380" width="12" style="923" customWidth="1"/>
    <col min="5381" max="5381" width="11.140625" style="923" customWidth="1"/>
    <col min="5382" max="5382" width="9.42578125" style="923" customWidth="1"/>
    <col min="5383" max="5383" width="10.85546875" style="923" customWidth="1"/>
    <col min="5384" max="5384" width="8.85546875" style="923" customWidth="1"/>
    <col min="5385" max="5632" width="9.140625" style="923"/>
    <col min="5633" max="5633" width="44.28515625" style="923" bestFit="1" customWidth="1"/>
    <col min="5634" max="5634" width="11.42578125" style="923" customWidth="1"/>
    <col min="5635" max="5635" width="12.5703125" style="923" customWidth="1"/>
    <col min="5636" max="5636" width="12" style="923" customWidth="1"/>
    <col min="5637" max="5637" width="11.140625" style="923" customWidth="1"/>
    <col min="5638" max="5638" width="9.42578125" style="923" customWidth="1"/>
    <col min="5639" max="5639" width="10.85546875" style="923" customWidth="1"/>
    <col min="5640" max="5640" width="8.85546875" style="923" customWidth="1"/>
    <col min="5641" max="5888" width="9.140625" style="923"/>
    <col min="5889" max="5889" width="44.28515625" style="923" bestFit="1" customWidth="1"/>
    <col min="5890" max="5890" width="11.42578125" style="923" customWidth="1"/>
    <col min="5891" max="5891" width="12.5703125" style="923" customWidth="1"/>
    <col min="5892" max="5892" width="12" style="923" customWidth="1"/>
    <col min="5893" max="5893" width="11.140625" style="923" customWidth="1"/>
    <col min="5894" max="5894" width="9.42578125" style="923" customWidth="1"/>
    <col min="5895" max="5895" width="10.85546875" style="923" customWidth="1"/>
    <col min="5896" max="5896" width="8.85546875" style="923" customWidth="1"/>
    <col min="5897" max="6144" width="9.140625" style="923"/>
    <col min="6145" max="6145" width="44.28515625" style="923" bestFit="1" customWidth="1"/>
    <col min="6146" max="6146" width="11.42578125" style="923" customWidth="1"/>
    <col min="6147" max="6147" width="12.5703125" style="923" customWidth="1"/>
    <col min="6148" max="6148" width="12" style="923" customWidth="1"/>
    <col min="6149" max="6149" width="11.140625" style="923" customWidth="1"/>
    <col min="6150" max="6150" width="9.42578125" style="923" customWidth="1"/>
    <col min="6151" max="6151" width="10.85546875" style="923" customWidth="1"/>
    <col min="6152" max="6152" width="8.85546875" style="923" customWidth="1"/>
    <col min="6153" max="6400" width="9.140625" style="923"/>
    <col min="6401" max="6401" width="44.28515625" style="923" bestFit="1" customWidth="1"/>
    <col min="6402" max="6402" width="11.42578125" style="923" customWidth="1"/>
    <col min="6403" max="6403" width="12.5703125" style="923" customWidth="1"/>
    <col min="6404" max="6404" width="12" style="923" customWidth="1"/>
    <col min="6405" max="6405" width="11.140625" style="923" customWidth="1"/>
    <col min="6406" max="6406" width="9.42578125" style="923" customWidth="1"/>
    <col min="6407" max="6407" width="10.85546875" style="923" customWidth="1"/>
    <col min="6408" max="6408" width="8.85546875" style="923" customWidth="1"/>
    <col min="6409" max="6656" width="9.140625" style="923"/>
    <col min="6657" max="6657" width="44.28515625" style="923" bestFit="1" customWidth="1"/>
    <col min="6658" max="6658" width="11.42578125" style="923" customWidth="1"/>
    <col min="6659" max="6659" width="12.5703125" style="923" customWidth="1"/>
    <col min="6660" max="6660" width="12" style="923" customWidth="1"/>
    <col min="6661" max="6661" width="11.140625" style="923" customWidth="1"/>
    <col min="6662" max="6662" width="9.42578125" style="923" customWidth="1"/>
    <col min="6663" max="6663" width="10.85546875" style="923" customWidth="1"/>
    <col min="6664" max="6664" width="8.85546875" style="923" customWidth="1"/>
    <col min="6665" max="6912" width="9.140625" style="923"/>
    <col min="6913" max="6913" width="44.28515625" style="923" bestFit="1" customWidth="1"/>
    <col min="6914" max="6914" width="11.42578125" style="923" customWidth="1"/>
    <col min="6915" max="6915" width="12.5703125" style="923" customWidth="1"/>
    <col min="6916" max="6916" width="12" style="923" customWidth="1"/>
    <col min="6917" max="6917" width="11.140625" style="923" customWidth="1"/>
    <col min="6918" max="6918" width="9.42578125" style="923" customWidth="1"/>
    <col min="6919" max="6919" width="10.85546875" style="923" customWidth="1"/>
    <col min="6920" max="6920" width="8.85546875" style="923" customWidth="1"/>
    <col min="6921" max="7168" width="9.140625" style="923"/>
    <col min="7169" max="7169" width="44.28515625" style="923" bestFit="1" customWidth="1"/>
    <col min="7170" max="7170" width="11.42578125" style="923" customWidth="1"/>
    <col min="7171" max="7171" width="12.5703125" style="923" customWidth="1"/>
    <col min="7172" max="7172" width="12" style="923" customWidth="1"/>
    <col min="7173" max="7173" width="11.140625" style="923" customWidth="1"/>
    <col min="7174" max="7174" width="9.42578125" style="923" customWidth="1"/>
    <col min="7175" max="7175" width="10.85546875" style="923" customWidth="1"/>
    <col min="7176" max="7176" width="8.85546875" style="923" customWidth="1"/>
    <col min="7177" max="7424" width="9.140625" style="923"/>
    <col min="7425" max="7425" width="44.28515625" style="923" bestFit="1" customWidth="1"/>
    <col min="7426" max="7426" width="11.42578125" style="923" customWidth="1"/>
    <col min="7427" max="7427" width="12.5703125" style="923" customWidth="1"/>
    <col min="7428" max="7428" width="12" style="923" customWidth="1"/>
    <col min="7429" max="7429" width="11.140625" style="923" customWidth="1"/>
    <col min="7430" max="7430" width="9.42578125" style="923" customWidth="1"/>
    <col min="7431" max="7431" width="10.85546875" style="923" customWidth="1"/>
    <col min="7432" max="7432" width="8.85546875" style="923" customWidth="1"/>
    <col min="7433" max="7680" width="9.140625" style="923"/>
    <col min="7681" max="7681" width="44.28515625" style="923" bestFit="1" customWidth="1"/>
    <col min="7682" max="7682" width="11.42578125" style="923" customWidth="1"/>
    <col min="7683" max="7683" width="12.5703125" style="923" customWidth="1"/>
    <col min="7684" max="7684" width="12" style="923" customWidth="1"/>
    <col min="7685" max="7685" width="11.140625" style="923" customWidth="1"/>
    <col min="7686" max="7686" width="9.42578125" style="923" customWidth="1"/>
    <col min="7687" max="7687" width="10.85546875" style="923" customWidth="1"/>
    <col min="7688" max="7688" width="8.85546875" style="923" customWidth="1"/>
    <col min="7689" max="7936" width="9.140625" style="923"/>
    <col min="7937" max="7937" width="44.28515625" style="923" bestFit="1" customWidth="1"/>
    <col min="7938" max="7938" width="11.42578125" style="923" customWidth="1"/>
    <col min="7939" max="7939" width="12.5703125" style="923" customWidth="1"/>
    <col min="7940" max="7940" width="12" style="923" customWidth="1"/>
    <col min="7941" max="7941" width="11.140625" style="923" customWidth="1"/>
    <col min="7942" max="7942" width="9.42578125" style="923" customWidth="1"/>
    <col min="7943" max="7943" width="10.85546875" style="923" customWidth="1"/>
    <col min="7944" max="7944" width="8.85546875" style="923" customWidth="1"/>
    <col min="7945" max="8192" width="9.140625" style="923"/>
    <col min="8193" max="8193" width="44.28515625" style="923" bestFit="1" customWidth="1"/>
    <col min="8194" max="8194" width="11.42578125" style="923" customWidth="1"/>
    <col min="8195" max="8195" width="12.5703125" style="923" customWidth="1"/>
    <col min="8196" max="8196" width="12" style="923" customWidth="1"/>
    <col min="8197" max="8197" width="11.140625" style="923" customWidth="1"/>
    <col min="8198" max="8198" width="9.42578125" style="923" customWidth="1"/>
    <col min="8199" max="8199" width="10.85546875" style="923" customWidth="1"/>
    <col min="8200" max="8200" width="8.85546875" style="923" customWidth="1"/>
    <col min="8201" max="8448" width="9.140625" style="923"/>
    <col min="8449" max="8449" width="44.28515625" style="923" bestFit="1" customWidth="1"/>
    <col min="8450" max="8450" width="11.42578125" style="923" customWidth="1"/>
    <col min="8451" max="8451" width="12.5703125" style="923" customWidth="1"/>
    <col min="8452" max="8452" width="12" style="923" customWidth="1"/>
    <col min="8453" max="8453" width="11.140625" style="923" customWidth="1"/>
    <col min="8454" max="8454" width="9.42578125" style="923" customWidth="1"/>
    <col min="8455" max="8455" width="10.85546875" style="923" customWidth="1"/>
    <col min="8456" max="8456" width="8.85546875" style="923" customWidth="1"/>
    <col min="8457" max="8704" width="9.140625" style="923"/>
    <col min="8705" max="8705" width="44.28515625" style="923" bestFit="1" customWidth="1"/>
    <col min="8706" max="8706" width="11.42578125" style="923" customWidth="1"/>
    <col min="8707" max="8707" width="12.5703125" style="923" customWidth="1"/>
    <col min="8708" max="8708" width="12" style="923" customWidth="1"/>
    <col min="8709" max="8709" width="11.140625" style="923" customWidth="1"/>
    <col min="8710" max="8710" width="9.42578125" style="923" customWidth="1"/>
    <col min="8711" max="8711" width="10.85546875" style="923" customWidth="1"/>
    <col min="8712" max="8712" width="8.85546875" style="923" customWidth="1"/>
    <col min="8713" max="8960" width="9.140625" style="923"/>
    <col min="8961" max="8961" width="44.28515625" style="923" bestFit="1" customWidth="1"/>
    <col min="8962" max="8962" width="11.42578125" style="923" customWidth="1"/>
    <col min="8963" max="8963" width="12.5703125" style="923" customWidth="1"/>
    <col min="8964" max="8964" width="12" style="923" customWidth="1"/>
    <col min="8965" max="8965" width="11.140625" style="923" customWidth="1"/>
    <col min="8966" max="8966" width="9.42578125" style="923" customWidth="1"/>
    <col min="8967" max="8967" width="10.85546875" style="923" customWidth="1"/>
    <col min="8968" max="8968" width="8.85546875" style="923" customWidth="1"/>
    <col min="8969" max="9216" width="9.140625" style="923"/>
    <col min="9217" max="9217" width="44.28515625" style="923" bestFit="1" customWidth="1"/>
    <col min="9218" max="9218" width="11.42578125" style="923" customWidth="1"/>
    <col min="9219" max="9219" width="12.5703125" style="923" customWidth="1"/>
    <col min="9220" max="9220" width="12" style="923" customWidth="1"/>
    <col min="9221" max="9221" width="11.140625" style="923" customWidth="1"/>
    <col min="9222" max="9222" width="9.42578125" style="923" customWidth="1"/>
    <col min="9223" max="9223" width="10.85546875" style="923" customWidth="1"/>
    <col min="9224" max="9224" width="8.85546875" style="923" customWidth="1"/>
    <col min="9225" max="9472" width="9.140625" style="923"/>
    <col min="9473" max="9473" width="44.28515625" style="923" bestFit="1" customWidth="1"/>
    <col min="9474" max="9474" width="11.42578125" style="923" customWidth="1"/>
    <col min="9475" max="9475" width="12.5703125" style="923" customWidth="1"/>
    <col min="9476" max="9476" width="12" style="923" customWidth="1"/>
    <col min="9477" max="9477" width="11.140625" style="923" customWidth="1"/>
    <col min="9478" max="9478" width="9.42578125" style="923" customWidth="1"/>
    <col min="9479" max="9479" width="10.85546875" style="923" customWidth="1"/>
    <col min="9480" max="9480" width="8.85546875" style="923" customWidth="1"/>
    <col min="9481" max="9728" width="9.140625" style="923"/>
    <col min="9729" max="9729" width="44.28515625" style="923" bestFit="1" customWidth="1"/>
    <col min="9730" max="9730" width="11.42578125" style="923" customWidth="1"/>
    <col min="9731" max="9731" width="12.5703125" style="923" customWidth="1"/>
    <col min="9732" max="9732" width="12" style="923" customWidth="1"/>
    <col min="9733" max="9733" width="11.140625" style="923" customWidth="1"/>
    <col min="9734" max="9734" width="9.42578125" style="923" customWidth="1"/>
    <col min="9735" max="9735" width="10.85546875" style="923" customWidth="1"/>
    <col min="9736" max="9736" width="8.85546875" style="923" customWidth="1"/>
    <col min="9737" max="9984" width="9.140625" style="923"/>
    <col min="9985" max="9985" width="44.28515625" style="923" bestFit="1" customWidth="1"/>
    <col min="9986" max="9986" width="11.42578125" style="923" customWidth="1"/>
    <col min="9987" max="9987" width="12.5703125" style="923" customWidth="1"/>
    <col min="9988" max="9988" width="12" style="923" customWidth="1"/>
    <col min="9989" max="9989" width="11.140625" style="923" customWidth="1"/>
    <col min="9990" max="9990" width="9.42578125" style="923" customWidth="1"/>
    <col min="9991" max="9991" width="10.85546875" style="923" customWidth="1"/>
    <col min="9992" max="9992" width="8.85546875" style="923" customWidth="1"/>
    <col min="9993" max="10240" width="9.140625" style="923"/>
    <col min="10241" max="10241" width="44.28515625" style="923" bestFit="1" customWidth="1"/>
    <col min="10242" max="10242" width="11.42578125" style="923" customWidth="1"/>
    <col min="10243" max="10243" width="12.5703125" style="923" customWidth="1"/>
    <col min="10244" max="10244" width="12" style="923" customWidth="1"/>
    <col min="10245" max="10245" width="11.140625" style="923" customWidth="1"/>
    <col min="10246" max="10246" width="9.42578125" style="923" customWidth="1"/>
    <col min="10247" max="10247" width="10.85546875" style="923" customWidth="1"/>
    <col min="10248" max="10248" width="8.85546875" style="923" customWidth="1"/>
    <col min="10249" max="10496" width="9.140625" style="923"/>
    <col min="10497" max="10497" width="44.28515625" style="923" bestFit="1" customWidth="1"/>
    <col min="10498" max="10498" width="11.42578125" style="923" customWidth="1"/>
    <col min="10499" max="10499" width="12.5703125" style="923" customWidth="1"/>
    <col min="10500" max="10500" width="12" style="923" customWidth="1"/>
    <col min="10501" max="10501" width="11.140625" style="923" customWidth="1"/>
    <col min="10502" max="10502" width="9.42578125" style="923" customWidth="1"/>
    <col min="10503" max="10503" width="10.85546875" style="923" customWidth="1"/>
    <col min="10504" max="10504" width="8.85546875" style="923" customWidth="1"/>
    <col min="10505" max="10752" width="9.140625" style="923"/>
    <col min="10753" max="10753" width="44.28515625" style="923" bestFit="1" customWidth="1"/>
    <col min="10754" max="10754" width="11.42578125" style="923" customWidth="1"/>
    <col min="10755" max="10755" width="12.5703125" style="923" customWidth="1"/>
    <col min="10756" max="10756" width="12" style="923" customWidth="1"/>
    <col min="10757" max="10757" width="11.140625" style="923" customWidth="1"/>
    <col min="10758" max="10758" width="9.42578125" style="923" customWidth="1"/>
    <col min="10759" max="10759" width="10.85546875" style="923" customWidth="1"/>
    <col min="10760" max="10760" width="8.85546875" style="923" customWidth="1"/>
    <col min="10761" max="11008" width="9.140625" style="923"/>
    <col min="11009" max="11009" width="44.28515625" style="923" bestFit="1" customWidth="1"/>
    <col min="11010" max="11010" width="11.42578125" style="923" customWidth="1"/>
    <col min="11011" max="11011" width="12.5703125" style="923" customWidth="1"/>
    <col min="11012" max="11012" width="12" style="923" customWidth="1"/>
    <col min="11013" max="11013" width="11.140625" style="923" customWidth="1"/>
    <col min="11014" max="11014" width="9.42578125" style="923" customWidth="1"/>
    <col min="11015" max="11015" width="10.85546875" style="923" customWidth="1"/>
    <col min="11016" max="11016" width="8.85546875" style="923" customWidth="1"/>
    <col min="11017" max="11264" width="9.140625" style="923"/>
    <col min="11265" max="11265" width="44.28515625" style="923" bestFit="1" customWidth="1"/>
    <col min="11266" max="11266" width="11.42578125" style="923" customWidth="1"/>
    <col min="11267" max="11267" width="12.5703125" style="923" customWidth="1"/>
    <col min="11268" max="11268" width="12" style="923" customWidth="1"/>
    <col min="11269" max="11269" width="11.140625" style="923" customWidth="1"/>
    <col min="11270" max="11270" width="9.42578125" style="923" customWidth="1"/>
    <col min="11271" max="11271" width="10.85546875" style="923" customWidth="1"/>
    <col min="11272" max="11272" width="8.85546875" style="923" customWidth="1"/>
    <col min="11273" max="11520" width="9.140625" style="923"/>
    <col min="11521" max="11521" width="44.28515625" style="923" bestFit="1" customWidth="1"/>
    <col min="11522" max="11522" width="11.42578125" style="923" customWidth="1"/>
    <col min="11523" max="11523" width="12.5703125" style="923" customWidth="1"/>
    <col min="11524" max="11524" width="12" style="923" customWidth="1"/>
    <col min="11525" max="11525" width="11.140625" style="923" customWidth="1"/>
    <col min="11526" max="11526" width="9.42578125" style="923" customWidth="1"/>
    <col min="11527" max="11527" width="10.85546875" style="923" customWidth="1"/>
    <col min="11528" max="11528" width="8.85546875" style="923" customWidth="1"/>
    <col min="11529" max="11776" width="9.140625" style="923"/>
    <col min="11777" max="11777" width="44.28515625" style="923" bestFit="1" customWidth="1"/>
    <col min="11778" max="11778" width="11.42578125" style="923" customWidth="1"/>
    <col min="11779" max="11779" width="12.5703125" style="923" customWidth="1"/>
    <col min="11780" max="11780" width="12" style="923" customWidth="1"/>
    <col min="11781" max="11781" width="11.140625" style="923" customWidth="1"/>
    <col min="11782" max="11782" width="9.42578125" style="923" customWidth="1"/>
    <col min="11783" max="11783" width="10.85546875" style="923" customWidth="1"/>
    <col min="11784" max="11784" width="8.85546875" style="923" customWidth="1"/>
    <col min="11785" max="12032" width="9.140625" style="923"/>
    <col min="12033" max="12033" width="44.28515625" style="923" bestFit="1" customWidth="1"/>
    <col min="12034" max="12034" width="11.42578125" style="923" customWidth="1"/>
    <col min="12035" max="12035" width="12.5703125" style="923" customWidth="1"/>
    <col min="12036" max="12036" width="12" style="923" customWidth="1"/>
    <col min="12037" max="12037" width="11.140625" style="923" customWidth="1"/>
    <col min="12038" max="12038" width="9.42578125" style="923" customWidth="1"/>
    <col min="12039" max="12039" width="10.85546875" style="923" customWidth="1"/>
    <col min="12040" max="12040" width="8.85546875" style="923" customWidth="1"/>
    <col min="12041" max="12288" width="9.140625" style="923"/>
    <col min="12289" max="12289" width="44.28515625" style="923" bestFit="1" customWidth="1"/>
    <col min="12290" max="12290" width="11.42578125" style="923" customWidth="1"/>
    <col min="12291" max="12291" width="12.5703125" style="923" customWidth="1"/>
    <col min="12292" max="12292" width="12" style="923" customWidth="1"/>
    <col min="12293" max="12293" width="11.140625" style="923" customWidth="1"/>
    <col min="12294" max="12294" width="9.42578125" style="923" customWidth="1"/>
    <col min="12295" max="12295" width="10.85546875" style="923" customWidth="1"/>
    <col min="12296" max="12296" width="8.85546875" style="923" customWidth="1"/>
    <col min="12297" max="12544" width="9.140625" style="923"/>
    <col min="12545" max="12545" width="44.28515625" style="923" bestFit="1" customWidth="1"/>
    <col min="12546" max="12546" width="11.42578125" style="923" customWidth="1"/>
    <col min="12547" max="12547" width="12.5703125" style="923" customWidth="1"/>
    <col min="12548" max="12548" width="12" style="923" customWidth="1"/>
    <col min="12549" max="12549" width="11.140625" style="923" customWidth="1"/>
    <col min="12550" max="12550" width="9.42578125" style="923" customWidth="1"/>
    <col min="12551" max="12551" width="10.85546875" style="923" customWidth="1"/>
    <col min="12552" max="12552" width="8.85546875" style="923" customWidth="1"/>
    <col min="12553" max="12800" width="9.140625" style="923"/>
    <col min="12801" max="12801" width="44.28515625" style="923" bestFit="1" customWidth="1"/>
    <col min="12802" max="12802" width="11.42578125" style="923" customWidth="1"/>
    <col min="12803" max="12803" width="12.5703125" style="923" customWidth="1"/>
    <col min="12804" max="12804" width="12" style="923" customWidth="1"/>
    <col min="12805" max="12805" width="11.140625" style="923" customWidth="1"/>
    <col min="12806" max="12806" width="9.42578125" style="923" customWidth="1"/>
    <col min="12807" max="12807" width="10.85546875" style="923" customWidth="1"/>
    <col min="12808" max="12808" width="8.85546875" style="923" customWidth="1"/>
    <col min="12809" max="13056" width="9.140625" style="923"/>
    <col min="13057" max="13057" width="44.28515625" style="923" bestFit="1" customWidth="1"/>
    <col min="13058" max="13058" width="11.42578125" style="923" customWidth="1"/>
    <col min="13059" max="13059" width="12.5703125" style="923" customWidth="1"/>
    <col min="13060" max="13060" width="12" style="923" customWidth="1"/>
    <col min="13061" max="13061" width="11.140625" style="923" customWidth="1"/>
    <col min="13062" max="13062" width="9.42578125" style="923" customWidth="1"/>
    <col min="13063" max="13063" width="10.85546875" style="923" customWidth="1"/>
    <col min="13064" max="13064" width="8.85546875" style="923" customWidth="1"/>
    <col min="13065" max="13312" width="9.140625" style="923"/>
    <col min="13313" max="13313" width="44.28515625" style="923" bestFit="1" customWidth="1"/>
    <col min="13314" max="13314" width="11.42578125" style="923" customWidth="1"/>
    <col min="13315" max="13315" width="12.5703125" style="923" customWidth="1"/>
    <col min="13316" max="13316" width="12" style="923" customWidth="1"/>
    <col min="13317" max="13317" width="11.140625" style="923" customWidth="1"/>
    <col min="13318" max="13318" width="9.42578125" style="923" customWidth="1"/>
    <col min="13319" max="13319" width="10.85546875" style="923" customWidth="1"/>
    <col min="13320" max="13320" width="8.85546875" style="923" customWidth="1"/>
    <col min="13321" max="13568" width="9.140625" style="923"/>
    <col min="13569" max="13569" width="44.28515625" style="923" bestFit="1" customWidth="1"/>
    <col min="13570" max="13570" width="11.42578125" style="923" customWidth="1"/>
    <col min="13571" max="13571" width="12.5703125" style="923" customWidth="1"/>
    <col min="13572" max="13572" width="12" style="923" customWidth="1"/>
    <col min="13573" max="13573" width="11.140625" style="923" customWidth="1"/>
    <col min="13574" max="13574" width="9.42578125" style="923" customWidth="1"/>
    <col min="13575" max="13575" width="10.85546875" style="923" customWidth="1"/>
    <col min="13576" max="13576" width="8.85546875" style="923" customWidth="1"/>
    <col min="13577" max="13824" width="9.140625" style="923"/>
    <col min="13825" max="13825" width="44.28515625" style="923" bestFit="1" customWidth="1"/>
    <col min="13826" max="13826" width="11.42578125" style="923" customWidth="1"/>
    <col min="13827" max="13827" width="12.5703125" style="923" customWidth="1"/>
    <col min="13828" max="13828" width="12" style="923" customWidth="1"/>
    <col min="13829" max="13829" width="11.140625" style="923" customWidth="1"/>
    <col min="13830" max="13830" width="9.42578125" style="923" customWidth="1"/>
    <col min="13831" max="13831" width="10.85546875" style="923" customWidth="1"/>
    <col min="13832" max="13832" width="8.85546875" style="923" customWidth="1"/>
    <col min="13833" max="14080" width="9.140625" style="923"/>
    <col min="14081" max="14081" width="44.28515625" style="923" bestFit="1" customWidth="1"/>
    <col min="14082" max="14082" width="11.42578125" style="923" customWidth="1"/>
    <col min="14083" max="14083" width="12.5703125" style="923" customWidth="1"/>
    <col min="14084" max="14084" width="12" style="923" customWidth="1"/>
    <col min="14085" max="14085" width="11.140625" style="923" customWidth="1"/>
    <col min="14086" max="14086" width="9.42578125" style="923" customWidth="1"/>
    <col min="14087" max="14087" width="10.85546875" style="923" customWidth="1"/>
    <col min="14088" max="14088" width="8.85546875" style="923" customWidth="1"/>
    <col min="14089" max="14336" width="9.140625" style="923"/>
    <col min="14337" max="14337" width="44.28515625" style="923" bestFit="1" customWidth="1"/>
    <col min="14338" max="14338" width="11.42578125" style="923" customWidth="1"/>
    <col min="14339" max="14339" width="12.5703125" style="923" customWidth="1"/>
    <col min="14340" max="14340" width="12" style="923" customWidth="1"/>
    <col min="14341" max="14341" width="11.140625" style="923" customWidth="1"/>
    <col min="14342" max="14342" width="9.42578125" style="923" customWidth="1"/>
    <col min="14343" max="14343" width="10.85546875" style="923" customWidth="1"/>
    <col min="14344" max="14344" width="8.85546875" style="923" customWidth="1"/>
    <col min="14345" max="14592" width="9.140625" style="923"/>
    <col min="14593" max="14593" width="44.28515625" style="923" bestFit="1" customWidth="1"/>
    <col min="14594" max="14594" width="11.42578125" style="923" customWidth="1"/>
    <col min="14595" max="14595" width="12.5703125" style="923" customWidth="1"/>
    <col min="14596" max="14596" width="12" style="923" customWidth="1"/>
    <col min="14597" max="14597" width="11.140625" style="923" customWidth="1"/>
    <col min="14598" max="14598" width="9.42578125" style="923" customWidth="1"/>
    <col min="14599" max="14599" width="10.85546875" style="923" customWidth="1"/>
    <col min="14600" max="14600" width="8.85546875" style="923" customWidth="1"/>
    <col min="14601" max="14848" width="9.140625" style="923"/>
    <col min="14849" max="14849" width="44.28515625" style="923" bestFit="1" customWidth="1"/>
    <col min="14850" max="14850" width="11.42578125" style="923" customWidth="1"/>
    <col min="14851" max="14851" width="12.5703125" style="923" customWidth="1"/>
    <col min="14852" max="14852" width="12" style="923" customWidth="1"/>
    <col min="14853" max="14853" width="11.140625" style="923" customWidth="1"/>
    <col min="14854" max="14854" width="9.42578125" style="923" customWidth="1"/>
    <col min="14855" max="14855" width="10.85546875" style="923" customWidth="1"/>
    <col min="14856" max="14856" width="8.85546875" style="923" customWidth="1"/>
    <col min="14857" max="15104" width="9.140625" style="923"/>
    <col min="15105" max="15105" width="44.28515625" style="923" bestFit="1" customWidth="1"/>
    <col min="15106" max="15106" width="11.42578125" style="923" customWidth="1"/>
    <col min="15107" max="15107" width="12.5703125" style="923" customWidth="1"/>
    <col min="15108" max="15108" width="12" style="923" customWidth="1"/>
    <col min="15109" max="15109" width="11.140625" style="923" customWidth="1"/>
    <col min="15110" max="15110" width="9.42578125" style="923" customWidth="1"/>
    <col min="15111" max="15111" width="10.85546875" style="923" customWidth="1"/>
    <col min="15112" max="15112" width="8.85546875" style="923" customWidth="1"/>
    <col min="15113" max="15360" width="9.140625" style="923"/>
    <col min="15361" max="15361" width="44.28515625" style="923" bestFit="1" customWidth="1"/>
    <col min="15362" max="15362" width="11.42578125" style="923" customWidth="1"/>
    <col min="15363" max="15363" width="12.5703125" style="923" customWidth="1"/>
    <col min="15364" max="15364" width="12" style="923" customWidth="1"/>
    <col min="15365" max="15365" width="11.140625" style="923" customWidth="1"/>
    <col min="15366" max="15366" width="9.42578125" style="923" customWidth="1"/>
    <col min="15367" max="15367" width="10.85546875" style="923" customWidth="1"/>
    <col min="15368" max="15368" width="8.85546875" style="923" customWidth="1"/>
    <col min="15369" max="15616" width="9.140625" style="923"/>
    <col min="15617" max="15617" width="44.28515625" style="923" bestFit="1" customWidth="1"/>
    <col min="15618" max="15618" width="11.42578125" style="923" customWidth="1"/>
    <col min="15619" max="15619" width="12.5703125" style="923" customWidth="1"/>
    <col min="15620" max="15620" width="12" style="923" customWidth="1"/>
    <col min="15621" max="15621" width="11.140625" style="923" customWidth="1"/>
    <col min="15622" max="15622" width="9.42578125" style="923" customWidth="1"/>
    <col min="15623" max="15623" width="10.85546875" style="923" customWidth="1"/>
    <col min="15624" max="15624" width="8.85546875" style="923" customWidth="1"/>
    <col min="15625" max="15872" width="9.140625" style="923"/>
    <col min="15873" max="15873" width="44.28515625" style="923" bestFit="1" customWidth="1"/>
    <col min="15874" max="15874" width="11.42578125" style="923" customWidth="1"/>
    <col min="15875" max="15875" width="12.5703125" style="923" customWidth="1"/>
    <col min="15876" max="15876" width="12" style="923" customWidth="1"/>
    <col min="15877" max="15877" width="11.140625" style="923" customWidth="1"/>
    <col min="15878" max="15878" width="9.42578125" style="923" customWidth="1"/>
    <col min="15879" max="15879" width="10.85546875" style="923" customWidth="1"/>
    <col min="15880" max="15880" width="8.85546875" style="923" customWidth="1"/>
    <col min="15881" max="16128" width="9.140625" style="923"/>
    <col min="16129" max="16129" width="44.28515625" style="923" bestFit="1" customWidth="1"/>
    <col min="16130" max="16130" width="11.42578125" style="923" customWidth="1"/>
    <col min="16131" max="16131" width="12.5703125" style="923" customWidth="1"/>
    <col min="16132" max="16132" width="12" style="923" customWidth="1"/>
    <col min="16133" max="16133" width="11.140625" style="923" customWidth="1"/>
    <col min="16134" max="16134" width="9.42578125" style="923" customWidth="1"/>
    <col min="16135" max="16135" width="10.85546875" style="923" customWidth="1"/>
    <col min="16136" max="16136" width="8.85546875" style="923" customWidth="1"/>
    <col min="16137" max="16384" width="9.140625" style="923"/>
  </cols>
  <sheetData>
    <row r="1" spans="1:22">
      <c r="A1" s="2252" t="s">
        <v>896</v>
      </c>
      <c r="B1" s="2252"/>
      <c r="C1" s="2252"/>
      <c r="D1" s="2252"/>
      <c r="E1" s="2252"/>
      <c r="F1" s="2252"/>
      <c r="G1" s="2252"/>
      <c r="H1" s="2252"/>
      <c r="I1" s="1007" t="s">
        <v>235</v>
      </c>
      <c r="J1" s="1007"/>
      <c r="K1" s="1007"/>
    </row>
    <row r="2" spans="1:22">
      <c r="A2" s="2253" t="s">
        <v>227</v>
      </c>
      <c r="B2" s="2253"/>
      <c r="C2" s="2253"/>
      <c r="D2" s="2253"/>
      <c r="E2" s="2253"/>
      <c r="F2" s="2253"/>
      <c r="G2" s="2253"/>
      <c r="H2" s="2253"/>
      <c r="I2" s="1006"/>
      <c r="J2" s="1006"/>
      <c r="K2" s="1006"/>
    </row>
    <row r="3" spans="1:22">
      <c r="A3" s="2253" t="s">
        <v>889</v>
      </c>
      <c r="B3" s="2253"/>
      <c r="C3" s="2253"/>
      <c r="D3" s="2253"/>
      <c r="E3" s="2253"/>
      <c r="F3" s="2253"/>
      <c r="G3" s="2253"/>
      <c r="H3" s="2253"/>
      <c r="I3" s="1006"/>
      <c r="J3" s="1006"/>
      <c r="K3" s="1006"/>
    </row>
    <row r="4" spans="1:22" ht="16.5" thickBot="1">
      <c r="A4" s="978" t="s">
        <v>235</v>
      </c>
      <c r="B4" s="978"/>
      <c r="C4" s="978"/>
      <c r="D4" s="925"/>
      <c r="E4" s="978"/>
      <c r="F4" s="978"/>
      <c r="G4" s="2254" t="s">
        <v>1</v>
      </c>
      <c r="H4" s="2254"/>
    </row>
    <row r="5" spans="1:22" ht="21.75" customHeight="1" thickTop="1">
      <c r="A5" s="2255" t="s">
        <v>895</v>
      </c>
      <c r="B5" s="1005">
        <v>2017</v>
      </c>
      <c r="C5" s="1004">
        <v>2018</v>
      </c>
      <c r="D5" s="1004">
        <v>2019</v>
      </c>
      <c r="E5" s="2257" t="s">
        <v>894</v>
      </c>
      <c r="F5" s="2258"/>
      <c r="G5" s="2258"/>
      <c r="H5" s="2259"/>
    </row>
    <row r="6" spans="1:22">
      <c r="A6" s="2256"/>
      <c r="B6" s="2267" t="s">
        <v>885</v>
      </c>
      <c r="C6" s="2267" t="s">
        <v>885</v>
      </c>
      <c r="D6" s="2267" t="s">
        <v>883</v>
      </c>
      <c r="E6" s="2260" t="s">
        <v>45</v>
      </c>
      <c r="F6" s="2262"/>
      <c r="G6" s="2261" t="s">
        <v>58</v>
      </c>
      <c r="H6" s="2263"/>
    </row>
    <row r="7" spans="1:22">
      <c r="A7" s="2256"/>
      <c r="B7" s="2268"/>
      <c r="C7" s="2268"/>
      <c r="D7" s="2268"/>
      <c r="E7" s="1003" t="s">
        <v>2</v>
      </c>
      <c r="F7" s="980" t="s">
        <v>882</v>
      </c>
      <c r="G7" s="1003" t="s">
        <v>2</v>
      </c>
      <c r="H7" s="979" t="s">
        <v>882</v>
      </c>
    </row>
    <row r="8" spans="1:22" ht="24" customHeight="1">
      <c r="A8" s="1001" t="s">
        <v>881</v>
      </c>
      <c r="B8" s="999">
        <v>1025424.8580087306</v>
      </c>
      <c r="C8" s="999">
        <v>1073704.0255269997</v>
      </c>
      <c r="D8" s="966">
        <v>1020773.6677751009</v>
      </c>
      <c r="E8" s="999">
        <v>48279.167518269154</v>
      </c>
      <c r="F8" s="1000">
        <v>4.7082111518168501</v>
      </c>
      <c r="G8" s="999">
        <v>-52930.357751898817</v>
      </c>
      <c r="H8" s="998">
        <v>-4.9296972436998479</v>
      </c>
      <c r="P8" s="927"/>
      <c r="Q8" s="927"/>
      <c r="R8" s="927"/>
      <c r="S8" s="927"/>
      <c r="T8" s="927"/>
      <c r="U8" s="927"/>
      <c r="V8" s="927"/>
    </row>
    <row r="9" spans="1:22" ht="24" customHeight="1">
      <c r="A9" s="996" t="s">
        <v>880</v>
      </c>
      <c r="B9" s="994">
        <v>1129987.6192336667</v>
      </c>
      <c r="C9" s="994">
        <v>1153306.2771163834</v>
      </c>
      <c r="D9" s="955">
        <v>1125658.7979239859</v>
      </c>
      <c r="E9" s="994">
        <v>23318.65788271674</v>
      </c>
      <c r="F9" s="995">
        <v>2.0636206526343139</v>
      </c>
      <c r="G9" s="994">
        <v>-27647.479192397557</v>
      </c>
      <c r="H9" s="993">
        <v>-2.3972365139227949</v>
      </c>
      <c r="P9" s="927"/>
      <c r="Q9" s="927"/>
      <c r="R9" s="927"/>
      <c r="S9" s="927"/>
      <c r="T9" s="927"/>
      <c r="U9" s="927"/>
      <c r="V9" s="927"/>
    </row>
    <row r="10" spans="1:22" ht="24" customHeight="1">
      <c r="A10" s="996" t="s">
        <v>879</v>
      </c>
      <c r="B10" s="994">
        <v>104562.76122493613</v>
      </c>
      <c r="C10" s="994">
        <v>79602.251589383581</v>
      </c>
      <c r="D10" s="994">
        <v>104885.130148885</v>
      </c>
      <c r="E10" s="994">
        <v>-24960.509635552546</v>
      </c>
      <c r="F10" s="995">
        <v>-23.87131837677596</v>
      </c>
      <c r="G10" s="994">
        <v>25282.87855950142</v>
      </c>
      <c r="H10" s="993">
        <v>31.761511835016176</v>
      </c>
      <c r="P10" s="927"/>
      <c r="Q10" s="927"/>
      <c r="R10" s="927"/>
      <c r="S10" s="927"/>
      <c r="T10" s="927"/>
      <c r="U10" s="927"/>
      <c r="V10" s="927"/>
    </row>
    <row r="11" spans="1:22" ht="24" customHeight="1">
      <c r="A11" s="997" t="s">
        <v>878</v>
      </c>
      <c r="B11" s="955">
        <v>101718.66226857612</v>
      </c>
      <c r="C11" s="955">
        <v>75845.407038823585</v>
      </c>
      <c r="D11" s="955">
        <v>98172.612459475</v>
      </c>
      <c r="E11" s="994">
        <v>-25873.25522975254</v>
      </c>
      <c r="F11" s="995">
        <v>-25.436094668092728</v>
      </c>
      <c r="G11" s="994">
        <v>22327.205420651415</v>
      </c>
      <c r="H11" s="993">
        <v>29.437781788451094</v>
      </c>
      <c r="P11" s="927"/>
      <c r="Q11" s="927"/>
      <c r="R11" s="927"/>
      <c r="S11" s="927"/>
      <c r="T11" s="927"/>
      <c r="U11" s="927"/>
      <c r="V11" s="927"/>
    </row>
    <row r="12" spans="1:22" ht="24" customHeight="1">
      <c r="A12" s="997" t="s">
        <v>877</v>
      </c>
      <c r="B12" s="994">
        <v>2844.0989563599987</v>
      </c>
      <c r="C12" s="994">
        <v>3756.8445505599998</v>
      </c>
      <c r="D12" s="955">
        <v>6712.5176894099995</v>
      </c>
      <c r="E12" s="994">
        <v>912.74559420000105</v>
      </c>
      <c r="F12" s="995">
        <v>32.092610285549718</v>
      </c>
      <c r="G12" s="994">
        <v>2955.6731388499998</v>
      </c>
      <c r="H12" s="993">
        <v>78.67435287971719</v>
      </c>
      <c r="P12" s="927"/>
      <c r="Q12" s="927"/>
      <c r="R12" s="927"/>
      <c r="S12" s="927"/>
      <c r="T12" s="927"/>
      <c r="U12" s="927"/>
      <c r="V12" s="927"/>
    </row>
    <row r="13" spans="1:22" ht="24" customHeight="1">
      <c r="A13" s="1001" t="s">
        <v>876</v>
      </c>
      <c r="B13" s="999">
        <v>1674249.8227850418</v>
      </c>
      <c r="C13" s="999">
        <v>2128937.2642907873</v>
      </c>
      <c r="D13" s="966">
        <v>2675917.5058963359</v>
      </c>
      <c r="E13" s="999">
        <v>454687.4415057454</v>
      </c>
      <c r="F13" s="1000">
        <v>27.157681925233394</v>
      </c>
      <c r="G13" s="999">
        <v>546980.24160554865</v>
      </c>
      <c r="H13" s="998">
        <v>25.692642558340683</v>
      </c>
      <c r="P13" s="927"/>
      <c r="Q13" s="927"/>
      <c r="R13" s="927"/>
      <c r="S13" s="927"/>
      <c r="T13" s="927"/>
      <c r="U13" s="927"/>
      <c r="V13" s="927"/>
    </row>
    <row r="14" spans="1:22" ht="24" customHeight="1">
      <c r="A14" s="996" t="s">
        <v>875</v>
      </c>
      <c r="B14" s="994">
        <v>2192034.3167827185</v>
      </c>
      <c r="C14" s="994">
        <v>2876905.4014130658</v>
      </c>
      <c r="D14" s="955">
        <v>3411331.3137445142</v>
      </c>
      <c r="E14" s="994">
        <v>684871.08463034732</v>
      </c>
      <c r="F14" s="995">
        <v>31.243629690777052</v>
      </c>
      <c r="G14" s="994">
        <v>534425.9123314484</v>
      </c>
      <c r="H14" s="993">
        <v>18.576415897059089</v>
      </c>
      <c r="P14" s="927"/>
      <c r="Q14" s="927"/>
      <c r="R14" s="927"/>
      <c r="S14" s="927"/>
      <c r="T14" s="927"/>
      <c r="U14" s="927"/>
      <c r="V14" s="927"/>
    </row>
    <row r="15" spans="1:22" ht="24" customHeight="1">
      <c r="A15" s="996" t="s">
        <v>874</v>
      </c>
      <c r="B15" s="994">
        <v>67264.596512759483</v>
      </c>
      <c r="C15" s="994">
        <v>216939.90771475006</v>
      </c>
      <c r="D15" s="955">
        <v>319786.69916809013</v>
      </c>
      <c r="E15" s="994">
        <v>149675.31120199058</v>
      </c>
      <c r="F15" s="995">
        <v>222.51722148307027</v>
      </c>
      <c r="G15" s="1002">
        <v>102846.79145334006</v>
      </c>
      <c r="H15" s="993">
        <v>47.407963125240762</v>
      </c>
      <c r="P15" s="927"/>
      <c r="Q15" s="927"/>
      <c r="R15" s="927"/>
      <c r="S15" s="927"/>
      <c r="T15" s="927"/>
      <c r="U15" s="927"/>
      <c r="V15" s="927"/>
    </row>
    <row r="16" spans="1:22" ht="24" customHeight="1">
      <c r="A16" s="997" t="s">
        <v>873</v>
      </c>
      <c r="B16" s="994">
        <v>313305.39959525003</v>
      </c>
      <c r="C16" s="994">
        <v>362168.50714887999</v>
      </c>
      <c r="D16" s="955">
        <v>441060.29953587992</v>
      </c>
      <c r="E16" s="994">
        <v>48863.107553629961</v>
      </c>
      <c r="F16" s="995">
        <v>15.595999180593365</v>
      </c>
      <c r="G16" s="994">
        <v>78891.792386999936</v>
      </c>
      <c r="H16" s="993">
        <v>21.783172978806007</v>
      </c>
      <c r="P16" s="927"/>
      <c r="Q16" s="927"/>
      <c r="R16" s="927"/>
      <c r="S16" s="927"/>
      <c r="T16" s="927"/>
      <c r="U16" s="927"/>
      <c r="V16" s="927"/>
    </row>
    <row r="17" spans="1:22" ht="24" customHeight="1">
      <c r="A17" s="997" t="s">
        <v>872</v>
      </c>
      <c r="B17" s="994">
        <v>246040.80308249054</v>
      </c>
      <c r="C17" s="955">
        <v>145228.59943412992</v>
      </c>
      <c r="D17" s="955">
        <v>121273.60036778977</v>
      </c>
      <c r="E17" s="994">
        <v>-100812.20364836062</v>
      </c>
      <c r="F17" s="995">
        <v>-40.973774424952239</v>
      </c>
      <c r="G17" s="994">
        <v>-23954.999066340155</v>
      </c>
      <c r="H17" s="993">
        <v>-16.494684352585264</v>
      </c>
      <c r="P17" s="927"/>
      <c r="Q17" s="927"/>
      <c r="R17" s="927"/>
      <c r="S17" s="927"/>
      <c r="T17" s="927"/>
      <c r="U17" s="927"/>
      <c r="V17" s="927"/>
    </row>
    <row r="18" spans="1:22" ht="24" customHeight="1">
      <c r="A18" s="996" t="s">
        <v>871</v>
      </c>
      <c r="B18" s="994">
        <v>10139.592593100002</v>
      </c>
      <c r="C18" s="994">
        <v>10936.7269100055</v>
      </c>
      <c r="D18" s="955">
        <v>9108.9591202600022</v>
      </c>
      <c r="E18" s="994">
        <v>797.13431690549805</v>
      </c>
      <c r="F18" s="995">
        <v>7.8616010415245716</v>
      </c>
      <c r="G18" s="994">
        <v>-1827.7677897454978</v>
      </c>
      <c r="H18" s="993">
        <v>-16.712201052340063</v>
      </c>
      <c r="P18" s="927"/>
      <c r="Q18" s="927"/>
      <c r="R18" s="927"/>
      <c r="S18" s="927"/>
      <c r="T18" s="927"/>
      <c r="U18" s="927"/>
      <c r="V18" s="927"/>
    </row>
    <row r="19" spans="1:22" ht="24" customHeight="1">
      <c r="A19" s="997" t="s">
        <v>870</v>
      </c>
      <c r="B19" s="994">
        <v>22438.073201116775</v>
      </c>
      <c r="C19" s="994">
        <v>28683.220709364759</v>
      </c>
      <c r="D19" s="994">
        <v>44286.635709982351</v>
      </c>
      <c r="E19" s="994">
        <v>6245.1475082479847</v>
      </c>
      <c r="F19" s="995">
        <v>27.832815466245801</v>
      </c>
      <c r="G19" s="994">
        <v>15603.415000617591</v>
      </c>
      <c r="H19" s="993">
        <v>54.399103778200356</v>
      </c>
      <c r="P19" s="927"/>
      <c r="Q19" s="927"/>
      <c r="R19" s="927"/>
      <c r="S19" s="927"/>
      <c r="T19" s="927"/>
      <c r="U19" s="927"/>
      <c r="V19" s="927"/>
    </row>
    <row r="20" spans="1:22" ht="24" customHeight="1">
      <c r="A20" s="997" t="s">
        <v>869</v>
      </c>
      <c r="B20" s="994">
        <v>4586.2288242900004</v>
      </c>
      <c r="C20" s="994">
        <v>2910.4285379699995</v>
      </c>
      <c r="D20" s="994">
        <v>1596.2377008600001</v>
      </c>
      <c r="E20" s="994">
        <v>-1675.8002863200009</v>
      </c>
      <c r="F20" s="995">
        <v>-36.539831537503659</v>
      </c>
      <c r="G20" s="994">
        <v>-1314.1908371099994</v>
      </c>
      <c r="H20" s="993">
        <v>-45.154547516450513</v>
      </c>
      <c r="P20" s="927"/>
      <c r="Q20" s="927"/>
      <c r="R20" s="927"/>
      <c r="S20" s="927"/>
      <c r="T20" s="927"/>
      <c r="U20" s="927"/>
      <c r="V20" s="927"/>
    </row>
    <row r="21" spans="1:22" ht="24" customHeight="1">
      <c r="A21" s="997" t="s">
        <v>868</v>
      </c>
      <c r="B21" s="994">
        <v>17851.844376826775</v>
      </c>
      <c r="C21" s="994">
        <v>25772.792171394758</v>
      </c>
      <c r="D21" s="994">
        <v>42690.398009122349</v>
      </c>
      <c r="E21" s="994">
        <v>7920.9477945679828</v>
      </c>
      <c r="F21" s="995">
        <v>44.370473029946709</v>
      </c>
      <c r="G21" s="994">
        <v>16917.605837727591</v>
      </c>
      <c r="H21" s="993">
        <v>65.641338839896662</v>
      </c>
      <c r="P21" s="927"/>
      <c r="Q21" s="927"/>
      <c r="R21" s="927"/>
      <c r="S21" s="927"/>
      <c r="T21" s="927"/>
      <c r="U21" s="927"/>
      <c r="V21" s="927"/>
    </row>
    <row r="22" spans="1:22" ht="24" customHeight="1">
      <c r="A22" s="996" t="s">
        <v>867</v>
      </c>
      <c r="B22" s="994">
        <v>2092192.0544757424</v>
      </c>
      <c r="C22" s="994">
        <v>2620345.5460789455</v>
      </c>
      <c r="D22" s="955">
        <v>3038149.0197461816</v>
      </c>
      <c r="E22" s="994">
        <v>528153.49160320312</v>
      </c>
      <c r="F22" s="995">
        <v>25.244025302234828</v>
      </c>
      <c r="G22" s="994">
        <v>417803.47366723605</v>
      </c>
      <c r="H22" s="993">
        <v>15.944594570453974</v>
      </c>
      <c r="P22" s="927"/>
      <c r="Q22" s="927"/>
      <c r="R22" s="927"/>
      <c r="S22" s="927"/>
      <c r="T22" s="927"/>
      <c r="U22" s="927"/>
      <c r="V22" s="927"/>
    </row>
    <row r="23" spans="1:22" ht="24" customHeight="1">
      <c r="A23" s="996" t="s">
        <v>866</v>
      </c>
      <c r="B23" s="994">
        <v>517784.49399767676</v>
      </c>
      <c r="C23" s="994">
        <v>747968.13712227868</v>
      </c>
      <c r="D23" s="994">
        <v>735413.80784817843</v>
      </c>
      <c r="E23" s="994">
        <v>230183.64312460192</v>
      </c>
      <c r="F23" s="995">
        <v>44.455491771763008</v>
      </c>
      <c r="G23" s="994">
        <v>-12554.329274100251</v>
      </c>
      <c r="H23" s="993">
        <v>-1.6784577645782597</v>
      </c>
      <c r="P23" s="927"/>
      <c r="Q23" s="927"/>
      <c r="R23" s="927"/>
      <c r="S23" s="927"/>
      <c r="T23" s="927"/>
      <c r="U23" s="927"/>
      <c r="V23" s="927"/>
    </row>
    <row r="24" spans="1:22" ht="24" customHeight="1">
      <c r="A24" s="1001" t="s">
        <v>863</v>
      </c>
      <c r="B24" s="999">
        <v>2699674.6807937725</v>
      </c>
      <c r="C24" s="999">
        <v>3202641.2898177868</v>
      </c>
      <c r="D24" s="966">
        <v>3696691.173671437</v>
      </c>
      <c r="E24" s="999">
        <v>502966.60902401432</v>
      </c>
      <c r="F24" s="1000">
        <v>18.630637706174635</v>
      </c>
      <c r="G24" s="999">
        <v>494049.88385365019</v>
      </c>
      <c r="H24" s="998">
        <v>15.426325933672047</v>
      </c>
      <c r="P24" s="927"/>
      <c r="Q24" s="927"/>
      <c r="R24" s="927"/>
      <c r="S24" s="927"/>
      <c r="T24" s="927"/>
      <c r="U24" s="927"/>
      <c r="V24" s="927"/>
    </row>
    <row r="25" spans="1:22" ht="24" customHeight="1">
      <c r="A25" s="996" t="s">
        <v>893</v>
      </c>
      <c r="B25" s="955">
        <v>1694196.5348597376</v>
      </c>
      <c r="C25" s="955">
        <v>1908281.3249095178</v>
      </c>
      <c r="D25" s="955">
        <v>2105924.5512072947</v>
      </c>
      <c r="E25" s="994">
        <v>214084.79004978016</v>
      </c>
      <c r="F25" s="995">
        <v>12.63636099146574</v>
      </c>
      <c r="G25" s="994">
        <v>197643.22629777691</v>
      </c>
      <c r="H25" s="993">
        <v>10.357132552620262</v>
      </c>
      <c r="P25" s="927"/>
      <c r="Q25" s="927"/>
      <c r="R25" s="927"/>
      <c r="S25" s="927"/>
      <c r="T25" s="927"/>
      <c r="U25" s="927"/>
      <c r="V25" s="927"/>
    </row>
    <row r="26" spans="1:22" ht="24" customHeight="1">
      <c r="A26" s="996" t="s">
        <v>861</v>
      </c>
      <c r="B26" s="955">
        <v>593299.48158929241</v>
      </c>
      <c r="C26" s="955">
        <v>675363.82636075863</v>
      </c>
      <c r="D26" s="955">
        <v>715071.54296047916</v>
      </c>
      <c r="E26" s="994">
        <v>82064.344771466218</v>
      </c>
      <c r="F26" s="995">
        <v>13.831858499460935</v>
      </c>
      <c r="G26" s="994">
        <v>39707.71659972053</v>
      </c>
      <c r="H26" s="993">
        <v>5.8794556429958815</v>
      </c>
      <c r="P26" s="927"/>
      <c r="Q26" s="927"/>
      <c r="R26" s="927"/>
      <c r="S26" s="927"/>
      <c r="T26" s="927"/>
      <c r="U26" s="927"/>
      <c r="V26" s="927"/>
    </row>
    <row r="27" spans="1:22" ht="24" customHeight="1">
      <c r="A27" s="997" t="s">
        <v>860</v>
      </c>
      <c r="B27" s="994">
        <v>400872.28780599998</v>
      </c>
      <c r="C27" s="994">
        <v>462253.09167127992</v>
      </c>
      <c r="D27" s="955">
        <v>456003.40562454454</v>
      </c>
      <c r="E27" s="994">
        <v>61380.803865279944</v>
      </c>
      <c r="F27" s="995">
        <v>15.311810203000329</v>
      </c>
      <c r="G27" s="994">
        <v>-6249.6860467353836</v>
      </c>
      <c r="H27" s="993">
        <v>-1.3520052454683626</v>
      </c>
      <c r="P27" s="927"/>
      <c r="Q27" s="927"/>
      <c r="R27" s="927"/>
      <c r="S27" s="927"/>
      <c r="T27" s="927"/>
      <c r="U27" s="927"/>
      <c r="V27" s="927"/>
    </row>
    <row r="28" spans="1:22" ht="24" customHeight="1">
      <c r="A28" s="997" t="s">
        <v>859</v>
      </c>
      <c r="B28" s="994">
        <v>192427.20777130462</v>
      </c>
      <c r="C28" s="994">
        <v>213110.76143130384</v>
      </c>
      <c r="D28" s="955">
        <v>259068.13830121633</v>
      </c>
      <c r="E28" s="994">
        <v>20683.553659999219</v>
      </c>
      <c r="F28" s="995">
        <v>10.748767754600044</v>
      </c>
      <c r="G28" s="994">
        <v>45957.376869912492</v>
      </c>
      <c r="H28" s="993">
        <v>21.565019317303143</v>
      </c>
      <c r="P28" s="927"/>
      <c r="Q28" s="927"/>
      <c r="R28" s="927"/>
      <c r="S28" s="927"/>
      <c r="T28" s="927"/>
      <c r="U28" s="927"/>
      <c r="V28" s="927"/>
    </row>
    <row r="29" spans="1:22" ht="24" customHeight="1">
      <c r="A29" s="997" t="s">
        <v>858</v>
      </c>
      <c r="B29" s="955">
        <v>1100897.0532704452</v>
      </c>
      <c r="C29" s="955">
        <v>1232917.4985487591</v>
      </c>
      <c r="D29" s="955">
        <v>1390853.0082468153</v>
      </c>
      <c r="E29" s="994">
        <v>132020.44527831394</v>
      </c>
      <c r="F29" s="995">
        <v>11.992079085516631</v>
      </c>
      <c r="G29" s="994">
        <v>157935.50969805615</v>
      </c>
      <c r="H29" s="993">
        <v>12.809900896366436</v>
      </c>
      <c r="P29" s="927"/>
      <c r="Q29" s="927"/>
      <c r="R29" s="927"/>
      <c r="S29" s="927"/>
      <c r="T29" s="927"/>
      <c r="U29" s="927"/>
      <c r="V29" s="927"/>
    </row>
    <row r="30" spans="1:22" ht="24" customHeight="1">
      <c r="A30" s="996" t="s">
        <v>857</v>
      </c>
      <c r="B30" s="955">
        <v>1005478.1459340348</v>
      </c>
      <c r="C30" s="955">
        <v>1294359.964908269</v>
      </c>
      <c r="D30" s="955">
        <v>1590766.6224641425</v>
      </c>
      <c r="E30" s="994">
        <v>288881.81897423416</v>
      </c>
      <c r="F30" s="995">
        <v>28.730790434622381</v>
      </c>
      <c r="G30" s="994">
        <v>296406.65755587351</v>
      </c>
      <c r="H30" s="993">
        <v>22.899862912314333</v>
      </c>
      <c r="P30" s="927"/>
      <c r="Q30" s="927"/>
      <c r="R30" s="927"/>
      <c r="S30" s="927"/>
      <c r="T30" s="927"/>
      <c r="U30" s="927"/>
      <c r="V30" s="927"/>
    </row>
    <row r="31" spans="1:22" ht="24" customHeight="1" thickBot="1">
      <c r="A31" s="992" t="s">
        <v>856</v>
      </c>
      <c r="B31" s="990">
        <v>2801393.3430623487</v>
      </c>
      <c r="C31" s="990">
        <v>3278486.6968566105</v>
      </c>
      <c r="D31" s="948">
        <v>3794863.7861309121</v>
      </c>
      <c r="E31" s="990">
        <v>477093.35379426181</v>
      </c>
      <c r="F31" s="991">
        <v>17.030573552828045</v>
      </c>
      <c r="G31" s="990">
        <v>516377.08927430166</v>
      </c>
      <c r="H31" s="989">
        <v>15.750470781821392</v>
      </c>
      <c r="P31" s="927"/>
      <c r="Q31" s="927"/>
      <c r="R31" s="927"/>
      <c r="S31" s="927"/>
      <c r="T31" s="927"/>
      <c r="U31" s="927"/>
      <c r="V31" s="927"/>
    </row>
    <row r="32" spans="1:22" ht="24" customHeight="1" thickTop="1">
      <c r="A32" s="988" t="s">
        <v>892</v>
      </c>
      <c r="B32" s="952"/>
      <c r="C32" s="952"/>
      <c r="D32" s="952"/>
      <c r="E32" s="952"/>
      <c r="F32" s="952"/>
      <c r="G32" s="952"/>
      <c r="H32" s="987"/>
      <c r="P32" s="927"/>
      <c r="Q32" s="927"/>
      <c r="R32" s="927"/>
      <c r="S32" s="927"/>
      <c r="T32" s="927"/>
      <c r="U32" s="927"/>
      <c r="V32" s="927"/>
    </row>
    <row r="33" spans="1:22" ht="24" customHeight="1">
      <c r="A33" s="986" t="s">
        <v>851</v>
      </c>
      <c r="B33" s="928"/>
      <c r="C33" s="928"/>
      <c r="D33" s="928"/>
      <c r="E33" s="928"/>
      <c r="F33" s="928"/>
      <c r="G33" s="928"/>
      <c r="H33" s="985"/>
      <c r="P33" s="927"/>
      <c r="Q33" s="927"/>
      <c r="R33" s="927"/>
      <c r="S33" s="927"/>
      <c r="T33" s="927"/>
      <c r="U33" s="927"/>
      <c r="V33" s="927"/>
    </row>
    <row r="34" spans="1:22" ht="24" customHeight="1">
      <c r="A34" s="984" t="s">
        <v>891</v>
      </c>
      <c r="B34" s="982">
        <v>617310.72457080986</v>
      </c>
      <c r="C34" s="982">
        <v>634860.36536235001</v>
      </c>
      <c r="D34" s="928">
        <v>717704.39271443</v>
      </c>
      <c r="E34" s="982">
        <v>17549.640791540151</v>
      </c>
      <c r="F34" s="982">
        <v>2.8429185000376713</v>
      </c>
      <c r="G34" s="982">
        <v>82844.027352079982</v>
      </c>
      <c r="H34" s="982">
        <v>13.049172994883104</v>
      </c>
      <c r="P34" s="927"/>
      <c r="Q34" s="927"/>
      <c r="R34" s="927"/>
      <c r="S34" s="927"/>
      <c r="T34" s="927"/>
      <c r="U34" s="927"/>
      <c r="V34" s="927"/>
    </row>
    <row r="35" spans="1:22" ht="24" customHeight="1">
      <c r="A35" s="984" t="s">
        <v>850</v>
      </c>
      <c r="B35" s="932">
        <v>0.96110347346028779</v>
      </c>
      <c r="C35" s="932">
        <v>1.0637990071648133</v>
      </c>
      <c r="D35" s="932">
        <v>0.99633156800950717</v>
      </c>
      <c r="E35" s="982">
        <v>0.10269553370452555</v>
      </c>
      <c r="F35" s="982">
        <v>10.68516934339941</v>
      </c>
      <c r="G35" s="982">
        <v>-6.7467439155306175E-2</v>
      </c>
      <c r="H35" s="982">
        <v>-6.3421227789182844</v>
      </c>
      <c r="P35" s="927"/>
      <c r="Q35" s="927"/>
      <c r="R35" s="927"/>
      <c r="S35" s="927"/>
      <c r="T35" s="927"/>
      <c r="U35" s="927"/>
      <c r="V35" s="927"/>
    </row>
    <row r="36" spans="1:22" ht="24" customHeight="1">
      <c r="A36" s="984" t="s">
        <v>849</v>
      </c>
      <c r="B36" s="932">
        <v>2.7444793479615006</v>
      </c>
      <c r="C36" s="932">
        <v>3.0058284136549553</v>
      </c>
      <c r="D36" s="932">
        <v>2.9342506087255185</v>
      </c>
      <c r="E36" s="982">
        <v>0.26134906569345473</v>
      </c>
      <c r="F36" s="982">
        <v>9.5227193415601867</v>
      </c>
      <c r="G36" s="982">
        <v>-7.1577804929436883E-2</v>
      </c>
      <c r="H36" s="982">
        <v>-2.381300429667621</v>
      </c>
      <c r="P36" s="927"/>
      <c r="Q36" s="927"/>
      <c r="R36" s="927"/>
      <c r="S36" s="927"/>
      <c r="T36" s="927"/>
      <c r="U36" s="927"/>
      <c r="V36" s="927"/>
    </row>
    <row r="37" spans="1:22" ht="24" customHeight="1">
      <c r="A37" s="984" t="s">
        <v>848</v>
      </c>
      <c r="B37" s="983">
        <v>4.3732832969502393</v>
      </c>
      <c r="C37" s="983">
        <v>5.0446388915613936</v>
      </c>
      <c r="D37" s="930">
        <v>5.1507155469540606</v>
      </c>
      <c r="E37" s="982">
        <v>0.67135559461115424</v>
      </c>
      <c r="F37" s="982">
        <v>15.351294417156373</v>
      </c>
      <c r="G37" s="982">
        <v>0.10607665539266709</v>
      </c>
      <c r="H37" s="982">
        <v>2.1027601315549216</v>
      </c>
      <c r="P37" s="927"/>
      <c r="Q37" s="927"/>
      <c r="R37" s="927"/>
      <c r="S37" s="927"/>
      <c r="T37" s="927"/>
      <c r="U37" s="927"/>
      <c r="V37" s="927"/>
    </row>
  </sheetData>
  <mergeCells count="11">
    <mergeCell ref="D6:D7"/>
    <mergeCell ref="A1:H1"/>
    <mergeCell ref="A2:H2"/>
    <mergeCell ref="A3:H3"/>
    <mergeCell ref="G4:H4"/>
    <mergeCell ref="A5:A7"/>
    <mergeCell ref="E5:H5"/>
    <mergeCell ref="E6:F6"/>
    <mergeCell ref="G6:H6"/>
    <mergeCell ref="B6:B7"/>
    <mergeCell ref="C6:C7"/>
  </mergeCells>
  <pageMargins left="0.39370078740157483" right="0.39370078740157483" top="0.39370078740157483" bottom="0.39370078740157483" header="0.31496062992125984" footer="0.31496062992125984"/>
  <pageSetup scale="6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showGridLines="0" workbookViewId="0">
      <selection activeCell="A2" sqref="A2:K2"/>
    </sheetView>
  </sheetViews>
  <sheetFormatPr defaultColWidth="11" defaultRowHeight="17.100000000000001" customHeight="1"/>
  <cols>
    <col min="1" max="1" width="53.5703125" style="924" bestFit="1" customWidth="1"/>
    <col min="2" max="3" width="16.5703125" style="924" bestFit="1" customWidth="1"/>
    <col min="4" max="5" width="17" style="924" bestFit="1" customWidth="1"/>
    <col min="6" max="6" width="15.140625" style="924" bestFit="1" customWidth="1"/>
    <col min="7" max="7" width="2.42578125" style="924" bestFit="1" customWidth="1"/>
    <col min="8" max="8" width="12.5703125" style="924" bestFit="1" customWidth="1"/>
    <col min="9" max="9" width="15.140625" style="924" bestFit="1" customWidth="1"/>
    <col min="10" max="10" width="2.140625" style="924" customWidth="1"/>
    <col min="11" max="11" width="9.42578125" style="924" customWidth="1"/>
    <col min="12" max="256" width="11" style="923"/>
    <col min="257" max="257" width="46.7109375" style="923" bestFit="1" customWidth="1"/>
    <col min="258" max="258" width="11.85546875" style="923" customWidth="1"/>
    <col min="259" max="259" width="12.42578125" style="923" customWidth="1"/>
    <col min="260" max="260" width="12.5703125" style="923" customWidth="1"/>
    <col min="261" max="261" width="11.7109375" style="923" customWidth="1"/>
    <col min="262" max="262" width="10.7109375" style="923" customWidth="1"/>
    <col min="263" max="263" width="2.42578125" style="923" bestFit="1" customWidth="1"/>
    <col min="264" max="264" width="8.5703125" style="923" customWidth="1"/>
    <col min="265" max="265" width="12.42578125" style="923" customWidth="1"/>
    <col min="266" max="266" width="2.140625" style="923" customWidth="1"/>
    <col min="267" max="267" width="9.42578125" style="923" customWidth="1"/>
    <col min="268" max="512" width="11" style="923"/>
    <col min="513" max="513" width="46.7109375" style="923" bestFit="1" customWidth="1"/>
    <col min="514" max="514" width="11.85546875" style="923" customWidth="1"/>
    <col min="515" max="515" width="12.42578125" style="923" customWidth="1"/>
    <col min="516" max="516" width="12.5703125" style="923" customWidth="1"/>
    <col min="517" max="517" width="11.7109375" style="923" customWidth="1"/>
    <col min="518" max="518" width="10.7109375" style="923" customWidth="1"/>
    <col min="519" max="519" width="2.42578125" style="923" bestFit="1" customWidth="1"/>
    <col min="520" max="520" width="8.5703125" style="923" customWidth="1"/>
    <col min="521" max="521" width="12.42578125" style="923" customWidth="1"/>
    <col min="522" max="522" width="2.140625" style="923" customWidth="1"/>
    <col min="523" max="523" width="9.42578125" style="923" customWidth="1"/>
    <col min="524" max="768" width="11" style="923"/>
    <col min="769" max="769" width="46.7109375" style="923" bestFit="1" customWidth="1"/>
    <col min="770" max="770" width="11.85546875" style="923" customWidth="1"/>
    <col min="771" max="771" width="12.42578125" style="923" customWidth="1"/>
    <col min="772" max="772" width="12.5703125" style="923" customWidth="1"/>
    <col min="773" max="773" width="11.7109375" style="923" customWidth="1"/>
    <col min="774" max="774" width="10.7109375" style="923" customWidth="1"/>
    <col min="775" max="775" width="2.42578125" style="923" bestFit="1" customWidth="1"/>
    <col min="776" max="776" width="8.5703125" style="923" customWidth="1"/>
    <col min="777" max="777" width="12.42578125" style="923" customWidth="1"/>
    <col min="778" max="778" width="2.140625" style="923" customWidth="1"/>
    <col min="779" max="779" width="9.42578125" style="923" customWidth="1"/>
    <col min="780" max="1024" width="11" style="923"/>
    <col min="1025" max="1025" width="46.7109375" style="923" bestFit="1" customWidth="1"/>
    <col min="1026" max="1026" width="11.85546875" style="923" customWidth="1"/>
    <col min="1027" max="1027" width="12.42578125" style="923" customWidth="1"/>
    <col min="1028" max="1028" width="12.5703125" style="923" customWidth="1"/>
    <col min="1029" max="1029" width="11.7109375" style="923" customWidth="1"/>
    <col min="1030" max="1030" width="10.7109375" style="923" customWidth="1"/>
    <col min="1031" max="1031" width="2.42578125" style="923" bestFit="1" customWidth="1"/>
    <col min="1032" max="1032" width="8.5703125" style="923" customWidth="1"/>
    <col min="1033" max="1033" width="12.42578125" style="923" customWidth="1"/>
    <col min="1034" max="1034" width="2.140625" style="923" customWidth="1"/>
    <col min="1035" max="1035" width="9.42578125" style="923" customWidth="1"/>
    <col min="1036" max="1280" width="11" style="923"/>
    <col min="1281" max="1281" width="46.7109375" style="923" bestFit="1" customWidth="1"/>
    <col min="1282" max="1282" width="11.85546875" style="923" customWidth="1"/>
    <col min="1283" max="1283" width="12.42578125" style="923" customWidth="1"/>
    <col min="1284" max="1284" width="12.5703125" style="923" customWidth="1"/>
    <col min="1285" max="1285" width="11.7109375" style="923" customWidth="1"/>
    <col min="1286" max="1286" width="10.7109375" style="923" customWidth="1"/>
    <col min="1287" max="1287" width="2.42578125" style="923" bestFit="1" customWidth="1"/>
    <col min="1288" max="1288" width="8.5703125" style="923" customWidth="1"/>
    <col min="1289" max="1289" width="12.42578125" style="923" customWidth="1"/>
    <col min="1290" max="1290" width="2.140625" style="923" customWidth="1"/>
    <col min="1291" max="1291" width="9.42578125" style="923" customWidth="1"/>
    <col min="1292" max="1536" width="11" style="923"/>
    <col min="1537" max="1537" width="46.7109375" style="923" bestFit="1" customWidth="1"/>
    <col min="1538" max="1538" width="11.85546875" style="923" customWidth="1"/>
    <col min="1539" max="1539" width="12.42578125" style="923" customWidth="1"/>
    <col min="1540" max="1540" width="12.5703125" style="923" customWidth="1"/>
    <col min="1541" max="1541" width="11.7109375" style="923" customWidth="1"/>
    <col min="1542" max="1542" width="10.7109375" style="923" customWidth="1"/>
    <col min="1543" max="1543" width="2.42578125" style="923" bestFit="1" customWidth="1"/>
    <col min="1544" max="1544" width="8.5703125" style="923" customWidth="1"/>
    <col min="1545" max="1545" width="12.42578125" style="923" customWidth="1"/>
    <col min="1546" max="1546" width="2.140625" style="923" customWidth="1"/>
    <col min="1547" max="1547" width="9.42578125" style="923" customWidth="1"/>
    <col min="1548" max="1792" width="11" style="923"/>
    <col min="1793" max="1793" width="46.7109375" style="923" bestFit="1" customWidth="1"/>
    <col min="1794" max="1794" width="11.85546875" style="923" customWidth="1"/>
    <col min="1795" max="1795" width="12.42578125" style="923" customWidth="1"/>
    <col min="1796" max="1796" width="12.5703125" style="923" customWidth="1"/>
    <col min="1797" max="1797" width="11.7109375" style="923" customWidth="1"/>
    <col min="1798" max="1798" width="10.7109375" style="923" customWidth="1"/>
    <col min="1799" max="1799" width="2.42578125" style="923" bestFit="1" customWidth="1"/>
    <col min="1800" max="1800" width="8.5703125" style="923" customWidth="1"/>
    <col min="1801" max="1801" width="12.42578125" style="923" customWidth="1"/>
    <col min="1802" max="1802" width="2.140625" style="923" customWidth="1"/>
    <col min="1803" max="1803" width="9.42578125" style="923" customWidth="1"/>
    <col min="1804" max="2048" width="11" style="923"/>
    <col min="2049" max="2049" width="46.7109375" style="923" bestFit="1" customWidth="1"/>
    <col min="2050" max="2050" width="11.85546875" style="923" customWidth="1"/>
    <col min="2051" max="2051" width="12.42578125" style="923" customWidth="1"/>
    <col min="2052" max="2052" width="12.5703125" style="923" customWidth="1"/>
    <col min="2053" max="2053" width="11.7109375" style="923" customWidth="1"/>
    <col min="2054" max="2054" width="10.7109375" style="923" customWidth="1"/>
    <col min="2055" max="2055" width="2.42578125" style="923" bestFit="1" customWidth="1"/>
    <col min="2056" max="2056" width="8.5703125" style="923" customWidth="1"/>
    <col min="2057" max="2057" width="12.42578125" style="923" customWidth="1"/>
    <col min="2058" max="2058" width="2.140625" style="923" customWidth="1"/>
    <col min="2059" max="2059" width="9.42578125" style="923" customWidth="1"/>
    <col min="2060" max="2304" width="11" style="923"/>
    <col min="2305" max="2305" width="46.7109375" style="923" bestFit="1" customWidth="1"/>
    <col min="2306" max="2306" width="11.85546875" style="923" customWidth="1"/>
    <col min="2307" max="2307" width="12.42578125" style="923" customWidth="1"/>
    <col min="2308" max="2308" width="12.5703125" style="923" customWidth="1"/>
    <col min="2309" max="2309" width="11.7109375" style="923" customWidth="1"/>
    <col min="2310" max="2310" width="10.7109375" style="923" customWidth="1"/>
    <col min="2311" max="2311" width="2.42578125" style="923" bestFit="1" customWidth="1"/>
    <col min="2312" max="2312" width="8.5703125" style="923" customWidth="1"/>
    <col min="2313" max="2313" width="12.42578125" style="923" customWidth="1"/>
    <col min="2314" max="2314" width="2.140625" style="923" customWidth="1"/>
    <col min="2315" max="2315" width="9.42578125" style="923" customWidth="1"/>
    <col min="2316" max="2560" width="11" style="923"/>
    <col min="2561" max="2561" width="46.7109375" style="923" bestFit="1" customWidth="1"/>
    <col min="2562" max="2562" width="11.85546875" style="923" customWidth="1"/>
    <col min="2563" max="2563" width="12.42578125" style="923" customWidth="1"/>
    <col min="2564" max="2564" width="12.5703125" style="923" customWidth="1"/>
    <col min="2565" max="2565" width="11.7109375" style="923" customWidth="1"/>
    <col min="2566" max="2566" width="10.7109375" style="923" customWidth="1"/>
    <col min="2567" max="2567" width="2.42578125" style="923" bestFit="1" customWidth="1"/>
    <col min="2568" max="2568" width="8.5703125" style="923" customWidth="1"/>
    <col min="2569" max="2569" width="12.42578125" style="923" customWidth="1"/>
    <col min="2570" max="2570" width="2.140625" style="923" customWidth="1"/>
    <col min="2571" max="2571" width="9.42578125" style="923" customWidth="1"/>
    <col min="2572" max="2816" width="11" style="923"/>
    <col min="2817" max="2817" width="46.7109375" style="923" bestFit="1" customWidth="1"/>
    <col min="2818" max="2818" width="11.85546875" style="923" customWidth="1"/>
    <col min="2819" max="2819" width="12.42578125" style="923" customWidth="1"/>
    <col min="2820" max="2820" width="12.5703125" style="923" customWidth="1"/>
    <col min="2821" max="2821" width="11.7109375" style="923" customWidth="1"/>
    <col min="2822" max="2822" width="10.7109375" style="923" customWidth="1"/>
    <col min="2823" max="2823" width="2.42578125" style="923" bestFit="1" customWidth="1"/>
    <col min="2824" max="2824" width="8.5703125" style="923" customWidth="1"/>
    <col min="2825" max="2825" width="12.42578125" style="923" customWidth="1"/>
    <col min="2826" max="2826" width="2.140625" style="923" customWidth="1"/>
    <col min="2827" max="2827" width="9.42578125" style="923" customWidth="1"/>
    <col min="2828" max="3072" width="11" style="923"/>
    <col min="3073" max="3073" width="46.7109375" style="923" bestFit="1" customWidth="1"/>
    <col min="3074" max="3074" width="11.85546875" style="923" customWidth="1"/>
    <col min="3075" max="3075" width="12.42578125" style="923" customWidth="1"/>
    <col min="3076" max="3076" width="12.5703125" style="923" customWidth="1"/>
    <col min="3077" max="3077" width="11.7109375" style="923" customWidth="1"/>
    <col min="3078" max="3078" width="10.7109375" style="923" customWidth="1"/>
    <col min="3079" max="3079" width="2.42578125" style="923" bestFit="1" customWidth="1"/>
    <col min="3080" max="3080" width="8.5703125" style="923" customWidth="1"/>
    <col min="3081" max="3081" width="12.42578125" style="923" customWidth="1"/>
    <col min="3082" max="3082" width="2.140625" style="923" customWidth="1"/>
    <col min="3083" max="3083" width="9.42578125" style="923" customWidth="1"/>
    <col min="3084" max="3328" width="11" style="923"/>
    <col min="3329" max="3329" width="46.7109375" style="923" bestFit="1" customWidth="1"/>
    <col min="3330" max="3330" width="11.85546875" style="923" customWidth="1"/>
    <col min="3331" max="3331" width="12.42578125" style="923" customWidth="1"/>
    <col min="3332" max="3332" width="12.5703125" style="923" customWidth="1"/>
    <col min="3333" max="3333" width="11.7109375" style="923" customWidth="1"/>
    <col min="3334" max="3334" width="10.7109375" style="923" customWidth="1"/>
    <col min="3335" max="3335" width="2.42578125" style="923" bestFit="1" customWidth="1"/>
    <col min="3336" max="3336" width="8.5703125" style="923" customWidth="1"/>
    <col min="3337" max="3337" width="12.42578125" style="923" customWidth="1"/>
    <col min="3338" max="3338" width="2.140625" style="923" customWidth="1"/>
    <col min="3339" max="3339" width="9.42578125" style="923" customWidth="1"/>
    <col min="3340" max="3584" width="11" style="923"/>
    <col min="3585" max="3585" width="46.7109375" style="923" bestFit="1" customWidth="1"/>
    <col min="3586" max="3586" width="11.85546875" style="923" customWidth="1"/>
    <col min="3587" max="3587" width="12.42578125" style="923" customWidth="1"/>
    <col min="3588" max="3588" width="12.5703125" style="923" customWidth="1"/>
    <col min="3589" max="3589" width="11.7109375" style="923" customWidth="1"/>
    <col min="3590" max="3590" width="10.7109375" style="923" customWidth="1"/>
    <col min="3591" max="3591" width="2.42578125" style="923" bestFit="1" customWidth="1"/>
    <col min="3592" max="3592" width="8.5703125" style="923" customWidth="1"/>
    <col min="3593" max="3593" width="12.42578125" style="923" customWidth="1"/>
    <col min="3594" max="3594" width="2.140625" style="923" customWidth="1"/>
    <col min="3595" max="3595" width="9.42578125" style="923" customWidth="1"/>
    <col min="3596" max="3840" width="11" style="923"/>
    <col min="3841" max="3841" width="46.7109375" style="923" bestFit="1" customWidth="1"/>
    <col min="3842" max="3842" width="11.85546875" style="923" customWidth="1"/>
    <col min="3843" max="3843" width="12.42578125" style="923" customWidth="1"/>
    <col min="3844" max="3844" width="12.5703125" style="923" customWidth="1"/>
    <col min="3845" max="3845" width="11.7109375" style="923" customWidth="1"/>
    <col min="3846" max="3846" width="10.7109375" style="923" customWidth="1"/>
    <col min="3847" max="3847" width="2.42578125" style="923" bestFit="1" customWidth="1"/>
    <col min="3848" max="3848" width="8.5703125" style="923" customWidth="1"/>
    <col min="3849" max="3849" width="12.42578125" style="923" customWidth="1"/>
    <col min="3850" max="3850" width="2.140625" style="923" customWidth="1"/>
    <col min="3851" max="3851" width="9.42578125" style="923" customWidth="1"/>
    <col min="3852" max="4096" width="11" style="923"/>
    <col min="4097" max="4097" width="46.7109375" style="923" bestFit="1" customWidth="1"/>
    <col min="4098" max="4098" width="11.85546875" style="923" customWidth="1"/>
    <col min="4099" max="4099" width="12.42578125" style="923" customWidth="1"/>
    <col min="4100" max="4100" width="12.5703125" style="923" customWidth="1"/>
    <col min="4101" max="4101" width="11.7109375" style="923" customWidth="1"/>
    <col min="4102" max="4102" width="10.7109375" style="923" customWidth="1"/>
    <col min="4103" max="4103" width="2.42578125" style="923" bestFit="1" customWidth="1"/>
    <col min="4104" max="4104" width="8.5703125" style="923" customWidth="1"/>
    <col min="4105" max="4105" width="12.42578125" style="923" customWidth="1"/>
    <col min="4106" max="4106" width="2.140625" style="923" customWidth="1"/>
    <col min="4107" max="4107" width="9.42578125" style="923" customWidth="1"/>
    <col min="4108" max="4352" width="11" style="923"/>
    <col min="4353" max="4353" width="46.7109375" style="923" bestFit="1" customWidth="1"/>
    <col min="4354" max="4354" width="11.85546875" style="923" customWidth="1"/>
    <col min="4355" max="4355" width="12.42578125" style="923" customWidth="1"/>
    <col min="4356" max="4356" width="12.5703125" style="923" customWidth="1"/>
    <col min="4357" max="4357" width="11.7109375" style="923" customWidth="1"/>
    <col min="4358" max="4358" width="10.7109375" style="923" customWidth="1"/>
    <col min="4359" max="4359" width="2.42578125" style="923" bestFit="1" customWidth="1"/>
    <col min="4360" max="4360" width="8.5703125" style="923" customWidth="1"/>
    <col min="4361" max="4361" width="12.42578125" style="923" customWidth="1"/>
    <col min="4362" max="4362" width="2.140625" style="923" customWidth="1"/>
    <col min="4363" max="4363" width="9.42578125" style="923" customWidth="1"/>
    <col min="4364" max="4608" width="11" style="923"/>
    <col min="4609" max="4609" width="46.7109375" style="923" bestFit="1" customWidth="1"/>
    <col min="4610" max="4610" width="11.85546875" style="923" customWidth="1"/>
    <col min="4611" max="4611" width="12.42578125" style="923" customWidth="1"/>
    <col min="4612" max="4612" width="12.5703125" style="923" customWidth="1"/>
    <col min="4613" max="4613" width="11.7109375" style="923" customWidth="1"/>
    <col min="4614" max="4614" width="10.7109375" style="923" customWidth="1"/>
    <col min="4615" max="4615" width="2.42578125" style="923" bestFit="1" customWidth="1"/>
    <col min="4616" max="4616" width="8.5703125" style="923" customWidth="1"/>
    <col min="4617" max="4617" width="12.42578125" style="923" customWidth="1"/>
    <col min="4618" max="4618" width="2.140625" style="923" customWidth="1"/>
    <col min="4619" max="4619" width="9.42578125" style="923" customWidth="1"/>
    <col min="4620" max="4864" width="11" style="923"/>
    <col min="4865" max="4865" width="46.7109375" style="923" bestFit="1" customWidth="1"/>
    <col min="4866" max="4866" width="11.85546875" style="923" customWidth="1"/>
    <col min="4867" max="4867" width="12.42578125" style="923" customWidth="1"/>
    <col min="4868" max="4868" width="12.5703125" style="923" customWidth="1"/>
    <col min="4869" max="4869" width="11.7109375" style="923" customWidth="1"/>
    <col min="4870" max="4870" width="10.7109375" style="923" customWidth="1"/>
    <col min="4871" max="4871" width="2.42578125" style="923" bestFit="1" customWidth="1"/>
    <col min="4872" max="4872" width="8.5703125" style="923" customWidth="1"/>
    <col min="4873" max="4873" width="12.42578125" style="923" customWidth="1"/>
    <col min="4874" max="4874" width="2.140625" style="923" customWidth="1"/>
    <col min="4875" max="4875" width="9.42578125" style="923" customWidth="1"/>
    <col min="4876" max="5120" width="11" style="923"/>
    <col min="5121" max="5121" width="46.7109375" style="923" bestFit="1" customWidth="1"/>
    <col min="5122" max="5122" width="11.85546875" style="923" customWidth="1"/>
    <col min="5123" max="5123" width="12.42578125" style="923" customWidth="1"/>
    <col min="5124" max="5124" width="12.5703125" style="923" customWidth="1"/>
    <col min="5125" max="5125" width="11.7109375" style="923" customWidth="1"/>
    <col min="5126" max="5126" width="10.7109375" style="923" customWidth="1"/>
    <col min="5127" max="5127" width="2.42578125" style="923" bestFit="1" customWidth="1"/>
    <col min="5128" max="5128" width="8.5703125" style="923" customWidth="1"/>
    <col min="5129" max="5129" width="12.42578125" style="923" customWidth="1"/>
    <col min="5130" max="5130" width="2.140625" style="923" customWidth="1"/>
    <col min="5131" max="5131" width="9.42578125" style="923" customWidth="1"/>
    <col min="5132" max="5376" width="11" style="923"/>
    <col min="5377" max="5377" width="46.7109375" style="923" bestFit="1" customWidth="1"/>
    <col min="5378" max="5378" width="11.85546875" style="923" customWidth="1"/>
    <col min="5379" max="5379" width="12.42578125" style="923" customWidth="1"/>
    <col min="5380" max="5380" width="12.5703125" style="923" customWidth="1"/>
    <col min="5381" max="5381" width="11.7109375" style="923" customWidth="1"/>
    <col min="5382" max="5382" width="10.7109375" style="923" customWidth="1"/>
    <col min="5383" max="5383" width="2.42578125" style="923" bestFit="1" customWidth="1"/>
    <col min="5384" max="5384" width="8.5703125" style="923" customWidth="1"/>
    <col min="5385" max="5385" width="12.42578125" style="923" customWidth="1"/>
    <col min="5386" max="5386" width="2.140625" style="923" customWidth="1"/>
    <col min="5387" max="5387" width="9.42578125" style="923" customWidth="1"/>
    <col min="5388" max="5632" width="11" style="923"/>
    <col min="5633" max="5633" width="46.7109375" style="923" bestFit="1" customWidth="1"/>
    <col min="5634" max="5634" width="11.85546875" style="923" customWidth="1"/>
    <col min="5635" max="5635" width="12.42578125" style="923" customWidth="1"/>
    <col min="5636" max="5636" width="12.5703125" style="923" customWidth="1"/>
    <col min="5637" max="5637" width="11.7109375" style="923" customWidth="1"/>
    <col min="5638" max="5638" width="10.7109375" style="923" customWidth="1"/>
    <col min="5639" max="5639" width="2.42578125" style="923" bestFit="1" customWidth="1"/>
    <col min="5640" max="5640" width="8.5703125" style="923" customWidth="1"/>
    <col min="5641" max="5641" width="12.42578125" style="923" customWidth="1"/>
    <col min="5642" max="5642" width="2.140625" style="923" customWidth="1"/>
    <col min="5643" max="5643" width="9.42578125" style="923" customWidth="1"/>
    <col min="5644" max="5888" width="11" style="923"/>
    <col min="5889" max="5889" width="46.7109375" style="923" bestFit="1" customWidth="1"/>
    <col min="5890" max="5890" width="11.85546875" style="923" customWidth="1"/>
    <col min="5891" max="5891" width="12.42578125" style="923" customWidth="1"/>
    <col min="5892" max="5892" width="12.5703125" style="923" customWidth="1"/>
    <col min="5893" max="5893" width="11.7109375" style="923" customWidth="1"/>
    <col min="5894" max="5894" width="10.7109375" style="923" customWidth="1"/>
    <col min="5895" max="5895" width="2.42578125" style="923" bestFit="1" customWidth="1"/>
    <col min="5896" max="5896" width="8.5703125" style="923" customWidth="1"/>
    <col min="5897" max="5897" width="12.42578125" style="923" customWidth="1"/>
    <col min="5898" max="5898" width="2.140625" style="923" customWidth="1"/>
    <col min="5899" max="5899" width="9.42578125" style="923" customWidth="1"/>
    <col min="5900" max="6144" width="11" style="923"/>
    <col min="6145" max="6145" width="46.7109375" style="923" bestFit="1" customWidth="1"/>
    <col min="6146" max="6146" width="11.85546875" style="923" customWidth="1"/>
    <col min="6147" max="6147" width="12.42578125" style="923" customWidth="1"/>
    <col min="6148" max="6148" width="12.5703125" style="923" customWidth="1"/>
    <col min="6149" max="6149" width="11.7109375" style="923" customWidth="1"/>
    <col min="6150" max="6150" width="10.7109375" style="923" customWidth="1"/>
    <col min="6151" max="6151" width="2.42578125" style="923" bestFit="1" customWidth="1"/>
    <col min="6152" max="6152" width="8.5703125" style="923" customWidth="1"/>
    <col min="6153" max="6153" width="12.42578125" style="923" customWidth="1"/>
    <col min="6154" max="6154" width="2.140625" style="923" customWidth="1"/>
    <col min="6155" max="6155" width="9.42578125" style="923" customWidth="1"/>
    <col min="6156" max="6400" width="11" style="923"/>
    <col min="6401" max="6401" width="46.7109375" style="923" bestFit="1" customWidth="1"/>
    <col min="6402" max="6402" width="11.85546875" style="923" customWidth="1"/>
    <col min="6403" max="6403" width="12.42578125" style="923" customWidth="1"/>
    <col min="6404" max="6404" width="12.5703125" style="923" customWidth="1"/>
    <col min="6405" max="6405" width="11.7109375" style="923" customWidth="1"/>
    <col min="6406" max="6406" width="10.7109375" style="923" customWidth="1"/>
    <col min="6407" max="6407" width="2.42578125" style="923" bestFit="1" customWidth="1"/>
    <col min="6408" max="6408" width="8.5703125" style="923" customWidth="1"/>
    <col min="6409" max="6409" width="12.42578125" style="923" customWidth="1"/>
    <col min="6410" max="6410" width="2.140625" style="923" customWidth="1"/>
    <col min="6411" max="6411" width="9.42578125" style="923" customWidth="1"/>
    <col min="6412" max="6656" width="11" style="923"/>
    <col min="6657" max="6657" width="46.7109375" style="923" bestFit="1" customWidth="1"/>
    <col min="6658" max="6658" width="11.85546875" style="923" customWidth="1"/>
    <col min="6659" max="6659" width="12.42578125" style="923" customWidth="1"/>
    <col min="6660" max="6660" width="12.5703125" style="923" customWidth="1"/>
    <col min="6661" max="6661" width="11.7109375" style="923" customWidth="1"/>
    <col min="6662" max="6662" width="10.7109375" style="923" customWidth="1"/>
    <col min="6663" max="6663" width="2.42578125" style="923" bestFit="1" customWidth="1"/>
    <col min="6664" max="6664" width="8.5703125" style="923" customWidth="1"/>
    <col min="6665" max="6665" width="12.42578125" style="923" customWidth="1"/>
    <col min="6666" max="6666" width="2.140625" style="923" customWidth="1"/>
    <col min="6667" max="6667" width="9.42578125" style="923" customWidth="1"/>
    <col min="6668" max="6912" width="11" style="923"/>
    <col min="6913" max="6913" width="46.7109375" style="923" bestFit="1" customWidth="1"/>
    <col min="6914" max="6914" width="11.85546875" style="923" customWidth="1"/>
    <col min="6915" max="6915" width="12.42578125" style="923" customWidth="1"/>
    <col min="6916" max="6916" width="12.5703125" style="923" customWidth="1"/>
    <col min="6917" max="6917" width="11.7109375" style="923" customWidth="1"/>
    <col min="6918" max="6918" width="10.7109375" style="923" customWidth="1"/>
    <col min="6919" max="6919" width="2.42578125" style="923" bestFit="1" customWidth="1"/>
    <col min="6920" max="6920" width="8.5703125" style="923" customWidth="1"/>
    <col min="6921" max="6921" width="12.42578125" style="923" customWidth="1"/>
    <col min="6922" max="6922" width="2.140625" style="923" customWidth="1"/>
    <col min="6923" max="6923" width="9.42578125" style="923" customWidth="1"/>
    <col min="6924" max="7168" width="11" style="923"/>
    <col min="7169" max="7169" width="46.7109375" style="923" bestFit="1" customWidth="1"/>
    <col min="7170" max="7170" width="11.85546875" style="923" customWidth="1"/>
    <col min="7171" max="7171" width="12.42578125" style="923" customWidth="1"/>
    <col min="7172" max="7172" width="12.5703125" style="923" customWidth="1"/>
    <col min="7173" max="7173" width="11.7109375" style="923" customWidth="1"/>
    <col min="7174" max="7174" width="10.7109375" style="923" customWidth="1"/>
    <col min="7175" max="7175" width="2.42578125" style="923" bestFit="1" customWidth="1"/>
    <col min="7176" max="7176" width="8.5703125" style="923" customWidth="1"/>
    <col min="7177" max="7177" width="12.42578125" style="923" customWidth="1"/>
    <col min="7178" max="7178" width="2.140625" style="923" customWidth="1"/>
    <col min="7179" max="7179" width="9.42578125" style="923" customWidth="1"/>
    <col min="7180" max="7424" width="11" style="923"/>
    <col min="7425" max="7425" width="46.7109375" style="923" bestFit="1" customWidth="1"/>
    <col min="7426" max="7426" width="11.85546875" style="923" customWidth="1"/>
    <col min="7427" max="7427" width="12.42578125" style="923" customWidth="1"/>
    <col min="7428" max="7428" width="12.5703125" style="923" customWidth="1"/>
    <col min="7429" max="7429" width="11.7109375" style="923" customWidth="1"/>
    <col min="7430" max="7430" width="10.7109375" style="923" customWidth="1"/>
    <col min="7431" max="7431" width="2.42578125" style="923" bestFit="1" customWidth="1"/>
    <col min="7432" max="7432" width="8.5703125" style="923" customWidth="1"/>
    <col min="7433" max="7433" width="12.42578125" style="923" customWidth="1"/>
    <col min="7434" max="7434" width="2.140625" style="923" customWidth="1"/>
    <col min="7435" max="7435" width="9.42578125" style="923" customWidth="1"/>
    <col min="7436" max="7680" width="11" style="923"/>
    <col min="7681" max="7681" width="46.7109375" style="923" bestFit="1" customWidth="1"/>
    <col min="7682" max="7682" width="11.85546875" style="923" customWidth="1"/>
    <col min="7683" max="7683" width="12.42578125" style="923" customWidth="1"/>
    <col min="7684" max="7684" width="12.5703125" style="923" customWidth="1"/>
    <col min="7685" max="7685" width="11.7109375" style="923" customWidth="1"/>
    <col min="7686" max="7686" width="10.7109375" style="923" customWidth="1"/>
    <col min="7687" max="7687" width="2.42578125" style="923" bestFit="1" customWidth="1"/>
    <col min="7688" max="7688" width="8.5703125" style="923" customWidth="1"/>
    <col min="7689" max="7689" width="12.42578125" style="923" customWidth="1"/>
    <col min="7690" max="7690" width="2.140625" style="923" customWidth="1"/>
    <col min="7691" max="7691" width="9.42578125" style="923" customWidth="1"/>
    <col min="7692" max="7936" width="11" style="923"/>
    <col min="7937" max="7937" width="46.7109375" style="923" bestFit="1" customWidth="1"/>
    <col min="7938" max="7938" width="11.85546875" style="923" customWidth="1"/>
    <col min="7939" max="7939" width="12.42578125" style="923" customWidth="1"/>
    <col min="7940" max="7940" width="12.5703125" style="923" customWidth="1"/>
    <col min="7941" max="7941" width="11.7109375" style="923" customWidth="1"/>
    <col min="7942" max="7942" width="10.7109375" style="923" customWidth="1"/>
    <col min="7943" max="7943" width="2.42578125" style="923" bestFit="1" customWidth="1"/>
    <col min="7944" max="7944" width="8.5703125" style="923" customWidth="1"/>
    <col min="7945" max="7945" width="12.42578125" style="923" customWidth="1"/>
    <col min="7946" max="7946" width="2.140625" style="923" customWidth="1"/>
    <col min="7947" max="7947" width="9.42578125" style="923" customWidth="1"/>
    <col min="7948" max="8192" width="11" style="923"/>
    <col min="8193" max="8193" width="46.7109375" style="923" bestFit="1" customWidth="1"/>
    <col min="8194" max="8194" width="11.85546875" style="923" customWidth="1"/>
    <col min="8195" max="8195" width="12.42578125" style="923" customWidth="1"/>
    <col min="8196" max="8196" width="12.5703125" style="923" customWidth="1"/>
    <col min="8197" max="8197" width="11.7109375" style="923" customWidth="1"/>
    <col min="8198" max="8198" width="10.7109375" style="923" customWidth="1"/>
    <col min="8199" max="8199" width="2.42578125" style="923" bestFit="1" customWidth="1"/>
    <col min="8200" max="8200" width="8.5703125" style="923" customWidth="1"/>
    <col min="8201" max="8201" width="12.42578125" style="923" customWidth="1"/>
    <col min="8202" max="8202" width="2.140625" style="923" customWidth="1"/>
    <col min="8203" max="8203" width="9.42578125" style="923" customWidth="1"/>
    <col min="8204" max="8448" width="11" style="923"/>
    <col min="8449" max="8449" width="46.7109375" style="923" bestFit="1" customWidth="1"/>
    <col min="8450" max="8450" width="11.85546875" style="923" customWidth="1"/>
    <col min="8451" max="8451" width="12.42578125" style="923" customWidth="1"/>
    <col min="8452" max="8452" width="12.5703125" style="923" customWidth="1"/>
    <col min="8453" max="8453" width="11.7109375" style="923" customWidth="1"/>
    <col min="8454" max="8454" width="10.7109375" style="923" customWidth="1"/>
    <col min="8455" max="8455" width="2.42578125" style="923" bestFit="1" customWidth="1"/>
    <col min="8456" max="8456" width="8.5703125" style="923" customWidth="1"/>
    <col min="8457" max="8457" width="12.42578125" style="923" customWidth="1"/>
    <col min="8458" max="8458" width="2.140625" style="923" customWidth="1"/>
    <col min="8459" max="8459" width="9.42578125" style="923" customWidth="1"/>
    <col min="8460" max="8704" width="11" style="923"/>
    <col min="8705" max="8705" width="46.7109375" style="923" bestFit="1" customWidth="1"/>
    <col min="8706" max="8706" width="11.85546875" style="923" customWidth="1"/>
    <col min="8707" max="8707" width="12.42578125" style="923" customWidth="1"/>
    <col min="8708" max="8708" width="12.5703125" style="923" customWidth="1"/>
    <col min="8709" max="8709" width="11.7109375" style="923" customWidth="1"/>
    <col min="8710" max="8710" width="10.7109375" style="923" customWidth="1"/>
    <col min="8711" max="8711" width="2.42578125" style="923" bestFit="1" customWidth="1"/>
    <col min="8712" max="8712" width="8.5703125" style="923" customWidth="1"/>
    <col min="8713" max="8713" width="12.42578125" style="923" customWidth="1"/>
    <col min="8714" max="8714" width="2.140625" style="923" customWidth="1"/>
    <col min="8715" max="8715" width="9.42578125" style="923" customWidth="1"/>
    <col min="8716" max="8960" width="11" style="923"/>
    <col min="8961" max="8961" width="46.7109375" style="923" bestFit="1" customWidth="1"/>
    <col min="8962" max="8962" width="11.85546875" style="923" customWidth="1"/>
    <col min="8963" max="8963" width="12.42578125" style="923" customWidth="1"/>
    <col min="8964" max="8964" width="12.5703125" style="923" customWidth="1"/>
    <col min="8965" max="8965" width="11.7109375" style="923" customWidth="1"/>
    <col min="8966" max="8966" width="10.7109375" style="923" customWidth="1"/>
    <col min="8967" max="8967" width="2.42578125" style="923" bestFit="1" customWidth="1"/>
    <col min="8968" max="8968" width="8.5703125" style="923" customWidth="1"/>
    <col min="8969" max="8969" width="12.42578125" style="923" customWidth="1"/>
    <col min="8970" max="8970" width="2.140625" style="923" customWidth="1"/>
    <col min="8971" max="8971" width="9.42578125" style="923" customWidth="1"/>
    <col min="8972" max="9216" width="11" style="923"/>
    <col min="9217" max="9217" width="46.7109375" style="923" bestFit="1" customWidth="1"/>
    <col min="9218" max="9218" width="11.85546875" style="923" customWidth="1"/>
    <col min="9219" max="9219" width="12.42578125" style="923" customWidth="1"/>
    <col min="9220" max="9220" width="12.5703125" style="923" customWidth="1"/>
    <col min="9221" max="9221" width="11.7109375" style="923" customWidth="1"/>
    <col min="9222" max="9222" width="10.7109375" style="923" customWidth="1"/>
    <col min="9223" max="9223" width="2.42578125" style="923" bestFit="1" customWidth="1"/>
    <col min="9224" max="9224" width="8.5703125" style="923" customWidth="1"/>
    <col min="9225" max="9225" width="12.42578125" style="923" customWidth="1"/>
    <col min="9226" max="9226" width="2.140625" style="923" customWidth="1"/>
    <col min="9227" max="9227" width="9.42578125" style="923" customWidth="1"/>
    <col min="9228" max="9472" width="11" style="923"/>
    <col min="9473" max="9473" width="46.7109375" style="923" bestFit="1" customWidth="1"/>
    <col min="9474" max="9474" width="11.85546875" style="923" customWidth="1"/>
    <col min="9475" max="9475" width="12.42578125" style="923" customWidth="1"/>
    <col min="9476" max="9476" width="12.5703125" style="923" customWidth="1"/>
    <col min="9477" max="9477" width="11.7109375" style="923" customWidth="1"/>
    <col min="9478" max="9478" width="10.7109375" style="923" customWidth="1"/>
    <col min="9479" max="9479" width="2.42578125" style="923" bestFit="1" customWidth="1"/>
    <col min="9480" max="9480" width="8.5703125" style="923" customWidth="1"/>
    <col min="9481" max="9481" width="12.42578125" style="923" customWidth="1"/>
    <col min="9482" max="9482" width="2.140625" style="923" customWidth="1"/>
    <col min="9483" max="9483" width="9.42578125" style="923" customWidth="1"/>
    <col min="9484" max="9728" width="11" style="923"/>
    <col min="9729" max="9729" width="46.7109375" style="923" bestFit="1" customWidth="1"/>
    <col min="9730" max="9730" width="11.85546875" style="923" customWidth="1"/>
    <col min="9731" max="9731" width="12.42578125" style="923" customWidth="1"/>
    <col min="9732" max="9732" width="12.5703125" style="923" customWidth="1"/>
    <col min="9733" max="9733" width="11.7109375" style="923" customWidth="1"/>
    <col min="9734" max="9734" width="10.7109375" style="923" customWidth="1"/>
    <col min="9735" max="9735" width="2.42578125" style="923" bestFit="1" customWidth="1"/>
    <col min="9736" max="9736" width="8.5703125" style="923" customWidth="1"/>
    <col min="9737" max="9737" width="12.42578125" style="923" customWidth="1"/>
    <col min="9738" max="9738" width="2.140625" style="923" customWidth="1"/>
    <col min="9739" max="9739" width="9.42578125" style="923" customWidth="1"/>
    <col min="9740" max="9984" width="11" style="923"/>
    <col min="9985" max="9985" width="46.7109375" style="923" bestFit="1" customWidth="1"/>
    <col min="9986" max="9986" width="11.85546875" style="923" customWidth="1"/>
    <col min="9987" max="9987" width="12.42578125" style="923" customWidth="1"/>
    <col min="9988" max="9988" width="12.5703125" style="923" customWidth="1"/>
    <col min="9989" max="9989" width="11.7109375" style="923" customWidth="1"/>
    <col min="9990" max="9990" width="10.7109375" style="923" customWidth="1"/>
    <col min="9991" max="9991" width="2.42578125" style="923" bestFit="1" customWidth="1"/>
    <col min="9992" max="9992" width="8.5703125" style="923" customWidth="1"/>
    <col min="9993" max="9993" width="12.42578125" style="923" customWidth="1"/>
    <col min="9994" max="9994" width="2.140625" style="923" customWidth="1"/>
    <col min="9995" max="9995" width="9.42578125" style="923" customWidth="1"/>
    <col min="9996" max="10240" width="11" style="923"/>
    <col min="10241" max="10241" width="46.7109375" style="923" bestFit="1" customWidth="1"/>
    <col min="10242" max="10242" width="11.85546875" style="923" customWidth="1"/>
    <col min="10243" max="10243" width="12.42578125" style="923" customWidth="1"/>
    <col min="10244" max="10244" width="12.5703125" style="923" customWidth="1"/>
    <col min="10245" max="10245" width="11.7109375" style="923" customWidth="1"/>
    <col min="10246" max="10246" width="10.7109375" style="923" customWidth="1"/>
    <col min="10247" max="10247" width="2.42578125" style="923" bestFit="1" customWidth="1"/>
    <col min="10248" max="10248" width="8.5703125" style="923" customWidth="1"/>
    <col min="10249" max="10249" width="12.42578125" style="923" customWidth="1"/>
    <col min="10250" max="10250" width="2.140625" style="923" customWidth="1"/>
    <col min="10251" max="10251" width="9.42578125" style="923" customWidth="1"/>
    <col min="10252" max="10496" width="11" style="923"/>
    <col min="10497" max="10497" width="46.7109375" style="923" bestFit="1" customWidth="1"/>
    <col min="10498" max="10498" width="11.85546875" style="923" customWidth="1"/>
    <col min="10499" max="10499" width="12.42578125" style="923" customWidth="1"/>
    <col min="10500" max="10500" width="12.5703125" style="923" customWidth="1"/>
    <col min="10501" max="10501" width="11.7109375" style="923" customWidth="1"/>
    <col min="10502" max="10502" width="10.7109375" style="923" customWidth="1"/>
    <col min="10503" max="10503" width="2.42578125" style="923" bestFit="1" customWidth="1"/>
    <col min="10504" max="10504" width="8.5703125" style="923" customWidth="1"/>
    <col min="10505" max="10505" width="12.42578125" style="923" customWidth="1"/>
    <col min="10506" max="10506" width="2.140625" style="923" customWidth="1"/>
    <col min="10507" max="10507" width="9.42578125" style="923" customWidth="1"/>
    <col min="10508" max="10752" width="11" style="923"/>
    <col min="10753" max="10753" width="46.7109375" style="923" bestFit="1" customWidth="1"/>
    <col min="10754" max="10754" width="11.85546875" style="923" customWidth="1"/>
    <col min="10755" max="10755" width="12.42578125" style="923" customWidth="1"/>
    <col min="10756" max="10756" width="12.5703125" style="923" customWidth="1"/>
    <col min="10757" max="10757" width="11.7109375" style="923" customWidth="1"/>
    <col min="10758" max="10758" width="10.7109375" style="923" customWidth="1"/>
    <col min="10759" max="10759" width="2.42578125" style="923" bestFit="1" customWidth="1"/>
    <col min="10760" max="10760" width="8.5703125" style="923" customWidth="1"/>
    <col min="10761" max="10761" width="12.42578125" style="923" customWidth="1"/>
    <col min="10762" max="10762" width="2.140625" style="923" customWidth="1"/>
    <col min="10763" max="10763" width="9.42578125" style="923" customWidth="1"/>
    <col min="10764" max="11008" width="11" style="923"/>
    <col min="11009" max="11009" width="46.7109375" style="923" bestFit="1" customWidth="1"/>
    <col min="11010" max="11010" width="11.85546875" style="923" customWidth="1"/>
    <col min="11011" max="11011" width="12.42578125" style="923" customWidth="1"/>
    <col min="11012" max="11012" width="12.5703125" style="923" customWidth="1"/>
    <col min="11013" max="11013" width="11.7109375" style="923" customWidth="1"/>
    <col min="11014" max="11014" width="10.7109375" style="923" customWidth="1"/>
    <col min="11015" max="11015" width="2.42578125" style="923" bestFit="1" customWidth="1"/>
    <col min="11016" max="11016" width="8.5703125" style="923" customWidth="1"/>
    <col min="11017" max="11017" width="12.42578125" style="923" customWidth="1"/>
    <col min="11018" max="11018" width="2.140625" style="923" customWidth="1"/>
    <col min="11019" max="11019" width="9.42578125" style="923" customWidth="1"/>
    <col min="11020" max="11264" width="11" style="923"/>
    <col min="11265" max="11265" width="46.7109375" style="923" bestFit="1" customWidth="1"/>
    <col min="11266" max="11266" width="11.85546875" style="923" customWidth="1"/>
    <col min="11267" max="11267" width="12.42578125" style="923" customWidth="1"/>
    <col min="11268" max="11268" width="12.5703125" style="923" customWidth="1"/>
    <col min="11269" max="11269" width="11.7109375" style="923" customWidth="1"/>
    <col min="11270" max="11270" width="10.7109375" style="923" customWidth="1"/>
    <col min="11271" max="11271" width="2.42578125" style="923" bestFit="1" customWidth="1"/>
    <col min="11272" max="11272" width="8.5703125" style="923" customWidth="1"/>
    <col min="11273" max="11273" width="12.42578125" style="923" customWidth="1"/>
    <col min="11274" max="11274" width="2.140625" style="923" customWidth="1"/>
    <col min="11275" max="11275" width="9.42578125" style="923" customWidth="1"/>
    <col min="11276" max="11520" width="11" style="923"/>
    <col min="11521" max="11521" width="46.7109375" style="923" bestFit="1" customWidth="1"/>
    <col min="11522" max="11522" width="11.85546875" style="923" customWidth="1"/>
    <col min="11523" max="11523" width="12.42578125" style="923" customWidth="1"/>
    <col min="11524" max="11524" width="12.5703125" style="923" customWidth="1"/>
    <col min="11525" max="11525" width="11.7109375" style="923" customWidth="1"/>
    <col min="11526" max="11526" width="10.7109375" style="923" customWidth="1"/>
    <col min="11527" max="11527" width="2.42578125" style="923" bestFit="1" customWidth="1"/>
    <col min="11528" max="11528" width="8.5703125" style="923" customWidth="1"/>
    <col min="11529" max="11529" width="12.42578125" style="923" customWidth="1"/>
    <col min="11530" max="11530" width="2.140625" style="923" customWidth="1"/>
    <col min="11531" max="11531" width="9.42578125" style="923" customWidth="1"/>
    <col min="11532" max="11776" width="11" style="923"/>
    <col min="11777" max="11777" width="46.7109375" style="923" bestFit="1" customWidth="1"/>
    <col min="11778" max="11778" width="11.85546875" style="923" customWidth="1"/>
    <col min="11779" max="11779" width="12.42578125" style="923" customWidth="1"/>
    <col min="11780" max="11780" width="12.5703125" style="923" customWidth="1"/>
    <col min="11781" max="11781" width="11.7109375" style="923" customWidth="1"/>
    <col min="11782" max="11782" width="10.7109375" style="923" customWidth="1"/>
    <col min="11783" max="11783" width="2.42578125" style="923" bestFit="1" customWidth="1"/>
    <col min="11784" max="11784" width="8.5703125" style="923" customWidth="1"/>
    <col min="11785" max="11785" width="12.42578125" style="923" customWidth="1"/>
    <col min="11786" max="11786" width="2.140625" style="923" customWidth="1"/>
    <col min="11787" max="11787" width="9.42578125" style="923" customWidth="1"/>
    <col min="11788" max="12032" width="11" style="923"/>
    <col min="12033" max="12033" width="46.7109375" style="923" bestFit="1" customWidth="1"/>
    <col min="12034" max="12034" width="11.85546875" style="923" customWidth="1"/>
    <col min="12035" max="12035" width="12.42578125" style="923" customWidth="1"/>
    <col min="12036" max="12036" width="12.5703125" style="923" customWidth="1"/>
    <col min="12037" max="12037" width="11.7109375" style="923" customWidth="1"/>
    <col min="12038" max="12038" width="10.7109375" style="923" customWidth="1"/>
    <col min="12039" max="12039" width="2.42578125" style="923" bestFit="1" customWidth="1"/>
    <col min="12040" max="12040" width="8.5703125" style="923" customWidth="1"/>
    <col min="12041" max="12041" width="12.42578125" style="923" customWidth="1"/>
    <col min="12042" max="12042" width="2.140625" style="923" customWidth="1"/>
    <col min="12043" max="12043" width="9.42578125" style="923" customWidth="1"/>
    <col min="12044" max="12288" width="11" style="923"/>
    <col min="12289" max="12289" width="46.7109375" style="923" bestFit="1" customWidth="1"/>
    <col min="12290" max="12290" width="11.85546875" style="923" customWidth="1"/>
    <col min="12291" max="12291" width="12.42578125" style="923" customWidth="1"/>
    <col min="12292" max="12292" width="12.5703125" style="923" customWidth="1"/>
    <col min="12293" max="12293" width="11.7109375" style="923" customWidth="1"/>
    <col min="12294" max="12294" width="10.7109375" style="923" customWidth="1"/>
    <col min="12295" max="12295" width="2.42578125" style="923" bestFit="1" customWidth="1"/>
    <col min="12296" max="12296" width="8.5703125" style="923" customWidth="1"/>
    <col min="12297" max="12297" width="12.42578125" style="923" customWidth="1"/>
    <col min="12298" max="12298" width="2.140625" style="923" customWidth="1"/>
    <col min="12299" max="12299" width="9.42578125" style="923" customWidth="1"/>
    <col min="12300" max="12544" width="11" style="923"/>
    <col min="12545" max="12545" width="46.7109375" style="923" bestFit="1" customWidth="1"/>
    <col min="12546" max="12546" width="11.85546875" style="923" customWidth="1"/>
    <col min="12547" max="12547" width="12.42578125" style="923" customWidth="1"/>
    <col min="12548" max="12548" width="12.5703125" style="923" customWidth="1"/>
    <col min="12549" max="12549" width="11.7109375" style="923" customWidth="1"/>
    <col min="12550" max="12550" width="10.7109375" style="923" customWidth="1"/>
    <col min="12551" max="12551" width="2.42578125" style="923" bestFit="1" customWidth="1"/>
    <col min="12552" max="12552" width="8.5703125" style="923" customWidth="1"/>
    <col min="12553" max="12553" width="12.42578125" style="923" customWidth="1"/>
    <col min="12554" max="12554" width="2.140625" style="923" customWidth="1"/>
    <col min="12555" max="12555" width="9.42578125" style="923" customWidth="1"/>
    <col min="12556" max="12800" width="11" style="923"/>
    <col min="12801" max="12801" width="46.7109375" style="923" bestFit="1" customWidth="1"/>
    <col min="12802" max="12802" width="11.85546875" style="923" customWidth="1"/>
    <col min="12803" max="12803" width="12.42578125" style="923" customWidth="1"/>
    <col min="12804" max="12804" width="12.5703125" style="923" customWidth="1"/>
    <col min="12805" max="12805" width="11.7109375" style="923" customWidth="1"/>
    <col min="12806" max="12806" width="10.7109375" style="923" customWidth="1"/>
    <col min="12807" max="12807" width="2.42578125" style="923" bestFit="1" customWidth="1"/>
    <col min="12808" max="12808" width="8.5703125" style="923" customWidth="1"/>
    <col min="12809" max="12809" width="12.42578125" style="923" customWidth="1"/>
    <col min="12810" max="12810" width="2.140625" style="923" customWidth="1"/>
    <col min="12811" max="12811" width="9.42578125" style="923" customWidth="1"/>
    <col min="12812" max="13056" width="11" style="923"/>
    <col min="13057" max="13057" width="46.7109375" style="923" bestFit="1" customWidth="1"/>
    <col min="13058" max="13058" width="11.85546875" style="923" customWidth="1"/>
    <col min="13059" max="13059" width="12.42578125" style="923" customWidth="1"/>
    <col min="13060" max="13060" width="12.5703125" style="923" customWidth="1"/>
    <col min="13061" max="13061" width="11.7109375" style="923" customWidth="1"/>
    <col min="13062" max="13062" width="10.7109375" style="923" customWidth="1"/>
    <col min="13063" max="13063" width="2.42578125" style="923" bestFit="1" customWidth="1"/>
    <col min="13064" max="13064" width="8.5703125" style="923" customWidth="1"/>
    <col min="13065" max="13065" width="12.42578125" style="923" customWidth="1"/>
    <col min="13066" max="13066" width="2.140625" style="923" customWidth="1"/>
    <col min="13067" max="13067" width="9.42578125" style="923" customWidth="1"/>
    <col min="13068" max="13312" width="11" style="923"/>
    <col min="13313" max="13313" width="46.7109375" style="923" bestFit="1" customWidth="1"/>
    <col min="13314" max="13314" width="11.85546875" style="923" customWidth="1"/>
    <col min="13315" max="13315" width="12.42578125" style="923" customWidth="1"/>
    <col min="13316" max="13316" width="12.5703125" style="923" customWidth="1"/>
    <col min="13317" max="13317" width="11.7109375" style="923" customWidth="1"/>
    <col min="13318" max="13318" width="10.7109375" style="923" customWidth="1"/>
    <col min="13319" max="13319" width="2.42578125" style="923" bestFit="1" customWidth="1"/>
    <col min="13320" max="13320" width="8.5703125" style="923" customWidth="1"/>
    <col min="13321" max="13321" width="12.42578125" style="923" customWidth="1"/>
    <col min="13322" max="13322" width="2.140625" style="923" customWidth="1"/>
    <col min="13323" max="13323" width="9.42578125" style="923" customWidth="1"/>
    <col min="13324" max="13568" width="11" style="923"/>
    <col min="13569" max="13569" width="46.7109375" style="923" bestFit="1" customWidth="1"/>
    <col min="13570" max="13570" width="11.85546875" style="923" customWidth="1"/>
    <col min="13571" max="13571" width="12.42578125" style="923" customWidth="1"/>
    <col min="13572" max="13572" width="12.5703125" style="923" customWidth="1"/>
    <col min="13573" max="13573" width="11.7109375" style="923" customWidth="1"/>
    <col min="13574" max="13574" width="10.7109375" style="923" customWidth="1"/>
    <col min="13575" max="13575" width="2.42578125" style="923" bestFit="1" customWidth="1"/>
    <col min="13576" max="13576" width="8.5703125" style="923" customWidth="1"/>
    <col min="13577" max="13577" width="12.42578125" style="923" customWidth="1"/>
    <col min="13578" max="13578" width="2.140625" style="923" customWidth="1"/>
    <col min="13579" max="13579" width="9.42578125" style="923" customWidth="1"/>
    <col min="13580" max="13824" width="11" style="923"/>
    <col min="13825" max="13825" width="46.7109375" style="923" bestFit="1" customWidth="1"/>
    <col min="13826" max="13826" width="11.85546875" style="923" customWidth="1"/>
    <col min="13827" max="13827" width="12.42578125" style="923" customWidth="1"/>
    <col min="13828" max="13828" width="12.5703125" style="923" customWidth="1"/>
    <col min="13829" max="13829" width="11.7109375" style="923" customWidth="1"/>
    <col min="13830" max="13830" width="10.7109375" style="923" customWidth="1"/>
    <col min="13831" max="13831" width="2.42578125" style="923" bestFit="1" customWidth="1"/>
    <col min="13832" max="13832" width="8.5703125" style="923" customWidth="1"/>
    <col min="13833" max="13833" width="12.42578125" style="923" customWidth="1"/>
    <col min="13834" max="13834" width="2.140625" style="923" customWidth="1"/>
    <col min="13835" max="13835" width="9.42578125" style="923" customWidth="1"/>
    <col min="13836" max="14080" width="11" style="923"/>
    <col min="14081" max="14081" width="46.7109375" style="923" bestFit="1" customWidth="1"/>
    <col min="14082" max="14082" width="11.85546875" style="923" customWidth="1"/>
    <col min="14083" max="14083" width="12.42578125" style="923" customWidth="1"/>
    <col min="14084" max="14084" width="12.5703125" style="923" customWidth="1"/>
    <col min="14085" max="14085" width="11.7109375" style="923" customWidth="1"/>
    <col min="14086" max="14086" width="10.7109375" style="923" customWidth="1"/>
    <col min="14087" max="14087" width="2.42578125" style="923" bestFit="1" customWidth="1"/>
    <col min="14088" max="14088" width="8.5703125" style="923" customWidth="1"/>
    <col min="14089" max="14089" width="12.42578125" style="923" customWidth="1"/>
    <col min="14090" max="14090" width="2.140625" style="923" customWidth="1"/>
    <col min="14091" max="14091" width="9.42578125" style="923" customWidth="1"/>
    <col min="14092" max="14336" width="11" style="923"/>
    <col min="14337" max="14337" width="46.7109375" style="923" bestFit="1" customWidth="1"/>
    <col min="14338" max="14338" width="11.85546875" style="923" customWidth="1"/>
    <col min="14339" max="14339" width="12.42578125" style="923" customWidth="1"/>
    <col min="14340" max="14340" width="12.5703125" style="923" customWidth="1"/>
    <col min="14341" max="14341" width="11.7109375" style="923" customWidth="1"/>
    <col min="14342" max="14342" width="10.7109375" style="923" customWidth="1"/>
    <col min="14343" max="14343" width="2.42578125" style="923" bestFit="1" customWidth="1"/>
    <col min="14344" max="14344" width="8.5703125" style="923" customWidth="1"/>
    <col min="14345" max="14345" width="12.42578125" style="923" customWidth="1"/>
    <col min="14346" max="14346" width="2.140625" style="923" customWidth="1"/>
    <col min="14347" max="14347" width="9.42578125" style="923" customWidth="1"/>
    <col min="14348" max="14592" width="11" style="923"/>
    <col min="14593" max="14593" width="46.7109375" style="923" bestFit="1" customWidth="1"/>
    <col min="14594" max="14594" width="11.85546875" style="923" customWidth="1"/>
    <col min="14595" max="14595" width="12.42578125" style="923" customWidth="1"/>
    <col min="14596" max="14596" width="12.5703125" style="923" customWidth="1"/>
    <col min="14597" max="14597" width="11.7109375" style="923" customWidth="1"/>
    <col min="14598" max="14598" width="10.7109375" style="923" customWidth="1"/>
    <col min="14599" max="14599" width="2.42578125" style="923" bestFit="1" customWidth="1"/>
    <col min="14600" max="14600" width="8.5703125" style="923" customWidth="1"/>
    <col min="14601" max="14601" width="12.42578125" style="923" customWidth="1"/>
    <col min="14602" max="14602" width="2.140625" style="923" customWidth="1"/>
    <col min="14603" max="14603" width="9.42578125" style="923" customWidth="1"/>
    <col min="14604" max="14848" width="11" style="923"/>
    <col min="14849" max="14849" width="46.7109375" style="923" bestFit="1" customWidth="1"/>
    <col min="14850" max="14850" width="11.85546875" style="923" customWidth="1"/>
    <col min="14851" max="14851" width="12.42578125" style="923" customWidth="1"/>
    <col min="14852" max="14852" width="12.5703125" style="923" customWidth="1"/>
    <col min="14853" max="14853" width="11.7109375" style="923" customWidth="1"/>
    <col min="14854" max="14854" width="10.7109375" style="923" customWidth="1"/>
    <col min="14855" max="14855" width="2.42578125" style="923" bestFit="1" customWidth="1"/>
    <col min="14856" max="14856" width="8.5703125" style="923" customWidth="1"/>
    <col min="14857" max="14857" width="12.42578125" style="923" customWidth="1"/>
    <col min="14858" max="14858" width="2.140625" style="923" customWidth="1"/>
    <col min="14859" max="14859" width="9.42578125" style="923" customWidth="1"/>
    <col min="14860" max="15104" width="11" style="923"/>
    <col min="15105" max="15105" width="46.7109375" style="923" bestFit="1" customWidth="1"/>
    <col min="15106" max="15106" width="11.85546875" style="923" customWidth="1"/>
    <col min="15107" max="15107" width="12.42578125" style="923" customWidth="1"/>
    <col min="15108" max="15108" width="12.5703125" style="923" customWidth="1"/>
    <col min="15109" max="15109" width="11.7109375" style="923" customWidth="1"/>
    <col min="15110" max="15110" width="10.7109375" style="923" customWidth="1"/>
    <col min="15111" max="15111" width="2.42578125" style="923" bestFit="1" customWidth="1"/>
    <col min="15112" max="15112" width="8.5703125" style="923" customWidth="1"/>
    <col min="15113" max="15113" width="12.42578125" style="923" customWidth="1"/>
    <col min="15114" max="15114" width="2.140625" style="923" customWidth="1"/>
    <col min="15115" max="15115" width="9.42578125" style="923" customWidth="1"/>
    <col min="15116" max="15360" width="11" style="923"/>
    <col min="15361" max="15361" width="46.7109375" style="923" bestFit="1" customWidth="1"/>
    <col min="15362" max="15362" width="11.85546875" style="923" customWidth="1"/>
    <col min="15363" max="15363" width="12.42578125" style="923" customWidth="1"/>
    <col min="15364" max="15364" width="12.5703125" style="923" customWidth="1"/>
    <col min="15365" max="15365" width="11.7109375" style="923" customWidth="1"/>
    <col min="15366" max="15366" width="10.7109375" style="923" customWidth="1"/>
    <col min="15367" max="15367" width="2.42578125" style="923" bestFit="1" customWidth="1"/>
    <col min="15368" max="15368" width="8.5703125" style="923" customWidth="1"/>
    <col min="15369" max="15369" width="12.42578125" style="923" customWidth="1"/>
    <col min="15370" max="15370" width="2.140625" style="923" customWidth="1"/>
    <col min="15371" max="15371" width="9.42578125" style="923" customWidth="1"/>
    <col min="15372" max="15616" width="11" style="923"/>
    <col min="15617" max="15617" width="46.7109375" style="923" bestFit="1" customWidth="1"/>
    <col min="15618" max="15618" width="11.85546875" style="923" customWidth="1"/>
    <col min="15619" max="15619" width="12.42578125" style="923" customWidth="1"/>
    <col min="15620" max="15620" width="12.5703125" style="923" customWidth="1"/>
    <col min="15621" max="15621" width="11.7109375" style="923" customWidth="1"/>
    <col min="15622" max="15622" width="10.7109375" style="923" customWidth="1"/>
    <col min="15623" max="15623" width="2.42578125" style="923" bestFit="1" customWidth="1"/>
    <col min="15624" max="15624" width="8.5703125" style="923" customWidth="1"/>
    <col min="15625" max="15625" width="12.42578125" style="923" customWidth="1"/>
    <col min="15626" max="15626" width="2.140625" style="923" customWidth="1"/>
    <col min="15627" max="15627" width="9.42578125" style="923" customWidth="1"/>
    <col min="15628" max="15872" width="11" style="923"/>
    <col min="15873" max="15873" width="46.7109375" style="923" bestFit="1" customWidth="1"/>
    <col min="15874" max="15874" width="11.85546875" style="923" customWidth="1"/>
    <col min="15875" max="15875" width="12.42578125" style="923" customWidth="1"/>
    <col min="15876" max="15876" width="12.5703125" style="923" customWidth="1"/>
    <col min="15877" max="15877" width="11.7109375" style="923" customWidth="1"/>
    <col min="15878" max="15878" width="10.7109375" style="923" customWidth="1"/>
    <col min="15879" max="15879" width="2.42578125" style="923" bestFit="1" customWidth="1"/>
    <col min="15880" max="15880" width="8.5703125" style="923" customWidth="1"/>
    <col min="15881" max="15881" width="12.42578125" style="923" customWidth="1"/>
    <col min="15882" max="15882" width="2.140625" style="923" customWidth="1"/>
    <col min="15883" max="15883" width="9.42578125" style="923" customWidth="1"/>
    <col min="15884" max="16128" width="11" style="923"/>
    <col min="16129" max="16129" width="46.7109375" style="923" bestFit="1" customWidth="1"/>
    <col min="16130" max="16130" width="11.85546875" style="923" customWidth="1"/>
    <col min="16131" max="16131" width="12.42578125" style="923" customWidth="1"/>
    <col min="16132" max="16132" width="12.5703125" style="923" customWidth="1"/>
    <col min="16133" max="16133" width="11.7109375" style="923" customWidth="1"/>
    <col min="16134" max="16134" width="10.7109375" style="923" customWidth="1"/>
    <col min="16135" max="16135" width="2.42578125" style="923" bestFit="1" customWidth="1"/>
    <col min="16136" max="16136" width="8.5703125" style="923" customWidth="1"/>
    <col min="16137" max="16137" width="12.42578125" style="923" customWidth="1"/>
    <col min="16138" max="16138" width="2.140625" style="923" customWidth="1"/>
    <col min="16139" max="16139" width="9.42578125" style="923" customWidth="1"/>
    <col min="16140" max="16384" width="11" style="923"/>
  </cols>
  <sheetData>
    <row r="1" spans="1:29" ht="17.100000000000001" customHeight="1">
      <c r="A1" s="2252" t="s">
        <v>943</v>
      </c>
      <c r="B1" s="2252"/>
      <c r="C1" s="2252"/>
      <c r="D1" s="2252"/>
      <c r="E1" s="2252"/>
      <c r="F1" s="2252"/>
      <c r="G1" s="2252"/>
      <c r="H1" s="2252"/>
      <c r="I1" s="2252"/>
      <c r="J1" s="2252"/>
      <c r="K1" s="2252"/>
    </row>
    <row r="2" spans="1:29" ht="17.100000000000001" customHeight="1">
      <c r="A2" s="2273" t="s">
        <v>228</v>
      </c>
      <c r="B2" s="2273"/>
      <c r="C2" s="2273"/>
      <c r="D2" s="2273"/>
      <c r="E2" s="2273"/>
      <c r="F2" s="2273"/>
      <c r="G2" s="2273"/>
      <c r="H2" s="2273"/>
      <c r="I2" s="2273"/>
      <c r="J2" s="2273"/>
      <c r="K2" s="2273"/>
    </row>
    <row r="3" spans="1:29" ht="17.100000000000001" customHeight="1">
      <c r="A3" s="2273" t="s">
        <v>889</v>
      </c>
      <c r="B3" s="2273"/>
      <c r="C3" s="2273"/>
      <c r="D3" s="2273"/>
      <c r="E3" s="2273"/>
      <c r="F3" s="2273"/>
      <c r="G3" s="2273"/>
      <c r="H3" s="2273"/>
      <c r="I3" s="2273"/>
      <c r="J3" s="2273"/>
      <c r="K3" s="2273"/>
    </row>
    <row r="4" spans="1:29" ht="17.100000000000001" customHeight="1" thickBot="1">
      <c r="E4" s="1043"/>
      <c r="I4" s="2254" t="s">
        <v>1</v>
      </c>
      <c r="J4" s="2254"/>
      <c r="K4" s="2254"/>
    </row>
    <row r="5" spans="1:29" ht="18" customHeight="1" thickTop="1">
      <c r="A5" s="2274" t="s">
        <v>47</v>
      </c>
      <c r="B5" s="2271">
        <v>2018</v>
      </c>
      <c r="C5" s="2272"/>
      <c r="D5" s="2271">
        <v>2019</v>
      </c>
      <c r="E5" s="2272"/>
      <c r="F5" s="2257" t="s">
        <v>942</v>
      </c>
      <c r="G5" s="2258"/>
      <c r="H5" s="2258"/>
      <c r="I5" s="2258"/>
      <c r="J5" s="2258"/>
      <c r="K5" s="2259"/>
    </row>
    <row r="6" spans="1:29" ht="15.75">
      <c r="A6" s="2275"/>
      <c r="B6" s="2269" t="s">
        <v>886</v>
      </c>
      <c r="C6" s="2269" t="s">
        <v>885</v>
      </c>
      <c r="D6" s="2269" t="s">
        <v>884</v>
      </c>
      <c r="E6" s="2269" t="s">
        <v>883</v>
      </c>
      <c r="F6" s="2260" t="s">
        <v>45</v>
      </c>
      <c r="G6" s="2261"/>
      <c r="H6" s="2262"/>
      <c r="I6" s="2261" t="s">
        <v>58</v>
      </c>
      <c r="J6" s="2261"/>
      <c r="K6" s="2263"/>
    </row>
    <row r="7" spans="1:29" ht="15.75">
      <c r="A7" s="2275"/>
      <c r="B7" s="2270"/>
      <c r="C7" s="2270"/>
      <c r="D7" s="2270"/>
      <c r="E7" s="2270"/>
      <c r="F7" s="1042" t="s">
        <v>2</v>
      </c>
      <c r="G7" s="1040" t="s">
        <v>235</v>
      </c>
      <c r="H7" s="980" t="s">
        <v>882</v>
      </c>
      <c r="I7" s="1041" t="s">
        <v>2</v>
      </c>
      <c r="J7" s="1040" t="s">
        <v>235</v>
      </c>
      <c r="K7" s="979" t="s">
        <v>882</v>
      </c>
    </row>
    <row r="8" spans="1:29" ht="18" customHeight="1">
      <c r="A8" s="1034" t="s">
        <v>941</v>
      </c>
      <c r="B8" s="1033">
        <v>1020106.3194269199</v>
      </c>
      <c r="C8" s="1033">
        <v>1022025.8745228199</v>
      </c>
      <c r="D8" s="1033">
        <v>937051.61449491803</v>
      </c>
      <c r="E8" s="1033">
        <v>981758.63418573979</v>
      </c>
      <c r="F8" s="1032">
        <v>1919.5550958999665</v>
      </c>
      <c r="G8" s="1031"/>
      <c r="H8" s="1030">
        <v>0.18817206200411965</v>
      </c>
      <c r="I8" s="1029">
        <v>44707.019690821762</v>
      </c>
      <c r="J8" s="1039"/>
      <c r="K8" s="1027">
        <v>4.7710306454057365</v>
      </c>
      <c r="M8" s="927"/>
      <c r="V8" s="927"/>
      <c r="W8" s="927"/>
      <c r="X8" s="927"/>
      <c r="Y8" s="927"/>
      <c r="Z8" s="927"/>
      <c r="AA8" s="927"/>
      <c r="AB8" s="927"/>
      <c r="AC8" s="927"/>
    </row>
    <row r="9" spans="1:29" ht="18" customHeight="1">
      <c r="A9" s="958" t="s">
        <v>940</v>
      </c>
      <c r="B9" s="955">
        <v>28078.52314474</v>
      </c>
      <c r="C9" s="955">
        <v>29616.397554610001</v>
      </c>
      <c r="D9" s="955">
        <v>31837.00129041</v>
      </c>
      <c r="E9" s="955">
        <v>35078.6728812</v>
      </c>
      <c r="F9" s="954">
        <v>1537.8744098700008</v>
      </c>
      <c r="G9" s="1035"/>
      <c r="H9" s="953">
        <v>5.4770487818840055</v>
      </c>
      <c r="I9" s="952">
        <v>3241.6715907899998</v>
      </c>
      <c r="J9" s="951"/>
      <c r="K9" s="950">
        <v>10.182088323018229</v>
      </c>
      <c r="M9" s="927"/>
      <c r="V9" s="927"/>
      <c r="W9" s="927"/>
      <c r="X9" s="927"/>
      <c r="Y9" s="927"/>
      <c r="Z9" s="927"/>
      <c r="AA9" s="927"/>
      <c r="AB9" s="927"/>
      <c r="AC9" s="927"/>
    </row>
    <row r="10" spans="1:29" ht="18" customHeight="1">
      <c r="A10" s="958" t="s">
        <v>939</v>
      </c>
      <c r="B10" s="955">
        <v>165.14273</v>
      </c>
      <c r="C10" s="955">
        <v>154.11112</v>
      </c>
      <c r="D10" s="955">
        <v>349.93385473200004</v>
      </c>
      <c r="E10" s="955">
        <v>341.32041971999996</v>
      </c>
      <c r="F10" s="954">
        <v>-11.031610000000001</v>
      </c>
      <c r="G10" s="1035"/>
      <c r="H10" s="953">
        <v>-6.6800458003812828</v>
      </c>
      <c r="I10" s="952">
        <v>-8.6134350120000818</v>
      </c>
      <c r="J10" s="951"/>
      <c r="K10" s="950">
        <v>-2.4614466121309575</v>
      </c>
      <c r="M10" s="927"/>
      <c r="V10" s="927"/>
      <c r="W10" s="927"/>
      <c r="X10" s="927"/>
      <c r="Y10" s="927"/>
      <c r="Z10" s="927"/>
      <c r="AA10" s="927"/>
      <c r="AB10" s="927"/>
      <c r="AC10" s="927"/>
    </row>
    <row r="11" spans="1:29" ht="18" customHeight="1">
      <c r="A11" s="958" t="s">
        <v>938</v>
      </c>
      <c r="B11" s="955">
        <v>2466.3372199999999</v>
      </c>
      <c r="C11" s="955">
        <v>2619.88904</v>
      </c>
      <c r="D11" s="955">
        <v>2420.7545448560004</v>
      </c>
      <c r="E11" s="955">
        <v>2513.5024456800002</v>
      </c>
      <c r="F11" s="954">
        <v>153.55182000000013</v>
      </c>
      <c r="G11" s="1035"/>
      <c r="H11" s="953">
        <v>6.2259053123319505</v>
      </c>
      <c r="I11" s="952">
        <v>92.747900823999771</v>
      </c>
      <c r="J11" s="951"/>
      <c r="K11" s="950">
        <v>3.831363283860608</v>
      </c>
      <c r="M11" s="927"/>
      <c r="V11" s="927"/>
      <c r="W11" s="927"/>
      <c r="X11" s="927"/>
      <c r="Y11" s="927"/>
      <c r="Z11" s="927"/>
      <c r="AA11" s="927"/>
      <c r="AB11" s="927"/>
      <c r="AC11" s="927"/>
    </row>
    <row r="12" spans="1:29" ht="18" customHeight="1">
      <c r="A12" s="958" t="s">
        <v>937</v>
      </c>
      <c r="B12" s="955">
        <v>989396.31633217994</v>
      </c>
      <c r="C12" s="955">
        <v>989635.4768082099</v>
      </c>
      <c r="D12" s="955">
        <v>902443.92480491998</v>
      </c>
      <c r="E12" s="955">
        <v>943825.13843913982</v>
      </c>
      <c r="F12" s="954">
        <v>239.16047602996696</v>
      </c>
      <c r="G12" s="1035"/>
      <c r="H12" s="953">
        <v>2.4172363701187582E-2</v>
      </c>
      <c r="I12" s="952">
        <v>41381.213634219836</v>
      </c>
      <c r="J12" s="951"/>
      <c r="K12" s="950">
        <v>4.5854609352226685</v>
      </c>
      <c r="M12" s="927"/>
      <c r="V12" s="927"/>
      <c r="W12" s="927"/>
      <c r="X12" s="927"/>
      <c r="Y12" s="927"/>
      <c r="Z12" s="927"/>
      <c r="AA12" s="927"/>
      <c r="AB12" s="927"/>
      <c r="AC12" s="927"/>
    </row>
    <row r="13" spans="1:29" ht="18" customHeight="1">
      <c r="A13" s="1034" t="s">
        <v>936</v>
      </c>
      <c r="B13" s="1033">
        <v>74587.505888879998</v>
      </c>
      <c r="C13" s="1033">
        <v>72082.907148879996</v>
      </c>
      <c r="D13" s="1033">
        <v>65313.205413880001</v>
      </c>
      <c r="E13" s="1033">
        <v>64138.799535879996</v>
      </c>
      <c r="F13" s="1032">
        <v>-2504.5987400000013</v>
      </c>
      <c r="G13" s="1031"/>
      <c r="H13" s="1030">
        <v>-3.3579333564676865</v>
      </c>
      <c r="I13" s="1029">
        <v>-1174.405878000005</v>
      </c>
      <c r="J13" s="1036"/>
      <c r="K13" s="1027">
        <v>-1.7981139810210982</v>
      </c>
      <c r="M13" s="927"/>
      <c r="V13" s="927"/>
      <c r="W13" s="927"/>
      <c r="X13" s="927"/>
      <c r="Y13" s="927"/>
      <c r="Z13" s="927"/>
      <c r="AA13" s="927"/>
      <c r="AB13" s="927"/>
      <c r="AC13" s="927"/>
    </row>
    <row r="14" spans="1:29" ht="18" customHeight="1">
      <c r="A14" s="958" t="s">
        <v>935</v>
      </c>
      <c r="B14" s="955">
        <v>26119.902674249999</v>
      </c>
      <c r="C14" s="955">
        <v>23574.90393425</v>
      </c>
      <c r="D14" s="955">
        <v>18473.102742250001</v>
      </c>
      <c r="E14" s="955">
        <v>17289.89686425</v>
      </c>
      <c r="F14" s="954">
        <v>-2544.9987399999991</v>
      </c>
      <c r="G14" s="1035"/>
      <c r="H14" s="953">
        <v>-9.743523058793615</v>
      </c>
      <c r="I14" s="952">
        <v>-1183.2058780000007</v>
      </c>
      <c r="J14" s="951"/>
      <c r="K14" s="950">
        <v>-6.4050197441595982</v>
      </c>
      <c r="M14" s="927"/>
      <c r="V14" s="927"/>
      <c r="W14" s="927"/>
      <c r="X14" s="927"/>
      <c r="Y14" s="927"/>
      <c r="Z14" s="927"/>
      <c r="AA14" s="927"/>
      <c r="AB14" s="927"/>
      <c r="AC14" s="927"/>
    </row>
    <row r="15" spans="1:29" ht="18" customHeight="1">
      <c r="A15" s="958" t="s">
        <v>934</v>
      </c>
      <c r="B15" s="955">
        <v>45287</v>
      </c>
      <c r="C15" s="955">
        <v>45287</v>
      </c>
      <c r="D15" s="955">
        <v>44032.5</v>
      </c>
      <c r="E15" s="955">
        <v>44032.5</v>
      </c>
      <c r="F15" s="954">
        <v>0</v>
      </c>
      <c r="G15" s="1035"/>
      <c r="H15" s="953">
        <v>0</v>
      </c>
      <c r="I15" s="952">
        <v>0</v>
      </c>
      <c r="J15" s="951"/>
      <c r="K15" s="950">
        <v>0</v>
      </c>
      <c r="M15" s="927"/>
      <c r="V15" s="927"/>
      <c r="W15" s="927"/>
      <c r="X15" s="927"/>
      <c r="Y15" s="927"/>
      <c r="Z15" s="927"/>
      <c r="AA15" s="927"/>
      <c r="AB15" s="927"/>
      <c r="AC15" s="927"/>
    </row>
    <row r="16" spans="1:29" ht="18" customHeight="1">
      <c r="A16" s="958" t="s">
        <v>933</v>
      </c>
      <c r="B16" s="955">
        <v>3180.6032146299985</v>
      </c>
      <c r="C16" s="955">
        <v>3221.0032146299927</v>
      </c>
      <c r="D16" s="955">
        <v>2807.6026716299966</v>
      </c>
      <c r="E16" s="955">
        <v>2816.4026716299995</v>
      </c>
      <c r="F16" s="954">
        <v>40.399999999994179</v>
      </c>
      <c r="G16" s="1035"/>
      <c r="H16" s="953">
        <v>1.2701993072937874</v>
      </c>
      <c r="I16" s="952">
        <v>8.8000000000029104</v>
      </c>
      <c r="J16" s="951"/>
      <c r="K16" s="950">
        <v>0.31343466399018405</v>
      </c>
      <c r="M16" s="927"/>
      <c r="V16" s="927"/>
      <c r="W16" s="927"/>
      <c r="X16" s="927"/>
      <c r="Y16" s="927"/>
      <c r="Z16" s="927"/>
      <c r="AA16" s="927"/>
      <c r="AB16" s="927"/>
      <c r="AC16" s="927"/>
    </row>
    <row r="17" spans="1:29" ht="18" customHeight="1">
      <c r="A17" s="958" t="s">
        <v>932</v>
      </c>
      <c r="B17" s="955">
        <v>0</v>
      </c>
      <c r="C17" s="955">
        <v>0</v>
      </c>
      <c r="D17" s="955">
        <v>0</v>
      </c>
      <c r="E17" s="955">
        <v>0</v>
      </c>
      <c r="F17" s="954">
        <v>0</v>
      </c>
      <c r="G17" s="1035"/>
      <c r="H17" s="953"/>
      <c r="I17" s="952">
        <v>0</v>
      </c>
      <c r="J17" s="951"/>
      <c r="K17" s="950"/>
      <c r="M17" s="927"/>
      <c r="V17" s="927"/>
      <c r="W17" s="927"/>
      <c r="X17" s="927"/>
      <c r="Y17" s="927"/>
      <c r="Z17" s="927"/>
      <c r="AA17" s="927"/>
      <c r="AB17" s="927"/>
      <c r="AC17" s="927"/>
    </row>
    <row r="18" spans="1:29" ht="18" customHeight="1">
      <c r="A18" s="1038" t="s">
        <v>931</v>
      </c>
      <c r="B18" s="1033">
        <v>31</v>
      </c>
      <c r="C18" s="1033">
        <v>31</v>
      </c>
      <c r="D18" s="1033">
        <v>31</v>
      </c>
      <c r="E18" s="1033">
        <v>31</v>
      </c>
      <c r="F18" s="1032">
        <v>0</v>
      </c>
      <c r="G18" s="1031"/>
      <c r="H18" s="1030">
        <v>0</v>
      </c>
      <c r="I18" s="1029">
        <v>0</v>
      </c>
      <c r="J18" s="1036"/>
      <c r="K18" s="1027">
        <v>0</v>
      </c>
      <c r="M18" s="927"/>
      <c r="V18" s="927"/>
      <c r="W18" s="927"/>
      <c r="X18" s="927"/>
      <c r="Y18" s="927"/>
      <c r="Z18" s="927"/>
      <c r="AA18" s="927"/>
      <c r="AB18" s="927"/>
      <c r="AC18" s="927"/>
    </row>
    <row r="19" spans="1:29" ht="18" customHeight="1">
      <c r="A19" s="1034" t="s">
        <v>930</v>
      </c>
      <c r="B19" s="1033">
        <v>2795.6894597300002</v>
      </c>
      <c r="C19" s="1033">
        <v>1868.9954619999996</v>
      </c>
      <c r="D19" s="1033">
        <v>577.71908449999989</v>
      </c>
      <c r="E19" s="1033">
        <v>577.71908449999989</v>
      </c>
      <c r="F19" s="1032">
        <v>-926.69399773000055</v>
      </c>
      <c r="G19" s="1031"/>
      <c r="H19" s="1030">
        <v>-33.147243679185245</v>
      </c>
      <c r="I19" s="1029">
        <v>0</v>
      </c>
      <c r="J19" s="1036"/>
      <c r="K19" s="1027">
        <v>0</v>
      </c>
      <c r="M19" s="927"/>
      <c r="V19" s="927"/>
      <c r="W19" s="927"/>
      <c r="X19" s="927"/>
      <c r="Y19" s="927"/>
      <c r="Z19" s="927"/>
      <c r="AA19" s="927"/>
      <c r="AB19" s="927"/>
      <c r="AC19" s="927"/>
    </row>
    <row r="20" spans="1:29" ht="18" customHeight="1">
      <c r="A20" s="958" t="s">
        <v>929</v>
      </c>
      <c r="B20" s="955">
        <v>2779.6894597300002</v>
      </c>
      <c r="C20" s="955">
        <v>1868.9954619999996</v>
      </c>
      <c r="D20" s="955">
        <v>577.71908449999989</v>
      </c>
      <c r="E20" s="955">
        <v>577.71908449999989</v>
      </c>
      <c r="F20" s="954">
        <v>-910.69399773000055</v>
      </c>
      <c r="G20" s="1035"/>
      <c r="H20" s="953">
        <v>-32.76243662910673</v>
      </c>
      <c r="I20" s="952">
        <v>0</v>
      </c>
      <c r="J20" s="951"/>
      <c r="K20" s="950">
        <v>0</v>
      </c>
      <c r="M20" s="927"/>
      <c r="V20" s="927"/>
      <c r="W20" s="927"/>
      <c r="X20" s="927"/>
      <c r="Y20" s="927"/>
      <c r="Z20" s="927"/>
      <c r="AA20" s="927"/>
      <c r="AB20" s="927"/>
      <c r="AC20" s="927"/>
    </row>
    <row r="21" spans="1:29" ht="18" customHeight="1">
      <c r="A21" s="958" t="s">
        <v>928</v>
      </c>
      <c r="B21" s="955">
        <v>16</v>
      </c>
      <c r="C21" s="955">
        <v>0</v>
      </c>
      <c r="D21" s="955">
        <v>0</v>
      </c>
      <c r="E21" s="955">
        <v>0</v>
      </c>
      <c r="F21" s="954">
        <v>-16</v>
      </c>
      <c r="G21" s="1035"/>
      <c r="H21" s="953">
        <v>-100</v>
      </c>
      <c r="I21" s="952">
        <v>0</v>
      </c>
      <c r="J21" s="951"/>
      <c r="K21" s="950"/>
      <c r="M21" s="927"/>
      <c r="V21" s="927"/>
      <c r="W21" s="927"/>
      <c r="X21" s="927"/>
      <c r="Y21" s="927"/>
      <c r="Z21" s="927"/>
      <c r="AA21" s="927"/>
      <c r="AB21" s="927"/>
      <c r="AC21" s="927"/>
    </row>
    <row r="22" spans="1:29" ht="18" customHeight="1">
      <c r="A22" s="1034" t="s">
        <v>927</v>
      </c>
      <c r="B22" s="1033">
        <v>12230.303400999999</v>
      </c>
      <c r="C22" s="1033">
        <v>18722.442916799999</v>
      </c>
      <c r="D22" s="1033">
        <v>22904.790410080001</v>
      </c>
      <c r="E22" s="1033">
        <v>28218.17034638</v>
      </c>
      <c r="F22" s="1032">
        <v>6492.1395157999996</v>
      </c>
      <c r="G22" s="1031"/>
      <c r="H22" s="1030">
        <v>53.082407712544367</v>
      </c>
      <c r="I22" s="1029">
        <v>5313.3799362999998</v>
      </c>
      <c r="J22" s="1036"/>
      <c r="K22" s="1027">
        <v>23.197679791742051</v>
      </c>
      <c r="M22" s="927"/>
      <c r="V22" s="927"/>
      <c r="W22" s="927"/>
      <c r="X22" s="927"/>
      <c r="Y22" s="927"/>
      <c r="Z22" s="927"/>
      <c r="AA22" s="927"/>
      <c r="AB22" s="927"/>
      <c r="AC22" s="927"/>
    </row>
    <row r="23" spans="1:29" ht="18" customHeight="1">
      <c r="A23" s="958" t="s">
        <v>926</v>
      </c>
      <c r="B23" s="955">
        <v>12230.303400999999</v>
      </c>
      <c r="C23" s="955">
        <v>18052.442916799999</v>
      </c>
      <c r="D23" s="955">
        <v>22404.790410080001</v>
      </c>
      <c r="E23" s="955">
        <v>14618.170346379999</v>
      </c>
      <c r="F23" s="954">
        <v>5822.1395157999996</v>
      </c>
      <c r="G23" s="1035"/>
      <c r="H23" s="953">
        <v>47.604211644691965</v>
      </c>
      <c r="I23" s="952">
        <v>-7786.620063700002</v>
      </c>
      <c r="J23" s="951"/>
      <c r="K23" s="950">
        <v>-34.754264249652486</v>
      </c>
      <c r="M23" s="927"/>
      <c r="V23" s="927"/>
      <c r="W23" s="927"/>
      <c r="X23" s="927"/>
      <c r="Y23" s="927"/>
      <c r="Z23" s="927"/>
      <c r="AA23" s="927"/>
      <c r="AB23" s="927"/>
      <c r="AC23" s="927"/>
    </row>
    <row r="24" spans="1:29" ht="18" customHeight="1">
      <c r="A24" s="958" t="s">
        <v>925</v>
      </c>
      <c r="B24" s="955">
        <v>0</v>
      </c>
      <c r="C24" s="955">
        <v>670</v>
      </c>
      <c r="D24" s="955">
        <v>500</v>
      </c>
      <c r="E24" s="955">
        <v>13600</v>
      </c>
      <c r="F24" s="954">
        <v>670</v>
      </c>
      <c r="G24" s="1035"/>
      <c r="H24" s="953"/>
      <c r="I24" s="952">
        <v>13100</v>
      </c>
      <c r="J24" s="951"/>
      <c r="K24" s="950">
        <v>2620</v>
      </c>
      <c r="M24" s="927"/>
      <c r="V24" s="927"/>
      <c r="W24" s="927"/>
      <c r="X24" s="927"/>
      <c r="Y24" s="927"/>
      <c r="Z24" s="927"/>
      <c r="AA24" s="927"/>
      <c r="AB24" s="927"/>
      <c r="AC24" s="927"/>
    </row>
    <row r="25" spans="1:29" ht="18" customHeight="1">
      <c r="A25" s="1034" t="s">
        <v>924</v>
      </c>
      <c r="B25" s="1033">
        <v>4796.1389131599999</v>
      </c>
      <c r="C25" s="1033">
        <v>5119.6665686299993</v>
      </c>
      <c r="D25" s="1033">
        <v>3638.1308600699999</v>
      </c>
      <c r="E25" s="1033">
        <v>3603.0466363699993</v>
      </c>
      <c r="F25" s="1032">
        <v>323.52765546999944</v>
      </c>
      <c r="G25" s="1031"/>
      <c r="H25" s="1030">
        <v>6.7455855914072966</v>
      </c>
      <c r="I25" s="1029">
        <v>-35.084223700000621</v>
      </c>
      <c r="J25" s="1036"/>
      <c r="K25" s="1027">
        <v>-0.96434749186909607</v>
      </c>
      <c r="M25" s="927"/>
      <c r="V25" s="927"/>
      <c r="W25" s="927"/>
      <c r="X25" s="927"/>
      <c r="Y25" s="927"/>
      <c r="Z25" s="927"/>
      <c r="AA25" s="927"/>
      <c r="AB25" s="927"/>
      <c r="AC25" s="927"/>
    </row>
    <row r="26" spans="1:29" ht="18" customHeight="1">
      <c r="A26" s="1034" t="s">
        <v>923</v>
      </c>
      <c r="B26" s="1033">
        <v>38810.401949780004</v>
      </c>
      <c r="C26" s="1033">
        <v>33717.108005419992</v>
      </c>
      <c r="D26" s="1033">
        <v>43350.806475172016</v>
      </c>
      <c r="E26" s="1033">
        <v>47614.182117890014</v>
      </c>
      <c r="F26" s="1032">
        <v>-5093.2939443600117</v>
      </c>
      <c r="G26" s="1031"/>
      <c r="H26" s="1030">
        <v>-13.123527942201285</v>
      </c>
      <c r="I26" s="1029">
        <v>4263.3756427179978</v>
      </c>
      <c r="J26" s="1036"/>
      <c r="K26" s="1027">
        <v>9.8345936082174834</v>
      </c>
      <c r="M26" s="927"/>
      <c r="V26" s="927"/>
      <c r="W26" s="927"/>
      <c r="X26" s="927"/>
      <c r="Y26" s="927"/>
      <c r="Z26" s="927"/>
      <c r="AA26" s="927"/>
      <c r="AB26" s="927"/>
      <c r="AC26" s="927"/>
    </row>
    <row r="27" spans="1:29" ht="18" customHeight="1">
      <c r="A27" s="1037" t="s">
        <v>922</v>
      </c>
      <c r="B27" s="966">
        <v>1153357.3590394701</v>
      </c>
      <c r="C27" s="966">
        <v>1153567.9946245498</v>
      </c>
      <c r="D27" s="966">
        <v>1072867.2667386199</v>
      </c>
      <c r="E27" s="966">
        <v>1125941.5519067599</v>
      </c>
      <c r="F27" s="965">
        <v>210.63558507966809</v>
      </c>
      <c r="G27" s="977"/>
      <c r="H27" s="963">
        <v>1.8262820575843722E-2</v>
      </c>
      <c r="I27" s="962">
        <v>53074.285168139962</v>
      </c>
      <c r="J27" s="961"/>
      <c r="K27" s="975">
        <v>4.9469572624280955</v>
      </c>
      <c r="M27" s="927"/>
      <c r="V27" s="927"/>
      <c r="W27" s="927"/>
      <c r="X27" s="927"/>
      <c r="Y27" s="927"/>
      <c r="Z27" s="927"/>
      <c r="AA27" s="927"/>
      <c r="AB27" s="927"/>
      <c r="AC27" s="927"/>
    </row>
    <row r="28" spans="1:29" ht="18" customHeight="1">
      <c r="A28" s="1034" t="s">
        <v>921</v>
      </c>
      <c r="B28" s="1033">
        <v>709884.47333433991</v>
      </c>
      <c r="C28" s="1033">
        <v>634860.36536235001</v>
      </c>
      <c r="D28" s="1033">
        <v>699059.08176795987</v>
      </c>
      <c r="E28" s="1033">
        <v>717704.39271443</v>
      </c>
      <c r="F28" s="1032">
        <v>-75024.107971989899</v>
      </c>
      <c r="G28" s="1031"/>
      <c r="H28" s="1030">
        <v>-10.568495408781141</v>
      </c>
      <c r="I28" s="1029">
        <v>18645.310946470127</v>
      </c>
      <c r="J28" s="1036"/>
      <c r="K28" s="1027">
        <v>2.6672010181621677</v>
      </c>
      <c r="M28" s="927"/>
      <c r="V28" s="927"/>
      <c r="W28" s="927"/>
      <c r="X28" s="927"/>
      <c r="Y28" s="927"/>
      <c r="Z28" s="927"/>
      <c r="AA28" s="927"/>
      <c r="AB28" s="927"/>
      <c r="AC28" s="927"/>
    </row>
    <row r="29" spans="1:29" ht="18" customHeight="1">
      <c r="A29" s="958" t="s">
        <v>920</v>
      </c>
      <c r="B29" s="955">
        <v>415985.43141382997</v>
      </c>
      <c r="C29" s="955">
        <v>462253.09167127992</v>
      </c>
      <c r="D29" s="955">
        <v>423204.34043245297</v>
      </c>
      <c r="E29" s="955">
        <v>456003.40562454454</v>
      </c>
      <c r="F29" s="954">
        <v>46267.660257449956</v>
      </c>
      <c r="G29" s="1035"/>
      <c r="H29" s="953">
        <v>11.122423230111162</v>
      </c>
      <c r="I29" s="952">
        <v>32799.06519209157</v>
      </c>
      <c r="J29" s="951"/>
      <c r="K29" s="950">
        <v>7.7501722119805576</v>
      </c>
      <c r="M29" s="927"/>
      <c r="V29" s="927"/>
      <c r="W29" s="927"/>
      <c r="X29" s="927"/>
      <c r="Y29" s="927"/>
      <c r="Z29" s="927"/>
      <c r="AA29" s="927"/>
      <c r="AB29" s="927"/>
      <c r="AC29" s="927"/>
    </row>
    <row r="30" spans="1:29" ht="18" customHeight="1">
      <c r="A30" s="958" t="s">
        <v>919</v>
      </c>
      <c r="B30" s="955">
        <v>72207.413901170017</v>
      </c>
      <c r="C30" s="955">
        <v>66716.21965347002</v>
      </c>
      <c r="D30" s="955">
        <v>82116.008428296991</v>
      </c>
      <c r="E30" s="955">
        <v>96048.789123205512</v>
      </c>
      <c r="F30" s="954">
        <v>-5491.1942476999975</v>
      </c>
      <c r="G30" s="1035"/>
      <c r="H30" s="953">
        <v>-7.6047513004907943</v>
      </c>
      <c r="I30" s="952">
        <v>13932.780694908521</v>
      </c>
      <c r="J30" s="951"/>
      <c r="K30" s="950">
        <v>16.967191856475232</v>
      </c>
      <c r="M30" s="927"/>
      <c r="V30" s="927"/>
      <c r="W30" s="927"/>
      <c r="X30" s="927"/>
      <c r="Y30" s="927"/>
      <c r="Z30" s="927"/>
      <c r="AA30" s="927"/>
      <c r="AB30" s="927"/>
      <c r="AC30" s="927"/>
    </row>
    <row r="31" spans="1:29" ht="18" customHeight="1">
      <c r="A31" s="958" t="s">
        <v>918</v>
      </c>
      <c r="B31" s="955">
        <v>191080.57552753005</v>
      </c>
      <c r="C31" s="955">
        <v>83462.971819910061</v>
      </c>
      <c r="D31" s="955">
        <v>165897.07678064995</v>
      </c>
      <c r="E31" s="955">
        <v>138126.43180703986</v>
      </c>
      <c r="F31" s="954">
        <v>-107617.60370761999</v>
      </c>
      <c r="G31" s="1035"/>
      <c r="H31" s="953">
        <v>-56.320535674812703</v>
      </c>
      <c r="I31" s="952">
        <v>-27770.644973610091</v>
      </c>
      <c r="J31" s="951"/>
      <c r="K31" s="950">
        <v>-16.739683129153985</v>
      </c>
      <c r="M31" s="927"/>
      <c r="V31" s="927"/>
      <c r="W31" s="927"/>
      <c r="X31" s="927"/>
      <c r="Y31" s="927"/>
      <c r="Z31" s="927"/>
      <c r="AA31" s="927"/>
      <c r="AB31" s="927"/>
      <c r="AC31" s="927"/>
    </row>
    <row r="32" spans="1:29" ht="18" customHeight="1">
      <c r="A32" s="958" t="s">
        <v>917</v>
      </c>
      <c r="B32" s="955">
        <v>12843.750556450001</v>
      </c>
      <c r="C32" s="955">
        <v>10862.336040609998</v>
      </c>
      <c r="D32" s="955">
        <v>14674.971972580001</v>
      </c>
      <c r="E32" s="955">
        <v>14205.20885166</v>
      </c>
      <c r="F32" s="954">
        <v>-1981.4145158400024</v>
      </c>
      <c r="G32" s="1035"/>
      <c r="H32" s="953">
        <v>-15.427070987803917</v>
      </c>
      <c r="I32" s="952">
        <v>-469.7631209200008</v>
      </c>
      <c r="J32" s="951"/>
      <c r="K32" s="950">
        <v>-3.2011176702602722</v>
      </c>
      <c r="M32" s="927"/>
      <c r="V32" s="927"/>
      <c r="W32" s="927"/>
      <c r="X32" s="927"/>
      <c r="Y32" s="927"/>
      <c r="Z32" s="927"/>
      <c r="AA32" s="927"/>
      <c r="AB32" s="927"/>
      <c r="AC32" s="927"/>
    </row>
    <row r="33" spans="1:29" ht="18" customHeight="1">
      <c r="A33" s="958" t="s">
        <v>916</v>
      </c>
      <c r="B33" s="955">
        <v>4210.7347835199998</v>
      </c>
      <c r="C33" s="955">
        <v>4205.2572702199996</v>
      </c>
      <c r="D33" s="955">
        <v>4809.8639008400005</v>
      </c>
      <c r="E33" s="955">
        <v>6025.5641263499992</v>
      </c>
      <c r="F33" s="954">
        <v>-5.4775133000002825</v>
      </c>
      <c r="G33" s="1035"/>
      <c r="H33" s="953">
        <v>-0.13008450025012755</v>
      </c>
      <c r="I33" s="952">
        <v>1215.7002255099987</v>
      </c>
      <c r="J33" s="951"/>
      <c r="K33" s="950">
        <v>25.275148124205497</v>
      </c>
      <c r="M33" s="927"/>
      <c r="V33" s="927"/>
      <c r="W33" s="927"/>
      <c r="X33" s="927"/>
      <c r="Y33" s="927"/>
      <c r="Z33" s="927"/>
      <c r="AA33" s="927"/>
      <c r="AB33" s="927"/>
      <c r="AC33" s="927"/>
    </row>
    <row r="34" spans="1:29" ht="18" customHeight="1">
      <c r="A34" s="958" t="s">
        <v>915</v>
      </c>
      <c r="B34" s="955">
        <v>13556.567151840001</v>
      </c>
      <c r="C34" s="955">
        <v>7360.488906860006</v>
      </c>
      <c r="D34" s="955">
        <v>8356.8202531399984</v>
      </c>
      <c r="E34" s="955">
        <v>7294.9931816299995</v>
      </c>
      <c r="F34" s="954">
        <v>-6196.0782449799954</v>
      </c>
      <c r="G34" s="1035"/>
      <c r="H34" s="953">
        <v>-45.705363131985933</v>
      </c>
      <c r="I34" s="952">
        <v>-1061.8270715099989</v>
      </c>
      <c r="J34" s="951"/>
      <c r="K34" s="950">
        <v>-12.70611356168666</v>
      </c>
      <c r="M34" s="927"/>
      <c r="V34" s="927"/>
      <c r="W34" s="927"/>
      <c r="X34" s="927"/>
      <c r="Y34" s="927"/>
      <c r="Z34" s="927"/>
      <c r="AA34" s="927"/>
      <c r="AB34" s="927"/>
      <c r="AC34" s="927"/>
    </row>
    <row r="35" spans="1:29" ht="18" customHeight="1">
      <c r="A35" s="1034" t="s">
        <v>914</v>
      </c>
      <c r="B35" s="1033">
        <v>89497.802038999842</v>
      </c>
      <c r="C35" s="1033">
        <v>145228.59943412992</v>
      </c>
      <c r="D35" s="1033">
        <v>58643.401467379226</v>
      </c>
      <c r="E35" s="1033">
        <v>121273.60036778977</v>
      </c>
      <c r="F35" s="1032">
        <v>55730.797395130081</v>
      </c>
      <c r="G35" s="1031"/>
      <c r="H35" s="1030">
        <v>62.270576623596476</v>
      </c>
      <c r="I35" s="1029">
        <v>62630.198900410542</v>
      </c>
      <c r="J35" s="1036"/>
      <c r="K35" s="1027">
        <v>106.79837344573029</v>
      </c>
      <c r="M35" s="927"/>
      <c r="V35" s="927"/>
      <c r="W35" s="927"/>
      <c r="X35" s="927"/>
      <c r="Y35" s="927"/>
      <c r="Z35" s="927"/>
      <c r="AA35" s="927"/>
      <c r="AB35" s="927"/>
      <c r="AC35" s="927"/>
    </row>
    <row r="36" spans="1:29" ht="18" customHeight="1">
      <c r="A36" s="1034" t="s">
        <v>913</v>
      </c>
      <c r="B36" s="1033">
        <v>44550</v>
      </c>
      <c r="C36" s="1033">
        <v>23500</v>
      </c>
      <c r="D36" s="1033">
        <v>0</v>
      </c>
      <c r="E36" s="1033">
        <v>0</v>
      </c>
      <c r="F36" s="1032">
        <v>-21050</v>
      </c>
      <c r="G36" s="1031"/>
      <c r="H36" s="1030">
        <v>-47.250280583613922</v>
      </c>
      <c r="I36" s="1029">
        <v>0</v>
      </c>
      <c r="J36" s="1036"/>
      <c r="K36" s="1027"/>
      <c r="M36" s="927"/>
      <c r="V36" s="927"/>
      <c r="W36" s="927"/>
      <c r="X36" s="927"/>
      <c r="Y36" s="927"/>
      <c r="Z36" s="927"/>
      <c r="AA36" s="927"/>
      <c r="AB36" s="927"/>
      <c r="AC36" s="927"/>
    </row>
    <row r="37" spans="1:29" ht="18" customHeight="1">
      <c r="A37" s="1034" t="s">
        <v>912</v>
      </c>
      <c r="B37" s="1033">
        <v>0</v>
      </c>
      <c r="C37" s="1033">
        <v>0</v>
      </c>
      <c r="D37" s="1033">
        <v>0</v>
      </c>
      <c r="E37" s="1033">
        <v>0</v>
      </c>
      <c r="F37" s="1032">
        <v>0</v>
      </c>
      <c r="G37" s="1031"/>
      <c r="H37" s="1030"/>
      <c r="I37" s="1029">
        <v>0</v>
      </c>
      <c r="J37" s="1036"/>
      <c r="K37" s="1027"/>
      <c r="M37" s="927"/>
      <c r="V37" s="927"/>
      <c r="W37" s="927"/>
      <c r="X37" s="927"/>
      <c r="Y37" s="927"/>
      <c r="Z37" s="927"/>
      <c r="AA37" s="927"/>
      <c r="AB37" s="927"/>
      <c r="AC37" s="927"/>
    </row>
    <row r="38" spans="1:29" ht="18" customHeight="1">
      <c r="A38" s="1034" t="s">
        <v>911</v>
      </c>
      <c r="B38" s="1033">
        <v>0</v>
      </c>
      <c r="C38" s="1033">
        <v>0</v>
      </c>
      <c r="D38" s="1033">
        <v>0</v>
      </c>
      <c r="E38" s="1033">
        <v>0</v>
      </c>
      <c r="F38" s="1032">
        <v>0</v>
      </c>
      <c r="G38" s="1031"/>
      <c r="H38" s="1030"/>
      <c r="I38" s="1029">
        <v>0</v>
      </c>
      <c r="J38" s="1036"/>
      <c r="K38" s="1027"/>
      <c r="M38" s="927"/>
      <c r="V38" s="927"/>
      <c r="W38" s="927"/>
      <c r="X38" s="927"/>
      <c r="Y38" s="927"/>
      <c r="Z38" s="927"/>
      <c r="AA38" s="927"/>
      <c r="AB38" s="927"/>
      <c r="AC38" s="927"/>
    </row>
    <row r="39" spans="1:29" ht="18" customHeight="1">
      <c r="A39" s="1034" t="s">
        <v>910</v>
      </c>
      <c r="B39" s="1033">
        <v>1825.2256828300001</v>
      </c>
      <c r="C39" s="1033">
        <v>1984.5945505599998</v>
      </c>
      <c r="D39" s="1033">
        <v>954.68284978999941</v>
      </c>
      <c r="E39" s="1033">
        <v>1021.0176894099999</v>
      </c>
      <c r="F39" s="1032">
        <v>159.36886772999969</v>
      </c>
      <c r="G39" s="1031"/>
      <c r="H39" s="1030">
        <v>8.7314609491413329</v>
      </c>
      <c r="I39" s="1029">
        <v>66.33483962000048</v>
      </c>
      <c r="J39" s="1036"/>
      <c r="K39" s="1027">
        <v>6.9483640179136028</v>
      </c>
      <c r="M39" s="927"/>
      <c r="V39" s="927"/>
      <c r="W39" s="927"/>
      <c r="X39" s="927"/>
      <c r="Y39" s="927"/>
      <c r="Z39" s="927"/>
      <c r="AA39" s="927"/>
      <c r="AB39" s="927"/>
      <c r="AC39" s="927"/>
    </row>
    <row r="40" spans="1:29" ht="18" customHeight="1">
      <c r="A40" s="958" t="s">
        <v>909</v>
      </c>
      <c r="B40" s="955">
        <v>56.500742829999922</v>
      </c>
      <c r="C40" s="955">
        <v>105.75047055999947</v>
      </c>
      <c r="D40" s="955">
        <v>83.635375889999395</v>
      </c>
      <c r="E40" s="955">
        <v>116.59722240999984</v>
      </c>
      <c r="F40" s="954">
        <v>49.249727729999549</v>
      </c>
      <c r="G40" s="1035"/>
      <c r="H40" s="953">
        <v>87.166513683161099</v>
      </c>
      <c r="I40" s="952">
        <v>32.961846520000449</v>
      </c>
      <c r="J40" s="951"/>
      <c r="K40" s="950">
        <v>39.411368896521964</v>
      </c>
      <c r="M40" s="927"/>
      <c r="V40" s="927"/>
      <c r="W40" s="927"/>
      <c r="X40" s="927"/>
      <c r="Y40" s="927"/>
      <c r="Z40" s="927"/>
      <c r="AA40" s="927"/>
      <c r="AB40" s="927"/>
      <c r="AC40" s="927"/>
    </row>
    <row r="41" spans="1:29" ht="18" customHeight="1">
      <c r="A41" s="958" t="s">
        <v>908</v>
      </c>
      <c r="B41" s="955">
        <v>0</v>
      </c>
      <c r="C41" s="955">
        <v>0</v>
      </c>
      <c r="D41" s="955">
        <v>0</v>
      </c>
      <c r="E41" s="955">
        <v>0</v>
      </c>
      <c r="F41" s="954">
        <v>0</v>
      </c>
      <c r="G41" s="1035"/>
      <c r="H41" s="953"/>
      <c r="I41" s="952">
        <v>0</v>
      </c>
      <c r="J41" s="951"/>
      <c r="K41" s="950"/>
      <c r="M41" s="927"/>
      <c r="V41" s="927"/>
      <c r="W41" s="927"/>
      <c r="X41" s="927"/>
      <c r="Y41" s="927"/>
      <c r="Z41" s="927"/>
      <c r="AA41" s="927"/>
      <c r="AB41" s="927"/>
      <c r="AC41" s="927"/>
    </row>
    <row r="42" spans="1:29" ht="18" customHeight="1">
      <c r="A42" s="958" t="s">
        <v>907</v>
      </c>
      <c r="B42" s="955">
        <v>0</v>
      </c>
      <c r="C42" s="955">
        <v>0</v>
      </c>
      <c r="D42" s="955">
        <v>0</v>
      </c>
      <c r="E42" s="955">
        <v>0</v>
      </c>
      <c r="F42" s="954">
        <v>0</v>
      </c>
      <c r="G42" s="1035"/>
      <c r="H42" s="953"/>
      <c r="I42" s="952">
        <v>0</v>
      </c>
      <c r="J42" s="951"/>
      <c r="K42" s="950"/>
      <c r="M42" s="927"/>
      <c r="V42" s="927"/>
      <c r="W42" s="927"/>
      <c r="X42" s="927"/>
      <c r="Y42" s="927"/>
      <c r="Z42" s="927"/>
      <c r="AA42" s="927"/>
      <c r="AB42" s="927"/>
      <c r="AC42" s="927"/>
    </row>
    <row r="43" spans="1:29" ht="18" customHeight="1">
      <c r="A43" s="958" t="s">
        <v>906</v>
      </c>
      <c r="B43" s="955">
        <v>0</v>
      </c>
      <c r="C43" s="955">
        <v>0</v>
      </c>
      <c r="D43" s="955">
        <v>0</v>
      </c>
      <c r="E43" s="955">
        <v>0</v>
      </c>
      <c r="F43" s="954">
        <v>0</v>
      </c>
      <c r="G43" s="1035"/>
      <c r="H43" s="953"/>
      <c r="I43" s="952">
        <v>0</v>
      </c>
      <c r="J43" s="951"/>
      <c r="K43" s="950"/>
      <c r="M43" s="927"/>
      <c r="V43" s="927"/>
      <c r="W43" s="927"/>
      <c r="X43" s="927"/>
      <c r="Y43" s="927"/>
      <c r="Z43" s="927"/>
      <c r="AA43" s="927"/>
      <c r="AB43" s="927"/>
      <c r="AC43" s="927"/>
    </row>
    <row r="44" spans="1:29" ht="18" customHeight="1">
      <c r="A44" s="958" t="s">
        <v>905</v>
      </c>
      <c r="B44" s="955">
        <v>0</v>
      </c>
      <c r="C44" s="955">
        <v>0</v>
      </c>
      <c r="D44" s="955">
        <v>0</v>
      </c>
      <c r="E44" s="955">
        <v>0</v>
      </c>
      <c r="F44" s="954">
        <v>0</v>
      </c>
      <c r="G44" s="1035"/>
      <c r="H44" s="953"/>
      <c r="I44" s="952">
        <v>0</v>
      </c>
      <c r="J44" s="971"/>
      <c r="K44" s="950"/>
      <c r="M44" s="927"/>
      <c r="V44" s="927"/>
      <c r="W44" s="927"/>
      <c r="X44" s="927"/>
      <c r="Y44" s="927"/>
      <c r="Z44" s="927"/>
      <c r="AA44" s="927"/>
      <c r="AB44" s="927"/>
      <c r="AC44" s="927"/>
    </row>
    <row r="45" spans="1:29" ht="18" customHeight="1">
      <c r="A45" s="958" t="s">
        <v>904</v>
      </c>
      <c r="B45" s="955">
        <v>0</v>
      </c>
      <c r="C45" s="955">
        <v>0</v>
      </c>
      <c r="D45" s="955">
        <v>0</v>
      </c>
      <c r="E45" s="955">
        <v>0</v>
      </c>
      <c r="F45" s="954">
        <v>0</v>
      </c>
      <c r="G45" s="1035"/>
      <c r="H45" s="953"/>
      <c r="I45" s="952">
        <v>0</v>
      </c>
      <c r="J45" s="971"/>
      <c r="K45" s="950"/>
      <c r="M45" s="927"/>
      <c r="V45" s="927"/>
      <c r="W45" s="927"/>
      <c r="X45" s="927"/>
      <c r="Y45" s="927"/>
      <c r="Z45" s="927"/>
      <c r="AA45" s="927"/>
      <c r="AB45" s="927"/>
      <c r="AC45" s="927"/>
    </row>
    <row r="46" spans="1:29" ht="18" customHeight="1">
      <c r="A46" s="958" t="s">
        <v>903</v>
      </c>
      <c r="B46" s="955">
        <v>1768.7249400000001</v>
      </c>
      <c r="C46" s="955">
        <v>1878.8440800000003</v>
      </c>
      <c r="D46" s="955">
        <v>871.0474739</v>
      </c>
      <c r="E46" s="955">
        <v>904.42046700000003</v>
      </c>
      <c r="F46" s="954">
        <v>110.11914000000024</v>
      </c>
      <c r="G46" s="1035"/>
      <c r="H46" s="953">
        <v>6.2259053123319577</v>
      </c>
      <c r="I46" s="952">
        <v>33.372993100000031</v>
      </c>
      <c r="J46" s="971"/>
      <c r="K46" s="950">
        <v>3.8313632838606213</v>
      </c>
      <c r="M46" s="927"/>
      <c r="V46" s="927"/>
      <c r="W46" s="927"/>
      <c r="X46" s="927"/>
      <c r="Y46" s="927"/>
      <c r="Z46" s="927"/>
      <c r="AA46" s="927"/>
      <c r="AB46" s="927"/>
      <c r="AC46" s="927"/>
    </row>
    <row r="47" spans="1:29" ht="18" customHeight="1">
      <c r="A47" s="958" t="s">
        <v>902</v>
      </c>
      <c r="B47" s="955">
        <v>0</v>
      </c>
      <c r="C47" s="955">
        <v>0</v>
      </c>
      <c r="D47" s="955">
        <v>0</v>
      </c>
      <c r="E47" s="955">
        <v>0</v>
      </c>
      <c r="F47" s="954">
        <v>0</v>
      </c>
      <c r="G47" s="1035"/>
      <c r="H47" s="953"/>
      <c r="I47" s="952">
        <v>0</v>
      </c>
      <c r="J47" s="951"/>
      <c r="K47" s="950"/>
      <c r="M47" s="927"/>
      <c r="V47" s="927"/>
      <c r="W47" s="927"/>
      <c r="X47" s="927"/>
      <c r="Y47" s="927"/>
      <c r="Z47" s="927"/>
      <c r="AA47" s="927"/>
      <c r="AB47" s="927"/>
      <c r="AC47" s="927"/>
    </row>
    <row r="48" spans="1:29" ht="18" customHeight="1">
      <c r="A48" s="1034" t="s">
        <v>901</v>
      </c>
      <c r="B48" s="1033">
        <v>173512.20073145002</v>
      </c>
      <c r="C48" s="1033">
        <v>219087.75433498001</v>
      </c>
      <c r="D48" s="1033">
        <v>195281.71081799999</v>
      </c>
      <c r="E48" s="1033">
        <v>215223.63291419999</v>
      </c>
      <c r="F48" s="1032">
        <v>45575.553603529988</v>
      </c>
      <c r="G48" s="1031"/>
      <c r="H48" s="1030">
        <v>26.266483516089234</v>
      </c>
      <c r="I48" s="1029">
        <v>19941.922096199996</v>
      </c>
      <c r="J48" s="1028"/>
      <c r="K48" s="1027">
        <v>10.211873919307072</v>
      </c>
      <c r="M48" s="927"/>
      <c r="V48" s="927"/>
      <c r="W48" s="927"/>
      <c r="X48" s="927"/>
      <c r="Y48" s="927"/>
      <c r="Z48" s="927"/>
      <c r="AA48" s="927"/>
      <c r="AB48" s="927"/>
      <c r="AC48" s="927"/>
    </row>
    <row r="49" spans="1:29" ht="18" customHeight="1" thickBot="1">
      <c r="A49" s="1026" t="s">
        <v>900</v>
      </c>
      <c r="B49" s="1025">
        <v>134087.67068055997</v>
      </c>
      <c r="C49" s="1025">
        <v>128906.70525605994</v>
      </c>
      <c r="D49" s="1025">
        <v>118928.39122024</v>
      </c>
      <c r="E49" s="1025">
        <v>70718.909276610022</v>
      </c>
      <c r="F49" s="1024">
        <v>-5180.9654245000274</v>
      </c>
      <c r="G49" s="1023"/>
      <c r="H49" s="1022">
        <v>-3.8638641406805818</v>
      </c>
      <c r="I49" s="1021">
        <v>-48209.481943629973</v>
      </c>
      <c r="J49" s="1020"/>
      <c r="K49" s="1019">
        <v>-40.536562757628033</v>
      </c>
      <c r="M49" s="927"/>
      <c r="V49" s="927"/>
      <c r="W49" s="927"/>
      <c r="X49" s="927"/>
      <c r="Y49" s="927"/>
      <c r="Z49" s="927"/>
      <c r="AA49" s="927"/>
      <c r="AB49" s="927"/>
      <c r="AC49" s="927"/>
    </row>
    <row r="50" spans="1:29" ht="18" customHeight="1" thickTop="1">
      <c r="A50" s="939" t="s">
        <v>852</v>
      </c>
      <c r="B50" s="1017"/>
      <c r="C50" s="1017"/>
      <c r="D50" s="1016"/>
      <c r="E50" s="1016"/>
      <c r="F50" s="1016"/>
      <c r="G50" s="1016"/>
      <c r="H50" s="1016"/>
      <c r="I50" s="1016"/>
      <c r="J50" s="1016"/>
      <c r="K50" s="1016"/>
      <c r="M50" s="927"/>
      <c r="V50" s="927"/>
      <c r="W50" s="927"/>
      <c r="X50" s="927"/>
      <c r="Y50" s="927"/>
      <c r="Z50" s="927"/>
      <c r="AA50" s="927"/>
      <c r="AB50" s="927"/>
      <c r="AC50" s="927"/>
    </row>
    <row r="51" spans="1:29" ht="18" customHeight="1">
      <c r="A51" s="1018" t="s">
        <v>851</v>
      </c>
      <c r="B51" s="1017"/>
      <c r="C51" s="1017"/>
      <c r="D51" s="1016"/>
      <c r="E51" s="1016"/>
      <c r="F51" s="1016"/>
      <c r="G51" s="1016"/>
      <c r="H51" s="1016"/>
      <c r="I51" s="1016"/>
      <c r="J51" s="1016"/>
      <c r="K51" s="1016"/>
      <c r="M51" s="927"/>
      <c r="V51" s="927"/>
      <c r="W51" s="927"/>
      <c r="X51" s="927"/>
      <c r="Y51" s="927"/>
      <c r="Z51" s="927"/>
      <c r="AA51" s="927"/>
      <c r="AB51" s="927"/>
      <c r="AC51" s="927"/>
    </row>
    <row r="52" spans="1:29" ht="18" customHeight="1">
      <c r="A52" s="931" t="s">
        <v>899</v>
      </c>
      <c r="B52" s="1015">
        <v>1018281.0937440899</v>
      </c>
      <c r="C52" s="1015">
        <v>1020041.2799722599</v>
      </c>
      <c r="D52" s="928">
        <v>936096.93164512806</v>
      </c>
      <c r="E52" s="928">
        <v>980737.61649632978</v>
      </c>
      <c r="F52" s="928">
        <v>-53045.058207790069</v>
      </c>
      <c r="G52" s="1014" t="s">
        <v>865</v>
      </c>
      <c r="H52" s="1013">
        <v>-5.2092745837743228</v>
      </c>
      <c r="I52" s="928">
        <v>23124.190944871723</v>
      </c>
      <c r="J52" s="1014" t="s">
        <v>864</v>
      </c>
      <c r="K52" s="1013">
        <v>2.4702774000372481</v>
      </c>
      <c r="L52" s="927"/>
      <c r="M52" s="927"/>
      <c r="V52" s="927"/>
      <c r="W52" s="927"/>
      <c r="X52" s="927"/>
      <c r="Y52" s="927"/>
      <c r="Z52" s="927"/>
      <c r="AA52" s="927"/>
      <c r="AB52" s="927"/>
      <c r="AC52" s="927"/>
    </row>
    <row r="53" spans="1:29" ht="18" customHeight="1">
      <c r="A53" s="931" t="s">
        <v>898</v>
      </c>
      <c r="B53" s="1015">
        <v>-308396.63383845985</v>
      </c>
      <c r="C53" s="1015">
        <v>-385180.93892343988</v>
      </c>
      <c r="D53" s="928">
        <v>-237037.85126191718</v>
      </c>
      <c r="E53" s="928">
        <v>-263033.22483757976</v>
      </c>
      <c r="F53" s="928">
        <v>-21979.060649020023</v>
      </c>
      <c r="G53" s="1014" t="s">
        <v>865</v>
      </c>
      <c r="H53" s="1013">
        <v>7.1268808532238381</v>
      </c>
      <c r="I53" s="928">
        <v>-4478.8796693325894</v>
      </c>
      <c r="J53" s="1014" t="s">
        <v>864</v>
      </c>
      <c r="K53" s="1013">
        <v>1.8895208699743105</v>
      </c>
      <c r="M53" s="927"/>
      <c r="V53" s="927"/>
      <c r="W53" s="927"/>
      <c r="X53" s="927"/>
      <c r="Y53" s="927"/>
      <c r="Z53" s="927"/>
      <c r="AA53" s="927"/>
      <c r="AB53" s="927"/>
      <c r="AC53" s="927"/>
    </row>
    <row r="54" spans="1:29" ht="18" customHeight="1">
      <c r="A54" s="931" t="s">
        <v>897</v>
      </c>
      <c r="B54" s="1015">
        <v>313339.46946222999</v>
      </c>
      <c r="C54" s="1015">
        <v>337777.35158561991</v>
      </c>
      <c r="D54" s="928">
        <v>270859.29556306801</v>
      </c>
      <c r="E54" s="928">
        <v>238328.36007292001</v>
      </c>
      <c r="F54" s="928">
        <v>-30367.362312570091</v>
      </c>
      <c r="G54" s="1014" t="s">
        <v>865</v>
      </c>
      <c r="H54" s="1013">
        <v>-9.6915215835043664</v>
      </c>
      <c r="I54" s="928">
        <v>-54047.429396477994</v>
      </c>
      <c r="J54" s="1014" t="s">
        <v>864</v>
      </c>
      <c r="K54" s="1013">
        <v>-19.954061123921576</v>
      </c>
      <c r="M54" s="927"/>
      <c r="V54" s="927"/>
      <c r="W54" s="927"/>
      <c r="X54" s="927"/>
      <c r="Y54" s="927"/>
      <c r="Z54" s="927"/>
      <c r="AA54" s="927"/>
      <c r="AB54" s="927"/>
      <c r="AC54" s="927"/>
    </row>
    <row r="55" spans="1:29" ht="18" customHeight="1">
      <c r="A55" s="941" t="s">
        <v>855</v>
      </c>
      <c r="B55" s="1012">
        <v>54805.244435960012</v>
      </c>
      <c r="C55" s="1012" t="s">
        <v>853</v>
      </c>
      <c r="D55" s="928"/>
      <c r="E55" s="928"/>
      <c r="F55" s="928"/>
      <c r="G55" s="928"/>
      <c r="H55" s="928"/>
      <c r="I55" s="928"/>
      <c r="J55" s="928"/>
      <c r="K55" s="1010"/>
    </row>
    <row r="56" spans="1:29" ht="18" customHeight="1">
      <c r="A56" s="941" t="s">
        <v>854</v>
      </c>
      <c r="B56" s="1012">
        <v>21516.493906329993</v>
      </c>
      <c r="C56" s="1011" t="s">
        <v>853</v>
      </c>
      <c r="D56" s="1010"/>
      <c r="E56" s="1010"/>
      <c r="F56" s="1010"/>
      <c r="G56" s="1010"/>
      <c r="H56" s="1010"/>
      <c r="I56" s="1010"/>
      <c r="J56" s="1010"/>
      <c r="K56" s="1010"/>
    </row>
    <row r="57" spans="1:29" ht="17.100000000000001" customHeight="1">
      <c r="A57" s="1009"/>
      <c r="B57" s="925"/>
      <c r="C57" s="925"/>
      <c r="D57" s="925"/>
      <c r="E57" s="925"/>
      <c r="F57" s="925"/>
      <c r="G57" s="925"/>
      <c r="H57" s="925"/>
      <c r="I57" s="925"/>
      <c r="J57" s="925"/>
      <c r="K57" s="925"/>
    </row>
    <row r="58" spans="1:29" ht="17.100000000000001" customHeight="1">
      <c r="E58" s="1008"/>
    </row>
    <row r="59" spans="1:29" ht="17.100000000000001" customHeight="1">
      <c r="E59" s="1008"/>
    </row>
  </sheetData>
  <mergeCells count="14">
    <mergeCell ref="D6:D7"/>
    <mergeCell ref="E6:E7"/>
    <mergeCell ref="B5:C5"/>
    <mergeCell ref="D5:E5"/>
    <mergeCell ref="A1:K1"/>
    <mergeCell ref="A2:K2"/>
    <mergeCell ref="A3:K3"/>
    <mergeCell ref="I4:K4"/>
    <mergeCell ref="A5:A7"/>
    <mergeCell ref="F5:K5"/>
    <mergeCell ref="F6:H6"/>
    <mergeCell ref="I6:K6"/>
    <mergeCell ref="B6:B7"/>
    <mergeCell ref="C6:C7"/>
  </mergeCells>
  <pageMargins left="0.39370078740157483" right="0.39370078740157483" top="0.39370078740157483" bottom="0.39370078740157483" header="0.31496062992125984" footer="0.31496062992125984"/>
  <pageSetup scale="5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showGridLines="0" workbookViewId="0">
      <selection activeCell="A2" sqref="A2:H2"/>
    </sheetView>
  </sheetViews>
  <sheetFormatPr defaultRowHeight="15.75"/>
  <cols>
    <col min="1" max="1" width="47.28515625" style="923" bestFit="1" customWidth="1"/>
    <col min="2" max="2" width="16.5703125" style="923" bestFit="1" customWidth="1"/>
    <col min="3" max="4" width="11.85546875" style="923" bestFit="1" customWidth="1"/>
    <col min="5" max="5" width="14.85546875" style="923" bestFit="1" customWidth="1"/>
    <col min="6" max="6" width="10.42578125" style="923" customWidth="1"/>
    <col min="7" max="7" width="15.42578125" style="923" bestFit="1" customWidth="1"/>
    <col min="8" max="8" width="10.42578125" style="923" customWidth="1"/>
    <col min="9" max="256" width="9.140625" style="923"/>
    <col min="257" max="257" width="41" style="923" bestFit="1" customWidth="1"/>
    <col min="258" max="259" width="11.28515625" style="923" bestFit="1" customWidth="1"/>
    <col min="260" max="260" width="11.7109375" style="923" bestFit="1" customWidth="1"/>
    <col min="261" max="261" width="9.140625" style="923"/>
    <col min="262" max="262" width="7.7109375" style="923" customWidth="1"/>
    <col min="263" max="512" width="9.140625" style="923"/>
    <col min="513" max="513" width="41" style="923" bestFit="1" customWidth="1"/>
    <col min="514" max="515" width="11.28515625" style="923" bestFit="1" customWidth="1"/>
    <col min="516" max="516" width="11.7109375" style="923" bestFit="1" customWidth="1"/>
    <col min="517" max="517" width="9.140625" style="923"/>
    <col min="518" max="518" width="7.7109375" style="923" customWidth="1"/>
    <col min="519" max="768" width="9.140625" style="923"/>
    <col min="769" max="769" width="41" style="923" bestFit="1" customWidth="1"/>
    <col min="770" max="771" width="11.28515625" style="923" bestFit="1" customWidth="1"/>
    <col min="772" max="772" width="11.7109375" style="923" bestFit="1" customWidth="1"/>
    <col min="773" max="773" width="9.140625" style="923"/>
    <col min="774" max="774" width="7.7109375" style="923" customWidth="1"/>
    <col min="775" max="1024" width="9.140625" style="923"/>
    <col min="1025" max="1025" width="41" style="923" bestFit="1" customWidth="1"/>
    <col min="1026" max="1027" width="11.28515625" style="923" bestFit="1" customWidth="1"/>
    <col min="1028" max="1028" width="11.7109375" style="923" bestFit="1" customWidth="1"/>
    <col min="1029" max="1029" width="9.140625" style="923"/>
    <col min="1030" max="1030" width="7.7109375" style="923" customWidth="1"/>
    <col min="1031" max="1280" width="9.140625" style="923"/>
    <col min="1281" max="1281" width="41" style="923" bestFit="1" customWidth="1"/>
    <col min="1282" max="1283" width="11.28515625" style="923" bestFit="1" customWidth="1"/>
    <col min="1284" max="1284" width="11.7109375" style="923" bestFit="1" customWidth="1"/>
    <col min="1285" max="1285" width="9.140625" style="923"/>
    <col min="1286" max="1286" width="7.7109375" style="923" customWidth="1"/>
    <col min="1287" max="1536" width="9.140625" style="923"/>
    <col min="1537" max="1537" width="41" style="923" bestFit="1" customWidth="1"/>
    <col min="1538" max="1539" width="11.28515625" style="923" bestFit="1" customWidth="1"/>
    <col min="1540" max="1540" width="11.7109375" style="923" bestFit="1" customWidth="1"/>
    <col min="1541" max="1541" width="9.140625" style="923"/>
    <col min="1542" max="1542" width="7.7109375" style="923" customWidth="1"/>
    <col min="1543" max="1792" width="9.140625" style="923"/>
    <col min="1793" max="1793" width="41" style="923" bestFit="1" customWidth="1"/>
    <col min="1794" max="1795" width="11.28515625" style="923" bestFit="1" customWidth="1"/>
    <col min="1796" max="1796" width="11.7109375" style="923" bestFit="1" customWidth="1"/>
    <col min="1797" max="1797" width="9.140625" style="923"/>
    <col min="1798" max="1798" width="7.7109375" style="923" customWidth="1"/>
    <col min="1799" max="2048" width="9.140625" style="923"/>
    <col min="2049" max="2049" width="41" style="923" bestFit="1" customWidth="1"/>
    <col min="2050" max="2051" width="11.28515625" style="923" bestFit="1" customWidth="1"/>
    <col min="2052" max="2052" width="11.7109375" style="923" bestFit="1" customWidth="1"/>
    <col min="2053" max="2053" width="9.140625" style="923"/>
    <col min="2054" max="2054" width="7.7109375" style="923" customWidth="1"/>
    <col min="2055" max="2304" width="9.140625" style="923"/>
    <col min="2305" max="2305" width="41" style="923" bestFit="1" customWidth="1"/>
    <col min="2306" max="2307" width="11.28515625" style="923" bestFit="1" customWidth="1"/>
    <col min="2308" max="2308" width="11.7109375" style="923" bestFit="1" customWidth="1"/>
    <col min="2309" max="2309" width="9.140625" style="923"/>
    <col min="2310" max="2310" width="7.7109375" style="923" customWidth="1"/>
    <col min="2311" max="2560" width="9.140625" style="923"/>
    <col min="2561" max="2561" width="41" style="923" bestFit="1" customWidth="1"/>
    <col min="2562" max="2563" width="11.28515625" style="923" bestFit="1" customWidth="1"/>
    <col min="2564" max="2564" width="11.7109375" style="923" bestFit="1" customWidth="1"/>
    <col min="2565" max="2565" width="9.140625" style="923"/>
    <col min="2566" max="2566" width="7.7109375" style="923" customWidth="1"/>
    <col min="2567" max="2816" width="9.140625" style="923"/>
    <col min="2817" max="2817" width="41" style="923" bestFit="1" customWidth="1"/>
    <col min="2818" max="2819" width="11.28515625" style="923" bestFit="1" customWidth="1"/>
    <col min="2820" max="2820" width="11.7109375" style="923" bestFit="1" customWidth="1"/>
    <col min="2821" max="2821" width="9.140625" style="923"/>
    <col min="2822" max="2822" width="7.7109375" style="923" customWidth="1"/>
    <col min="2823" max="3072" width="9.140625" style="923"/>
    <col min="3073" max="3073" width="41" style="923" bestFit="1" customWidth="1"/>
    <col min="3074" max="3075" width="11.28515625" style="923" bestFit="1" customWidth="1"/>
    <col min="3076" max="3076" width="11.7109375" style="923" bestFit="1" customWidth="1"/>
    <col min="3077" max="3077" width="9.140625" style="923"/>
    <col min="3078" max="3078" width="7.7109375" style="923" customWidth="1"/>
    <col min="3079" max="3328" width="9.140625" style="923"/>
    <col min="3329" max="3329" width="41" style="923" bestFit="1" customWidth="1"/>
    <col min="3330" max="3331" width="11.28515625" style="923" bestFit="1" customWidth="1"/>
    <col min="3332" max="3332" width="11.7109375" style="923" bestFit="1" customWidth="1"/>
    <col min="3333" max="3333" width="9.140625" style="923"/>
    <col min="3334" max="3334" width="7.7109375" style="923" customWidth="1"/>
    <col min="3335" max="3584" width="9.140625" style="923"/>
    <col min="3585" max="3585" width="41" style="923" bestFit="1" customWidth="1"/>
    <col min="3586" max="3587" width="11.28515625" style="923" bestFit="1" customWidth="1"/>
    <col min="3588" max="3588" width="11.7109375" style="923" bestFit="1" customWidth="1"/>
    <col min="3589" max="3589" width="9.140625" style="923"/>
    <col min="3590" max="3590" width="7.7109375" style="923" customWidth="1"/>
    <col min="3591" max="3840" width="9.140625" style="923"/>
    <col min="3841" max="3841" width="41" style="923" bestFit="1" customWidth="1"/>
    <col min="3842" max="3843" width="11.28515625" style="923" bestFit="1" customWidth="1"/>
    <col min="3844" max="3844" width="11.7109375" style="923" bestFit="1" customWidth="1"/>
    <col min="3845" max="3845" width="9.140625" style="923"/>
    <col min="3846" max="3846" width="7.7109375" style="923" customWidth="1"/>
    <col min="3847" max="4096" width="9.140625" style="923"/>
    <col min="4097" max="4097" width="41" style="923" bestFit="1" customWidth="1"/>
    <col min="4098" max="4099" width="11.28515625" style="923" bestFit="1" customWidth="1"/>
    <col min="4100" max="4100" width="11.7109375" style="923" bestFit="1" customWidth="1"/>
    <col min="4101" max="4101" width="9.140625" style="923"/>
    <col min="4102" max="4102" width="7.7109375" style="923" customWidth="1"/>
    <col min="4103" max="4352" width="9.140625" style="923"/>
    <col min="4353" max="4353" width="41" style="923" bestFit="1" customWidth="1"/>
    <col min="4354" max="4355" width="11.28515625" style="923" bestFit="1" customWidth="1"/>
    <col min="4356" max="4356" width="11.7109375" style="923" bestFit="1" customWidth="1"/>
    <col min="4357" max="4357" width="9.140625" style="923"/>
    <col min="4358" max="4358" width="7.7109375" style="923" customWidth="1"/>
    <col min="4359" max="4608" width="9.140625" style="923"/>
    <col min="4609" max="4609" width="41" style="923" bestFit="1" customWidth="1"/>
    <col min="4610" max="4611" width="11.28515625" style="923" bestFit="1" customWidth="1"/>
    <col min="4612" max="4612" width="11.7109375" style="923" bestFit="1" customWidth="1"/>
    <col min="4613" max="4613" width="9.140625" style="923"/>
    <col min="4614" max="4614" width="7.7109375" style="923" customWidth="1"/>
    <col min="4615" max="4864" width="9.140625" style="923"/>
    <col min="4865" max="4865" width="41" style="923" bestFit="1" customWidth="1"/>
    <col min="4866" max="4867" width="11.28515625" style="923" bestFit="1" customWidth="1"/>
    <col min="4868" max="4868" width="11.7109375" style="923" bestFit="1" customWidth="1"/>
    <col min="4869" max="4869" width="9.140625" style="923"/>
    <col min="4870" max="4870" width="7.7109375" style="923" customWidth="1"/>
    <col min="4871" max="5120" width="9.140625" style="923"/>
    <col min="5121" max="5121" width="41" style="923" bestFit="1" customWidth="1"/>
    <col min="5122" max="5123" width="11.28515625" style="923" bestFit="1" customWidth="1"/>
    <col min="5124" max="5124" width="11.7109375" style="923" bestFit="1" customWidth="1"/>
    <col min="5125" max="5125" width="9.140625" style="923"/>
    <col min="5126" max="5126" width="7.7109375" style="923" customWidth="1"/>
    <col min="5127" max="5376" width="9.140625" style="923"/>
    <col min="5377" max="5377" width="41" style="923" bestFit="1" customWidth="1"/>
    <col min="5378" max="5379" width="11.28515625" style="923" bestFit="1" customWidth="1"/>
    <col min="5380" max="5380" width="11.7109375" style="923" bestFit="1" customWidth="1"/>
    <col min="5381" max="5381" width="9.140625" style="923"/>
    <col min="5382" max="5382" width="7.7109375" style="923" customWidth="1"/>
    <col min="5383" max="5632" width="9.140625" style="923"/>
    <col min="5633" max="5633" width="41" style="923" bestFit="1" customWidth="1"/>
    <col min="5634" max="5635" width="11.28515625" style="923" bestFit="1" customWidth="1"/>
    <col min="5636" max="5636" width="11.7109375" style="923" bestFit="1" customWidth="1"/>
    <col min="5637" max="5637" width="9.140625" style="923"/>
    <col min="5638" max="5638" width="7.7109375" style="923" customWidth="1"/>
    <col min="5639" max="5888" width="9.140625" style="923"/>
    <col min="5889" max="5889" width="41" style="923" bestFit="1" customWidth="1"/>
    <col min="5890" max="5891" width="11.28515625" style="923" bestFit="1" customWidth="1"/>
    <col min="5892" max="5892" width="11.7109375" style="923" bestFit="1" customWidth="1"/>
    <col min="5893" max="5893" width="9.140625" style="923"/>
    <col min="5894" max="5894" width="7.7109375" style="923" customWidth="1"/>
    <col min="5895" max="6144" width="9.140625" style="923"/>
    <col min="6145" max="6145" width="41" style="923" bestFit="1" customWidth="1"/>
    <col min="6146" max="6147" width="11.28515625" style="923" bestFit="1" customWidth="1"/>
    <col min="6148" max="6148" width="11.7109375" style="923" bestFit="1" customWidth="1"/>
    <col min="6149" max="6149" width="9.140625" style="923"/>
    <col min="6150" max="6150" width="7.7109375" style="923" customWidth="1"/>
    <col min="6151" max="6400" width="9.140625" style="923"/>
    <col min="6401" max="6401" width="41" style="923" bestFit="1" customWidth="1"/>
    <col min="6402" max="6403" width="11.28515625" style="923" bestFit="1" customWidth="1"/>
    <col min="6404" max="6404" width="11.7109375" style="923" bestFit="1" customWidth="1"/>
    <col min="6405" max="6405" width="9.140625" style="923"/>
    <col min="6406" max="6406" width="7.7109375" style="923" customWidth="1"/>
    <col min="6407" max="6656" width="9.140625" style="923"/>
    <col min="6657" max="6657" width="41" style="923" bestFit="1" customWidth="1"/>
    <col min="6658" max="6659" width="11.28515625" style="923" bestFit="1" customWidth="1"/>
    <col min="6660" max="6660" width="11.7109375" style="923" bestFit="1" customWidth="1"/>
    <col min="6661" max="6661" width="9.140625" style="923"/>
    <col min="6662" max="6662" width="7.7109375" style="923" customWidth="1"/>
    <col min="6663" max="6912" width="9.140625" style="923"/>
    <col min="6913" max="6913" width="41" style="923" bestFit="1" customWidth="1"/>
    <col min="6914" max="6915" width="11.28515625" style="923" bestFit="1" customWidth="1"/>
    <col min="6916" max="6916" width="11.7109375" style="923" bestFit="1" customWidth="1"/>
    <col min="6917" max="6917" width="9.140625" style="923"/>
    <col min="6918" max="6918" width="7.7109375" style="923" customWidth="1"/>
    <col min="6919" max="7168" width="9.140625" style="923"/>
    <col min="7169" max="7169" width="41" style="923" bestFit="1" customWidth="1"/>
    <col min="7170" max="7171" width="11.28515625" style="923" bestFit="1" customWidth="1"/>
    <col min="7172" max="7172" width="11.7109375" style="923" bestFit="1" customWidth="1"/>
    <col min="7173" max="7173" width="9.140625" style="923"/>
    <col min="7174" max="7174" width="7.7109375" style="923" customWidth="1"/>
    <col min="7175" max="7424" width="9.140625" style="923"/>
    <col min="7425" max="7425" width="41" style="923" bestFit="1" customWidth="1"/>
    <col min="7426" max="7427" width="11.28515625" style="923" bestFit="1" customWidth="1"/>
    <col min="7428" max="7428" width="11.7109375" style="923" bestFit="1" customWidth="1"/>
    <col min="7429" max="7429" width="9.140625" style="923"/>
    <col min="7430" max="7430" width="7.7109375" style="923" customWidth="1"/>
    <col min="7431" max="7680" width="9.140625" style="923"/>
    <col min="7681" max="7681" width="41" style="923" bestFit="1" customWidth="1"/>
    <col min="7682" max="7683" width="11.28515625" style="923" bestFit="1" customWidth="1"/>
    <col min="7684" max="7684" width="11.7109375" style="923" bestFit="1" customWidth="1"/>
    <col min="7685" max="7685" width="9.140625" style="923"/>
    <col min="7686" max="7686" width="7.7109375" style="923" customWidth="1"/>
    <col min="7687" max="7936" width="9.140625" style="923"/>
    <col min="7937" max="7937" width="41" style="923" bestFit="1" customWidth="1"/>
    <col min="7938" max="7939" width="11.28515625" style="923" bestFit="1" customWidth="1"/>
    <col min="7940" max="7940" width="11.7109375" style="923" bestFit="1" customWidth="1"/>
    <col min="7941" max="7941" width="9.140625" style="923"/>
    <col min="7942" max="7942" width="7.7109375" style="923" customWidth="1"/>
    <col min="7943" max="8192" width="9.140625" style="923"/>
    <col min="8193" max="8193" width="41" style="923" bestFit="1" customWidth="1"/>
    <col min="8194" max="8195" width="11.28515625" style="923" bestFit="1" customWidth="1"/>
    <col min="8196" max="8196" width="11.7109375" style="923" bestFit="1" customWidth="1"/>
    <col min="8197" max="8197" width="9.140625" style="923"/>
    <col min="8198" max="8198" width="7.7109375" style="923" customWidth="1"/>
    <col min="8199" max="8448" width="9.140625" style="923"/>
    <col min="8449" max="8449" width="41" style="923" bestFit="1" customWidth="1"/>
    <col min="8450" max="8451" width="11.28515625" style="923" bestFit="1" customWidth="1"/>
    <col min="8452" max="8452" width="11.7109375" style="923" bestFit="1" customWidth="1"/>
    <col min="8453" max="8453" width="9.140625" style="923"/>
    <col min="8454" max="8454" width="7.7109375" style="923" customWidth="1"/>
    <col min="8455" max="8704" width="9.140625" style="923"/>
    <col min="8705" max="8705" width="41" style="923" bestFit="1" customWidth="1"/>
    <col min="8706" max="8707" width="11.28515625" style="923" bestFit="1" customWidth="1"/>
    <col min="8708" max="8708" width="11.7109375" style="923" bestFit="1" customWidth="1"/>
    <col min="8709" max="8709" width="9.140625" style="923"/>
    <col min="8710" max="8710" width="7.7109375" style="923" customWidth="1"/>
    <col min="8711" max="8960" width="9.140625" style="923"/>
    <col min="8961" max="8961" width="41" style="923" bestFit="1" customWidth="1"/>
    <col min="8962" max="8963" width="11.28515625" style="923" bestFit="1" customWidth="1"/>
    <col min="8964" max="8964" width="11.7109375" style="923" bestFit="1" customWidth="1"/>
    <col min="8965" max="8965" width="9.140625" style="923"/>
    <col min="8966" max="8966" width="7.7109375" style="923" customWidth="1"/>
    <col min="8967" max="9216" width="9.140625" style="923"/>
    <col min="9217" max="9217" width="41" style="923" bestFit="1" customWidth="1"/>
    <col min="9218" max="9219" width="11.28515625" style="923" bestFit="1" customWidth="1"/>
    <col min="9220" max="9220" width="11.7109375" style="923" bestFit="1" customWidth="1"/>
    <col min="9221" max="9221" width="9.140625" style="923"/>
    <col min="9222" max="9222" width="7.7109375" style="923" customWidth="1"/>
    <col min="9223" max="9472" width="9.140625" style="923"/>
    <col min="9473" max="9473" width="41" style="923" bestFit="1" customWidth="1"/>
    <col min="9474" max="9475" width="11.28515625" style="923" bestFit="1" customWidth="1"/>
    <col min="9476" max="9476" width="11.7109375" style="923" bestFit="1" customWidth="1"/>
    <col min="9477" max="9477" width="9.140625" style="923"/>
    <col min="9478" max="9478" width="7.7109375" style="923" customWidth="1"/>
    <col min="9479" max="9728" width="9.140625" style="923"/>
    <col min="9729" max="9729" width="41" style="923" bestFit="1" customWidth="1"/>
    <col min="9730" max="9731" width="11.28515625" style="923" bestFit="1" customWidth="1"/>
    <col min="9732" max="9732" width="11.7109375" style="923" bestFit="1" customWidth="1"/>
    <col min="9733" max="9733" width="9.140625" style="923"/>
    <col min="9734" max="9734" width="7.7109375" style="923" customWidth="1"/>
    <col min="9735" max="9984" width="9.140625" style="923"/>
    <col min="9985" max="9985" width="41" style="923" bestFit="1" customWidth="1"/>
    <col min="9986" max="9987" width="11.28515625" style="923" bestFit="1" customWidth="1"/>
    <col min="9988" max="9988" width="11.7109375" style="923" bestFit="1" customWidth="1"/>
    <col min="9989" max="9989" width="9.140625" style="923"/>
    <col min="9990" max="9990" width="7.7109375" style="923" customWidth="1"/>
    <col min="9991" max="10240" width="9.140625" style="923"/>
    <col min="10241" max="10241" width="41" style="923" bestFit="1" customWidth="1"/>
    <col min="10242" max="10243" width="11.28515625" style="923" bestFit="1" customWidth="1"/>
    <col min="10244" max="10244" width="11.7109375" style="923" bestFit="1" customWidth="1"/>
    <col min="10245" max="10245" width="9.140625" style="923"/>
    <col min="10246" max="10246" width="7.7109375" style="923" customWidth="1"/>
    <col min="10247" max="10496" width="9.140625" style="923"/>
    <col min="10497" max="10497" width="41" style="923" bestFit="1" customWidth="1"/>
    <col min="10498" max="10499" width="11.28515625" style="923" bestFit="1" customWidth="1"/>
    <col min="10500" max="10500" width="11.7109375" style="923" bestFit="1" customWidth="1"/>
    <col min="10501" max="10501" width="9.140625" style="923"/>
    <col min="10502" max="10502" width="7.7109375" style="923" customWidth="1"/>
    <col min="10503" max="10752" width="9.140625" style="923"/>
    <col min="10753" max="10753" width="41" style="923" bestFit="1" customWidth="1"/>
    <col min="10754" max="10755" width="11.28515625" style="923" bestFit="1" customWidth="1"/>
    <col min="10756" max="10756" width="11.7109375" style="923" bestFit="1" customWidth="1"/>
    <col min="10757" max="10757" width="9.140625" style="923"/>
    <col min="10758" max="10758" width="7.7109375" style="923" customWidth="1"/>
    <col min="10759" max="11008" width="9.140625" style="923"/>
    <col min="11009" max="11009" width="41" style="923" bestFit="1" customWidth="1"/>
    <col min="11010" max="11011" width="11.28515625" style="923" bestFit="1" customWidth="1"/>
    <col min="11012" max="11012" width="11.7109375" style="923" bestFit="1" customWidth="1"/>
    <col min="11013" max="11013" width="9.140625" style="923"/>
    <col min="11014" max="11014" width="7.7109375" style="923" customWidth="1"/>
    <col min="11015" max="11264" width="9.140625" style="923"/>
    <col min="11265" max="11265" width="41" style="923" bestFit="1" customWidth="1"/>
    <col min="11266" max="11267" width="11.28515625" style="923" bestFit="1" customWidth="1"/>
    <col min="11268" max="11268" width="11.7109375" style="923" bestFit="1" customWidth="1"/>
    <col min="11269" max="11269" width="9.140625" style="923"/>
    <col min="11270" max="11270" width="7.7109375" style="923" customWidth="1"/>
    <col min="11271" max="11520" width="9.140625" style="923"/>
    <col min="11521" max="11521" width="41" style="923" bestFit="1" customWidth="1"/>
    <col min="11522" max="11523" width="11.28515625" style="923" bestFit="1" customWidth="1"/>
    <col min="11524" max="11524" width="11.7109375" style="923" bestFit="1" customWidth="1"/>
    <col min="11525" max="11525" width="9.140625" style="923"/>
    <col min="11526" max="11526" width="7.7109375" style="923" customWidth="1"/>
    <col min="11527" max="11776" width="9.140625" style="923"/>
    <col min="11777" max="11777" width="41" style="923" bestFit="1" customWidth="1"/>
    <col min="11778" max="11779" width="11.28515625" style="923" bestFit="1" customWidth="1"/>
    <col min="11780" max="11780" width="11.7109375" style="923" bestFit="1" customWidth="1"/>
    <col min="11781" max="11781" width="9.140625" style="923"/>
    <col min="11782" max="11782" width="7.7109375" style="923" customWidth="1"/>
    <col min="11783" max="12032" width="9.140625" style="923"/>
    <col min="12033" max="12033" width="41" style="923" bestFit="1" customWidth="1"/>
    <col min="12034" max="12035" width="11.28515625" style="923" bestFit="1" customWidth="1"/>
    <col min="12036" max="12036" width="11.7109375" style="923" bestFit="1" customWidth="1"/>
    <col min="12037" max="12037" width="9.140625" style="923"/>
    <col min="12038" max="12038" width="7.7109375" style="923" customWidth="1"/>
    <col min="12039" max="12288" width="9.140625" style="923"/>
    <col min="12289" max="12289" width="41" style="923" bestFit="1" customWidth="1"/>
    <col min="12290" max="12291" width="11.28515625" style="923" bestFit="1" customWidth="1"/>
    <col min="12292" max="12292" width="11.7109375" style="923" bestFit="1" customWidth="1"/>
    <col min="12293" max="12293" width="9.140625" style="923"/>
    <col min="12294" max="12294" width="7.7109375" style="923" customWidth="1"/>
    <col min="12295" max="12544" width="9.140625" style="923"/>
    <col min="12545" max="12545" width="41" style="923" bestFit="1" customWidth="1"/>
    <col min="12546" max="12547" width="11.28515625" style="923" bestFit="1" customWidth="1"/>
    <col min="12548" max="12548" width="11.7109375" style="923" bestFit="1" customWidth="1"/>
    <col min="12549" max="12549" width="9.140625" style="923"/>
    <col min="12550" max="12550" width="7.7109375" style="923" customWidth="1"/>
    <col min="12551" max="12800" width="9.140625" style="923"/>
    <col min="12801" max="12801" width="41" style="923" bestFit="1" customWidth="1"/>
    <col min="12802" max="12803" width="11.28515625" style="923" bestFit="1" customWidth="1"/>
    <col min="12804" max="12804" width="11.7109375" style="923" bestFit="1" customWidth="1"/>
    <col min="12805" max="12805" width="9.140625" style="923"/>
    <col min="12806" max="12806" width="7.7109375" style="923" customWidth="1"/>
    <col min="12807" max="13056" width="9.140625" style="923"/>
    <col min="13057" max="13057" width="41" style="923" bestFit="1" customWidth="1"/>
    <col min="13058" max="13059" width="11.28515625" style="923" bestFit="1" customWidth="1"/>
    <col min="13060" max="13060" width="11.7109375" style="923" bestFit="1" customWidth="1"/>
    <col min="13061" max="13061" width="9.140625" style="923"/>
    <col min="13062" max="13062" width="7.7109375" style="923" customWidth="1"/>
    <col min="13063" max="13312" width="9.140625" style="923"/>
    <col min="13313" max="13313" width="41" style="923" bestFit="1" customWidth="1"/>
    <col min="13314" max="13315" width="11.28515625" style="923" bestFit="1" customWidth="1"/>
    <col min="13316" max="13316" width="11.7109375" style="923" bestFit="1" customWidth="1"/>
    <col min="13317" max="13317" width="9.140625" style="923"/>
    <col min="13318" max="13318" width="7.7109375" style="923" customWidth="1"/>
    <col min="13319" max="13568" width="9.140625" style="923"/>
    <col min="13569" max="13569" width="41" style="923" bestFit="1" customWidth="1"/>
    <col min="13570" max="13571" width="11.28515625" style="923" bestFit="1" customWidth="1"/>
    <col min="13572" max="13572" width="11.7109375" style="923" bestFit="1" customWidth="1"/>
    <col min="13573" max="13573" width="9.140625" style="923"/>
    <col min="13574" max="13574" width="7.7109375" style="923" customWidth="1"/>
    <col min="13575" max="13824" width="9.140625" style="923"/>
    <col min="13825" max="13825" width="41" style="923" bestFit="1" customWidth="1"/>
    <col min="13826" max="13827" width="11.28515625" style="923" bestFit="1" customWidth="1"/>
    <col min="13828" max="13828" width="11.7109375" style="923" bestFit="1" customWidth="1"/>
    <col min="13829" max="13829" width="9.140625" style="923"/>
    <col min="13830" max="13830" width="7.7109375" style="923" customWidth="1"/>
    <col min="13831" max="14080" width="9.140625" style="923"/>
    <col min="14081" max="14081" width="41" style="923" bestFit="1" customWidth="1"/>
    <col min="14082" max="14083" width="11.28515625" style="923" bestFit="1" customWidth="1"/>
    <col min="14084" max="14084" width="11.7109375" style="923" bestFit="1" customWidth="1"/>
    <col min="14085" max="14085" width="9.140625" style="923"/>
    <col min="14086" max="14086" width="7.7109375" style="923" customWidth="1"/>
    <col min="14087" max="14336" width="9.140625" style="923"/>
    <col min="14337" max="14337" width="41" style="923" bestFit="1" customWidth="1"/>
    <col min="14338" max="14339" width="11.28515625" style="923" bestFit="1" customWidth="1"/>
    <col min="14340" max="14340" width="11.7109375" style="923" bestFit="1" customWidth="1"/>
    <col min="14341" max="14341" width="9.140625" style="923"/>
    <col min="14342" max="14342" width="7.7109375" style="923" customWidth="1"/>
    <col min="14343" max="14592" width="9.140625" style="923"/>
    <col min="14593" max="14593" width="41" style="923" bestFit="1" customWidth="1"/>
    <col min="14594" max="14595" width="11.28515625" style="923" bestFit="1" customWidth="1"/>
    <col min="14596" max="14596" width="11.7109375" style="923" bestFit="1" customWidth="1"/>
    <col min="14597" max="14597" width="9.140625" style="923"/>
    <col min="14598" max="14598" width="7.7109375" style="923" customWidth="1"/>
    <col min="14599" max="14848" width="9.140625" style="923"/>
    <col min="14849" max="14849" width="41" style="923" bestFit="1" customWidth="1"/>
    <col min="14850" max="14851" width="11.28515625" style="923" bestFit="1" customWidth="1"/>
    <col min="14852" max="14852" width="11.7109375" style="923" bestFit="1" customWidth="1"/>
    <col min="14853" max="14853" width="9.140625" style="923"/>
    <col min="14854" max="14854" width="7.7109375" style="923" customWidth="1"/>
    <col min="14855" max="15104" width="9.140625" style="923"/>
    <col min="15105" max="15105" width="41" style="923" bestFit="1" customWidth="1"/>
    <col min="15106" max="15107" width="11.28515625" style="923" bestFit="1" customWidth="1"/>
    <col min="15108" max="15108" width="11.7109375" style="923" bestFit="1" customWidth="1"/>
    <col min="15109" max="15109" width="9.140625" style="923"/>
    <col min="15110" max="15110" width="7.7109375" style="923" customWidth="1"/>
    <col min="15111" max="15360" width="9.140625" style="923"/>
    <col min="15361" max="15361" width="41" style="923" bestFit="1" customWidth="1"/>
    <col min="15362" max="15363" width="11.28515625" style="923" bestFit="1" customWidth="1"/>
    <col min="15364" max="15364" width="11.7109375" style="923" bestFit="1" customWidth="1"/>
    <col min="15365" max="15365" width="9.140625" style="923"/>
    <col min="15366" max="15366" width="7.7109375" style="923" customWidth="1"/>
    <col min="15367" max="15616" width="9.140625" style="923"/>
    <col min="15617" max="15617" width="41" style="923" bestFit="1" customWidth="1"/>
    <col min="15618" max="15619" width="11.28515625" style="923" bestFit="1" customWidth="1"/>
    <col min="15620" max="15620" width="11.7109375" style="923" bestFit="1" customWidth="1"/>
    <col min="15621" max="15621" width="9.140625" style="923"/>
    <col min="15622" max="15622" width="7.7109375" style="923" customWidth="1"/>
    <col min="15623" max="15872" width="9.140625" style="923"/>
    <col min="15873" max="15873" width="41" style="923" bestFit="1" customWidth="1"/>
    <col min="15874" max="15875" width="11.28515625" style="923" bestFit="1" customWidth="1"/>
    <col min="15876" max="15876" width="11.7109375" style="923" bestFit="1" customWidth="1"/>
    <col min="15877" max="15877" width="9.140625" style="923"/>
    <col min="15878" max="15878" width="7.7109375" style="923" customWidth="1"/>
    <col min="15879" max="16128" width="9.140625" style="923"/>
    <col min="16129" max="16129" width="41" style="923" bestFit="1" customWidth="1"/>
    <col min="16130" max="16131" width="11.28515625" style="923" bestFit="1" customWidth="1"/>
    <col min="16132" max="16132" width="11.7109375" style="923" bestFit="1" customWidth="1"/>
    <col min="16133" max="16133" width="9.140625" style="923"/>
    <col min="16134" max="16134" width="7.7109375" style="923" customWidth="1"/>
    <col min="16135" max="16384" width="9.140625" style="923"/>
  </cols>
  <sheetData>
    <row r="1" spans="1:22">
      <c r="A1" s="2252" t="s">
        <v>953</v>
      </c>
      <c r="B1" s="2252"/>
      <c r="C1" s="2252"/>
      <c r="D1" s="2252"/>
      <c r="E1" s="2252"/>
      <c r="F1" s="2252"/>
      <c r="G1" s="2252"/>
      <c r="H1" s="2252"/>
      <c r="I1" s="1007"/>
      <c r="J1" s="1007"/>
      <c r="K1" s="1007"/>
    </row>
    <row r="2" spans="1:22">
      <c r="A2" s="2273" t="s">
        <v>229</v>
      </c>
      <c r="B2" s="2273"/>
      <c r="C2" s="2273"/>
      <c r="D2" s="2273"/>
      <c r="E2" s="2273"/>
      <c r="F2" s="2273"/>
      <c r="G2" s="2273"/>
      <c r="H2" s="2273"/>
      <c r="I2" s="1062"/>
      <c r="J2" s="1062"/>
      <c r="K2" s="1062"/>
    </row>
    <row r="3" spans="1:22">
      <c r="A3" s="2273" t="s">
        <v>889</v>
      </c>
      <c r="B3" s="2273"/>
      <c r="C3" s="2273"/>
      <c r="D3" s="2273"/>
      <c r="E3" s="2273"/>
      <c r="F3" s="2273"/>
      <c r="G3" s="2273"/>
      <c r="H3" s="2273"/>
      <c r="I3" s="1062"/>
      <c r="J3" s="1062"/>
      <c r="K3" s="1062"/>
    </row>
    <row r="4" spans="1:22" ht="16.5" thickBot="1">
      <c r="G4" s="2254" t="s">
        <v>1</v>
      </c>
      <c r="H4" s="2254"/>
    </row>
    <row r="5" spans="1:22" ht="19.5" customHeight="1" thickTop="1">
      <c r="A5" s="2274" t="s">
        <v>47</v>
      </c>
      <c r="B5" s="1061">
        <v>2017</v>
      </c>
      <c r="C5" s="1061">
        <v>2018</v>
      </c>
      <c r="D5" s="1061">
        <v>2019</v>
      </c>
      <c r="E5" s="2257" t="s">
        <v>894</v>
      </c>
      <c r="F5" s="2258"/>
      <c r="G5" s="2258"/>
      <c r="H5" s="2259"/>
    </row>
    <row r="6" spans="1:22">
      <c r="A6" s="2275"/>
      <c r="B6" s="2276" t="s">
        <v>885</v>
      </c>
      <c r="C6" s="2276" t="s">
        <v>885</v>
      </c>
      <c r="D6" s="2276" t="s">
        <v>883</v>
      </c>
      <c r="E6" s="2260" t="s">
        <v>45</v>
      </c>
      <c r="F6" s="2262"/>
      <c r="G6" s="2261" t="s">
        <v>58</v>
      </c>
      <c r="H6" s="2263"/>
    </row>
    <row r="7" spans="1:22">
      <c r="A7" s="2275"/>
      <c r="B7" s="2277"/>
      <c r="C7" s="2277"/>
      <c r="D7" s="2277"/>
      <c r="E7" s="1003" t="s">
        <v>2</v>
      </c>
      <c r="F7" s="980" t="s">
        <v>882</v>
      </c>
      <c r="G7" s="1003" t="s">
        <v>2</v>
      </c>
      <c r="H7" s="979" t="s">
        <v>882</v>
      </c>
    </row>
    <row r="8" spans="1:22" ht="19.5" customHeight="1">
      <c r="A8" s="1057" t="s">
        <v>941</v>
      </c>
      <c r="B8" s="1055">
        <v>977401.8863050798</v>
      </c>
      <c r="C8" s="1055">
        <v>1022025.8745228199</v>
      </c>
      <c r="D8" s="1055">
        <v>981758.63418573979</v>
      </c>
      <c r="E8" s="1055">
        <v>44623.988217740087</v>
      </c>
      <c r="F8" s="1056">
        <v>4.5655721400778484</v>
      </c>
      <c r="G8" s="1055">
        <v>-40267.240337080089</v>
      </c>
      <c r="H8" s="1054">
        <v>-3.9399433361587555</v>
      </c>
      <c r="P8" s="927"/>
      <c r="Q8" s="927"/>
      <c r="R8" s="927"/>
      <c r="S8" s="927"/>
      <c r="T8" s="927"/>
      <c r="U8" s="927"/>
      <c r="V8" s="927"/>
    </row>
    <row r="9" spans="1:22" ht="19.5" customHeight="1">
      <c r="A9" s="997" t="s">
        <v>940</v>
      </c>
      <c r="B9" s="994">
        <v>27762.265288169998</v>
      </c>
      <c r="C9" s="994">
        <v>29616.397554610001</v>
      </c>
      <c r="D9" s="994">
        <v>35078.6728812</v>
      </c>
      <c r="E9" s="994">
        <v>1854.1322664400031</v>
      </c>
      <c r="F9" s="1058">
        <v>6.6786058241078843</v>
      </c>
      <c r="G9" s="994">
        <v>5462.2753265899992</v>
      </c>
      <c r="H9" s="993">
        <v>18.443415734537091</v>
      </c>
      <c r="P9" s="927"/>
      <c r="Q9" s="927"/>
      <c r="R9" s="927"/>
      <c r="S9" s="927"/>
      <c r="T9" s="927"/>
      <c r="U9" s="927"/>
      <c r="V9" s="927"/>
    </row>
    <row r="10" spans="1:22" ht="19.5" customHeight="1">
      <c r="A10" s="997" t="s">
        <v>939</v>
      </c>
      <c r="B10" s="994">
        <v>163.66448</v>
      </c>
      <c r="C10" s="994">
        <v>154.11112</v>
      </c>
      <c r="D10" s="994">
        <v>341.32041971999996</v>
      </c>
      <c r="E10" s="994">
        <v>-9.5533599999999979</v>
      </c>
      <c r="F10" s="1058">
        <v>-5.8371614903856948</v>
      </c>
      <c r="G10" s="994">
        <v>187.20929971999996</v>
      </c>
      <c r="H10" s="993">
        <v>121.47682770717645</v>
      </c>
      <c r="P10" s="927"/>
      <c r="Q10" s="927"/>
      <c r="R10" s="927"/>
      <c r="S10" s="927"/>
      <c r="T10" s="927"/>
      <c r="U10" s="927"/>
      <c r="V10" s="927"/>
    </row>
    <row r="11" spans="1:22" ht="19.5" customHeight="1">
      <c r="A11" s="997" t="s">
        <v>938</v>
      </c>
      <c r="B11" s="994">
        <v>2335.1414199999999</v>
      </c>
      <c r="C11" s="994">
        <v>2619.88904</v>
      </c>
      <c r="D11" s="994">
        <v>2513.5024456800002</v>
      </c>
      <c r="E11" s="994">
        <v>284.7476200000001</v>
      </c>
      <c r="F11" s="1058">
        <v>12.194020351880877</v>
      </c>
      <c r="G11" s="994">
        <v>-106.38659431999986</v>
      </c>
      <c r="H11" s="993">
        <v>-4.0607290116378305</v>
      </c>
      <c r="P11" s="927"/>
      <c r="Q11" s="927"/>
      <c r="R11" s="927"/>
      <c r="S11" s="927"/>
      <c r="T11" s="927"/>
      <c r="U11" s="927"/>
      <c r="V11" s="927"/>
    </row>
    <row r="12" spans="1:22" ht="19.5" customHeight="1">
      <c r="A12" s="997" t="s">
        <v>937</v>
      </c>
      <c r="B12" s="994">
        <v>947140.8151169098</v>
      </c>
      <c r="C12" s="994">
        <v>989635.4768082099</v>
      </c>
      <c r="D12" s="994">
        <v>943825.13843913982</v>
      </c>
      <c r="E12" s="994">
        <v>42494.661691300105</v>
      </c>
      <c r="F12" s="1058">
        <v>4.4866255379412401</v>
      </c>
      <c r="G12" s="994">
        <v>-45810.338369070087</v>
      </c>
      <c r="H12" s="993">
        <v>-4.6290113322148079</v>
      </c>
      <c r="P12" s="927"/>
      <c r="Q12" s="927"/>
      <c r="R12" s="927"/>
      <c r="S12" s="927"/>
      <c r="T12" s="927"/>
      <c r="U12" s="927"/>
      <c r="V12" s="927"/>
    </row>
    <row r="13" spans="1:22" ht="19.5" customHeight="1">
      <c r="A13" s="1057" t="s">
        <v>936</v>
      </c>
      <c r="B13" s="1055">
        <v>35876.599595250009</v>
      </c>
      <c r="C13" s="1055">
        <v>72082.907148879996</v>
      </c>
      <c r="D13" s="1055">
        <v>64138.799535879996</v>
      </c>
      <c r="E13" s="1055">
        <v>36206.307553629988</v>
      </c>
      <c r="F13" s="1056">
        <v>100.9190055972407</v>
      </c>
      <c r="G13" s="1055">
        <v>-7944.1076130000001</v>
      </c>
      <c r="H13" s="1054">
        <v>-11.02079248356652</v>
      </c>
      <c r="P13" s="927"/>
      <c r="Q13" s="927"/>
      <c r="R13" s="927"/>
      <c r="S13" s="927"/>
      <c r="T13" s="927"/>
      <c r="U13" s="927"/>
      <c r="V13" s="927"/>
    </row>
    <row r="14" spans="1:22" ht="19.5" customHeight="1">
      <c r="A14" s="997" t="s">
        <v>935</v>
      </c>
      <c r="B14" s="994">
        <v>24432.402199250002</v>
      </c>
      <c r="C14" s="994">
        <v>23574.90393425</v>
      </c>
      <c r="D14" s="994">
        <v>17289.89686425</v>
      </c>
      <c r="E14" s="994">
        <v>-857.49826500000199</v>
      </c>
      <c r="F14" s="1058">
        <v>-3.5096764452671154</v>
      </c>
      <c r="G14" s="994">
        <v>-6285.0070699999997</v>
      </c>
      <c r="H14" s="993">
        <v>-26.659735655885498</v>
      </c>
      <c r="P14" s="927"/>
      <c r="Q14" s="927"/>
      <c r="R14" s="927"/>
      <c r="S14" s="927"/>
      <c r="T14" s="927"/>
      <c r="U14" s="927"/>
      <c r="V14" s="927"/>
    </row>
    <row r="15" spans="1:22" ht="19.5" customHeight="1">
      <c r="A15" s="997" t="s">
        <v>934</v>
      </c>
      <c r="B15" s="994">
        <v>8942</v>
      </c>
      <c r="C15" s="994">
        <v>45287</v>
      </c>
      <c r="D15" s="994">
        <v>44032.5</v>
      </c>
      <c r="E15" s="994">
        <v>36345</v>
      </c>
      <c r="F15" s="1058">
        <v>406.45269514649965</v>
      </c>
      <c r="G15" s="994">
        <v>-1254.5</v>
      </c>
      <c r="H15" s="993">
        <v>-2.7701106277739749</v>
      </c>
      <c r="P15" s="927"/>
      <c r="Q15" s="927"/>
      <c r="R15" s="927"/>
      <c r="S15" s="927"/>
      <c r="T15" s="927"/>
      <c r="U15" s="927"/>
      <c r="V15" s="927"/>
    </row>
    <row r="16" spans="1:22" ht="19.5" customHeight="1">
      <c r="A16" s="997" t="s">
        <v>933</v>
      </c>
      <c r="B16" s="994">
        <v>2502.1973959999996</v>
      </c>
      <c r="C16" s="994">
        <v>3221.0032146299927</v>
      </c>
      <c r="D16" s="994">
        <v>2816.4026716299995</v>
      </c>
      <c r="E16" s="994">
        <v>718.80581862999315</v>
      </c>
      <c r="F16" s="1058">
        <v>28.726982922253558</v>
      </c>
      <c r="G16" s="994">
        <v>-404.60054299999319</v>
      </c>
      <c r="H16" s="993">
        <v>-12.561320683018041</v>
      </c>
      <c r="P16" s="927"/>
      <c r="Q16" s="927"/>
      <c r="R16" s="927"/>
      <c r="S16" s="927"/>
      <c r="T16" s="927"/>
      <c r="U16" s="927"/>
      <c r="V16" s="927"/>
    </row>
    <row r="17" spans="1:22" ht="19.5" customHeight="1">
      <c r="A17" s="997" t="s">
        <v>932</v>
      </c>
      <c r="B17" s="994">
        <v>0</v>
      </c>
      <c r="C17" s="994">
        <v>0</v>
      </c>
      <c r="D17" s="994">
        <v>0</v>
      </c>
      <c r="E17" s="994">
        <v>0</v>
      </c>
      <c r="F17" s="1058"/>
      <c r="G17" s="994">
        <v>0</v>
      </c>
      <c r="H17" s="993"/>
      <c r="P17" s="927"/>
      <c r="Q17" s="927"/>
      <c r="R17" s="927"/>
      <c r="S17" s="927"/>
      <c r="T17" s="927"/>
      <c r="U17" s="927"/>
      <c r="V17" s="927"/>
    </row>
    <row r="18" spans="1:22" ht="19.5" customHeight="1">
      <c r="A18" s="1060" t="s">
        <v>931</v>
      </c>
      <c r="B18" s="1055">
        <v>31</v>
      </c>
      <c r="C18" s="1055">
        <v>31</v>
      </c>
      <c r="D18" s="1055">
        <v>31</v>
      </c>
      <c r="E18" s="1055">
        <v>0</v>
      </c>
      <c r="F18" s="1056">
        <v>0</v>
      </c>
      <c r="G18" s="1055">
        <v>0</v>
      </c>
      <c r="H18" s="1054">
        <v>0</v>
      </c>
      <c r="P18" s="927"/>
      <c r="Q18" s="927"/>
      <c r="R18" s="927"/>
      <c r="S18" s="927"/>
      <c r="T18" s="927"/>
      <c r="U18" s="927"/>
      <c r="V18" s="927"/>
    </row>
    <row r="19" spans="1:22" ht="19.5" customHeight="1">
      <c r="A19" s="1057" t="s">
        <v>930</v>
      </c>
      <c r="B19" s="1055">
        <v>3548.5718692200003</v>
      </c>
      <c r="C19" s="1055">
        <v>1868.9954619999996</v>
      </c>
      <c r="D19" s="1055">
        <v>577.71908449999989</v>
      </c>
      <c r="E19" s="1055">
        <v>-1679.5764072200006</v>
      </c>
      <c r="F19" s="1056">
        <v>-47.331052297080369</v>
      </c>
      <c r="G19" s="1055">
        <v>-1291.2763774999999</v>
      </c>
      <c r="H19" s="1054">
        <v>-69.089326526144347</v>
      </c>
      <c r="P19" s="927"/>
      <c r="Q19" s="927"/>
      <c r="R19" s="927"/>
      <c r="S19" s="927"/>
      <c r="T19" s="927"/>
      <c r="U19" s="927"/>
      <c r="V19" s="927"/>
    </row>
    <row r="20" spans="1:22" ht="19.5" customHeight="1">
      <c r="A20" s="997" t="s">
        <v>929</v>
      </c>
      <c r="B20" s="994">
        <v>3532.5718692200003</v>
      </c>
      <c r="C20" s="994">
        <v>1868.9954619999996</v>
      </c>
      <c r="D20" s="955">
        <v>577.71908449999989</v>
      </c>
      <c r="E20" s="994">
        <v>-1663.5764072200006</v>
      </c>
      <c r="F20" s="1058">
        <v>-47.092499991721951</v>
      </c>
      <c r="G20" s="994">
        <v>-1291.2763774999999</v>
      </c>
      <c r="H20" s="993">
        <v>-69.089326526144347</v>
      </c>
      <c r="P20" s="927"/>
      <c r="Q20" s="927"/>
      <c r="R20" s="927"/>
      <c r="S20" s="927"/>
      <c r="T20" s="927"/>
      <c r="U20" s="927"/>
      <c r="V20" s="927"/>
    </row>
    <row r="21" spans="1:22" ht="19.5" customHeight="1">
      <c r="A21" s="997" t="s">
        <v>928</v>
      </c>
      <c r="B21" s="994">
        <v>16</v>
      </c>
      <c r="C21" s="994">
        <v>0</v>
      </c>
      <c r="D21" s="955">
        <v>0</v>
      </c>
      <c r="E21" s="994">
        <v>-16</v>
      </c>
      <c r="F21" s="1058">
        <v>-100</v>
      </c>
      <c r="G21" s="994">
        <v>0</v>
      </c>
      <c r="H21" s="993"/>
      <c r="P21" s="927"/>
      <c r="Q21" s="927"/>
      <c r="R21" s="927"/>
      <c r="S21" s="927"/>
      <c r="T21" s="927"/>
      <c r="U21" s="927"/>
      <c r="V21" s="927"/>
    </row>
    <row r="22" spans="1:22" ht="19.5" customHeight="1">
      <c r="A22" s="1057" t="s">
        <v>952</v>
      </c>
      <c r="B22" s="1055">
        <v>9259.2000791400005</v>
      </c>
      <c r="C22" s="1055">
        <v>18722.442916799999</v>
      </c>
      <c r="D22" s="1055">
        <v>28218.17034638</v>
      </c>
      <c r="E22" s="1055">
        <v>9463.2428376599983</v>
      </c>
      <c r="F22" s="1056">
        <v>102.20367587670651</v>
      </c>
      <c r="G22" s="1055">
        <v>9495.7274295800016</v>
      </c>
      <c r="H22" s="1054">
        <v>50.718421051022709</v>
      </c>
      <c r="P22" s="927"/>
      <c r="Q22" s="927"/>
      <c r="R22" s="927"/>
      <c r="S22" s="927"/>
      <c r="T22" s="927"/>
      <c r="U22" s="927"/>
      <c r="V22" s="927"/>
    </row>
    <row r="23" spans="1:22" ht="19.5" customHeight="1">
      <c r="A23" s="997" t="s">
        <v>926</v>
      </c>
      <c r="B23" s="994">
        <v>9259.2000791400005</v>
      </c>
      <c r="C23" s="994">
        <v>18052.442916799999</v>
      </c>
      <c r="D23" s="994">
        <v>14618.170346379999</v>
      </c>
      <c r="E23" s="994">
        <v>8793.2428376599983</v>
      </c>
      <c r="F23" s="1058">
        <v>94.96762962785786</v>
      </c>
      <c r="G23" s="994">
        <v>-3434.2725704200002</v>
      </c>
      <c r="H23" s="993">
        <v>-19.023866111904393</v>
      </c>
      <c r="P23" s="927"/>
      <c r="Q23" s="927"/>
      <c r="R23" s="927"/>
      <c r="S23" s="927"/>
      <c r="T23" s="927"/>
      <c r="U23" s="927"/>
      <c r="V23" s="927"/>
    </row>
    <row r="24" spans="1:22" ht="19.5" customHeight="1">
      <c r="A24" s="997" t="s">
        <v>951</v>
      </c>
      <c r="B24" s="994">
        <v>0</v>
      </c>
      <c r="C24" s="994">
        <v>670</v>
      </c>
      <c r="D24" s="994">
        <v>13600</v>
      </c>
      <c r="E24" s="994">
        <v>670</v>
      </c>
      <c r="F24" s="1058"/>
      <c r="G24" s="994">
        <v>12930</v>
      </c>
      <c r="H24" s="993">
        <v>1929.8507462686568</v>
      </c>
      <c r="P24" s="927"/>
      <c r="Q24" s="927"/>
      <c r="R24" s="927"/>
      <c r="S24" s="927"/>
      <c r="T24" s="927"/>
      <c r="U24" s="927"/>
      <c r="V24" s="927"/>
    </row>
    <row r="25" spans="1:22" ht="19.5" customHeight="1">
      <c r="A25" s="1057" t="s">
        <v>924</v>
      </c>
      <c r="B25" s="1055">
        <v>4043.6850072900002</v>
      </c>
      <c r="C25" s="1055">
        <v>5119.6665686299993</v>
      </c>
      <c r="D25" s="1055">
        <v>3603.0466363699993</v>
      </c>
      <c r="E25" s="1055">
        <v>1075.9815613399992</v>
      </c>
      <c r="F25" s="1056">
        <v>26.608936141173402</v>
      </c>
      <c r="G25" s="1055">
        <v>-1516.61993226</v>
      </c>
      <c r="H25" s="1054">
        <v>-29.623412226742747</v>
      </c>
      <c r="P25" s="927"/>
      <c r="Q25" s="927"/>
      <c r="R25" s="927"/>
      <c r="S25" s="927"/>
      <c r="T25" s="927"/>
      <c r="U25" s="927"/>
      <c r="V25" s="927"/>
    </row>
    <row r="26" spans="1:22" ht="19.5" customHeight="1">
      <c r="A26" s="1057" t="s">
        <v>923</v>
      </c>
      <c r="B26" s="1055">
        <v>32429.85274589001</v>
      </c>
      <c r="C26" s="1055">
        <v>33717.108005419992</v>
      </c>
      <c r="D26" s="1055">
        <v>47614.182117890014</v>
      </c>
      <c r="E26" s="1055">
        <v>1287.2552595299821</v>
      </c>
      <c r="F26" s="1056">
        <v>3.9693527738670418</v>
      </c>
      <c r="G26" s="1055">
        <v>13897.074112470022</v>
      </c>
      <c r="H26" s="1054">
        <v>41.216684747209278</v>
      </c>
      <c r="P26" s="927"/>
      <c r="Q26" s="927"/>
      <c r="R26" s="927"/>
      <c r="S26" s="927"/>
      <c r="T26" s="927"/>
      <c r="U26" s="927"/>
      <c r="V26" s="927"/>
    </row>
    <row r="27" spans="1:22" ht="19.5" customHeight="1">
      <c r="A27" s="1001" t="s">
        <v>922</v>
      </c>
      <c r="B27" s="999">
        <v>1062590.7956018697</v>
      </c>
      <c r="C27" s="999">
        <v>1153567.9946245498</v>
      </c>
      <c r="D27" s="999">
        <v>1125941.5519067599</v>
      </c>
      <c r="E27" s="999">
        <v>90977.199022680055</v>
      </c>
      <c r="F27" s="1059">
        <v>8.561828259687589</v>
      </c>
      <c r="G27" s="999">
        <v>-27626.442717789905</v>
      </c>
      <c r="H27" s="998">
        <v>-2.394869036461214</v>
      </c>
      <c r="P27" s="927"/>
      <c r="Q27" s="927"/>
      <c r="R27" s="927"/>
      <c r="S27" s="927"/>
      <c r="T27" s="927"/>
      <c r="U27" s="927"/>
      <c r="V27" s="927"/>
    </row>
    <row r="28" spans="1:22" ht="19.5" customHeight="1">
      <c r="A28" s="1057" t="s">
        <v>921</v>
      </c>
      <c r="B28" s="1055">
        <v>617310.72457080986</v>
      </c>
      <c r="C28" s="1055">
        <v>634860.36536235001</v>
      </c>
      <c r="D28" s="1055">
        <v>717704.39271443</v>
      </c>
      <c r="E28" s="1055">
        <v>17549.640791540151</v>
      </c>
      <c r="F28" s="1056">
        <v>2.8429185000376713</v>
      </c>
      <c r="G28" s="1055">
        <v>82844.027352079982</v>
      </c>
      <c r="H28" s="1054">
        <v>13.049172994883104</v>
      </c>
      <c r="P28" s="927"/>
      <c r="Q28" s="927"/>
      <c r="R28" s="927"/>
      <c r="S28" s="927"/>
      <c r="T28" s="927"/>
      <c r="U28" s="927"/>
      <c r="V28" s="927"/>
    </row>
    <row r="29" spans="1:22" ht="19.5" customHeight="1">
      <c r="A29" s="997" t="s">
        <v>920</v>
      </c>
      <c r="B29" s="994">
        <v>400872.28780599998</v>
      </c>
      <c r="C29" s="994">
        <v>462253.09167127992</v>
      </c>
      <c r="D29" s="994">
        <v>456003.40562454454</v>
      </c>
      <c r="E29" s="994">
        <v>61380.803865279944</v>
      </c>
      <c r="F29" s="1058">
        <v>15.311810203000329</v>
      </c>
      <c r="G29" s="994">
        <v>-6249.6860467353836</v>
      </c>
      <c r="H29" s="993">
        <v>-1.3520052454683626</v>
      </c>
      <c r="P29" s="927"/>
      <c r="Q29" s="927"/>
      <c r="R29" s="927"/>
      <c r="S29" s="927"/>
      <c r="T29" s="927"/>
      <c r="U29" s="927"/>
      <c r="V29" s="927"/>
    </row>
    <row r="30" spans="1:22" ht="19.5" customHeight="1">
      <c r="A30" s="997" t="s">
        <v>919</v>
      </c>
      <c r="B30" s="994">
        <v>59132.511989749997</v>
      </c>
      <c r="C30" s="994">
        <v>66716.21965347002</v>
      </c>
      <c r="D30" s="994">
        <v>96048.789123205512</v>
      </c>
      <c r="E30" s="994">
        <v>7583.7076637200225</v>
      </c>
      <c r="F30" s="1058">
        <v>12.824937430418275</v>
      </c>
      <c r="G30" s="994">
        <v>29332.569469735492</v>
      </c>
      <c r="H30" s="993">
        <v>43.966174375723725</v>
      </c>
      <c r="P30" s="927"/>
      <c r="Q30" s="927"/>
      <c r="R30" s="927"/>
      <c r="S30" s="927"/>
      <c r="T30" s="927"/>
      <c r="U30" s="927"/>
      <c r="V30" s="927"/>
    </row>
    <row r="31" spans="1:22" ht="19.5" customHeight="1">
      <c r="A31" s="997" t="s">
        <v>918</v>
      </c>
      <c r="B31" s="994">
        <v>128119.77002714996</v>
      </c>
      <c r="C31" s="994">
        <v>83462.971819910061</v>
      </c>
      <c r="D31" s="994">
        <v>138126.43180703986</v>
      </c>
      <c r="E31" s="994">
        <v>-44656.798207239903</v>
      </c>
      <c r="F31" s="1058">
        <v>-34.855509183146864</v>
      </c>
      <c r="G31" s="994">
        <v>54663.459987129798</v>
      </c>
      <c r="H31" s="993">
        <v>65.494265055740385</v>
      </c>
      <c r="P31" s="927"/>
      <c r="Q31" s="927"/>
      <c r="R31" s="927"/>
      <c r="S31" s="927"/>
      <c r="T31" s="927"/>
      <c r="U31" s="927"/>
      <c r="V31" s="927"/>
    </row>
    <row r="32" spans="1:22" ht="19.5" customHeight="1">
      <c r="A32" s="997" t="s">
        <v>950</v>
      </c>
      <c r="B32" s="994">
        <v>12007.5416778</v>
      </c>
      <c r="C32" s="994">
        <v>10862.336040609998</v>
      </c>
      <c r="D32" s="994">
        <v>14205.20885166</v>
      </c>
      <c r="E32" s="994">
        <v>-1145.2056371900017</v>
      </c>
      <c r="F32" s="1058">
        <v>-9.5373863186942032</v>
      </c>
      <c r="G32" s="994">
        <v>3342.8728110500015</v>
      </c>
      <c r="H32" s="993">
        <v>30.774897761883963</v>
      </c>
      <c r="P32" s="927"/>
      <c r="Q32" s="927"/>
      <c r="R32" s="927"/>
      <c r="S32" s="927"/>
      <c r="T32" s="927"/>
      <c r="U32" s="927"/>
      <c r="V32" s="927"/>
    </row>
    <row r="33" spans="1:22" ht="19.5" customHeight="1">
      <c r="A33" s="997" t="s">
        <v>949</v>
      </c>
      <c r="B33" s="994">
        <v>3782.9225157300002</v>
      </c>
      <c r="C33" s="994">
        <v>4205.2572702199996</v>
      </c>
      <c r="D33" s="994">
        <v>6025.5641263499992</v>
      </c>
      <c r="E33" s="994">
        <v>422.33475448999934</v>
      </c>
      <c r="F33" s="1058">
        <v>11.164245440763418</v>
      </c>
      <c r="G33" s="994">
        <v>1820.3068561299997</v>
      </c>
      <c r="H33" s="993">
        <v>43.286456432064377</v>
      </c>
      <c r="P33" s="927"/>
      <c r="Q33" s="927"/>
      <c r="R33" s="927"/>
      <c r="S33" s="927"/>
      <c r="T33" s="927"/>
      <c r="U33" s="927"/>
      <c r="V33" s="927"/>
    </row>
    <row r="34" spans="1:22" ht="19.5" customHeight="1">
      <c r="A34" s="997" t="s">
        <v>915</v>
      </c>
      <c r="B34" s="994">
        <v>13395.690554380002</v>
      </c>
      <c r="C34" s="994">
        <v>7360.488906860006</v>
      </c>
      <c r="D34" s="955">
        <v>7294.9931816299995</v>
      </c>
      <c r="E34" s="994">
        <v>-6035.2016475199962</v>
      </c>
      <c r="F34" s="1058">
        <v>-45.053307427638813</v>
      </c>
      <c r="G34" s="994">
        <v>-65.495725230006428</v>
      </c>
      <c r="H34" s="993">
        <v>-0.88982846192410048</v>
      </c>
      <c r="P34" s="927"/>
      <c r="Q34" s="927"/>
      <c r="R34" s="927"/>
      <c r="S34" s="927"/>
      <c r="T34" s="927"/>
      <c r="U34" s="927"/>
      <c r="V34" s="927"/>
    </row>
    <row r="35" spans="1:22" ht="19.5" customHeight="1">
      <c r="A35" s="1057" t="s">
        <v>914</v>
      </c>
      <c r="B35" s="1055">
        <v>246040.80308249054</v>
      </c>
      <c r="C35" s="1055">
        <v>145228.59943412992</v>
      </c>
      <c r="D35" s="1055">
        <v>121273.60036778977</v>
      </c>
      <c r="E35" s="1055">
        <v>-100812.20364836062</v>
      </c>
      <c r="F35" s="1056">
        <v>-40.973774424952239</v>
      </c>
      <c r="G35" s="1055">
        <v>-23954.999066340155</v>
      </c>
      <c r="H35" s="1054">
        <v>-16.494684352585264</v>
      </c>
      <c r="P35" s="927"/>
      <c r="Q35" s="927"/>
      <c r="R35" s="927"/>
      <c r="S35" s="927"/>
      <c r="T35" s="927"/>
      <c r="U35" s="927"/>
      <c r="V35" s="927"/>
    </row>
    <row r="36" spans="1:22" ht="19.5" customHeight="1">
      <c r="A36" s="1057" t="s">
        <v>913</v>
      </c>
      <c r="B36" s="1055">
        <v>6050</v>
      </c>
      <c r="C36" s="1055">
        <v>23500</v>
      </c>
      <c r="D36" s="1055">
        <v>0</v>
      </c>
      <c r="E36" s="1055">
        <v>17450</v>
      </c>
      <c r="F36" s="1056">
        <v>288.42975206611573</v>
      </c>
      <c r="G36" s="1055">
        <v>-23500</v>
      </c>
      <c r="H36" s="1054">
        <v>-100</v>
      </c>
      <c r="P36" s="927"/>
      <c r="Q36" s="927"/>
      <c r="R36" s="927"/>
      <c r="S36" s="927"/>
      <c r="T36" s="927"/>
      <c r="U36" s="927"/>
      <c r="V36" s="927"/>
    </row>
    <row r="37" spans="1:22" ht="19.5" customHeight="1">
      <c r="A37" s="1057" t="s">
        <v>912</v>
      </c>
      <c r="B37" s="1055">
        <v>0</v>
      </c>
      <c r="C37" s="1055">
        <v>0</v>
      </c>
      <c r="D37" s="1055">
        <v>0</v>
      </c>
      <c r="E37" s="1055">
        <v>0</v>
      </c>
      <c r="F37" s="1056"/>
      <c r="G37" s="1055">
        <v>0</v>
      </c>
      <c r="H37" s="1054"/>
      <c r="P37" s="927"/>
      <c r="Q37" s="927"/>
      <c r="R37" s="927"/>
      <c r="S37" s="927"/>
      <c r="T37" s="927"/>
      <c r="U37" s="927"/>
      <c r="V37" s="927"/>
    </row>
    <row r="38" spans="1:22" ht="19.5" customHeight="1">
      <c r="A38" s="1057" t="s">
        <v>948</v>
      </c>
      <c r="B38" s="1055">
        <v>0</v>
      </c>
      <c r="C38" s="1055">
        <v>0</v>
      </c>
      <c r="D38" s="1055">
        <v>0</v>
      </c>
      <c r="E38" s="1055">
        <v>0</v>
      </c>
      <c r="F38" s="1056"/>
      <c r="G38" s="1055">
        <v>0</v>
      </c>
      <c r="H38" s="1054"/>
      <c r="P38" s="927"/>
      <c r="Q38" s="927"/>
      <c r="R38" s="927"/>
      <c r="S38" s="927"/>
      <c r="T38" s="927"/>
      <c r="U38" s="927"/>
      <c r="V38" s="927"/>
    </row>
    <row r="39" spans="1:22" ht="19.5" customHeight="1">
      <c r="A39" s="1057" t="s">
        <v>910</v>
      </c>
      <c r="B39" s="1055">
        <v>2844.0989563599987</v>
      </c>
      <c r="C39" s="1055">
        <v>1984.5945505599998</v>
      </c>
      <c r="D39" s="1055">
        <v>1021.0176894099999</v>
      </c>
      <c r="E39" s="1055">
        <v>-859.50440579999895</v>
      </c>
      <c r="F39" s="1056">
        <v>-30.22062238298593</v>
      </c>
      <c r="G39" s="1055">
        <v>-963.5768611499999</v>
      </c>
      <c r="H39" s="1054">
        <v>-48.552832157989357</v>
      </c>
      <c r="P39" s="927"/>
      <c r="Q39" s="927"/>
      <c r="R39" s="927"/>
      <c r="S39" s="927"/>
      <c r="T39" s="927"/>
      <c r="U39" s="927"/>
      <c r="V39" s="927"/>
    </row>
    <row r="40" spans="1:22" ht="19.5" customHeight="1">
      <c r="A40" s="997" t="s">
        <v>909</v>
      </c>
      <c r="B40" s="994">
        <v>180.16728635999965</v>
      </c>
      <c r="C40" s="994">
        <v>105.75047055999947</v>
      </c>
      <c r="D40" s="994">
        <v>116.59722240999984</v>
      </c>
      <c r="E40" s="994">
        <v>-74.41681580000018</v>
      </c>
      <c r="F40" s="1058">
        <v>-41.304288532883206</v>
      </c>
      <c r="G40" s="994">
        <v>10.846751850000373</v>
      </c>
      <c r="H40" s="993">
        <v>10.256930104009578</v>
      </c>
      <c r="P40" s="927"/>
      <c r="Q40" s="927"/>
      <c r="R40" s="927"/>
      <c r="S40" s="927"/>
      <c r="T40" s="927"/>
      <c r="U40" s="927"/>
      <c r="V40" s="927"/>
    </row>
    <row r="41" spans="1:22" ht="19.5" customHeight="1">
      <c r="A41" s="997" t="s">
        <v>908</v>
      </c>
      <c r="B41" s="994">
        <v>0</v>
      </c>
      <c r="C41" s="994">
        <v>0</v>
      </c>
      <c r="D41" s="994">
        <v>0</v>
      </c>
      <c r="E41" s="994">
        <v>0</v>
      </c>
      <c r="F41" s="1058"/>
      <c r="G41" s="994">
        <v>0</v>
      </c>
      <c r="H41" s="993"/>
      <c r="P41" s="927"/>
      <c r="Q41" s="927"/>
      <c r="R41" s="927"/>
      <c r="S41" s="927"/>
      <c r="T41" s="927"/>
      <c r="U41" s="927"/>
      <c r="V41" s="927"/>
    </row>
    <row r="42" spans="1:22" ht="19.5" customHeight="1">
      <c r="A42" s="997" t="s">
        <v>907</v>
      </c>
      <c r="B42" s="994">
        <v>0</v>
      </c>
      <c r="C42" s="994">
        <v>0</v>
      </c>
      <c r="D42" s="994">
        <v>0</v>
      </c>
      <c r="E42" s="994">
        <v>0</v>
      </c>
      <c r="F42" s="1058"/>
      <c r="G42" s="994">
        <v>0</v>
      </c>
      <c r="H42" s="993"/>
      <c r="P42" s="927"/>
      <c r="Q42" s="927"/>
      <c r="R42" s="927"/>
      <c r="S42" s="927"/>
      <c r="T42" s="927"/>
      <c r="U42" s="927"/>
      <c r="V42" s="927"/>
    </row>
    <row r="43" spans="1:22" ht="19.5" customHeight="1">
      <c r="A43" s="997" t="s">
        <v>906</v>
      </c>
      <c r="B43" s="994">
        <v>0</v>
      </c>
      <c r="C43" s="994">
        <v>0</v>
      </c>
      <c r="D43" s="994">
        <v>0</v>
      </c>
      <c r="E43" s="994">
        <v>0</v>
      </c>
      <c r="F43" s="1058"/>
      <c r="G43" s="994">
        <v>0</v>
      </c>
      <c r="H43" s="993"/>
      <c r="P43" s="927"/>
      <c r="Q43" s="927"/>
      <c r="R43" s="927"/>
      <c r="S43" s="927"/>
      <c r="T43" s="927"/>
      <c r="U43" s="927"/>
      <c r="V43" s="927"/>
    </row>
    <row r="44" spans="1:22" ht="19.5" customHeight="1">
      <c r="A44" s="997" t="s">
        <v>905</v>
      </c>
      <c r="B44" s="994">
        <v>0</v>
      </c>
      <c r="C44" s="994">
        <v>0</v>
      </c>
      <c r="D44" s="994">
        <v>0</v>
      </c>
      <c r="E44" s="994">
        <v>0</v>
      </c>
      <c r="F44" s="1058"/>
      <c r="G44" s="994">
        <v>0</v>
      </c>
      <c r="H44" s="993"/>
      <c r="P44" s="927"/>
      <c r="Q44" s="927"/>
      <c r="R44" s="927"/>
      <c r="S44" s="927"/>
      <c r="T44" s="927"/>
      <c r="U44" s="927"/>
      <c r="V44" s="927"/>
    </row>
    <row r="45" spans="1:22" ht="19.5" customHeight="1">
      <c r="A45" s="997" t="s">
        <v>947</v>
      </c>
      <c r="B45" s="994">
        <v>2663.931669999999</v>
      </c>
      <c r="C45" s="994">
        <v>1878.8440800000003</v>
      </c>
      <c r="D45" s="994">
        <v>904.42046700000003</v>
      </c>
      <c r="E45" s="994">
        <v>-785.08758999999873</v>
      </c>
      <c r="F45" s="1058">
        <v>-29.471010793606396</v>
      </c>
      <c r="G45" s="994">
        <v>-974.42361300000027</v>
      </c>
      <c r="H45" s="993">
        <v>-51.862931223116725</v>
      </c>
      <c r="P45" s="927"/>
      <c r="Q45" s="927"/>
      <c r="R45" s="927"/>
      <c r="S45" s="927"/>
      <c r="T45" s="927"/>
      <c r="U45" s="927"/>
      <c r="V45" s="927"/>
    </row>
    <row r="46" spans="1:22" ht="19.5" customHeight="1">
      <c r="A46" s="997" t="s">
        <v>946</v>
      </c>
      <c r="B46" s="994">
        <v>0</v>
      </c>
      <c r="C46" s="994">
        <v>0</v>
      </c>
      <c r="D46" s="994">
        <v>0</v>
      </c>
      <c r="E46" s="994">
        <v>0</v>
      </c>
      <c r="F46" s="1058"/>
      <c r="G46" s="994">
        <v>0</v>
      </c>
      <c r="H46" s="993"/>
      <c r="P46" s="927"/>
      <c r="Q46" s="927"/>
      <c r="R46" s="927"/>
      <c r="S46" s="927"/>
      <c r="T46" s="927"/>
      <c r="U46" s="927"/>
      <c r="V46" s="927"/>
    </row>
    <row r="47" spans="1:22" ht="19.5" customHeight="1">
      <c r="A47" s="1057" t="s">
        <v>901</v>
      </c>
      <c r="B47" s="1055">
        <v>131281.73247430002</v>
      </c>
      <c r="C47" s="1055">
        <v>219087.75433498001</v>
      </c>
      <c r="D47" s="1055">
        <v>215223.63291419999</v>
      </c>
      <c r="E47" s="1055">
        <v>87806.02186067999</v>
      </c>
      <c r="F47" s="1056">
        <v>66.883655635691028</v>
      </c>
      <c r="G47" s="1055">
        <v>-3864.1214207800222</v>
      </c>
      <c r="H47" s="1054">
        <v>-1.7637322690668835</v>
      </c>
      <c r="P47" s="927"/>
      <c r="Q47" s="927"/>
      <c r="R47" s="927"/>
      <c r="S47" s="927"/>
      <c r="T47" s="927"/>
      <c r="U47" s="927"/>
      <c r="V47" s="927"/>
    </row>
    <row r="48" spans="1:22" ht="19.5" customHeight="1" thickBot="1">
      <c r="A48" s="1053" t="s">
        <v>900</v>
      </c>
      <c r="B48" s="1051">
        <v>59063.457252170003</v>
      </c>
      <c r="C48" s="1051">
        <v>128906.70525605994</v>
      </c>
      <c r="D48" s="1051">
        <v>70718.909276610022</v>
      </c>
      <c r="E48" s="1051">
        <v>69843.248003889938</v>
      </c>
      <c r="F48" s="1052">
        <v>118.2512017637164</v>
      </c>
      <c r="G48" s="1051">
        <v>-58187.795979449918</v>
      </c>
      <c r="H48" s="1050">
        <v>-45.139464129399506</v>
      </c>
      <c r="P48" s="927"/>
      <c r="Q48" s="927"/>
      <c r="R48" s="927"/>
      <c r="S48" s="927"/>
      <c r="T48" s="927"/>
      <c r="U48" s="927"/>
      <c r="V48" s="927"/>
    </row>
    <row r="49" spans="1:22" ht="19.5" customHeight="1" thickTop="1">
      <c r="A49" s="988" t="s">
        <v>892</v>
      </c>
      <c r="B49" s="1047"/>
      <c r="C49" s="1047"/>
      <c r="D49" s="952"/>
      <c r="E49" s="1047"/>
      <c r="F49" s="1048"/>
      <c r="G49" s="1047"/>
      <c r="H49" s="1046"/>
      <c r="P49" s="927"/>
      <c r="Q49" s="927"/>
      <c r="R49" s="927"/>
      <c r="S49" s="927"/>
      <c r="T49" s="927"/>
      <c r="U49" s="927"/>
      <c r="V49" s="927"/>
    </row>
    <row r="50" spans="1:22" ht="19.5" customHeight="1">
      <c r="A50" s="1049" t="s">
        <v>851</v>
      </c>
      <c r="B50" s="1047"/>
      <c r="C50" s="1047"/>
      <c r="D50" s="952"/>
      <c r="E50" s="1047"/>
      <c r="F50" s="1048"/>
      <c r="G50" s="1047"/>
      <c r="H50" s="1046"/>
      <c r="P50" s="927"/>
      <c r="Q50" s="927"/>
      <c r="R50" s="927"/>
      <c r="S50" s="927"/>
      <c r="T50" s="927"/>
      <c r="U50" s="927"/>
      <c r="V50" s="927"/>
    </row>
    <row r="51" spans="1:22" ht="19.5" customHeight="1">
      <c r="A51" s="984" t="s">
        <v>945</v>
      </c>
      <c r="B51" s="928">
        <v>974557.78734871978</v>
      </c>
      <c r="C51" s="928">
        <v>1020041.2799722599</v>
      </c>
      <c r="D51" s="928">
        <v>980737.61649632978</v>
      </c>
      <c r="E51" s="928">
        <v>45483.492623540107</v>
      </c>
      <c r="F51" s="1045">
        <v>4.6670903679583482</v>
      </c>
      <c r="G51" s="928">
        <v>-39303.663475930109</v>
      </c>
      <c r="H51" s="1044">
        <v>-3.8531444018617536</v>
      </c>
      <c r="P51" s="927"/>
      <c r="Q51" s="927"/>
      <c r="R51" s="927"/>
      <c r="S51" s="927"/>
      <c r="T51" s="927"/>
      <c r="U51" s="927"/>
      <c r="V51" s="927"/>
    </row>
    <row r="52" spans="1:22" ht="19.5" customHeight="1">
      <c r="A52" s="984" t="s">
        <v>944</v>
      </c>
      <c r="B52" s="928">
        <v>-357247.08351217053</v>
      </c>
      <c r="C52" s="928">
        <v>-385180.93892343988</v>
      </c>
      <c r="D52" s="928">
        <v>-263033.22483757976</v>
      </c>
      <c r="E52" s="928">
        <v>-27933.855411269353</v>
      </c>
      <c r="F52" s="1045">
        <v>7.8191976087378521</v>
      </c>
      <c r="G52" s="928">
        <v>122147.71408586012</v>
      </c>
      <c r="H52" s="1044">
        <v>-31.71177536127734</v>
      </c>
      <c r="P52" s="927"/>
      <c r="Q52" s="927"/>
      <c r="R52" s="927"/>
      <c r="S52" s="927"/>
      <c r="T52" s="927"/>
      <c r="U52" s="927"/>
      <c r="V52" s="927"/>
    </row>
    <row r="53" spans="1:22" ht="19.5" customHeight="1">
      <c r="A53" s="984" t="s">
        <v>897</v>
      </c>
      <c r="B53" s="982">
        <v>163965.33698058003</v>
      </c>
      <c r="C53" s="982">
        <v>337777.35158561991</v>
      </c>
      <c r="D53" s="982">
        <v>238328.36007292001</v>
      </c>
      <c r="E53" s="928">
        <v>173812.01460503988</v>
      </c>
      <c r="F53" s="1045">
        <v>106.00534101035397</v>
      </c>
      <c r="G53" s="928">
        <v>-99448.991512699897</v>
      </c>
      <c r="H53" s="1044">
        <v>-29.442172793959969</v>
      </c>
      <c r="P53" s="927"/>
      <c r="Q53" s="927"/>
      <c r="R53" s="927"/>
      <c r="S53" s="927"/>
      <c r="T53" s="927"/>
      <c r="U53" s="927"/>
      <c r="V53" s="927"/>
    </row>
  </sheetData>
  <mergeCells count="11">
    <mergeCell ref="D6:D7"/>
    <mergeCell ref="A1:H1"/>
    <mergeCell ref="A2:H2"/>
    <mergeCell ref="A3:H3"/>
    <mergeCell ref="G4:H4"/>
    <mergeCell ref="A5:A7"/>
    <mergeCell ref="E5:H5"/>
    <mergeCell ref="E6:F6"/>
    <mergeCell ref="G6:H6"/>
    <mergeCell ref="B6:B7"/>
    <mergeCell ref="C6:C7"/>
  </mergeCells>
  <pageMargins left="0.39370078740157483" right="0.39370078740157483" top="0.39370078740157483" bottom="0.39370078740157483" header="0.31496062992125984" footer="0.31496062992125984"/>
  <pageSetup scale="7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showGridLines="0" workbookViewId="0">
      <selection activeCell="A2" sqref="A2:I2"/>
    </sheetView>
  </sheetViews>
  <sheetFormatPr defaultColWidth="11" defaultRowHeight="17.100000000000001" customHeight="1"/>
  <cols>
    <col min="1" max="1" width="51.42578125" style="924" bestFit="1" customWidth="1"/>
    <col min="2" max="2" width="11.85546875" style="924" customWidth="1"/>
    <col min="3" max="3" width="12.42578125" style="924" customWidth="1"/>
    <col min="4" max="4" width="12.5703125" style="924" customWidth="1"/>
    <col min="5" max="5" width="11.7109375" style="924" customWidth="1"/>
    <col min="6" max="6" width="11.42578125" style="924" customWidth="1"/>
    <col min="7" max="7" width="8.5703125" style="924" customWidth="1"/>
    <col min="8" max="8" width="12.42578125" style="924" customWidth="1"/>
    <col min="9" max="9" width="9.42578125" style="924" customWidth="1"/>
    <col min="10" max="10" width="11" style="923"/>
    <col min="11" max="11" width="13.7109375" style="923" bestFit="1" customWidth="1"/>
    <col min="12" max="252" width="11" style="923"/>
    <col min="253" max="253" width="46.7109375" style="923" bestFit="1" customWidth="1"/>
    <col min="254" max="254" width="11.85546875" style="923" customWidth="1"/>
    <col min="255" max="255" width="12.42578125" style="923" customWidth="1"/>
    <col min="256" max="256" width="12.5703125" style="923" customWidth="1"/>
    <col min="257" max="257" width="11.7109375" style="923" customWidth="1"/>
    <col min="258" max="258" width="10.7109375" style="923" customWidth="1"/>
    <col min="259" max="259" width="2.42578125" style="923" bestFit="1" customWidth="1"/>
    <col min="260" max="260" width="8.5703125" style="923" customWidth="1"/>
    <col min="261" max="261" width="12.42578125" style="923" customWidth="1"/>
    <col min="262" max="262" width="2.140625" style="923" customWidth="1"/>
    <col min="263" max="263" width="9.42578125" style="923" customWidth="1"/>
    <col min="264" max="508" width="11" style="923"/>
    <col min="509" max="509" width="46.7109375" style="923" bestFit="1" customWidth="1"/>
    <col min="510" max="510" width="11.85546875" style="923" customWidth="1"/>
    <col min="511" max="511" width="12.42578125" style="923" customWidth="1"/>
    <col min="512" max="512" width="12.5703125" style="923" customWidth="1"/>
    <col min="513" max="513" width="11.7109375" style="923" customWidth="1"/>
    <col min="514" max="514" width="10.7109375" style="923" customWidth="1"/>
    <col min="515" max="515" width="2.42578125" style="923" bestFit="1" customWidth="1"/>
    <col min="516" max="516" width="8.5703125" style="923" customWidth="1"/>
    <col min="517" max="517" width="12.42578125" style="923" customWidth="1"/>
    <col min="518" max="518" width="2.140625" style="923" customWidth="1"/>
    <col min="519" max="519" width="9.42578125" style="923" customWidth="1"/>
    <col min="520" max="764" width="11" style="923"/>
    <col min="765" max="765" width="46.7109375" style="923" bestFit="1" customWidth="1"/>
    <col min="766" max="766" width="11.85546875" style="923" customWidth="1"/>
    <col min="767" max="767" width="12.42578125" style="923" customWidth="1"/>
    <col min="768" max="768" width="12.5703125" style="923" customWidth="1"/>
    <col min="769" max="769" width="11.7109375" style="923" customWidth="1"/>
    <col min="770" max="770" width="10.7109375" style="923" customWidth="1"/>
    <col min="771" max="771" width="2.42578125" style="923" bestFit="1" customWidth="1"/>
    <col min="772" max="772" width="8.5703125" style="923" customWidth="1"/>
    <col min="773" max="773" width="12.42578125" style="923" customWidth="1"/>
    <col min="774" max="774" width="2.140625" style="923" customWidth="1"/>
    <col min="775" max="775" width="9.42578125" style="923" customWidth="1"/>
    <col min="776" max="1020" width="11" style="923"/>
    <col min="1021" max="1021" width="46.7109375" style="923" bestFit="1" customWidth="1"/>
    <col min="1022" max="1022" width="11.85546875" style="923" customWidth="1"/>
    <col min="1023" max="1023" width="12.42578125" style="923" customWidth="1"/>
    <col min="1024" max="1024" width="12.5703125" style="923" customWidth="1"/>
    <col min="1025" max="1025" width="11.7109375" style="923" customWidth="1"/>
    <col min="1026" max="1026" width="10.7109375" style="923" customWidth="1"/>
    <col min="1027" max="1027" width="2.42578125" style="923" bestFit="1" customWidth="1"/>
    <col min="1028" max="1028" width="8.5703125" style="923" customWidth="1"/>
    <col min="1029" max="1029" width="12.42578125" style="923" customWidth="1"/>
    <col min="1030" max="1030" width="2.140625" style="923" customWidth="1"/>
    <col min="1031" max="1031" width="9.42578125" style="923" customWidth="1"/>
    <col min="1032" max="1276" width="11" style="923"/>
    <col min="1277" max="1277" width="46.7109375" style="923" bestFit="1" customWidth="1"/>
    <col min="1278" max="1278" width="11.85546875" style="923" customWidth="1"/>
    <col min="1279" max="1279" width="12.42578125" style="923" customWidth="1"/>
    <col min="1280" max="1280" width="12.5703125" style="923" customWidth="1"/>
    <col min="1281" max="1281" width="11.7109375" style="923" customWidth="1"/>
    <col min="1282" max="1282" width="10.7109375" style="923" customWidth="1"/>
    <col min="1283" max="1283" width="2.42578125" style="923" bestFit="1" customWidth="1"/>
    <col min="1284" max="1284" width="8.5703125" style="923" customWidth="1"/>
    <col min="1285" max="1285" width="12.42578125" style="923" customWidth="1"/>
    <col min="1286" max="1286" width="2.140625" style="923" customWidth="1"/>
    <col min="1287" max="1287" width="9.42578125" style="923" customWidth="1"/>
    <col min="1288" max="1532" width="11" style="923"/>
    <col min="1533" max="1533" width="46.7109375" style="923" bestFit="1" customWidth="1"/>
    <col min="1534" max="1534" width="11.85546875" style="923" customWidth="1"/>
    <col min="1535" max="1535" width="12.42578125" style="923" customWidth="1"/>
    <col min="1536" max="1536" width="12.5703125" style="923" customWidth="1"/>
    <col min="1537" max="1537" width="11.7109375" style="923" customWidth="1"/>
    <col min="1538" max="1538" width="10.7109375" style="923" customWidth="1"/>
    <col min="1539" max="1539" width="2.42578125" style="923" bestFit="1" customWidth="1"/>
    <col min="1540" max="1540" width="8.5703125" style="923" customWidth="1"/>
    <col min="1541" max="1541" width="12.42578125" style="923" customWidth="1"/>
    <col min="1542" max="1542" width="2.140625" style="923" customWidth="1"/>
    <col min="1543" max="1543" width="9.42578125" style="923" customWidth="1"/>
    <col min="1544" max="1788" width="11" style="923"/>
    <col min="1789" max="1789" width="46.7109375" style="923" bestFit="1" customWidth="1"/>
    <col min="1790" max="1790" width="11.85546875" style="923" customWidth="1"/>
    <col min="1791" max="1791" width="12.42578125" style="923" customWidth="1"/>
    <col min="1792" max="1792" width="12.5703125" style="923" customWidth="1"/>
    <col min="1793" max="1793" width="11.7109375" style="923" customWidth="1"/>
    <col min="1794" max="1794" width="10.7109375" style="923" customWidth="1"/>
    <col min="1795" max="1795" width="2.42578125" style="923" bestFit="1" customWidth="1"/>
    <col min="1796" max="1796" width="8.5703125" style="923" customWidth="1"/>
    <col min="1797" max="1797" width="12.42578125" style="923" customWidth="1"/>
    <col min="1798" max="1798" width="2.140625" style="923" customWidth="1"/>
    <col min="1799" max="1799" width="9.42578125" style="923" customWidth="1"/>
    <col min="1800" max="2044" width="11" style="923"/>
    <col min="2045" max="2045" width="46.7109375" style="923" bestFit="1" customWidth="1"/>
    <col min="2046" max="2046" width="11.85546875" style="923" customWidth="1"/>
    <col min="2047" max="2047" width="12.42578125" style="923" customWidth="1"/>
    <col min="2048" max="2048" width="12.5703125" style="923" customWidth="1"/>
    <col min="2049" max="2049" width="11.7109375" style="923" customWidth="1"/>
    <col min="2050" max="2050" width="10.7109375" style="923" customWidth="1"/>
    <col min="2051" max="2051" width="2.42578125" style="923" bestFit="1" customWidth="1"/>
    <col min="2052" max="2052" width="8.5703125" style="923" customWidth="1"/>
    <col min="2053" max="2053" width="12.42578125" style="923" customWidth="1"/>
    <col min="2054" max="2054" width="2.140625" style="923" customWidth="1"/>
    <col min="2055" max="2055" width="9.42578125" style="923" customWidth="1"/>
    <col min="2056" max="2300" width="11" style="923"/>
    <col min="2301" max="2301" width="46.7109375" style="923" bestFit="1" customWidth="1"/>
    <col min="2302" max="2302" width="11.85546875" style="923" customWidth="1"/>
    <col min="2303" max="2303" width="12.42578125" style="923" customWidth="1"/>
    <col min="2304" max="2304" width="12.5703125" style="923" customWidth="1"/>
    <col min="2305" max="2305" width="11.7109375" style="923" customWidth="1"/>
    <col min="2306" max="2306" width="10.7109375" style="923" customWidth="1"/>
    <col min="2307" max="2307" width="2.42578125" style="923" bestFit="1" customWidth="1"/>
    <col min="2308" max="2308" width="8.5703125" style="923" customWidth="1"/>
    <col min="2309" max="2309" width="12.42578125" style="923" customWidth="1"/>
    <col min="2310" max="2310" width="2.140625" style="923" customWidth="1"/>
    <col min="2311" max="2311" width="9.42578125" style="923" customWidth="1"/>
    <col min="2312" max="2556" width="11" style="923"/>
    <col min="2557" max="2557" width="46.7109375" style="923" bestFit="1" customWidth="1"/>
    <col min="2558" max="2558" width="11.85546875" style="923" customWidth="1"/>
    <col min="2559" max="2559" width="12.42578125" style="923" customWidth="1"/>
    <col min="2560" max="2560" width="12.5703125" style="923" customWidth="1"/>
    <col min="2561" max="2561" width="11.7109375" style="923" customWidth="1"/>
    <col min="2562" max="2562" width="10.7109375" style="923" customWidth="1"/>
    <col min="2563" max="2563" width="2.42578125" style="923" bestFit="1" customWidth="1"/>
    <col min="2564" max="2564" width="8.5703125" style="923" customWidth="1"/>
    <col min="2565" max="2565" width="12.42578125" style="923" customWidth="1"/>
    <col min="2566" max="2566" width="2.140625" style="923" customWidth="1"/>
    <col min="2567" max="2567" width="9.42578125" style="923" customWidth="1"/>
    <col min="2568" max="2812" width="11" style="923"/>
    <col min="2813" max="2813" width="46.7109375" style="923" bestFit="1" customWidth="1"/>
    <col min="2814" max="2814" width="11.85546875" style="923" customWidth="1"/>
    <col min="2815" max="2815" width="12.42578125" style="923" customWidth="1"/>
    <col min="2816" max="2816" width="12.5703125" style="923" customWidth="1"/>
    <col min="2817" max="2817" width="11.7109375" style="923" customWidth="1"/>
    <col min="2818" max="2818" width="10.7109375" style="923" customWidth="1"/>
    <col min="2819" max="2819" width="2.42578125" style="923" bestFit="1" customWidth="1"/>
    <col min="2820" max="2820" width="8.5703125" style="923" customWidth="1"/>
    <col min="2821" max="2821" width="12.42578125" style="923" customWidth="1"/>
    <col min="2822" max="2822" width="2.140625" style="923" customWidth="1"/>
    <col min="2823" max="2823" width="9.42578125" style="923" customWidth="1"/>
    <col min="2824" max="3068" width="11" style="923"/>
    <col min="3069" max="3069" width="46.7109375" style="923" bestFit="1" customWidth="1"/>
    <col min="3070" max="3070" width="11.85546875" style="923" customWidth="1"/>
    <col min="3071" max="3071" width="12.42578125" style="923" customWidth="1"/>
    <col min="3072" max="3072" width="12.5703125" style="923" customWidth="1"/>
    <col min="3073" max="3073" width="11.7109375" style="923" customWidth="1"/>
    <col min="3074" max="3074" width="10.7109375" style="923" customWidth="1"/>
    <col min="3075" max="3075" width="2.42578125" style="923" bestFit="1" customWidth="1"/>
    <col min="3076" max="3076" width="8.5703125" style="923" customWidth="1"/>
    <col min="3077" max="3077" width="12.42578125" style="923" customWidth="1"/>
    <col min="3078" max="3078" width="2.140625" style="923" customWidth="1"/>
    <col min="3079" max="3079" width="9.42578125" style="923" customWidth="1"/>
    <col min="3080" max="3324" width="11" style="923"/>
    <col min="3325" max="3325" width="46.7109375" style="923" bestFit="1" customWidth="1"/>
    <col min="3326" max="3326" width="11.85546875" style="923" customWidth="1"/>
    <col min="3327" max="3327" width="12.42578125" style="923" customWidth="1"/>
    <col min="3328" max="3328" width="12.5703125" style="923" customWidth="1"/>
    <col min="3329" max="3329" width="11.7109375" style="923" customWidth="1"/>
    <col min="3330" max="3330" width="10.7109375" style="923" customWidth="1"/>
    <col min="3331" max="3331" width="2.42578125" style="923" bestFit="1" customWidth="1"/>
    <col min="3332" max="3332" width="8.5703125" style="923" customWidth="1"/>
    <col min="3333" max="3333" width="12.42578125" style="923" customWidth="1"/>
    <col min="3334" max="3334" width="2.140625" style="923" customWidth="1"/>
    <col min="3335" max="3335" width="9.42578125" style="923" customWidth="1"/>
    <col min="3336" max="3580" width="11" style="923"/>
    <col min="3581" max="3581" width="46.7109375" style="923" bestFit="1" customWidth="1"/>
    <col min="3582" max="3582" width="11.85546875" style="923" customWidth="1"/>
    <col min="3583" max="3583" width="12.42578125" style="923" customWidth="1"/>
    <col min="3584" max="3584" width="12.5703125" style="923" customWidth="1"/>
    <col min="3585" max="3585" width="11.7109375" style="923" customWidth="1"/>
    <col min="3586" max="3586" width="10.7109375" style="923" customWidth="1"/>
    <col min="3587" max="3587" width="2.42578125" style="923" bestFit="1" customWidth="1"/>
    <col min="3588" max="3588" width="8.5703125" style="923" customWidth="1"/>
    <col min="3589" max="3589" width="12.42578125" style="923" customWidth="1"/>
    <col min="3590" max="3590" width="2.140625" style="923" customWidth="1"/>
    <col min="3591" max="3591" width="9.42578125" style="923" customWidth="1"/>
    <col min="3592" max="3836" width="11" style="923"/>
    <col min="3837" max="3837" width="46.7109375" style="923" bestFit="1" customWidth="1"/>
    <col min="3838" max="3838" width="11.85546875" style="923" customWidth="1"/>
    <col min="3839" max="3839" width="12.42578125" style="923" customWidth="1"/>
    <col min="3840" max="3840" width="12.5703125" style="923" customWidth="1"/>
    <col min="3841" max="3841" width="11.7109375" style="923" customWidth="1"/>
    <col min="3842" max="3842" width="10.7109375" style="923" customWidth="1"/>
    <col min="3843" max="3843" width="2.42578125" style="923" bestFit="1" customWidth="1"/>
    <col min="3844" max="3844" width="8.5703125" style="923" customWidth="1"/>
    <col min="3845" max="3845" width="12.42578125" style="923" customWidth="1"/>
    <col min="3846" max="3846" width="2.140625" style="923" customWidth="1"/>
    <col min="3847" max="3847" width="9.42578125" style="923" customWidth="1"/>
    <col min="3848" max="4092" width="11" style="923"/>
    <col min="4093" max="4093" width="46.7109375" style="923" bestFit="1" customWidth="1"/>
    <col min="4094" max="4094" width="11.85546875" style="923" customWidth="1"/>
    <col min="4095" max="4095" width="12.42578125" style="923" customWidth="1"/>
    <col min="4096" max="4096" width="12.5703125" style="923" customWidth="1"/>
    <col min="4097" max="4097" width="11.7109375" style="923" customWidth="1"/>
    <col min="4098" max="4098" width="10.7109375" style="923" customWidth="1"/>
    <col min="4099" max="4099" width="2.42578125" style="923" bestFit="1" customWidth="1"/>
    <col min="4100" max="4100" width="8.5703125" style="923" customWidth="1"/>
    <col min="4101" max="4101" width="12.42578125" style="923" customWidth="1"/>
    <col min="4102" max="4102" width="2.140625" style="923" customWidth="1"/>
    <col min="4103" max="4103" width="9.42578125" style="923" customWidth="1"/>
    <col min="4104" max="4348" width="11" style="923"/>
    <col min="4349" max="4349" width="46.7109375" style="923" bestFit="1" customWidth="1"/>
    <col min="4350" max="4350" width="11.85546875" style="923" customWidth="1"/>
    <col min="4351" max="4351" width="12.42578125" style="923" customWidth="1"/>
    <col min="4352" max="4352" width="12.5703125" style="923" customWidth="1"/>
    <col min="4353" max="4353" width="11.7109375" style="923" customWidth="1"/>
    <col min="4354" max="4354" width="10.7109375" style="923" customWidth="1"/>
    <col min="4355" max="4355" width="2.42578125" style="923" bestFit="1" customWidth="1"/>
    <col min="4356" max="4356" width="8.5703125" style="923" customWidth="1"/>
    <col min="4357" max="4357" width="12.42578125" style="923" customWidth="1"/>
    <col min="4358" max="4358" width="2.140625" style="923" customWidth="1"/>
    <col min="4359" max="4359" width="9.42578125" style="923" customWidth="1"/>
    <col min="4360" max="4604" width="11" style="923"/>
    <col min="4605" max="4605" width="46.7109375" style="923" bestFit="1" customWidth="1"/>
    <col min="4606" max="4606" width="11.85546875" style="923" customWidth="1"/>
    <col min="4607" max="4607" width="12.42578125" style="923" customWidth="1"/>
    <col min="4608" max="4608" width="12.5703125" style="923" customWidth="1"/>
    <col min="4609" max="4609" width="11.7109375" style="923" customWidth="1"/>
    <col min="4610" max="4610" width="10.7109375" style="923" customWidth="1"/>
    <col min="4611" max="4611" width="2.42578125" style="923" bestFit="1" customWidth="1"/>
    <col min="4612" max="4612" width="8.5703125" style="923" customWidth="1"/>
    <col min="4613" max="4613" width="12.42578125" style="923" customWidth="1"/>
    <col min="4614" max="4614" width="2.140625" style="923" customWidth="1"/>
    <col min="4615" max="4615" width="9.42578125" style="923" customWidth="1"/>
    <col min="4616" max="4860" width="11" style="923"/>
    <col min="4861" max="4861" width="46.7109375" style="923" bestFit="1" customWidth="1"/>
    <col min="4862" max="4862" width="11.85546875" style="923" customWidth="1"/>
    <col min="4863" max="4863" width="12.42578125" style="923" customWidth="1"/>
    <col min="4864" max="4864" width="12.5703125" style="923" customWidth="1"/>
    <col min="4865" max="4865" width="11.7109375" style="923" customWidth="1"/>
    <col min="4866" max="4866" width="10.7109375" style="923" customWidth="1"/>
    <col min="4867" max="4867" width="2.42578125" style="923" bestFit="1" customWidth="1"/>
    <col min="4868" max="4868" width="8.5703125" style="923" customWidth="1"/>
    <col min="4869" max="4869" width="12.42578125" style="923" customWidth="1"/>
    <col min="4870" max="4870" width="2.140625" style="923" customWidth="1"/>
    <col min="4871" max="4871" width="9.42578125" style="923" customWidth="1"/>
    <col min="4872" max="5116" width="11" style="923"/>
    <col min="5117" max="5117" width="46.7109375" style="923" bestFit="1" customWidth="1"/>
    <col min="5118" max="5118" width="11.85546875" style="923" customWidth="1"/>
    <col min="5119" max="5119" width="12.42578125" style="923" customWidth="1"/>
    <col min="5120" max="5120" width="12.5703125" style="923" customWidth="1"/>
    <col min="5121" max="5121" width="11.7109375" style="923" customWidth="1"/>
    <col min="5122" max="5122" width="10.7109375" style="923" customWidth="1"/>
    <col min="5123" max="5123" width="2.42578125" style="923" bestFit="1" customWidth="1"/>
    <col min="5124" max="5124" width="8.5703125" style="923" customWidth="1"/>
    <col min="5125" max="5125" width="12.42578125" style="923" customWidth="1"/>
    <col min="5126" max="5126" width="2.140625" style="923" customWidth="1"/>
    <col min="5127" max="5127" width="9.42578125" style="923" customWidth="1"/>
    <col min="5128" max="5372" width="11" style="923"/>
    <col min="5373" max="5373" width="46.7109375" style="923" bestFit="1" customWidth="1"/>
    <col min="5374" max="5374" width="11.85546875" style="923" customWidth="1"/>
    <col min="5375" max="5375" width="12.42578125" style="923" customWidth="1"/>
    <col min="5376" max="5376" width="12.5703125" style="923" customWidth="1"/>
    <col min="5377" max="5377" width="11.7109375" style="923" customWidth="1"/>
    <col min="5378" max="5378" width="10.7109375" style="923" customWidth="1"/>
    <col min="5379" max="5379" width="2.42578125" style="923" bestFit="1" customWidth="1"/>
    <col min="5380" max="5380" width="8.5703125" style="923" customWidth="1"/>
    <col min="5381" max="5381" width="12.42578125" style="923" customWidth="1"/>
    <col min="5382" max="5382" width="2.140625" style="923" customWidth="1"/>
    <col min="5383" max="5383" width="9.42578125" style="923" customWidth="1"/>
    <col min="5384" max="5628" width="11" style="923"/>
    <col min="5629" max="5629" width="46.7109375" style="923" bestFit="1" customWidth="1"/>
    <col min="5630" max="5630" width="11.85546875" style="923" customWidth="1"/>
    <col min="5631" max="5631" width="12.42578125" style="923" customWidth="1"/>
    <col min="5632" max="5632" width="12.5703125" style="923" customWidth="1"/>
    <col min="5633" max="5633" width="11.7109375" style="923" customWidth="1"/>
    <col min="5634" max="5634" width="10.7109375" style="923" customWidth="1"/>
    <col min="5635" max="5635" width="2.42578125" style="923" bestFit="1" customWidth="1"/>
    <col min="5636" max="5636" width="8.5703125" style="923" customWidth="1"/>
    <col min="5637" max="5637" width="12.42578125" style="923" customWidth="1"/>
    <col min="5638" max="5638" width="2.140625" style="923" customWidth="1"/>
    <col min="5639" max="5639" width="9.42578125" style="923" customWidth="1"/>
    <col min="5640" max="5884" width="11" style="923"/>
    <col min="5885" max="5885" width="46.7109375" style="923" bestFit="1" customWidth="1"/>
    <col min="5886" max="5886" width="11.85546875" style="923" customWidth="1"/>
    <col min="5887" max="5887" width="12.42578125" style="923" customWidth="1"/>
    <col min="5888" max="5888" width="12.5703125" style="923" customWidth="1"/>
    <col min="5889" max="5889" width="11.7109375" style="923" customWidth="1"/>
    <col min="5890" max="5890" width="10.7109375" style="923" customWidth="1"/>
    <col min="5891" max="5891" width="2.42578125" style="923" bestFit="1" customWidth="1"/>
    <col min="5892" max="5892" width="8.5703125" style="923" customWidth="1"/>
    <col min="5893" max="5893" width="12.42578125" style="923" customWidth="1"/>
    <col min="5894" max="5894" width="2.140625" style="923" customWidth="1"/>
    <col min="5895" max="5895" width="9.42578125" style="923" customWidth="1"/>
    <col min="5896" max="6140" width="11" style="923"/>
    <col min="6141" max="6141" width="46.7109375" style="923" bestFit="1" customWidth="1"/>
    <col min="6142" max="6142" width="11.85546875" style="923" customWidth="1"/>
    <col min="6143" max="6143" width="12.42578125" style="923" customWidth="1"/>
    <col min="6144" max="6144" width="12.5703125" style="923" customWidth="1"/>
    <col min="6145" max="6145" width="11.7109375" style="923" customWidth="1"/>
    <col min="6146" max="6146" width="10.7109375" style="923" customWidth="1"/>
    <col min="6147" max="6147" width="2.42578125" style="923" bestFit="1" customWidth="1"/>
    <col min="6148" max="6148" width="8.5703125" style="923" customWidth="1"/>
    <col min="6149" max="6149" width="12.42578125" style="923" customWidth="1"/>
    <col min="6150" max="6150" width="2.140625" style="923" customWidth="1"/>
    <col min="6151" max="6151" width="9.42578125" style="923" customWidth="1"/>
    <col min="6152" max="6396" width="11" style="923"/>
    <col min="6397" max="6397" width="46.7109375" style="923" bestFit="1" customWidth="1"/>
    <col min="6398" max="6398" width="11.85546875" style="923" customWidth="1"/>
    <col min="6399" max="6399" width="12.42578125" style="923" customWidth="1"/>
    <col min="6400" max="6400" width="12.5703125" style="923" customWidth="1"/>
    <col min="6401" max="6401" width="11.7109375" style="923" customWidth="1"/>
    <col min="6402" max="6402" width="10.7109375" style="923" customWidth="1"/>
    <col min="6403" max="6403" width="2.42578125" style="923" bestFit="1" customWidth="1"/>
    <col min="6404" max="6404" width="8.5703125" style="923" customWidth="1"/>
    <col min="6405" max="6405" width="12.42578125" style="923" customWidth="1"/>
    <col min="6406" max="6406" width="2.140625" style="923" customWidth="1"/>
    <col min="6407" max="6407" width="9.42578125" style="923" customWidth="1"/>
    <col min="6408" max="6652" width="11" style="923"/>
    <col min="6653" max="6653" width="46.7109375" style="923" bestFit="1" customWidth="1"/>
    <col min="6654" max="6654" width="11.85546875" style="923" customWidth="1"/>
    <col min="6655" max="6655" width="12.42578125" style="923" customWidth="1"/>
    <col min="6656" max="6656" width="12.5703125" style="923" customWidth="1"/>
    <col min="6657" max="6657" width="11.7109375" style="923" customWidth="1"/>
    <col min="6658" max="6658" width="10.7109375" style="923" customWidth="1"/>
    <col min="6659" max="6659" width="2.42578125" style="923" bestFit="1" customWidth="1"/>
    <col min="6660" max="6660" width="8.5703125" style="923" customWidth="1"/>
    <col min="6661" max="6661" width="12.42578125" style="923" customWidth="1"/>
    <col min="6662" max="6662" width="2.140625" style="923" customWidth="1"/>
    <col min="6663" max="6663" width="9.42578125" style="923" customWidth="1"/>
    <col min="6664" max="6908" width="11" style="923"/>
    <col min="6909" max="6909" width="46.7109375" style="923" bestFit="1" customWidth="1"/>
    <col min="6910" max="6910" width="11.85546875" style="923" customWidth="1"/>
    <col min="6911" max="6911" width="12.42578125" style="923" customWidth="1"/>
    <col min="6912" max="6912" width="12.5703125" style="923" customWidth="1"/>
    <col min="6913" max="6913" width="11.7109375" style="923" customWidth="1"/>
    <col min="6914" max="6914" width="10.7109375" style="923" customWidth="1"/>
    <col min="6915" max="6915" width="2.42578125" style="923" bestFit="1" customWidth="1"/>
    <col min="6916" max="6916" width="8.5703125" style="923" customWidth="1"/>
    <col min="6917" max="6917" width="12.42578125" style="923" customWidth="1"/>
    <col min="6918" max="6918" width="2.140625" style="923" customWidth="1"/>
    <col min="6919" max="6919" width="9.42578125" style="923" customWidth="1"/>
    <col min="6920" max="7164" width="11" style="923"/>
    <col min="7165" max="7165" width="46.7109375" style="923" bestFit="1" customWidth="1"/>
    <col min="7166" max="7166" width="11.85546875" style="923" customWidth="1"/>
    <col min="7167" max="7167" width="12.42578125" style="923" customWidth="1"/>
    <col min="7168" max="7168" width="12.5703125" style="923" customWidth="1"/>
    <col min="7169" max="7169" width="11.7109375" style="923" customWidth="1"/>
    <col min="7170" max="7170" width="10.7109375" style="923" customWidth="1"/>
    <col min="7171" max="7171" width="2.42578125" style="923" bestFit="1" customWidth="1"/>
    <col min="7172" max="7172" width="8.5703125" style="923" customWidth="1"/>
    <col min="7173" max="7173" width="12.42578125" style="923" customWidth="1"/>
    <col min="7174" max="7174" width="2.140625" style="923" customWidth="1"/>
    <col min="7175" max="7175" width="9.42578125" style="923" customWidth="1"/>
    <col min="7176" max="7420" width="11" style="923"/>
    <col min="7421" max="7421" width="46.7109375" style="923" bestFit="1" customWidth="1"/>
    <col min="7422" max="7422" width="11.85546875" style="923" customWidth="1"/>
    <col min="7423" max="7423" width="12.42578125" style="923" customWidth="1"/>
    <col min="7424" max="7424" width="12.5703125" style="923" customWidth="1"/>
    <col min="7425" max="7425" width="11.7109375" style="923" customWidth="1"/>
    <col min="7426" max="7426" width="10.7109375" style="923" customWidth="1"/>
    <col min="7427" max="7427" width="2.42578125" style="923" bestFit="1" customWidth="1"/>
    <col min="7428" max="7428" width="8.5703125" style="923" customWidth="1"/>
    <col min="7429" max="7429" width="12.42578125" style="923" customWidth="1"/>
    <col min="7430" max="7430" width="2.140625" style="923" customWidth="1"/>
    <col min="7431" max="7431" width="9.42578125" style="923" customWidth="1"/>
    <col min="7432" max="7676" width="11" style="923"/>
    <col min="7677" max="7677" width="46.7109375" style="923" bestFit="1" customWidth="1"/>
    <col min="7678" max="7678" width="11.85546875" style="923" customWidth="1"/>
    <col min="7679" max="7679" width="12.42578125" style="923" customWidth="1"/>
    <col min="7680" max="7680" width="12.5703125" style="923" customWidth="1"/>
    <col min="7681" max="7681" width="11.7109375" style="923" customWidth="1"/>
    <col min="7682" max="7682" width="10.7109375" style="923" customWidth="1"/>
    <col min="7683" max="7683" width="2.42578125" style="923" bestFit="1" customWidth="1"/>
    <col min="7684" max="7684" width="8.5703125" style="923" customWidth="1"/>
    <col min="7685" max="7685" width="12.42578125" style="923" customWidth="1"/>
    <col min="7686" max="7686" width="2.140625" style="923" customWidth="1"/>
    <col min="7687" max="7687" width="9.42578125" style="923" customWidth="1"/>
    <col min="7688" max="7932" width="11" style="923"/>
    <col min="7933" max="7933" width="46.7109375" style="923" bestFit="1" customWidth="1"/>
    <col min="7934" max="7934" width="11.85546875" style="923" customWidth="1"/>
    <col min="7935" max="7935" width="12.42578125" style="923" customWidth="1"/>
    <col min="7936" max="7936" width="12.5703125" style="923" customWidth="1"/>
    <col min="7937" max="7937" width="11.7109375" style="923" customWidth="1"/>
    <col min="7938" max="7938" width="10.7109375" style="923" customWidth="1"/>
    <col min="7939" max="7939" width="2.42578125" style="923" bestFit="1" customWidth="1"/>
    <col min="7940" max="7940" width="8.5703125" style="923" customWidth="1"/>
    <col min="7941" max="7941" width="12.42578125" style="923" customWidth="1"/>
    <col min="7942" max="7942" width="2.140625" style="923" customWidth="1"/>
    <col min="7943" max="7943" width="9.42578125" style="923" customWidth="1"/>
    <col min="7944" max="8188" width="11" style="923"/>
    <col min="8189" max="8189" width="46.7109375" style="923" bestFit="1" customWidth="1"/>
    <col min="8190" max="8190" width="11.85546875" style="923" customWidth="1"/>
    <col min="8191" max="8191" width="12.42578125" style="923" customWidth="1"/>
    <col min="8192" max="8192" width="12.5703125" style="923" customWidth="1"/>
    <col min="8193" max="8193" width="11.7109375" style="923" customWidth="1"/>
    <col min="8194" max="8194" width="10.7109375" style="923" customWidth="1"/>
    <col min="8195" max="8195" width="2.42578125" style="923" bestFit="1" customWidth="1"/>
    <col min="8196" max="8196" width="8.5703125" style="923" customWidth="1"/>
    <col min="8197" max="8197" width="12.42578125" style="923" customWidth="1"/>
    <col min="8198" max="8198" width="2.140625" style="923" customWidth="1"/>
    <col min="8199" max="8199" width="9.42578125" style="923" customWidth="1"/>
    <col min="8200" max="8444" width="11" style="923"/>
    <col min="8445" max="8445" width="46.7109375" style="923" bestFit="1" customWidth="1"/>
    <col min="8446" max="8446" width="11.85546875" style="923" customWidth="1"/>
    <col min="8447" max="8447" width="12.42578125" style="923" customWidth="1"/>
    <col min="8448" max="8448" width="12.5703125" style="923" customWidth="1"/>
    <col min="8449" max="8449" width="11.7109375" style="923" customWidth="1"/>
    <col min="8450" max="8450" width="10.7109375" style="923" customWidth="1"/>
    <col min="8451" max="8451" width="2.42578125" style="923" bestFit="1" customWidth="1"/>
    <col min="8452" max="8452" width="8.5703125" style="923" customWidth="1"/>
    <col min="8453" max="8453" width="12.42578125" style="923" customWidth="1"/>
    <col min="8454" max="8454" width="2.140625" style="923" customWidth="1"/>
    <col min="8455" max="8455" width="9.42578125" style="923" customWidth="1"/>
    <col min="8456" max="8700" width="11" style="923"/>
    <col min="8701" max="8701" width="46.7109375" style="923" bestFit="1" customWidth="1"/>
    <col min="8702" max="8702" width="11.85546875" style="923" customWidth="1"/>
    <col min="8703" max="8703" width="12.42578125" style="923" customWidth="1"/>
    <col min="8704" max="8704" width="12.5703125" style="923" customWidth="1"/>
    <col min="8705" max="8705" width="11.7109375" style="923" customWidth="1"/>
    <col min="8706" max="8706" width="10.7109375" style="923" customWidth="1"/>
    <col min="8707" max="8707" width="2.42578125" style="923" bestFit="1" customWidth="1"/>
    <col min="8708" max="8708" width="8.5703125" style="923" customWidth="1"/>
    <col min="8709" max="8709" width="12.42578125" style="923" customWidth="1"/>
    <col min="8710" max="8710" width="2.140625" style="923" customWidth="1"/>
    <col min="8711" max="8711" width="9.42578125" style="923" customWidth="1"/>
    <col min="8712" max="8956" width="11" style="923"/>
    <col min="8957" max="8957" width="46.7109375" style="923" bestFit="1" customWidth="1"/>
    <col min="8958" max="8958" width="11.85546875" style="923" customWidth="1"/>
    <col min="8959" max="8959" width="12.42578125" style="923" customWidth="1"/>
    <col min="8960" max="8960" width="12.5703125" style="923" customWidth="1"/>
    <col min="8961" max="8961" width="11.7109375" style="923" customWidth="1"/>
    <col min="8962" max="8962" width="10.7109375" style="923" customWidth="1"/>
    <col min="8963" max="8963" width="2.42578125" style="923" bestFit="1" customWidth="1"/>
    <col min="8964" max="8964" width="8.5703125" style="923" customWidth="1"/>
    <col min="8965" max="8965" width="12.42578125" style="923" customWidth="1"/>
    <col min="8966" max="8966" width="2.140625" style="923" customWidth="1"/>
    <col min="8967" max="8967" width="9.42578125" style="923" customWidth="1"/>
    <col min="8968" max="9212" width="11" style="923"/>
    <col min="9213" max="9213" width="46.7109375" style="923" bestFit="1" customWidth="1"/>
    <col min="9214" max="9214" width="11.85546875" style="923" customWidth="1"/>
    <col min="9215" max="9215" width="12.42578125" style="923" customWidth="1"/>
    <col min="9216" max="9216" width="12.5703125" style="923" customWidth="1"/>
    <col min="9217" max="9217" width="11.7109375" style="923" customWidth="1"/>
    <col min="9218" max="9218" width="10.7109375" style="923" customWidth="1"/>
    <col min="9219" max="9219" width="2.42578125" style="923" bestFit="1" customWidth="1"/>
    <col min="9220" max="9220" width="8.5703125" style="923" customWidth="1"/>
    <col min="9221" max="9221" width="12.42578125" style="923" customWidth="1"/>
    <col min="9222" max="9222" width="2.140625" style="923" customWidth="1"/>
    <col min="9223" max="9223" width="9.42578125" style="923" customWidth="1"/>
    <col min="9224" max="9468" width="11" style="923"/>
    <col min="9469" max="9469" width="46.7109375" style="923" bestFit="1" customWidth="1"/>
    <col min="9470" max="9470" width="11.85546875" style="923" customWidth="1"/>
    <col min="9471" max="9471" width="12.42578125" style="923" customWidth="1"/>
    <col min="9472" max="9472" width="12.5703125" style="923" customWidth="1"/>
    <col min="9473" max="9473" width="11.7109375" style="923" customWidth="1"/>
    <col min="9474" max="9474" width="10.7109375" style="923" customWidth="1"/>
    <col min="9475" max="9475" width="2.42578125" style="923" bestFit="1" customWidth="1"/>
    <col min="9476" max="9476" width="8.5703125" style="923" customWidth="1"/>
    <col min="9477" max="9477" width="12.42578125" style="923" customWidth="1"/>
    <col min="9478" max="9478" width="2.140625" style="923" customWidth="1"/>
    <col min="9479" max="9479" width="9.42578125" style="923" customWidth="1"/>
    <col min="9480" max="9724" width="11" style="923"/>
    <col min="9725" max="9725" width="46.7109375" style="923" bestFit="1" customWidth="1"/>
    <col min="9726" max="9726" width="11.85546875" style="923" customWidth="1"/>
    <col min="9727" max="9727" width="12.42578125" style="923" customWidth="1"/>
    <col min="9728" max="9728" width="12.5703125" style="923" customWidth="1"/>
    <col min="9729" max="9729" width="11.7109375" style="923" customWidth="1"/>
    <col min="9730" max="9730" width="10.7109375" style="923" customWidth="1"/>
    <col min="9731" max="9731" width="2.42578125" style="923" bestFit="1" customWidth="1"/>
    <col min="9732" max="9732" width="8.5703125" style="923" customWidth="1"/>
    <col min="9733" max="9733" width="12.42578125" style="923" customWidth="1"/>
    <col min="9734" max="9734" width="2.140625" style="923" customWidth="1"/>
    <col min="9735" max="9735" width="9.42578125" style="923" customWidth="1"/>
    <col min="9736" max="9980" width="11" style="923"/>
    <col min="9981" max="9981" width="46.7109375" style="923" bestFit="1" customWidth="1"/>
    <col min="9982" max="9982" width="11.85546875" style="923" customWidth="1"/>
    <col min="9983" max="9983" width="12.42578125" style="923" customWidth="1"/>
    <col min="9984" max="9984" width="12.5703125" style="923" customWidth="1"/>
    <col min="9985" max="9985" width="11.7109375" style="923" customWidth="1"/>
    <col min="9986" max="9986" width="10.7109375" style="923" customWidth="1"/>
    <col min="9987" max="9987" width="2.42578125" style="923" bestFit="1" customWidth="1"/>
    <col min="9988" max="9988" width="8.5703125" style="923" customWidth="1"/>
    <col min="9989" max="9989" width="12.42578125" style="923" customWidth="1"/>
    <col min="9990" max="9990" width="2.140625" style="923" customWidth="1"/>
    <col min="9991" max="9991" width="9.42578125" style="923" customWidth="1"/>
    <col min="9992" max="10236" width="11" style="923"/>
    <col min="10237" max="10237" width="46.7109375" style="923" bestFit="1" customWidth="1"/>
    <col min="10238" max="10238" width="11.85546875" style="923" customWidth="1"/>
    <col min="10239" max="10239" width="12.42578125" style="923" customWidth="1"/>
    <col min="10240" max="10240" width="12.5703125" style="923" customWidth="1"/>
    <col min="10241" max="10241" width="11.7109375" style="923" customWidth="1"/>
    <col min="10242" max="10242" width="10.7109375" style="923" customWidth="1"/>
    <col min="10243" max="10243" width="2.42578125" style="923" bestFit="1" customWidth="1"/>
    <col min="10244" max="10244" width="8.5703125" style="923" customWidth="1"/>
    <col min="10245" max="10245" width="12.42578125" style="923" customWidth="1"/>
    <col min="10246" max="10246" width="2.140625" style="923" customWidth="1"/>
    <col min="10247" max="10247" width="9.42578125" style="923" customWidth="1"/>
    <col min="10248" max="10492" width="11" style="923"/>
    <col min="10493" max="10493" width="46.7109375" style="923" bestFit="1" customWidth="1"/>
    <col min="10494" max="10494" width="11.85546875" style="923" customWidth="1"/>
    <col min="10495" max="10495" width="12.42578125" style="923" customWidth="1"/>
    <col min="10496" max="10496" width="12.5703125" style="923" customWidth="1"/>
    <col min="10497" max="10497" width="11.7109375" style="923" customWidth="1"/>
    <col min="10498" max="10498" width="10.7109375" style="923" customWidth="1"/>
    <col min="10499" max="10499" width="2.42578125" style="923" bestFit="1" customWidth="1"/>
    <col min="10500" max="10500" width="8.5703125" style="923" customWidth="1"/>
    <col min="10501" max="10501" width="12.42578125" style="923" customWidth="1"/>
    <col min="10502" max="10502" width="2.140625" style="923" customWidth="1"/>
    <col min="10503" max="10503" width="9.42578125" style="923" customWidth="1"/>
    <col min="10504" max="10748" width="11" style="923"/>
    <col min="10749" max="10749" width="46.7109375" style="923" bestFit="1" customWidth="1"/>
    <col min="10750" max="10750" width="11.85546875" style="923" customWidth="1"/>
    <col min="10751" max="10751" width="12.42578125" style="923" customWidth="1"/>
    <col min="10752" max="10752" width="12.5703125" style="923" customWidth="1"/>
    <col min="10753" max="10753" width="11.7109375" style="923" customWidth="1"/>
    <col min="10754" max="10754" width="10.7109375" style="923" customWidth="1"/>
    <col min="10755" max="10755" width="2.42578125" style="923" bestFit="1" customWidth="1"/>
    <col min="10756" max="10756" width="8.5703125" style="923" customWidth="1"/>
    <col min="10757" max="10757" width="12.42578125" style="923" customWidth="1"/>
    <col min="10758" max="10758" width="2.140625" style="923" customWidth="1"/>
    <col min="10759" max="10759" width="9.42578125" style="923" customWidth="1"/>
    <col min="10760" max="11004" width="11" style="923"/>
    <col min="11005" max="11005" width="46.7109375" style="923" bestFit="1" customWidth="1"/>
    <col min="11006" max="11006" width="11.85546875" style="923" customWidth="1"/>
    <col min="11007" max="11007" width="12.42578125" style="923" customWidth="1"/>
    <col min="11008" max="11008" width="12.5703125" style="923" customWidth="1"/>
    <col min="11009" max="11009" width="11.7109375" style="923" customWidth="1"/>
    <col min="11010" max="11010" width="10.7109375" style="923" customWidth="1"/>
    <col min="11011" max="11011" width="2.42578125" style="923" bestFit="1" customWidth="1"/>
    <col min="11012" max="11012" width="8.5703125" style="923" customWidth="1"/>
    <col min="11013" max="11013" width="12.42578125" style="923" customWidth="1"/>
    <col min="11014" max="11014" width="2.140625" style="923" customWidth="1"/>
    <col min="11015" max="11015" width="9.42578125" style="923" customWidth="1"/>
    <col min="11016" max="11260" width="11" style="923"/>
    <col min="11261" max="11261" width="46.7109375" style="923" bestFit="1" customWidth="1"/>
    <col min="11262" max="11262" width="11.85546875" style="923" customWidth="1"/>
    <col min="11263" max="11263" width="12.42578125" style="923" customWidth="1"/>
    <col min="11264" max="11264" width="12.5703125" style="923" customWidth="1"/>
    <col min="11265" max="11265" width="11.7109375" style="923" customWidth="1"/>
    <col min="11266" max="11266" width="10.7109375" style="923" customWidth="1"/>
    <col min="11267" max="11267" width="2.42578125" style="923" bestFit="1" customWidth="1"/>
    <col min="11268" max="11268" width="8.5703125" style="923" customWidth="1"/>
    <col min="11269" max="11269" width="12.42578125" style="923" customWidth="1"/>
    <col min="11270" max="11270" width="2.140625" style="923" customWidth="1"/>
    <col min="11271" max="11271" width="9.42578125" style="923" customWidth="1"/>
    <col min="11272" max="11516" width="11" style="923"/>
    <col min="11517" max="11517" width="46.7109375" style="923" bestFit="1" customWidth="1"/>
    <col min="11518" max="11518" width="11.85546875" style="923" customWidth="1"/>
    <col min="11519" max="11519" width="12.42578125" style="923" customWidth="1"/>
    <col min="11520" max="11520" width="12.5703125" style="923" customWidth="1"/>
    <col min="11521" max="11521" width="11.7109375" style="923" customWidth="1"/>
    <col min="11522" max="11522" width="10.7109375" style="923" customWidth="1"/>
    <col min="11523" max="11523" width="2.42578125" style="923" bestFit="1" customWidth="1"/>
    <col min="11524" max="11524" width="8.5703125" style="923" customWidth="1"/>
    <col min="11525" max="11525" width="12.42578125" style="923" customWidth="1"/>
    <col min="11526" max="11526" width="2.140625" style="923" customWidth="1"/>
    <col min="11527" max="11527" width="9.42578125" style="923" customWidth="1"/>
    <col min="11528" max="11772" width="11" style="923"/>
    <col min="11773" max="11773" width="46.7109375" style="923" bestFit="1" customWidth="1"/>
    <col min="11774" max="11774" width="11.85546875" style="923" customWidth="1"/>
    <col min="11775" max="11775" width="12.42578125" style="923" customWidth="1"/>
    <col min="11776" max="11776" width="12.5703125" style="923" customWidth="1"/>
    <col min="11777" max="11777" width="11.7109375" style="923" customWidth="1"/>
    <col min="11778" max="11778" width="10.7109375" style="923" customWidth="1"/>
    <col min="11779" max="11779" width="2.42578125" style="923" bestFit="1" customWidth="1"/>
    <col min="11780" max="11780" width="8.5703125" style="923" customWidth="1"/>
    <col min="11781" max="11781" width="12.42578125" style="923" customWidth="1"/>
    <col min="11782" max="11782" width="2.140625" style="923" customWidth="1"/>
    <col min="11783" max="11783" width="9.42578125" style="923" customWidth="1"/>
    <col min="11784" max="12028" width="11" style="923"/>
    <col min="12029" max="12029" width="46.7109375" style="923" bestFit="1" customWidth="1"/>
    <col min="12030" max="12030" width="11.85546875" style="923" customWidth="1"/>
    <col min="12031" max="12031" width="12.42578125" style="923" customWidth="1"/>
    <col min="12032" max="12032" width="12.5703125" style="923" customWidth="1"/>
    <col min="12033" max="12033" width="11.7109375" style="923" customWidth="1"/>
    <col min="12034" max="12034" width="10.7109375" style="923" customWidth="1"/>
    <col min="12035" max="12035" width="2.42578125" style="923" bestFit="1" customWidth="1"/>
    <col min="12036" max="12036" width="8.5703125" style="923" customWidth="1"/>
    <col min="12037" max="12037" width="12.42578125" style="923" customWidth="1"/>
    <col min="12038" max="12038" width="2.140625" style="923" customWidth="1"/>
    <col min="12039" max="12039" width="9.42578125" style="923" customWidth="1"/>
    <col min="12040" max="12284" width="11" style="923"/>
    <col min="12285" max="12285" width="46.7109375" style="923" bestFit="1" customWidth="1"/>
    <col min="12286" max="12286" width="11.85546875" style="923" customWidth="1"/>
    <col min="12287" max="12287" width="12.42578125" style="923" customWidth="1"/>
    <col min="12288" max="12288" width="12.5703125" style="923" customWidth="1"/>
    <col min="12289" max="12289" width="11.7109375" style="923" customWidth="1"/>
    <col min="12290" max="12290" width="10.7109375" style="923" customWidth="1"/>
    <col min="12291" max="12291" width="2.42578125" style="923" bestFit="1" customWidth="1"/>
    <col min="12292" max="12292" width="8.5703125" style="923" customWidth="1"/>
    <col min="12293" max="12293" width="12.42578125" style="923" customWidth="1"/>
    <col min="12294" max="12294" width="2.140625" style="923" customWidth="1"/>
    <col min="12295" max="12295" width="9.42578125" style="923" customWidth="1"/>
    <col min="12296" max="12540" width="11" style="923"/>
    <col min="12541" max="12541" width="46.7109375" style="923" bestFit="1" customWidth="1"/>
    <col min="12542" max="12542" width="11.85546875" style="923" customWidth="1"/>
    <col min="12543" max="12543" width="12.42578125" style="923" customWidth="1"/>
    <col min="12544" max="12544" width="12.5703125" style="923" customWidth="1"/>
    <col min="12545" max="12545" width="11.7109375" style="923" customWidth="1"/>
    <col min="12546" max="12546" width="10.7109375" style="923" customWidth="1"/>
    <col min="12547" max="12547" width="2.42578125" style="923" bestFit="1" customWidth="1"/>
    <col min="12548" max="12548" width="8.5703125" style="923" customWidth="1"/>
    <col min="12549" max="12549" width="12.42578125" style="923" customWidth="1"/>
    <col min="12550" max="12550" width="2.140625" style="923" customWidth="1"/>
    <col min="12551" max="12551" width="9.42578125" style="923" customWidth="1"/>
    <col min="12552" max="12796" width="11" style="923"/>
    <col min="12797" max="12797" width="46.7109375" style="923" bestFit="1" customWidth="1"/>
    <col min="12798" max="12798" width="11.85546875" style="923" customWidth="1"/>
    <col min="12799" max="12799" width="12.42578125" style="923" customWidth="1"/>
    <col min="12800" max="12800" width="12.5703125" style="923" customWidth="1"/>
    <col min="12801" max="12801" width="11.7109375" style="923" customWidth="1"/>
    <col min="12802" max="12802" width="10.7109375" style="923" customWidth="1"/>
    <col min="12803" max="12803" width="2.42578125" style="923" bestFit="1" customWidth="1"/>
    <col min="12804" max="12804" width="8.5703125" style="923" customWidth="1"/>
    <col min="12805" max="12805" width="12.42578125" style="923" customWidth="1"/>
    <col min="12806" max="12806" width="2.140625" style="923" customWidth="1"/>
    <col min="12807" max="12807" width="9.42578125" style="923" customWidth="1"/>
    <col min="12808" max="13052" width="11" style="923"/>
    <col min="13053" max="13053" width="46.7109375" style="923" bestFit="1" customWidth="1"/>
    <col min="13054" max="13054" width="11.85546875" style="923" customWidth="1"/>
    <col min="13055" max="13055" width="12.42578125" style="923" customWidth="1"/>
    <col min="13056" max="13056" width="12.5703125" style="923" customWidth="1"/>
    <col min="13057" max="13057" width="11.7109375" style="923" customWidth="1"/>
    <col min="13058" max="13058" width="10.7109375" style="923" customWidth="1"/>
    <col min="13059" max="13059" width="2.42578125" style="923" bestFit="1" customWidth="1"/>
    <col min="13060" max="13060" width="8.5703125" style="923" customWidth="1"/>
    <col min="13061" max="13061" width="12.42578125" style="923" customWidth="1"/>
    <col min="13062" max="13062" width="2.140625" style="923" customWidth="1"/>
    <col min="13063" max="13063" width="9.42578125" style="923" customWidth="1"/>
    <col min="13064" max="13308" width="11" style="923"/>
    <col min="13309" max="13309" width="46.7109375" style="923" bestFit="1" customWidth="1"/>
    <col min="13310" max="13310" width="11.85546875" style="923" customWidth="1"/>
    <col min="13311" max="13311" width="12.42578125" style="923" customWidth="1"/>
    <col min="13312" max="13312" width="12.5703125" style="923" customWidth="1"/>
    <col min="13313" max="13313" width="11.7109375" style="923" customWidth="1"/>
    <col min="13314" max="13314" width="10.7109375" style="923" customWidth="1"/>
    <col min="13315" max="13315" width="2.42578125" style="923" bestFit="1" customWidth="1"/>
    <col min="13316" max="13316" width="8.5703125" style="923" customWidth="1"/>
    <col min="13317" max="13317" width="12.42578125" style="923" customWidth="1"/>
    <col min="13318" max="13318" width="2.140625" style="923" customWidth="1"/>
    <col min="13319" max="13319" width="9.42578125" style="923" customWidth="1"/>
    <col min="13320" max="13564" width="11" style="923"/>
    <col min="13565" max="13565" width="46.7109375" style="923" bestFit="1" customWidth="1"/>
    <col min="13566" max="13566" width="11.85546875" style="923" customWidth="1"/>
    <col min="13567" max="13567" width="12.42578125" style="923" customWidth="1"/>
    <col min="13568" max="13568" width="12.5703125" style="923" customWidth="1"/>
    <col min="13569" max="13569" width="11.7109375" style="923" customWidth="1"/>
    <col min="13570" max="13570" width="10.7109375" style="923" customWidth="1"/>
    <col min="13571" max="13571" width="2.42578125" style="923" bestFit="1" customWidth="1"/>
    <col min="13572" max="13572" width="8.5703125" style="923" customWidth="1"/>
    <col min="13573" max="13573" width="12.42578125" style="923" customWidth="1"/>
    <col min="13574" max="13574" width="2.140625" style="923" customWidth="1"/>
    <col min="13575" max="13575" width="9.42578125" style="923" customWidth="1"/>
    <col min="13576" max="13820" width="11" style="923"/>
    <col min="13821" max="13821" width="46.7109375" style="923" bestFit="1" customWidth="1"/>
    <col min="13822" max="13822" width="11.85546875" style="923" customWidth="1"/>
    <col min="13823" max="13823" width="12.42578125" style="923" customWidth="1"/>
    <col min="13824" max="13824" width="12.5703125" style="923" customWidth="1"/>
    <col min="13825" max="13825" width="11.7109375" style="923" customWidth="1"/>
    <col min="13826" max="13826" width="10.7109375" style="923" customWidth="1"/>
    <col min="13827" max="13827" width="2.42578125" style="923" bestFit="1" customWidth="1"/>
    <col min="13828" max="13828" width="8.5703125" style="923" customWidth="1"/>
    <col min="13829" max="13829" width="12.42578125" style="923" customWidth="1"/>
    <col min="13830" max="13830" width="2.140625" style="923" customWidth="1"/>
    <col min="13831" max="13831" width="9.42578125" style="923" customWidth="1"/>
    <col min="13832" max="14076" width="11" style="923"/>
    <col min="14077" max="14077" width="46.7109375" style="923" bestFit="1" customWidth="1"/>
    <col min="14078" max="14078" width="11.85546875" style="923" customWidth="1"/>
    <col min="14079" max="14079" width="12.42578125" style="923" customWidth="1"/>
    <col min="14080" max="14080" width="12.5703125" style="923" customWidth="1"/>
    <col min="14081" max="14081" width="11.7109375" style="923" customWidth="1"/>
    <col min="14082" max="14082" width="10.7109375" style="923" customWidth="1"/>
    <col min="14083" max="14083" width="2.42578125" style="923" bestFit="1" customWidth="1"/>
    <col min="14084" max="14084" width="8.5703125" style="923" customWidth="1"/>
    <col min="14085" max="14085" width="12.42578125" style="923" customWidth="1"/>
    <col min="14086" max="14086" width="2.140625" style="923" customWidth="1"/>
    <col min="14087" max="14087" width="9.42578125" style="923" customWidth="1"/>
    <col min="14088" max="14332" width="11" style="923"/>
    <col min="14333" max="14333" width="46.7109375" style="923" bestFit="1" customWidth="1"/>
    <col min="14334" max="14334" width="11.85546875" style="923" customWidth="1"/>
    <col min="14335" max="14335" width="12.42578125" style="923" customWidth="1"/>
    <col min="14336" max="14336" width="12.5703125" style="923" customWidth="1"/>
    <col min="14337" max="14337" width="11.7109375" style="923" customWidth="1"/>
    <col min="14338" max="14338" width="10.7109375" style="923" customWidth="1"/>
    <col min="14339" max="14339" width="2.42578125" style="923" bestFit="1" customWidth="1"/>
    <col min="14340" max="14340" width="8.5703125" style="923" customWidth="1"/>
    <col min="14341" max="14341" width="12.42578125" style="923" customWidth="1"/>
    <col min="14342" max="14342" width="2.140625" style="923" customWidth="1"/>
    <col min="14343" max="14343" width="9.42578125" style="923" customWidth="1"/>
    <col min="14344" max="14588" width="11" style="923"/>
    <col min="14589" max="14589" width="46.7109375" style="923" bestFit="1" customWidth="1"/>
    <col min="14590" max="14590" width="11.85546875" style="923" customWidth="1"/>
    <col min="14591" max="14591" width="12.42578125" style="923" customWidth="1"/>
    <col min="14592" max="14592" width="12.5703125" style="923" customWidth="1"/>
    <col min="14593" max="14593" width="11.7109375" style="923" customWidth="1"/>
    <col min="14594" max="14594" width="10.7109375" style="923" customWidth="1"/>
    <col min="14595" max="14595" width="2.42578125" style="923" bestFit="1" customWidth="1"/>
    <col min="14596" max="14596" width="8.5703125" style="923" customWidth="1"/>
    <col min="14597" max="14597" width="12.42578125" style="923" customWidth="1"/>
    <col min="14598" max="14598" width="2.140625" style="923" customWidth="1"/>
    <col min="14599" max="14599" width="9.42578125" style="923" customWidth="1"/>
    <col min="14600" max="14844" width="11" style="923"/>
    <col min="14845" max="14845" width="46.7109375" style="923" bestFit="1" customWidth="1"/>
    <col min="14846" max="14846" width="11.85546875" style="923" customWidth="1"/>
    <col min="14847" max="14847" width="12.42578125" style="923" customWidth="1"/>
    <col min="14848" max="14848" width="12.5703125" style="923" customWidth="1"/>
    <col min="14849" max="14849" width="11.7109375" style="923" customWidth="1"/>
    <col min="14850" max="14850" width="10.7109375" style="923" customWidth="1"/>
    <col min="14851" max="14851" width="2.42578125" style="923" bestFit="1" customWidth="1"/>
    <col min="14852" max="14852" width="8.5703125" style="923" customWidth="1"/>
    <col min="14853" max="14853" width="12.42578125" style="923" customWidth="1"/>
    <col min="14854" max="14854" width="2.140625" style="923" customWidth="1"/>
    <col min="14855" max="14855" width="9.42578125" style="923" customWidth="1"/>
    <col min="14856" max="15100" width="11" style="923"/>
    <col min="15101" max="15101" width="46.7109375" style="923" bestFit="1" customWidth="1"/>
    <col min="15102" max="15102" width="11.85546875" style="923" customWidth="1"/>
    <col min="15103" max="15103" width="12.42578125" style="923" customWidth="1"/>
    <col min="15104" max="15104" width="12.5703125" style="923" customWidth="1"/>
    <col min="15105" max="15105" width="11.7109375" style="923" customWidth="1"/>
    <col min="15106" max="15106" width="10.7109375" style="923" customWidth="1"/>
    <col min="15107" max="15107" width="2.42578125" style="923" bestFit="1" customWidth="1"/>
    <col min="15108" max="15108" width="8.5703125" style="923" customWidth="1"/>
    <col min="15109" max="15109" width="12.42578125" style="923" customWidth="1"/>
    <col min="15110" max="15110" width="2.140625" style="923" customWidth="1"/>
    <col min="15111" max="15111" width="9.42578125" style="923" customWidth="1"/>
    <col min="15112" max="15356" width="11" style="923"/>
    <col min="15357" max="15357" width="46.7109375" style="923" bestFit="1" customWidth="1"/>
    <col min="15358" max="15358" width="11.85546875" style="923" customWidth="1"/>
    <col min="15359" max="15359" width="12.42578125" style="923" customWidth="1"/>
    <col min="15360" max="15360" width="12.5703125" style="923" customWidth="1"/>
    <col min="15361" max="15361" width="11.7109375" style="923" customWidth="1"/>
    <col min="15362" max="15362" width="10.7109375" style="923" customWidth="1"/>
    <col min="15363" max="15363" width="2.42578125" style="923" bestFit="1" customWidth="1"/>
    <col min="15364" max="15364" width="8.5703125" style="923" customWidth="1"/>
    <col min="15365" max="15365" width="12.42578125" style="923" customWidth="1"/>
    <col min="15366" max="15366" width="2.140625" style="923" customWidth="1"/>
    <col min="15367" max="15367" width="9.42578125" style="923" customWidth="1"/>
    <col min="15368" max="15612" width="11" style="923"/>
    <col min="15613" max="15613" width="46.7109375" style="923" bestFit="1" customWidth="1"/>
    <col min="15614" max="15614" width="11.85546875" style="923" customWidth="1"/>
    <col min="15615" max="15615" width="12.42578125" style="923" customWidth="1"/>
    <col min="15616" max="15616" width="12.5703125" style="923" customWidth="1"/>
    <col min="15617" max="15617" width="11.7109375" style="923" customWidth="1"/>
    <col min="15618" max="15618" width="10.7109375" style="923" customWidth="1"/>
    <col min="15619" max="15619" width="2.42578125" style="923" bestFit="1" customWidth="1"/>
    <col min="15620" max="15620" width="8.5703125" style="923" customWidth="1"/>
    <col min="15621" max="15621" width="12.42578125" style="923" customWidth="1"/>
    <col min="15622" max="15622" width="2.140625" style="923" customWidth="1"/>
    <col min="15623" max="15623" width="9.42578125" style="923" customWidth="1"/>
    <col min="15624" max="15868" width="11" style="923"/>
    <col min="15869" max="15869" width="46.7109375" style="923" bestFit="1" customWidth="1"/>
    <col min="15870" max="15870" width="11.85546875" style="923" customWidth="1"/>
    <col min="15871" max="15871" width="12.42578125" style="923" customWidth="1"/>
    <col min="15872" max="15872" width="12.5703125" style="923" customWidth="1"/>
    <col min="15873" max="15873" width="11.7109375" style="923" customWidth="1"/>
    <col min="15874" max="15874" width="10.7109375" style="923" customWidth="1"/>
    <col min="15875" max="15875" width="2.42578125" style="923" bestFit="1" customWidth="1"/>
    <col min="15876" max="15876" width="8.5703125" style="923" customWidth="1"/>
    <col min="15877" max="15877" width="12.42578125" style="923" customWidth="1"/>
    <col min="15878" max="15878" width="2.140625" style="923" customWidth="1"/>
    <col min="15879" max="15879" width="9.42578125" style="923" customWidth="1"/>
    <col min="15880" max="16124" width="11" style="923"/>
    <col min="16125" max="16125" width="46.7109375" style="923" bestFit="1" customWidth="1"/>
    <col min="16126" max="16126" width="11.85546875" style="923" customWidth="1"/>
    <col min="16127" max="16127" width="12.42578125" style="923" customWidth="1"/>
    <col min="16128" max="16128" width="12.5703125" style="923" customWidth="1"/>
    <col min="16129" max="16129" width="11.7109375" style="923" customWidth="1"/>
    <col min="16130" max="16130" width="10.7109375" style="923" customWidth="1"/>
    <col min="16131" max="16131" width="2.42578125" style="923" bestFit="1" customWidth="1"/>
    <col min="16132" max="16132" width="8.5703125" style="923" customWidth="1"/>
    <col min="16133" max="16133" width="12.42578125" style="923" customWidth="1"/>
    <col min="16134" max="16134" width="2.140625" style="923" customWidth="1"/>
    <col min="16135" max="16135" width="9.42578125" style="923" customWidth="1"/>
    <col min="16136" max="16384" width="11" style="923"/>
  </cols>
  <sheetData>
    <row r="1" spans="1:25" ht="17.100000000000001" customHeight="1">
      <c r="A1" s="2252" t="s">
        <v>988</v>
      </c>
      <c r="B1" s="2252"/>
      <c r="C1" s="2252"/>
      <c r="D1" s="2252"/>
      <c r="E1" s="2252"/>
      <c r="F1" s="2252"/>
      <c r="G1" s="2252"/>
      <c r="H1" s="2252"/>
      <c r="I1" s="2252"/>
    </row>
    <row r="2" spans="1:25" ht="17.100000000000001" customHeight="1">
      <c r="A2" s="2273" t="s">
        <v>230</v>
      </c>
      <c r="B2" s="2273"/>
      <c r="C2" s="2273"/>
      <c r="D2" s="2273"/>
      <c r="E2" s="2273"/>
      <c r="F2" s="2273"/>
      <c r="G2" s="2273"/>
      <c r="H2" s="2273"/>
      <c r="I2" s="2273"/>
    </row>
    <row r="3" spans="1:25" ht="17.100000000000001" customHeight="1">
      <c r="A3" s="2273" t="s">
        <v>889</v>
      </c>
      <c r="B3" s="2273"/>
      <c r="C3" s="2273"/>
      <c r="D3" s="2273"/>
      <c r="E3" s="2273"/>
      <c r="F3" s="2273"/>
      <c r="G3" s="2273"/>
      <c r="H3" s="2273"/>
      <c r="I3" s="2273"/>
    </row>
    <row r="4" spans="1:25" ht="17.100000000000001" customHeight="1" thickBot="1">
      <c r="B4" s="925"/>
      <c r="C4" s="925"/>
      <c r="D4" s="925"/>
      <c r="E4" s="925"/>
      <c r="H4" s="2254" t="s">
        <v>1</v>
      </c>
      <c r="I4" s="2254"/>
    </row>
    <row r="5" spans="1:25" ht="19.5" customHeight="1" thickTop="1">
      <c r="A5" s="2278" t="s">
        <v>47</v>
      </c>
      <c r="B5" s="2271">
        <v>2018</v>
      </c>
      <c r="C5" s="2272"/>
      <c r="D5" s="2271">
        <v>2019</v>
      </c>
      <c r="E5" s="2272"/>
      <c r="F5" s="2281" t="s">
        <v>887</v>
      </c>
      <c r="G5" s="2281"/>
      <c r="H5" s="2281"/>
      <c r="I5" s="2282"/>
    </row>
    <row r="6" spans="1:25" ht="15.75">
      <c r="A6" s="2279"/>
      <c r="B6" s="2267" t="s">
        <v>886</v>
      </c>
      <c r="C6" s="2267" t="s">
        <v>885</v>
      </c>
      <c r="D6" s="2267" t="s">
        <v>884</v>
      </c>
      <c r="E6" s="2267" t="s">
        <v>883</v>
      </c>
      <c r="F6" s="2283" t="s">
        <v>45</v>
      </c>
      <c r="G6" s="2283"/>
      <c r="H6" s="2283" t="s">
        <v>58</v>
      </c>
      <c r="I6" s="2284"/>
    </row>
    <row r="7" spans="1:25" ht="15.75">
      <c r="A7" s="2280"/>
      <c r="B7" s="2268"/>
      <c r="C7" s="2268"/>
      <c r="D7" s="2268"/>
      <c r="E7" s="2268"/>
      <c r="F7" s="1003" t="s">
        <v>2</v>
      </c>
      <c r="G7" s="1079" t="s">
        <v>882</v>
      </c>
      <c r="H7" s="1003" t="s">
        <v>2</v>
      </c>
      <c r="I7" s="1078" t="s">
        <v>882</v>
      </c>
    </row>
    <row r="8" spans="1:25" ht="25.5" customHeight="1">
      <c r="A8" s="1034" t="s">
        <v>987</v>
      </c>
      <c r="B8" s="1033">
        <v>2742102.9318979895</v>
      </c>
      <c r="C8" s="1033">
        <v>2808873.1430202951</v>
      </c>
      <c r="D8" s="1033">
        <v>3235066.7569785174</v>
      </c>
      <c r="E8" s="1033">
        <v>3331565.3882900197</v>
      </c>
      <c r="F8" s="1033">
        <v>66770.211122305598</v>
      </c>
      <c r="G8" s="1068">
        <v>2.4350001725168484</v>
      </c>
      <c r="H8" s="1033">
        <v>96498.631311502308</v>
      </c>
      <c r="I8" s="1067">
        <v>2.9828945910726721</v>
      </c>
      <c r="K8" s="927"/>
      <c r="P8" s="927"/>
      <c r="R8" s="927"/>
      <c r="S8" s="927"/>
      <c r="T8" s="927"/>
      <c r="U8" s="927"/>
      <c r="V8" s="927"/>
      <c r="W8" s="927"/>
      <c r="X8" s="927"/>
      <c r="Y8" s="927"/>
    </row>
    <row r="9" spans="1:25" ht="25.5" customHeight="1">
      <c r="A9" s="956" t="s">
        <v>986</v>
      </c>
      <c r="B9" s="955">
        <v>256298.38072125497</v>
      </c>
      <c r="C9" s="955">
        <v>223881.27045233804</v>
      </c>
      <c r="D9" s="955">
        <v>312601.48493915511</v>
      </c>
      <c r="E9" s="955">
        <v>272507.43884889281</v>
      </c>
      <c r="F9" s="955">
        <v>-32417.110268916935</v>
      </c>
      <c r="G9" s="1071">
        <v>-12.648191602963399</v>
      </c>
      <c r="H9" s="955">
        <v>-40094.046090262302</v>
      </c>
      <c r="I9" s="1070">
        <v>-12.825929505122543</v>
      </c>
      <c r="K9" s="927"/>
      <c r="R9" s="927"/>
      <c r="S9" s="927"/>
      <c r="T9" s="927"/>
      <c r="U9" s="927"/>
      <c r="V9" s="927"/>
      <c r="W9" s="927"/>
      <c r="X9" s="927"/>
    </row>
    <row r="10" spans="1:25" ht="25.5" customHeight="1">
      <c r="A10" s="956" t="s">
        <v>982</v>
      </c>
      <c r="B10" s="955">
        <v>239852.95026585716</v>
      </c>
      <c r="C10" s="955">
        <v>205750.27252444383</v>
      </c>
      <c r="D10" s="955">
        <v>295081.60378968617</v>
      </c>
      <c r="E10" s="955">
        <v>251773.14511958632</v>
      </c>
      <c r="F10" s="955">
        <v>-34102.677741413325</v>
      </c>
      <c r="G10" s="1071">
        <v>-14.218160628674081</v>
      </c>
      <c r="H10" s="955">
        <v>-43308.458670099848</v>
      </c>
      <c r="I10" s="1070">
        <v>-14.676773514138528</v>
      </c>
      <c r="K10" s="927"/>
      <c r="R10" s="927"/>
      <c r="S10" s="927"/>
      <c r="T10" s="927"/>
      <c r="U10" s="927"/>
      <c r="V10" s="927"/>
      <c r="W10" s="927"/>
      <c r="X10" s="927"/>
    </row>
    <row r="11" spans="1:25" ht="25.5" customHeight="1">
      <c r="A11" s="956" t="s">
        <v>981</v>
      </c>
      <c r="B11" s="955">
        <v>16445.4304553978</v>
      </c>
      <c r="C11" s="955">
        <v>18130.997927894197</v>
      </c>
      <c r="D11" s="955">
        <v>17519.881149468947</v>
      </c>
      <c r="E11" s="955">
        <v>20734.293729306493</v>
      </c>
      <c r="F11" s="955">
        <v>1685.5674724963974</v>
      </c>
      <c r="G11" s="1071">
        <v>10.249457909100531</v>
      </c>
      <c r="H11" s="955">
        <v>3214.4125798375462</v>
      </c>
      <c r="I11" s="1070">
        <v>18.347228228400279</v>
      </c>
      <c r="K11" s="927"/>
      <c r="R11" s="927"/>
      <c r="S11" s="927"/>
      <c r="T11" s="927"/>
      <c r="U11" s="927"/>
      <c r="V11" s="927"/>
      <c r="W11" s="927"/>
      <c r="X11" s="927"/>
    </row>
    <row r="12" spans="1:25" ht="25.5" customHeight="1">
      <c r="A12" s="956" t="s">
        <v>985</v>
      </c>
      <c r="B12" s="955">
        <v>946821.90431149723</v>
      </c>
      <c r="C12" s="955">
        <v>982097.89835543977</v>
      </c>
      <c r="D12" s="955">
        <v>1060334.7212904026</v>
      </c>
      <c r="E12" s="955">
        <v>1097922.5246591477</v>
      </c>
      <c r="F12" s="955">
        <v>35275.994043942541</v>
      </c>
      <c r="G12" s="1071">
        <v>3.7257264416156772</v>
      </c>
      <c r="H12" s="955">
        <v>37587.803368745139</v>
      </c>
      <c r="I12" s="1070">
        <v>3.5448997956986319</v>
      </c>
      <c r="K12" s="927"/>
      <c r="R12" s="927"/>
      <c r="S12" s="927"/>
      <c r="T12" s="927"/>
      <c r="U12" s="927"/>
      <c r="V12" s="927"/>
      <c r="W12" s="927"/>
      <c r="X12" s="927"/>
    </row>
    <row r="13" spans="1:25" ht="25.5" customHeight="1">
      <c r="A13" s="956" t="s">
        <v>982</v>
      </c>
      <c r="B13" s="955">
        <v>936435.00792985351</v>
      </c>
      <c r="C13" s="955">
        <v>971478.88376977923</v>
      </c>
      <c r="D13" s="955">
        <v>1049099.7903122779</v>
      </c>
      <c r="E13" s="955">
        <v>1086117.3041479685</v>
      </c>
      <c r="F13" s="955">
        <v>35043.87583992572</v>
      </c>
      <c r="G13" s="1071">
        <v>3.7422646038614125</v>
      </c>
      <c r="H13" s="955">
        <v>37017.513835690683</v>
      </c>
      <c r="I13" s="1070">
        <v>3.5285026436495572</v>
      </c>
      <c r="K13" s="927"/>
      <c r="R13" s="927"/>
      <c r="S13" s="927"/>
      <c r="T13" s="927"/>
      <c r="U13" s="927"/>
      <c r="V13" s="927"/>
      <c r="W13" s="927"/>
      <c r="X13" s="927"/>
    </row>
    <row r="14" spans="1:25" ht="25.5" customHeight="1">
      <c r="A14" s="956" t="s">
        <v>981</v>
      </c>
      <c r="B14" s="955">
        <v>10386.896381643686</v>
      </c>
      <c r="C14" s="955">
        <v>10619.014585660534</v>
      </c>
      <c r="D14" s="955">
        <v>11234.930978124674</v>
      </c>
      <c r="E14" s="955">
        <v>11805.220511179121</v>
      </c>
      <c r="F14" s="955">
        <v>232.11820401684781</v>
      </c>
      <c r="G14" s="1071">
        <v>2.2347214749062125</v>
      </c>
      <c r="H14" s="955">
        <v>570.28953305444702</v>
      </c>
      <c r="I14" s="1070">
        <v>5.076039489382242</v>
      </c>
      <c r="K14" s="927"/>
      <c r="R14" s="927"/>
      <c r="S14" s="927"/>
      <c r="T14" s="927"/>
      <c r="U14" s="927"/>
      <c r="V14" s="927"/>
      <c r="W14" s="927"/>
      <c r="X14" s="927"/>
    </row>
    <row r="15" spans="1:25" ht="25.5" customHeight="1">
      <c r="A15" s="956" t="s">
        <v>984</v>
      </c>
      <c r="B15" s="955">
        <v>1228056.4673239386</v>
      </c>
      <c r="C15" s="955">
        <v>1297595.1942319607</v>
      </c>
      <c r="D15" s="955">
        <v>1497553.7002911749</v>
      </c>
      <c r="E15" s="955">
        <v>1593199.5036222783</v>
      </c>
      <c r="F15" s="955">
        <v>69538.726908022072</v>
      </c>
      <c r="G15" s="1071">
        <v>5.6625023977565228</v>
      </c>
      <c r="H15" s="955">
        <v>95645.803331103409</v>
      </c>
      <c r="I15" s="1070">
        <v>6.3868029114753382</v>
      </c>
      <c r="K15" s="927"/>
      <c r="R15" s="927"/>
      <c r="S15" s="927"/>
      <c r="T15" s="927"/>
      <c r="U15" s="927"/>
      <c r="V15" s="927"/>
      <c r="W15" s="927"/>
      <c r="X15" s="927"/>
    </row>
    <row r="16" spans="1:25" ht="25.5" customHeight="1">
      <c r="A16" s="956" t="s">
        <v>982</v>
      </c>
      <c r="B16" s="955">
        <v>1193173.7469921401</v>
      </c>
      <c r="C16" s="955">
        <v>1270210.5660040202</v>
      </c>
      <c r="D16" s="955">
        <v>1464882.7114755448</v>
      </c>
      <c r="E16" s="955">
        <v>1565045.8531773391</v>
      </c>
      <c r="F16" s="955">
        <v>77036.819011880085</v>
      </c>
      <c r="G16" s="1071">
        <v>6.4564627914485584</v>
      </c>
      <c r="H16" s="955">
        <v>100163.14170179423</v>
      </c>
      <c r="I16" s="1070">
        <v>6.8376219418209967</v>
      </c>
      <c r="K16" s="927"/>
      <c r="R16" s="927"/>
      <c r="S16" s="927"/>
      <c r="T16" s="927"/>
      <c r="U16" s="927"/>
      <c r="V16" s="927"/>
      <c r="W16" s="927"/>
      <c r="X16" s="927"/>
    </row>
    <row r="17" spans="1:24" ht="25.5" customHeight="1">
      <c r="A17" s="956" t="s">
        <v>981</v>
      </c>
      <c r="B17" s="955">
        <v>34882.720331798628</v>
      </c>
      <c r="C17" s="955">
        <v>27384.6282279406</v>
      </c>
      <c r="D17" s="955">
        <v>32670.988815630033</v>
      </c>
      <c r="E17" s="955">
        <v>28153.650444939281</v>
      </c>
      <c r="F17" s="955">
        <v>-7498.0921038580273</v>
      </c>
      <c r="G17" s="1071">
        <v>-21.495147260699348</v>
      </c>
      <c r="H17" s="955">
        <v>-4517.3383706907516</v>
      </c>
      <c r="I17" s="1070">
        <v>-13.826757421341423</v>
      </c>
      <c r="K17" s="927"/>
      <c r="R17" s="927"/>
      <c r="S17" s="927"/>
      <c r="T17" s="927"/>
      <c r="U17" s="927"/>
      <c r="V17" s="927"/>
      <c r="W17" s="927"/>
      <c r="X17" s="927"/>
    </row>
    <row r="18" spans="1:24" ht="25.5" customHeight="1">
      <c r="A18" s="956" t="s">
        <v>983</v>
      </c>
      <c r="B18" s="955">
        <v>288593.53310618747</v>
      </c>
      <c r="C18" s="955">
        <v>281149.3810763082</v>
      </c>
      <c r="D18" s="955">
        <v>341080.27213418123</v>
      </c>
      <c r="E18" s="955">
        <v>342215.151872897</v>
      </c>
      <c r="F18" s="955">
        <v>-7444.1520298792748</v>
      </c>
      <c r="G18" s="1071">
        <v>-2.5794590577815244</v>
      </c>
      <c r="H18" s="955">
        <v>1134.8797387157683</v>
      </c>
      <c r="I18" s="1070">
        <v>0.33273098195175177</v>
      </c>
      <c r="K18" s="927"/>
      <c r="R18" s="927"/>
      <c r="S18" s="927"/>
      <c r="T18" s="927"/>
      <c r="U18" s="927"/>
      <c r="V18" s="927"/>
      <c r="W18" s="927"/>
      <c r="X18" s="927"/>
    </row>
    <row r="19" spans="1:24" ht="25.5" customHeight="1">
      <c r="A19" s="956" t="s">
        <v>982</v>
      </c>
      <c r="B19" s="955">
        <v>273130.28704722598</v>
      </c>
      <c r="C19" s="955">
        <v>261438.61477897994</v>
      </c>
      <c r="D19" s="955">
        <v>318015.81220139994</v>
      </c>
      <c r="E19" s="955">
        <v>304735.70409884688</v>
      </c>
      <c r="F19" s="955">
        <v>-11691.672268246039</v>
      </c>
      <c r="G19" s="1071">
        <v>-4.2806209427167898</v>
      </c>
      <c r="H19" s="955">
        <v>-13280.108102553058</v>
      </c>
      <c r="I19" s="1070">
        <v>-4.1759269800530374</v>
      </c>
      <c r="K19" s="927"/>
      <c r="R19" s="927"/>
      <c r="S19" s="927"/>
      <c r="T19" s="927"/>
      <c r="U19" s="927"/>
      <c r="V19" s="927"/>
      <c r="W19" s="927"/>
      <c r="X19" s="927"/>
    </row>
    <row r="20" spans="1:24" ht="25.5" customHeight="1">
      <c r="A20" s="956" t="s">
        <v>981</v>
      </c>
      <c r="B20" s="955">
        <v>15463.246058961477</v>
      </c>
      <c r="C20" s="955">
        <v>19710.766297328249</v>
      </c>
      <c r="D20" s="955">
        <v>23064.45993278129</v>
      </c>
      <c r="E20" s="955">
        <v>37479.447774050102</v>
      </c>
      <c r="F20" s="955">
        <v>4247.5202383667729</v>
      </c>
      <c r="G20" s="1071">
        <v>27.468490265051372</v>
      </c>
      <c r="H20" s="955">
        <v>14414.987841268812</v>
      </c>
      <c r="I20" s="1070">
        <v>62.498700959309829</v>
      </c>
      <c r="K20" s="927"/>
      <c r="R20" s="927"/>
      <c r="S20" s="927"/>
      <c r="T20" s="927"/>
      <c r="U20" s="927"/>
      <c r="V20" s="927"/>
      <c r="W20" s="927"/>
      <c r="X20" s="927"/>
    </row>
    <row r="21" spans="1:24" ht="25.5" customHeight="1">
      <c r="A21" s="956" t="s">
        <v>980</v>
      </c>
      <c r="B21" s="955">
        <v>22332.646435111485</v>
      </c>
      <c r="C21" s="955">
        <v>24149.398904248785</v>
      </c>
      <c r="D21" s="955">
        <v>23496.578323603499</v>
      </c>
      <c r="E21" s="955">
        <v>25720.769286803501</v>
      </c>
      <c r="F21" s="955">
        <v>1816.7524691373001</v>
      </c>
      <c r="G21" s="1071">
        <v>8.1349627524707238</v>
      </c>
      <c r="H21" s="955">
        <v>2224.1909632000024</v>
      </c>
      <c r="I21" s="1070">
        <v>9.4660206799799891</v>
      </c>
      <c r="K21" s="927"/>
      <c r="R21" s="927"/>
      <c r="S21" s="927"/>
      <c r="T21" s="927"/>
      <c r="U21" s="927"/>
      <c r="V21" s="927"/>
      <c r="W21" s="927"/>
      <c r="X21" s="927"/>
    </row>
    <row r="22" spans="1:24" ht="25.5" customHeight="1">
      <c r="A22" s="1034" t="s">
        <v>979</v>
      </c>
      <c r="B22" s="1033">
        <v>12230.303400999999</v>
      </c>
      <c r="C22" s="1033">
        <v>18722.442916799999</v>
      </c>
      <c r="D22" s="1033">
        <v>22904.790410080001</v>
      </c>
      <c r="E22" s="1033">
        <v>28218.17034638</v>
      </c>
      <c r="F22" s="1033">
        <v>6492.1395157999996</v>
      </c>
      <c r="G22" s="1068">
        <v>53.082407712544367</v>
      </c>
      <c r="H22" s="1033">
        <v>5313.3799362999998</v>
      </c>
      <c r="I22" s="1067">
        <v>23.197679791742051</v>
      </c>
      <c r="K22" s="927"/>
      <c r="R22" s="927"/>
      <c r="S22" s="927"/>
      <c r="T22" s="927"/>
      <c r="U22" s="927"/>
      <c r="V22" s="927"/>
      <c r="W22" s="927"/>
      <c r="X22" s="927"/>
    </row>
    <row r="23" spans="1:24" ht="25.5" customHeight="1">
      <c r="A23" s="1034" t="s">
        <v>978</v>
      </c>
      <c r="B23" s="1033">
        <v>0</v>
      </c>
      <c r="C23" s="1033">
        <v>1772.25</v>
      </c>
      <c r="D23" s="1033">
        <v>3298.5</v>
      </c>
      <c r="E23" s="1033">
        <v>5691.5</v>
      </c>
      <c r="F23" s="1033">
        <v>1772.25</v>
      </c>
      <c r="G23" s="1068"/>
      <c r="H23" s="1033">
        <v>2393</v>
      </c>
      <c r="I23" s="1067">
        <v>72.548127936941029</v>
      </c>
      <c r="K23" s="927"/>
      <c r="R23" s="927"/>
      <c r="S23" s="927"/>
      <c r="T23" s="927"/>
      <c r="U23" s="927"/>
      <c r="V23" s="927"/>
      <c r="W23" s="927"/>
      <c r="X23" s="927"/>
    </row>
    <row r="24" spans="1:24" ht="25.5" customHeight="1">
      <c r="A24" s="1077" t="s">
        <v>977</v>
      </c>
      <c r="B24" s="1033">
        <v>691418.65219555085</v>
      </c>
      <c r="C24" s="1033">
        <v>754750.5847039941</v>
      </c>
      <c r="D24" s="1033">
        <v>847028.46839602466</v>
      </c>
      <c r="E24" s="1033">
        <v>872721.19118782156</v>
      </c>
      <c r="F24" s="1033">
        <v>63331.932508443249</v>
      </c>
      <c r="G24" s="1068">
        <v>9.1597084208441863</v>
      </c>
      <c r="H24" s="1033">
        <v>25692.722791796899</v>
      </c>
      <c r="I24" s="1067">
        <v>3.0332773632095176</v>
      </c>
      <c r="K24" s="927"/>
      <c r="R24" s="927"/>
      <c r="S24" s="927"/>
      <c r="T24" s="927"/>
      <c r="U24" s="927"/>
      <c r="V24" s="927"/>
      <c r="W24" s="927"/>
      <c r="X24" s="927"/>
    </row>
    <row r="25" spans="1:24" ht="25.5" customHeight="1">
      <c r="A25" s="1072" t="s">
        <v>976</v>
      </c>
      <c r="B25" s="955">
        <v>282509.23340986005</v>
      </c>
      <c r="C25" s="955">
        <v>287307.30678297003</v>
      </c>
      <c r="D25" s="955">
        <v>305940.81086379162</v>
      </c>
      <c r="E25" s="955">
        <v>309971.70360661158</v>
      </c>
      <c r="F25" s="955">
        <v>4798.0733731099754</v>
      </c>
      <c r="G25" s="1071">
        <v>1.6983775415754303</v>
      </c>
      <c r="H25" s="955">
        <v>4030.8927428199677</v>
      </c>
      <c r="I25" s="1070">
        <v>1.3175400599348506</v>
      </c>
      <c r="K25" s="927"/>
      <c r="R25" s="927"/>
      <c r="S25" s="927"/>
      <c r="T25" s="927"/>
      <c r="U25" s="927"/>
      <c r="V25" s="927"/>
      <c r="W25" s="927"/>
      <c r="X25" s="927"/>
    </row>
    <row r="26" spans="1:24" ht="25.5" customHeight="1">
      <c r="A26" s="1072" t="s">
        <v>975</v>
      </c>
      <c r="B26" s="955">
        <v>151143.15820197412</v>
      </c>
      <c r="C26" s="955">
        <v>232893.1956128162</v>
      </c>
      <c r="D26" s="955">
        <v>200127.41866717351</v>
      </c>
      <c r="E26" s="955">
        <v>277764.6984182797</v>
      </c>
      <c r="F26" s="955">
        <v>81750.03741084208</v>
      </c>
      <c r="G26" s="1071">
        <v>54.087818716609512</v>
      </c>
      <c r="H26" s="955">
        <v>77637.279751106194</v>
      </c>
      <c r="I26" s="1070">
        <v>38.793924524766219</v>
      </c>
      <c r="K26" s="927"/>
      <c r="R26" s="927"/>
      <c r="S26" s="927"/>
      <c r="T26" s="927"/>
      <c r="U26" s="927"/>
      <c r="V26" s="927"/>
      <c r="W26" s="927"/>
      <c r="X26" s="927"/>
    </row>
    <row r="27" spans="1:24" ht="23.25" customHeight="1">
      <c r="A27" s="1072" t="s">
        <v>974</v>
      </c>
      <c r="B27" s="955">
        <v>12312.37</v>
      </c>
      <c r="C27" s="955">
        <v>14082.365000000002</v>
      </c>
      <c r="D27" s="955">
        <v>26917.305459656291</v>
      </c>
      <c r="E27" s="955">
        <v>36943.856024918954</v>
      </c>
      <c r="F27" s="955">
        <v>1769.9950000000008</v>
      </c>
      <c r="G27" s="1071">
        <v>14.375745693152503</v>
      </c>
      <c r="H27" s="955">
        <v>10026.550565262663</v>
      </c>
      <c r="I27" s="1070">
        <v>37.24945864395854</v>
      </c>
      <c r="K27" s="927"/>
      <c r="R27" s="927"/>
      <c r="S27" s="927"/>
      <c r="T27" s="927"/>
      <c r="U27" s="927"/>
      <c r="V27" s="927"/>
      <c r="W27" s="927"/>
      <c r="X27" s="927"/>
    </row>
    <row r="28" spans="1:24" ht="19.5" customHeight="1">
      <c r="A28" s="1076" t="s">
        <v>973</v>
      </c>
      <c r="B28" s="955">
        <v>245453.89058371671</v>
      </c>
      <c r="C28" s="955">
        <v>220467.71730820785</v>
      </c>
      <c r="D28" s="955">
        <v>314042.93340540328</v>
      </c>
      <c r="E28" s="955">
        <v>248040.9331380114</v>
      </c>
      <c r="F28" s="955">
        <v>-24986.17327550886</v>
      </c>
      <c r="G28" s="1071">
        <v>-10.179579234245974</v>
      </c>
      <c r="H28" s="955">
        <v>-66002.000267391879</v>
      </c>
      <c r="I28" s="1070">
        <v>-21.016871658815131</v>
      </c>
      <c r="K28" s="927"/>
      <c r="R28" s="927"/>
      <c r="S28" s="927"/>
      <c r="T28" s="927"/>
      <c r="U28" s="927"/>
      <c r="V28" s="927"/>
      <c r="W28" s="927"/>
      <c r="X28" s="927"/>
    </row>
    <row r="29" spans="1:24" ht="25.5" customHeight="1">
      <c r="A29" s="1037" t="s">
        <v>972</v>
      </c>
      <c r="B29" s="966">
        <v>3445751.8874945403</v>
      </c>
      <c r="C29" s="966">
        <v>3584118.4206410889</v>
      </c>
      <c r="D29" s="966">
        <v>4108298.5157846222</v>
      </c>
      <c r="E29" s="966">
        <v>4238196.2498242212</v>
      </c>
      <c r="F29" s="966">
        <v>138366.53314654855</v>
      </c>
      <c r="G29" s="1075">
        <v>4.0155686672831514</v>
      </c>
      <c r="H29" s="966">
        <v>129897.73403959908</v>
      </c>
      <c r="I29" s="960">
        <v>3.1618377666694597</v>
      </c>
      <c r="K29" s="927"/>
      <c r="R29" s="927"/>
      <c r="S29" s="927"/>
      <c r="T29" s="927"/>
      <c r="U29" s="927"/>
      <c r="V29" s="927"/>
      <c r="W29" s="927"/>
      <c r="X29" s="927"/>
    </row>
    <row r="30" spans="1:24" ht="25.5" customHeight="1">
      <c r="A30" s="1038" t="s">
        <v>971</v>
      </c>
      <c r="B30" s="1033">
        <v>393460.50508462009</v>
      </c>
      <c r="C30" s="1033">
        <v>297486.49180220359</v>
      </c>
      <c r="D30" s="1033">
        <v>403971.44564788026</v>
      </c>
      <c r="E30" s="1033">
        <v>398672.60250588128</v>
      </c>
      <c r="F30" s="1033">
        <v>-95974.013282416505</v>
      </c>
      <c r="G30" s="1068">
        <v>-24.392286402869264</v>
      </c>
      <c r="H30" s="1033">
        <v>-5298.8431419989793</v>
      </c>
      <c r="I30" s="1067">
        <v>-1.3116875460097965</v>
      </c>
      <c r="K30" s="927"/>
      <c r="R30" s="927"/>
      <c r="S30" s="927"/>
      <c r="T30" s="927"/>
      <c r="U30" s="927"/>
      <c r="V30" s="927"/>
      <c r="W30" s="927"/>
      <c r="X30" s="927"/>
    </row>
    <row r="31" spans="1:24" ht="25.5" customHeight="1">
      <c r="A31" s="956" t="s">
        <v>970</v>
      </c>
      <c r="B31" s="955">
        <v>72207.413901170017</v>
      </c>
      <c r="C31" s="955">
        <v>66716.21965347002</v>
      </c>
      <c r="D31" s="955">
        <v>82116.008428296991</v>
      </c>
      <c r="E31" s="955">
        <v>96048.789123205512</v>
      </c>
      <c r="F31" s="955">
        <v>-5491.1942476999975</v>
      </c>
      <c r="G31" s="1071">
        <v>-7.6047513004907943</v>
      </c>
      <c r="H31" s="955">
        <v>13932.780694908521</v>
      </c>
      <c r="I31" s="1070">
        <v>16.967191856475232</v>
      </c>
      <c r="K31" s="927"/>
      <c r="R31" s="927"/>
      <c r="S31" s="927"/>
      <c r="T31" s="927"/>
      <c r="U31" s="927"/>
      <c r="V31" s="927"/>
      <c r="W31" s="927"/>
      <c r="X31" s="927"/>
    </row>
    <row r="32" spans="1:24" ht="25.5" customHeight="1">
      <c r="A32" s="956" t="s">
        <v>969</v>
      </c>
      <c r="B32" s="955">
        <v>208135.06086750005</v>
      </c>
      <c r="C32" s="955">
        <v>98530.565130740055</v>
      </c>
      <c r="D32" s="955">
        <v>185381.91265406995</v>
      </c>
      <c r="E32" s="955">
        <v>158357.20478504986</v>
      </c>
      <c r="F32" s="955">
        <v>-109604.49573676</v>
      </c>
      <c r="G32" s="1071">
        <v>-52.660275150151101</v>
      </c>
      <c r="H32" s="955">
        <v>-27024.707869020087</v>
      </c>
      <c r="I32" s="1070">
        <v>-14.577855780056209</v>
      </c>
      <c r="K32" s="927"/>
      <c r="R32" s="927"/>
      <c r="S32" s="927"/>
      <c r="T32" s="927"/>
      <c r="U32" s="927"/>
      <c r="V32" s="927"/>
      <c r="W32" s="927"/>
      <c r="X32" s="927"/>
    </row>
    <row r="33" spans="1:24" ht="25.5" customHeight="1">
      <c r="A33" s="956" t="s">
        <v>968</v>
      </c>
      <c r="B33" s="955">
        <v>2684.9579020840006</v>
      </c>
      <c r="C33" s="955">
        <v>4059.3576241417504</v>
      </c>
      <c r="D33" s="955">
        <v>2703.3785122337504</v>
      </c>
      <c r="E33" s="955">
        <v>4285.6178503374995</v>
      </c>
      <c r="F33" s="955">
        <v>1374.3997220577498</v>
      </c>
      <c r="G33" s="1071">
        <v>51.188874171582853</v>
      </c>
      <c r="H33" s="955">
        <v>1582.2393381037491</v>
      </c>
      <c r="I33" s="1070">
        <v>58.528220556002516</v>
      </c>
      <c r="K33" s="927"/>
      <c r="R33" s="927"/>
      <c r="S33" s="927"/>
      <c r="T33" s="927"/>
      <c r="U33" s="927"/>
      <c r="V33" s="927"/>
      <c r="W33" s="927"/>
      <c r="X33" s="927"/>
    </row>
    <row r="34" spans="1:24" ht="25.5" customHeight="1">
      <c r="A34" s="956" t="s">
        <v>967</v>
      </c>
      <c r="B34" s="955">
        <v>110396.26079736601</v>
      </c>
      <c r="C34" s="955">
        <v>127113.61728035175</v>
      </c>
      <c r="D34" s="955">
        <v>133670.56488802959</v>
      </c>
      <c r="E34" s="955">
        <v>139536.74493078847</v>
      </c>
      <c r="F34" s="955">
        <v>16717.35648298575</v>
      </c>
      <c r="G34" s="1071">
        <v>15.143045934925919</v>
      </c>
      <c r="H34" s="955">
        <v>5866.1800427588751</v>
      </c>
      <c r="I34" s="1070">
        <v>4.3885353874824542</v>
      </c>
      <c r="K34" s="927"/>
      <c r="R34" s="927"/>
      <c r="S34" s="927"/>
      <c r="T34" s="927"/>
      <c r="U34" s="927"/>
      <c r="V34" s="927"/>
      <c r="W34" s="927"/>
      <c r="X34" s="927"/>
    </row>
    <row r="35" spans="1:24" ht="25.5" customHeight="1">
      <c r="A35" s="956" t="s">
        <v>966</v>
      </c>
      <c r="B35" s="955">
        <v>36.8116165</v>
      </c>
      <c r="C35" s="955">
        <v>1066.7321135</v>
      </c>
      <c r="D35" s="955">
        <v>99.581165249999998</v>
      </c>
      <c r="E35" s="955">
        <v>444.24581649999999</v>
      </c>
      <c r="F35" s="955">
        <v>1029.9204970000001</v>
      </c>
      <c r="G35" s="1071">
        <v>2797.8138286863878</v>
      </c>
      <c r="H35" s="955">
        <v>344.66465125000002</v>
      </c>
      <c r="I35" s="1070">
        <v>346.11429820560369</v>
      </c>
      <c r="K35" s="927"/>
      <c r="R35" s="927"/>
      <c r="S35" s="927"/>
      <c r="T35" s="927"/>
      <c r="U35" s="927"/>
      <c r="V35" s="927"/>
      <c r="W35" s="927"/>
      <c r="X35" s="927"/>
    </row>
    <row r="36" spans="1:24" ht="25.5" customHeight="1">
      <c r="A36" s="1038" t="s">
        <v>965</v>
      </c>
      <c r="B36" s="1033">
        <v>2763288.1895698281</v>
      </c>
      <c r="C36" s="1033">
        <v>2943138.8593567559</v>
      </c>
      <c r="D36" s="1033">
        <v>3334704.4617633219</v>
      </c>
      <c r="E36" s="1033">
        <v>3464332.1498126741</v>
      </c>
      <c r="F36" s="1033">
        <v>179850.66978692776</v>
      </c>
      <c r="G36" s="1068">
        <v>6.5085744753581354</v>
      </c>
      <c r="H36" s="1033">
        <v>129627.68804935226</v>
      </c>
      <c r="I36" s="1067">
        <v>3.8872316733221943</v>
      </c>
      <c r="K36" s="927"/>
      <c r="R36" s="927"/>
      <c r="S36" s="927"/>
      <c r="T36" s="927"/>
      <c r="U36" s="927"/>
      <c r="V36" s="927"/>
      <c r="W36" s="927"/>
      <c r="X36" s="927"/>
    </row>
    <row r="37" spans="1:24" ht="25.5" customHeight="1">
      <c r="A37" s="956" t="s">
        <v>964</v>
      </c>
      <c r="B37" s="955">
        <v>287540.60000000003</v>
      </c>
      <c r="C37" s="955">
        <v>290085.59999999998</v>
      </c>
      <c r="D37" s="955">
        <v>375886.29999999993</v>
      </c>
      <c r="E37" s="955">
        <v>376921.49999999994</v>
      </c>
      <c r="F37" s="955">
        <v>2544.9999999999418</v>
      </c>
      <c r="G37" s="1071">
        <v>0.8850924008644141</v>
      </c>
      <c r="H37" s="955">
        <v>1035.2000000000116</v>
      </c>
      <c r="I37" s="1070">
        <v>0.27540242887277666</v>
      </c>
      <c r="K37" s="927"/>
      <c r="R37" s="927"/>
      <c r="S37" s="927"/>
      <c r="T37" s="927"/>
      <c r="U37" s="927"/>
      <c r="V37" s="927"/>
      <c r="W37" s="927"/>
      <c r="X37" s="927"/>
    </row>
    <row r="38" spans="1:24" ht="25.5" customHeight="1">
      <c r="A38" s="958" t="s">
        <v>963</v>
      </c>
      <c r="B38" s="955">
        <v>10003.312353654001</v>
      </c>
      <c r="C38" s="955">
        <v>10905.7269100055</v>
      </c>
      <c r="D38" s="955">
        <v>9662.1363867239997</v>
      </c>
      <c r="E38" s="955">
        <v>9077.9591202600022</v>
      </c>
      <c r="F38" s="955">
        <v>902.41455635149941</v>
      </c>
      <c r="G38" s="1071">
        <v>9.0211574371349723</v>
      </c>
      <c r="H38" s="955">
        <v>-584.17726646399751</v>
      </c>
      <c r="I38" s="1070">
        <v>-6.0460465789602251</v>
      </c>
      <c r="K38" s="927"/>
      <c r="R38" s="927"/>
      <c r="S38" s="927"/>
      <c r="T38" s="927"/>
      <c r="U38" s="927"/>
      <c r="V38" s="927"/>
      <c r="W38" s="927"/>
      <c r="X38" s="927"/>
    </row>
    <row r="39" spans="1:24" ht="25.5" customHeight="1">
      <c r="A39" s="1074" t="s">
        <v>962</v>
      </c>
      <c r="B39" s="955">
        <v>27648.745320592348</v>
      </c>
      <c r="C39" s="955">
        <v>26814.225247364757</v>
      </c>
      <c r="D39" s="955">
        <v>42417.219606057763</v>
      </c>
      <c r="E39" s="955">
        <v>43708.91662548235</v>
      </c>
      <c r="F39" s="955">
        <v>-834.52007322759164</v>
      </c>
      <c r="G39" s="1071">
        <v>-3.0182927418628802</v>
      </c>
      <c r="H39" s="955">
        <v>1291.6970194245878</v>
      </c>
      <c r="I39" s="1070">
        <v>3.0452185018749218</v>
      </c>
      <c r="K39" s="927"/>
      <c r="R39" s="927"/>
      <c r="S39" s="927"/>
      <c r="T39" s="927"/>
      <c r="U39" s="927"/>
      <c r="V39" s="927"/>
      <c r="W39" s="927"/>
      <c r="X39" s="927"/>
    </row>
    <row r="40" spans="1:24" ht="25.5" customHeight="1">
      <c r="A40" s="1073" t="s">
        <v>961</v>
      </c>
      <c r="B40" s="955">
        <v>1047.4796596799999</v>
      </c>
      <c r="C40" s="955">
        <v>1041.4330759700001</v>
      </c>
      <c r="D40" s="955">
        <v>1029.5113906699999</v>
      </c>
      <c r="E40" s="955">
        <v>1018.5186163600001</v>
      </c>
      <c r="F40" s="955">
        <v>-6.0465837099998225</v>
      </c>
      <c r="G40" s="1071">
        <v>-0.57725070402293299</v>
      </c>
      <c r="H40" s="955">
        <v>-10.992774309999731</v>
      </c>
      <c r="I40" s="1070">
        <v>-1.0677661665157197</v>
      </c>
      <c r="K40" s="927"/>
      <c r="R40" s="927"/>
      <c r="S40" s="927"/>
      <c r="T40" s="927"/>
      <c r="U40" s="927"/>
      <c r="V40" s="927"/>
      <c r="W40" s="927"/>
      <c r="X40" s="927"/>
    </row>
    <row r="41" spans="1:24" ht="25.5" customHeight="1">
      <c r="A41" s="956" t="s">
        <v>960</v>
      </c>
      <c r="B41" s="955">
        <v>26601.265660912348</v>
      </c>
      <c r="C41" s="955">
        <v>25772.792171394758</v>
      </c>
      <c r="D41" s="955">
        <v>41387.708215387764</v>
      </c>
      <c r="E41" s="955">
        <v>42690.398009122349</v>
      </c>
      <c r="F41" s="955">
        <v>-828.47348951758977</v>
      </c>
      <c r="G41" s="1071">
        <v>-3.1144138030053998</v>
      </c>
      <c r="H41" s="955">
        <v>1302.6897937345857</v>
      </c>
      <c r="I41" s="1070">
        <v>3.1475282152739528</v>
      </c>
      <c r="K41" s="927"/>
      <c r="R41" s="927"/>
      <c r="S41" s="927"/>
      <c r="T41" s="927"/>
      <c r="U41" s="927"/>
      <c r="V41" s="927"/>
      <c r="W41" s="927"/>
      <c r="X41" s="927"/>
    </row>
    <row r="42" spans="1:24" ht="25.5" customHeight="1">
      <c r="A42" s="958" t="s">
        <v>959</v>
      </c>
      <c r="B42" s="955">
        <v>2437987.8542541317</v>
      </c>
      <c r="C42" s="955">
        <v>2615225.8795103156</v>
      </c>
      <c r="D42" s="955">
        <v>2906637.8124325201</v>
      </c>
      <c r="E42" s="955">
        <v>3034545.9731098115</v>
      </c>
      <c r="F42" s="955">
        <v>177238.02525618393</v>
      </c>
      <c r="G42" s="1071">
        <v>7.2698485739752554</v>
      </c>
      <c r="H42" s="955">
        <v>127908.16067729145</v>
      </c>
      <c r="I42" s="1070">
        <v>4.4005537989697832</v>
      </c>
      <c r="K42" s="927"/>
      <c r="R42" s="927"/>
      <c r="S42" s="927"/>
      <c r="T42" s="927"/>
      <c r="U42" s="927"/>
      <c r="V42" s="927"/>
      <c r="W42" s="927"/>
      <c r="X42" s="927"/>
    </row>
    <row r="43" spans="1:24" ht="25.5" customHeight="1">
      <c r="A43" s="958" t="s">
        <v>958</v>
      </c>
      <c r="B43" s="955">
        <v>2399814.500836431</v>
      </c>
      <c r="C43" s="955">
        <v>2571915.9671297572</v>
      </c>
      <c r="D43" s="955">
        <v>2866191.3911537011</v>
      </c>
      <c r="E43" s="955">
        <v>2988755.079614684</v>
      </c>
      <c r="F43" s="955">
        <v>172101.46629332611</v>
      </c>
      <c r="G43" s="1071">
        <v>7.1714487196131991</v>
      </c>
      <c r="H43" s="955">
        <v>122563.68846098287</v>
      </c>
      <c r="I43" s="1070">
        <v>4.2761864695870306</v>
      </c>
      <c r="K43" s="927"/>
      <c r="R43" s="927"/>
      <c r="S43" s="927"/>
      <c r="T43" s="927"/>
      <c r="U43" s="927"/>
      <c r="V43" s="927"/>
      <c r="W43" s="927"/>
      <c r="X43" s="927"/>
    </row>
    <row r="44" spans="1:24" ht="25.5" customHeight="1">
      <c r="A44" s="956" t="s">
        <v>957</v>
      </c>
      <c r="B44" s="955">
        <v>38173.353417700542</v>
      </c>
      <c r="C44" s="955">
        <v>43309.912380558351</v>
      </c>
      <c r="D44" s="955">
        <v>40446.421278818867</v>
      </c>
      <c r="E44" s="955">
        <v>45790.893495127522</v>
      </c>
      <c r="F44" s="955">
        <v>5136.5589628578091</v>
      </c>
      <c r="G44" s="1071">
        <v>13.455875638308596</v>
      </c>
      <c r="H44" s="955">
        <v>5344.4722163086553</v>
      </c>
      <c r="I44" s="1070">
        <v>13.213708524337278</v>
      </c>
      <c r="K44" s="927"/>
      <c r="R44" s="927"/>
      <c r="S44" s="927"/>
      <c r="T44" s="927"/>
      <c r="U44" s="927"/>
      <c r="V44" s="927"/>
      <c r="W44" s="927"/>
      <c r="X44" s="927"/>
    </row>
    <row r="45" spans="1:24" ht="25.5" customHeight="1">
      <c r="A45" s="1072" t="s">
        <v>956</v>
      </c>
      <c r="B45" s="955">
        <v>107.67764145000001</v>
      </c>
      <c r="C45" s="955">
        <v>107.42768907000001</v>
      </c>
      <c r="D45" s="955">
        <v>100.99333802</v>
      </c>
      <c r="E45" s="955">
        <v>77.800957119999993</v>
      </c>
      <c r="F45" s="955">
        <v>-0.24995237999999631</v>
      </c>
      <c r="G45" s="1071">
        <v>-0.23213025158622314</v>
      </c>
      <c r="H45" s="955">
        <v>-23.192380900000003</v>
      </c>
      <c r="I45" s="1070">
        <v>-22.964268094007497</v>
      </c>
      <c r="K45" s="927"/>
      <c r="R45" s="927"/>
      <c r="S45" s="927"/>
      <c r="T45" s="927"/>
      <c r="U45" s="927"/>
      <c r="V45" s="927"/>
      <c r="W45" s="927"/>
      <c r="X45" s="927"/>
    </row>
    <row r="46" spans="1:24" s="927" customFormat="1" ht="19.5" customHeight="1">
      <c r="A46" s="1069" t="s">
        <v>955</v>
      </c>
      <c r="B46" s="1033">
        <v>0</v>
      </c>
      <c r="C46" s="1033">
        <v>0</v>
      </c>
      <c r="D46" s="1033">
        <v>0</v>
      </c>
      <c r="E46" s="1033">
        <v>0</v>
      </c>
      <c r="F46" s="1033">
        <v>0</v>
      </c>
      <c r="G46" s="1068"/>
      <c r="H46" s="1033">
        <v>0</v>
      </c>
      <c r="I46" s="1067"/>
    </row>
    <row r="47" spans="1:24" ht="19.5" customHeight="1" thickBot="1">
      <c r="A47" s="1026" t="s">
        <v>954</v>
      </c>
      <c r="B47" s="1066">
        <v>289003.20878661523</v>
      </c>
      <c r="C47" s="1065">
        <v>343493.06705383532</v>
      </c>
      <c r="D47" s="1025">
        <v>369622.6027342676</v>
      </c>
      <c r="E47" s="1025">
        <v>375191.49759606301</v>
      </c>
      <c r="F47" s="1025">
        <v>54489.858267220086</v>
      </c>
      <c r="G47" s="1064">
        <v>18.854412895966334</v>
      </c>
      <c r="H47" s="1025">
        <v>5568.8948617954156</v>
      </c>
      <c r="I47" s="1063">
        <v>1.50664348462452</v>
      </c>
      <c r="R47" s="927"/>
      <c r="S47" s="927"/>
      <c r="T47" s="927"/>
      <c r="U47" s="927"/>
      <c r="V47" s="927"/>
      <c r="W47" s="927"/>
      <c r="X47" s="927"/>
    </row>
    <row r="48" spans="1:24" ht="17.100000000000001" customHeight="1" thickTop="1"/>
  </sheetData>
  <mergeCells count="14">
    <mergeCell ref="C6:C7"/>
    <mergeCell ref="D6:D7"/>
    <mergeCell ref="E6:E7"/>
    <mergeCell ref="D5:E5"/>
    <mergeCell ref="A1:I1"/>
    <mergeCell ref="A2:I2"/>
    <mergeCell ref="A3:I3"/>
    <mergeCell ref="H4:I4"/>
    <mergeCell ref="A5:A7"/>
    <mergeCell ref="F5:I5"/>
    <mergeCell ref="F6:G6"/>
    <mergeCell ref="H6:I6"/>
    <mergeCell ref="B5:C5"/>
    <mergeCell ref="B6:B7"/>
  </mergeCells>
  <pageMargins left="0.39370078740157483" right="0.39370078740157483" top="0.39370078740157483" bottom="0.39370078740157483" header="0.31496062992125984" footer="0.31496062992125984"/>
  <pageSetup scale="68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showGridLines="0" workbookViewId="0">
      <selection activeCell="A2" sqref="A2:H2"/>
    </sheetView>
  </sheetViews>
  <sheetFormatPr defaultRowHeight="15.75"/>
  <cols>
    <col min="1" max="1" width="51.42578125" style="923" bestFit="1" customWidth="1"/>
    <col min="2" max="5" width="14" style="923" customWidth="1"/>
    <col min="6" max="8" width="10.85546875" style="923" customWidth="1"/>
    <col min="9" max="256" width="9.140625" style="923"/>
    <col min="257" max="257" width="44.140625" style="923" bestFit="1" customWidth="1"/>
    <col min="258" max="258" width="11.140625" style="923" customWidth="1"/>
    <col min="259" max="259" width="10.28515625" style="923" customWidth="1"/>
    <col min="260" max="260" width="10.85546875" style="923" customWidth="1"/>
    <col min="261" max="261" width="9.28515625" style="923" customWidth="1"/>
    <col min="262" max="263" width="9.140625" style="923"/>
    <col min="264" max="264" width="9.5703125" style="923" customWidth="1"/>
    <col min="265" max="512" width="9.140625" style="923"/>
    <col min="513" max="513" width="44.140625" style="923" bestFit="1" customWidth="1"/>
    <col min="514" max="514" width="11.140625" style="923" customWidth="1"/>
    <col min="515" max="515" width="10.28515625" style="923" customWidth="1"/>
    <col min="516" max="516" width="10.85546875" style="923" customWidth="1"/>
    <col min="517" max="517" width="9.28515625" style="923" customWidth="1"/>
    <col min="518" max="519" width="9.140625" style="923"/>
    <col min="520" max="520" width="9.5703125" style="923" customWidth="1"/>
    <col min="521" max="768" width="9.140625" style="923"/>
    <col min="769" max="769" width="44.140625" style="923" bestFit="1" customWidth="1"/>
    <col min="770" max="770" width="11.140625" style="923" customWidth="1"/>
    <col min="771" max="771" width="10.28515625" style="923" customWidth="1"/>
    <col min="772" max="772" width="10.85546875" style="923" customWidth="1"/>
    <col min="773" max="773" width="9.28515625" style="923" customWidth="1"/>
    <col min="774" max="775" width="9.140625" style="923"/>
    <col min="776" max="776" width="9.5703125" style="923" customWidth="1"/>
    <col min="777" max="1024" width="9.140625" style="923"/>
    <col min="1025" max="1025" width="44.140625" style="923" bestFit="1" customWidth="1"/>
    <col min="1026" max="1026" width="11.140625" style="923" customWidth="1"/>
    <col min="1027" max="1027" width="10.28515625" style="923" customWidth="1"/>
    <col min="1028" max="1028" width="10.85546875" style="923" customWidth="1"/>
    <col min="1029" max="1029" width="9.28515625" style="923" customWidth="1"/>
    <col min="1030" max="1031" width="9.140625" style="923"/>
    <col min="1032" max="1032" width="9.5703125" style="923" customWidth="1"/>
    <col min="1033" max="1280" width="9.140625" style="923"/>
    <col min="1281" max="1281" width="44.140625" style="923" bestFit="1" customWidth="1"/>
    <col min="1282" max="1282" width="11.140625" style="923" customWidth="1"/>
    <col min="1283" max="1283" width="10.28515625" style="923" customWidth="1"/>
    <col min="1284" max="1284" width="10.85546875" style="923" customWidth="1"/>
    <col min="1285" max="1285" width="9.28515625" style="923" customWidth="1"/>
    <col min="1286" max="1287" width="9.140625" style="923"/>
    <col min="1288" max="1288" width="9.5703125" style="923" customWidth="1"/>
    <col min="1289" max="1536" width="9.140625" style="923"/>
    <col min="1537" max="1537" width="44.140625" style="923" bestFit="1" customWidth="1"/>
    <col min="1538" max="1538" width="11.140625" style="923" customWidth="1"/>
    <col min="1539" max="1539" width="10.28515625" style="923" customWidth="1"/>
    <col min="1540" max="1540" width="10.85546875" style="923" customWidth="1"/>
    <col min="1541" max="1541" width="9.28515625" style="923" customWidth="1"/>
    <col min="1542" max="1543" width="9.140625" style="923"/>
    <col min="1544" max="1544" width="9.5703125" style="923" customWidth="1"/>
    <col min="1545" max="1792" width="9.140625" style="923"/>
    <col min="1793" max="1793" width="44.140625" style="923" bestFit="1" customWidth="1"/>
    <col min="1794" max="1794" width="11.140625" style="923" customWidth="1"/>
    <col min="1795" max="1795" width="10.28515625" style="923" customWidth="1"/>
    <col min="1796" max="1796" width="10.85546875" style="923" customWidth="1"/>
    <col min="1797" max="1797" width="9.28515625" style="923" customWidth="1"/>
    <col min="1798" max="1799" width="9.140625" style="923"/>
    <col min="1800" max="1800" width="9.5703125" style="923" customWidth="1"/>
    <col min="1801" max="2048" width="9.140625" style="923"/>
    <col min="2049" max="2049" width="44.140625" style="923" bestFit="1" customWidth="1"/>
    <col min="2050" max="2050" width="11.140625" style="923" customWidth="1"/>
    <col min="2051" max="2051" width="10.28515625" style="923" customWidth="1"/>
    <col min="2052" max="2052" width="10.85546875" style="923" customWidth="1"/>
    <col min="2053" max="2053" width="9.28515625" style="923" customWidth="1"/>
    <col min="2054" max="2055" width="9.140625" style="923"/>
    <col min="2056" max="2056" width="9.5703125" style="923" customWidth="1"/>
    <col min="2057" max="2304" width="9.140625" style="923"/>
    <col min="2305" max="2305" width="44.140625" style="923" bestFit="1" customWidth="1"/>
    <col min="2306" max="2306" width="11.140625" style="923" customWidth="1"/>
    <col min="2307" max="2307" width="10.28515625" style="923" customWidth="1"/>
    <col min="2308" max="2308" width="10.85546875" style="923" customWidth="1"/>
    <col min="2309" max="2309" width="9.28515625" style="923" customWidth="1"/>
    <col min="2310" max="2311" width="9.140625" style="923"/>
    <col min="2312" max="2312" width="9.5703125" style="923" customWidth="1"/>
    <col min="2313" max="2560" width="9.140625" style="923"/>
    <col min="2561" max="2561" width="44.140625" style="923" bestFit="1" customWidth="1"/>
    <col min="2562" max="2562" width="11.140625" style="923" customWidth="1"/>
    <col min="2563" max="2563" width="10.28515625" style="923" customWidth="1"/>
    <col min="2564" max="2564" width="10.85546875" style="923" customWidth="1"/>
    <col min="2565" max="2565" width="9.28515625" style="923" customWidth="1"/>
    <col min="2566" max="2567" width="9.140625" style="923"/>
    <col min="2568" max="2568" width="9.5703125" style="923" customWidth="1"/>
    <col min="2569" max="2816" width="9.140625" style="923"/>
    <col min="2817" max="2817" width="44.140625" style="923" bestFit="1" customWidth="1"/>
    <col min="2818" max="2818" width="11.140625" style="923" customWidth="1"/>
    <col min="2819" max="2819" width="10.28515625" style="923" customWidth="1"/>
    <col min="2820" max="2820" width="10.85546875" style="923" customWidth="1"/>
    <col min="2821" max="2821" width="9.28515625" style="923" customWidth="1"/>
    <col min="2822" max="2823" width="9.140625" style="923"/>
    <col min="2824" max="2824" width="9.5703125" style="923" customWidth="1"/>
    <col min="2825" max="3072" width="9.140625" style="923"/>
    <col min="3073" max="3073" width="44.140625" style="923" bestFit="1" customWidth="1"/>
    <col min="3074" max="3074" width="11.140625" style="923" customWidth="1"/>
    <col min="3075" max="3075" width="10.28515625" style="923" customWidth="1"/>
    <col min="3076" max="3076" width="10.85546875" style="923" customWidth="1"/>
    <col min="3077" max="3077" width="9.28515625" style="923" customWidth="1"/>
    <col min="3078" max="3079" width="9.140625" style="923"/>
    <col min="3080" max="3080" width="9.5703125" style="923" customWidth="1"/>
    <col min="3081" max="3328" width="9.140625" style="923"/>
    <col min="3329" max="3329" width="44.140625" style="923" bestFit="1" customWidth="1"/>
    <col min="3330" max="3330" width="11.140625" style="923" customWidth="1"/>
    <col min="3331" max="3331" width="10.28515625" style="923" customWidth="1"/>
    <col min="3332" max="3332" width="10.85546875" style="923" customWidth="1"/>
    <col min="3333" max="3333" width="9.28515625" style="923" customWidth="1"/>
    <col min="3334" max="3335" width="9.140625" style="923"/>
    <col min="3336" max="3336" width="9.5703125" style="923" customWidth="1"/>
    <col min="3337" max="3584" width="9.140625" style="923"/>
    <col min="3585" max="3585" width="44.140625" style="923" bestFit="1" customWidth="1"/>
    <col min="3586" max="3586" width="11.140625" style="923" customWidth="1"/>
    <col min="3587" max="3587" width="10.28515625" style="923" customWidth="1"/>
    <col min="3588" max="3588" width="10.85546875" style="923" customWidth="1"/>
    <col min="3589" max="3589" width="9.28515625" style="923" customWidth="1"/>
    <col min="3590" max="3591" width="9.140625" style="923"/>
    <col min="3592" max="3592" width="9.5703125" style="923" customWidth="1"/>
    <col min="3593" max="3840" width="9.140625" style="923"/>
    <col min="3841" max="3841" width="44.140625" style="923" bestFit="1" customWidth="1"/>
    <col min="3842" max="3842" width="11.140625" style="923" customWidth="1"/>
    <col min="3843" max="3843" width="10.28515625" style="923" customWidth="1"/>
    <col min="3844" max="3844" width="10.85546875" style="923" customWidth="1"/>
    <col min="3845" max="3845" width="9.28515625" style="923" customWidth="1"/>
    <col min="3846" max="3847" width="9.140625" style="923"/>
    <col min="3848" max="3848" width="9.5703125" style="923" customWidth="1"/>
    <col min="3849" max="4096" width="9.140625" style="923"/>
    <col min="4097" max="4097" width="44.140625" style="923" bestFit="1" customWidth="1"/>
    <col min="4098" max="4098" width="11.140625" style="923" customWidth="1"/>
    <col min="4099" max="4099" width="10.28515625" style="923" customWidth="1"/>
    <col min="4100" max="4100" width="10.85546875" style="923" customWidth="1"/>
    <col min="4101" max="4101" width="9.28515625" style="923" customWidth="1"/>
    <col min="4102" max="4103" width="9.140625" style="923"/>
    <col min="4104" max="4104" width="9.5703125" style="923" customWidth="1"/>
    <col min="4105" max="4352" width="9.140625" style="923"/>
    <col min="4353" max="4353" width="44.140625" style="923" bestFit="1" customWidth="1"/>
    <col min="4354" max="4354" width="11.140625" style="923" customWidth="1"/>
    <col min="4355" max="4355" width="10.28515625" style="923" customWidth="1"/>
    <col min="4356" max="4356" width="10.85546875" style="923" customWidth="1"/>
    <col min="4357" max="4357" width="9.28515625" style="923" customWidth="1"/>
    <col min="4358" max="4359" width="9.140625" style="923"/>
    <col min="4360" max="4360" width="9.5703125" style="923" customWidth="1"/>
    <col min="4361" max="4608" width="9.140625" style="923"/>
    <col min="4609" max="4609" width="44.140625" style="923" bestFit="1" customWidth="1"/>
    <col min="4610" max="4610" width="11.140625" style="923" customWidth="1"/>
    <col min="4611" max="4611" width="10.28515625" style="923" customWidth="1"/>
    <col min="4612" max="4612" width="10.85546875" style="923" customWidth="1"/>
    <col min="4613" max="4613" width="9.28515625" style="923" customWidth="1"/>
    <col min="4614" max="4615" width="9.140625" style="923"/>
    <col min="4616" max="4616" width="9.5703125" style="923" customWidth="1"/>
    <col min="4617" max="4864" width="9.140625" style="923"/>
    <col min="4865" max="4865" width="44.140625" style="923" bestFit="1" customWidth="1"/>
    <col min="4866" max="4866" width="11.140625" style="923" customWidth="1"/>
    <col min="4867" max="4867" width="10.28515625" style="923" customWidth="1"/>
    <col min="4868" max="4868" width="10.85546875" style="923" customWidth="1"/>
    <col min="4869" max="4869" width="9.28515625" style="923" customWidth="1"/>
    <col min="4870" max="4871" width="9.140625" style="923"/>
    <col min="4872" max="4872" width="9.5703125" style="923" customWidth="1"/>
    <col min="4873" max="5120" width="9.140625" style="923"/>
    <col min="5121" max="5121" width="44.140625" style="923" bestFit="1" customWidth="1"/>
    <col min="5122" max="5122" width="11.140625" style="923" customWidth="1"/>
    <col min="5123" max="5123" width="10.28515625" style="923" customWidth="1"/>
    <col min="5124" max="5124" width="10.85546875" style="923" customWidth="1"/>
    <col min="5125" max="5125" width="9.28515625" style="923" customWidth="1"/>
    <col min="5126" max="5127" width="9.140625" style="923"/>
    <col min="5128" max="5128" width="9.5703125" style="923" customWidth="1"/>
    <col min="5129" max="5376" width="9.140625" style="923"/>
    <col min="5377" max="5377" width="44.140625" style="923" bestFit="1" customWidth="1"/>
    <col min="5378" max="5378" width="11.140625" style="923" customWidth="1"/>
    <col min="5379" max="5379" width="10.28515625" style="923" customWidth="1"/>
    <col min="5380" max="5380" width="10.85546875" style="923" customWidth="1"/>
    <col min="5381" max="5381" width="9.28515625" style="923" customWidth="1"/>
    <col min="5382" max="5383" width="9.140625" style="923"/>
    <col min="5384" max="5384" width="9.5703125" style="923" customWidth="1"/>
    <col min="5385" max="5632" width="9.140625" style="923"/>
    <col min="5633" max="5633" width="44.140625" style="923" bestFit="1" customWidth="1"/>
    <col min="5634" max="5634" width="11.140625" style="923" customWidth="1"/>
    <col min="5635" max="5635" width="10.28515625" style="923" customWidth="1"/>
    <col min="5636" max="5636" width="10.85546875" style="923" customWidth="1"/>
    <col min="5637" max="5637" width="9.28515625" style="923" customWidth="1"/>
    <col min="5638" max="5639" width="9.140625" style="923"/>
    <col min="5640" max="5640" width="9.5703125" style="923" customWidth="1"/>
    <col min="5641" max="5888" width="9.140625" style="923"/>
    <col min="5889" max="5889" width="44.140625" style="923" bestFit="1" customWidth="1"/>
    <col min="5890" max="5890" width="11.140625" style="923" customWidth="1"/>
    <col min="5891" max="5891" width="10.28515625" style="923" customWidth="1"/>
    <col min="5892" max="5892" width="10.85546875" style="923" customWidth="1"/>
    <col min="5893" max="5893" width="9.28515625" style="923" customWidth="1"/>
    <col min="5894" max="5895" width="9.140625" style="923"/>
    <col min="5896" max="5896" width="9.5703125" style="923" customWidth="1"/>
    <col min="5897" max="6144" width="9.140625" style="923"/>
    <col min="6145" max="6145" width="44.140625" style="923" bestFit="1" customWidth="1"/>
    <col min="6146" max="6146" width="11.140625" style="923" customWidth="1"/>
    <col min="6147" max="6147" width="10.28515625" style="923" customWidth="1"/>
    <col min="6148" max="6148" width="10.85546875" style="923" customWidth="1"/>
    <col min="6149" max="6149" width="9.28515625" style="923" customWidth="1"/>
    <col min="6150" max="6151" width="9.140625" style="923"/>
    <col min="6152" max="6152" width="9.5703125" style="923" customWidth="1"/>
    <col min="6153" max="6400" width="9.140625" style="923"/>
    <col min="6401" max="6401" width="44.140625" style="923" bestFit="1" customWidth="1"/>
    <col min="6402" max="6402" width="11.140625" style="923" customWidth="1"/>
    <col min="6403" max="6403" width="10.28515625" style="923" customWidth="1"/>
    <col min="6404" max="6404" width="10.85546875" style="923" customWidth="1"/>
    <col min="6405" max="6405" width="9.28515625" style="923" customWidth="1"/>
    <col min="6406" max="6407" width="9.140625" style="923"/>
    <col min="6408" max="6408" width="9.5703125" style="923" customWidth="1"/>
    <col min="6409" max="6656" width="9.140625" style="923"/>
    <col min="6657" max="6657" width="44.140625" style="923" bestFit="1" customWidth="1"/>
    <col min="6658" max="6658" width="11.140625" style="923" customWidth="1"/>
    <col min="6659" max="6659" width="10.28515625" style="923" customWidth="1"/>
    <col min="6660" max="6660" width="10.85546875" style="923" customWidth="1"/>
    <col min="6661" max="6661" width="9.28515625" style="923" customWidth="1"/>
    <col min="6662" max="6663" width="9.140625" style="923"/>
    <col min="6664" max="6664" width="9.5703125" style="923" customWidth="1"/>
    <col min="6665" max="6912" width="9.140625" style="923"/>
    <col min="6913" max="6913" width="44.140625" style="923" bestFit="1" customWidth="1"/>
    <col min="6914" max="6914" width="11.140625" style="923" customWidth="1"/>
    <col min="6915" max="6915" width="10.28515625" style="923" customWidth="1"/>
    <col min="6916" max="6916" width="10.85546875" style="923" customWidth="1"/>
    <col min="6917" max="6917" width="9.28515625" style="923" customWidth="1"/>
    <col min="6918" max="6919" width="9.140625" style="923"/>
    <col min="6920" max="6920" width="9.5703125" style="923" customWidth="1"/>
    <col min="6921" max="7168" width="9.140625" style="923"/>
    <col min="7169" max="7169" width="44.140625" style="923" bestFit="1" customWidth="1"/>
    <col min="7170" max="7170" width="11.140625" style="923" customWidth="1"/>
    <col min="7171" max="7171" width="10.28515625" style="923" customWidth="1"/>
    <col min="7172" max="7172" width="10.85546875" style="923" customWidth="1"/>
    <col min="7173" max="7173" width="9.28515625" style="923" customWidth="1"/>
    <col min="7174" max="7175" width="9.140625" style="923"/>
    <col min="7176" max="7176" width="9.5703125" style="923" customWidth="1"/>
    <col min="7177" max="7424" width="9.140625" style="923"/>
    <col min="7425" max="7425" width="44.140625" style="923" bestFit="1" customWidth="1"/>
    <col min="7426" max="7426" width="11.140625" style="923" customWidth="1"/>
    <col min="7427" max="7427" width="10.28515625" style="923" customWidth="1"/>
    <col min="7428" max="7428" width="10.85546875" style="923" customWidth="1"/>
    <col min="7429" max="7429" width="9.28515625" style="923" customWidth="1"/>
    <col min="7430" max="7431" width="9.140625" style="923"/>
    <col min="7432" max="7432" width="9.5703125" style="923" customWidth="1"/>
    <col min="7433" max="7680" width="9.140625" style="923"/>
    <col min="7681" max="7681" width="44.140625" style="923" bestFit="1" customWidth="1"/>
    <col min="7682" max="7682" width="11.140625" style="923" customWidth="1"/>
    <col min="7683" max="7683" width="10.28515625" style="923" customWidth="1"/>
    <col min="7684" max="7684" width="10.85546875" style="923" customWidth="1"/>
    <col min="7685" max="7685" width="9.28515625" style="923" customWidth="1"/>
    <col min="7686" max="7687" width="9.140625" style="923"/>
    <col min="7688" max="7688" width="9.5703125" style="923" customWidth="1"/>
    <col min="7689" max="7936" width="9.140625" style="923"/>
    <col min="7937" max="7937" width="44.140625" style="923" bestFit="1" customWidth="1"/>
    <col min="7938" max="7938" width="11.140625" style="923" customWidth="1"/>
    <col min="7939" max="7939" width="10.28515625" style="923" customWidth="1"/>
    <col min="7940" max="7940" width="10.85546875" style="923" customWidth="1"/>
    <col min="7941" max="7941" width="9.28515625" style="923" customWidth="1"/>
    <col min="7942" max="7943" width="9.140625" style="923"/>
    <col min="7944" max="7944" width="9.5703125" style="923" customWidth="1"/>
    <col min="7945" max="8192" width="9.140625" style="923"/>
    <col min="8193" max="8193" width="44.140625" style="923" bestFit="1" customWidth="1"/>
    <col min="8194" max="8194" width="11.140625" style="923" customWidth="1"/>
    <col min="8195" max="8195" width="10.28515625" style="923" customWidth="1"/>
    <col min="8196" max="8196" width="10.85546875" style="923" customWidth="1"/>
    <col min="8197" max="8197" width="9.28515625" style="923" customWidth="1"/>
    <col min="8198" max="8199" width="9.140625" style="923"/>
    <col min="8200" max="8200" width="9.5703125" style="923" customWidth="1"/>
    <col min="8201" max="8448" width="9.140625" style="923"/>
    <col min="8449" max="8449" width="44.140625" style="923" bestFit="1" customWidth="1"/>
    <col min="8450" max="8450" width="11.140625" style="923" customWidth="1"/>
    <col min="8451" max="8451" width="10.28515625" style="923" customWidth="1"/>
    <col min="8452" max="8452" width="10.85546875" style="923" customWidth="1"/>
    <col min="8453" max="8453" width="9.28515625" style="923" customWidth="1"/>
    <col min="8454" max="8455" width="9.140625" style="923"/>
    <col min="8456" max="8456" width="9.5703125" style="923" customWidth="1"/>
    <col min="8457" max="8704" width="9.140625" style="923"/>
    <col min="8705" max="8705" width="44.140625" style="923" bestFit="1" customWidth="1"/>
    <col min="8706" max="8706" width="11.140625" style="923" customWidth="1"/>
    <col min="8707" max="8707" width="10.28515625" style="923" customWidth="1"/>
    <col min="8708" max="8708" width="10.85546875" style="923" customWidth="1"/>
    <col min="8709" max="8709" width="9.28515625" style="923" customWidth="1"/>
    <col min="8710" max="8711" width="9.140625" style="923"/>
    <col min="8712" max="8712" width="9.5703125" style="923" customWidth="1"/>
    <col min="8713" max="8960" width="9.140625" style="923"/>
    <col min="8961" max="8961" width="44.140625" style="923" bestFit="1" customWidth="1"/>
    <col min="8962" max="8962" width="11.140625" style="923" customWidth="1"/>
    <col min="8963" max="8963" width="10.28515625" style="923" customWidth="1"/>
    <col min="8964" max="8964" width="10.85546875" style="923" customWidth="1"/>
    <col min="8965" max="8965" width="9.28515625" style="923" customWidth="1"/>
    <col min="8966" max="8967" width="9.140625" style="923"/>
    <col min="8968" max="8968" width="9.5703125" style="923" customWidth="1"/>
    <col min="8969" max="9216" width="9.140625" style="923"/>
    <col min="9217" max="9217" width="44.140625" style="923" bestFit="1" customWidth="1"/>
    <col min="9218" max="9218" width="11.140625" style="923" customWidth="1"/>
    <col min="9219" max="9219" width="10.28515625" style="923" customWidth="1"/>
    <col min="9220" max="9220" width="10.85546875" style="923" customWidth="1"/>
    <col min="9221" max="9221" width="9.28515625" style="923" customWidth="1"/>
    <col min="9222" max="9223" width="9.140625" style="923"/>
    <col min="9224" max="9224" width="9.5703125" style="923" customWidth="1"/>
    <col min="9225" max="9472" width="9.140625" style="923"/>
    <col min="9473" max="9473" width="44.140625" style="923" bestFit="1" customWidth="1"/>
    <col min="9474" max="9474" width="11.140625" style="923" customWidth="1"/>
    <col min="9475" max="9475" width="10.28515625" style="923" customWidth="1"/>
    <col min="9476" max="9476" width="10.85546875" style="923" customWidth="1"/>
    <col min="9477" max="9477" width="9.28515625" style="923" customWidth="1"/>
    <col min="9478" max="9479" width="9.140625" style="923"/>
    <col min="9480" max="9480" width="9.5703125" style="923" customWidth="1"/>
    <col min="9481" max="9728" width="9.140625" style="923"/>
    <col min="9729" max="9729" width="44.140625" style="923" bestFit="1" customWidth="1"/>
    <col min="9730" max="9730" width="11.140625" style="923" customWidth="1"/>
    <col min="9731" max="9731" width="10.28515625" style="923" customWidth="1"/>
    <col min="9732" max="9732" width="10.85546875" style="923" customWidth="1"/>
    <col min="9733" max="9733" width="9.28515625" style="923" customWidth="1"/>
    <col min="9734" max="9735" width="9.140625" style="923"/>
    <col min="9736" max="9736" width="9.5703125" style="923" customWidth="1"/>
    <col min="9737" max="9984" width="9.140625" style="923"/>
    <col min="9985" max="9985" width="44.140625" style="923" bestFit="1" customWidth="1"/>
    <col min="9986" max="9986" width="11.140625" style="923" customWidth="1"/>
    <col min="9987" max="9987" width="10.28515625" style="923" customWidth="1"/>
    <col min="9988" max="9988" width="10.85546875" style="923" customWidth="1"/>
    <col min="9989" max="9989" width="9.28515625" style="923" customWidth="1"/>
    <col min="9990" max="9991" width="9.140625" style="923"/>
    <col min="9992" max="9992" width="9.5703125" style="923" customWidth="1"/>
    <col min="9993" max="10240" width="9.140625" style="923"/>
    <col min="10241" max="10241" width="44.140625" style="923" bestFit="1" customWidth="1"/>
    <col min="10242" max="10242" width="11.140625" style="923" customWidth="1"/>
    <col min="10243" max="10243" width="10.28515625" style="923" customWidth="1"/>
    <col min="10244" max="10244" width="10.85546875" style="923" customWidth="1"/>
    <col min="10245" max="10245" width="9.28515625" style="923" customWidth="1"/>
    <col min="10246" max="10247" width="9.140625" style="923"/>
    <col min="10248" max="10248" width="9.5703125" style="923" customWidth="1"/>
    <col min="10249" max="10496" width="9.140625" style="923"/>
    <col min="10497" max="10497" width="44.140625" style="923" bestFit="1" customWidth="1"/>
    <col min="10498" max="10498" width="11.140625" style="923" customWidth="1"/>
    <col min="10499" max="10499" width="10.28515625" style="923" customWidth="1"/>
    <col min="10500" max="10500" width="10.85546875" style="923" customWidth="1"/>
    <col min="10501" max="10501" width="9.28515625" style="923" customWidth="1"/>
    <col min="10502" max="10503" width="9.140625" style="923"/>
    <col min="10504" max="10504" width="9.5703125" style="923" customWidth="1"/>
    <col min="10505" max="10752" width="9.140625" style="923"/>
    <col min="10753" max="10753" width="44.140625" style="923" bestFit="1" customWidth="1"/>
    <col min="10754" max="10754" width="11.140625" style="923" customWidth="1"/>
    <col min="10755" max="10755" width="10.28515625" style="923" customWidth="1"/>
    <col min="10756" max="10756" width="10.85546875" style="923" customWidth="1"/>
    <col min="10757" max="10757" width="9.28515625" style="923" customWidth="1"/>
    <col min="10758" max="10759" width="9.140625" style="923"/>
    <col min="10760" max="10760" width="9.5703125" style="923" customWidth="1"/>
    <col min="10761" max="11008" width="9.140625" style="923"/>
    <col min="11009" max="11009" width="44.140625" style="923" bestFit="1" customWidth="1"/>
    <col min="11010" max="11010" width="11.140625" style="923" customWidth="1"/>
    <col min="11011" max="11011" width="10.28515625" style="923" customWidth="1"/>
    <col min="11012" max="11012" width="10.85546875" style="923" customWidth="1"/>
    <col min="11013" max="11013" width="9.28515625" style="923" customWidth="1"/>
    <col min="11014" max="11015" width="9.140625" style="923"/>
    <col min="11016" max="11016" width="9.5703125" style="923" customWidth="1"/>
    <col min="11017" max="11264" width="9.140625" style="923"/>
    <col min="11265" max="11265" width="44.140625" style="923" bestFit="1" customWidth="1"/>
    <col min="11266" max="11266" width="11.140625" style="923" customWidth="1"/>
    <col min="11267" max="11267" width="10.28515625" style="923" customWidth="1"/>
    <col min="11268" max="11268" width="10.85546875" style="923" customWidth="1"/>
    <col min="11269" max="11269" width="9.28515625" style="923" customWidth="1"/>
    <col min="11270" max="11271" width="9.140625" style="923"/>
    <col min="11272" max="11272" width="9.5703125" style="923" customWidth="1"/>
    <col min="11273" max="11520" width="9.140625" style="923"/>
    <col min="11521" max="11521" width="44.140625" style="923" bestFit="1" customWidth="1"/>
    <col min="11522" max="11522" width="11.140625" style="923" customWidth="1"/>
    <col min="11523" max="11523" width="10.28515625" style="923" customWidth="1"/>
    <col min="11524" max="11524" width="10.85546875" style="923" customWidth="1"/>
    <col min="11525" max="11525" width="9.28515625" style="923" customWidth="1"/>
    <col min="11526" max="11527" width="9.140625" style="923"/>
    <col min="11528" max="11528" width="9.5703125" style="923" customWidth="1"/>
    <col min="11529" max="11776" width="9.140625" style="923"/>
    <col min="11777" max="11777" width="44.140625" style="923" bestFit="1" customWidth="1"/>
    <col min="11778" max="11778" width="11.140625" style="923" customWidth="1"/>
    <col min="11779" max="11779" width="10.28515625" style="923" customWidth="1"/>
    <col min="11780" max="11780" width="10.85546875" style="923" customWidth="1"/>
    <col min="11781" max="11781" width="9.28515625" style="923" customWidth="1"/>
    <col min="11782" max="11783" width="9.140625" style="923"/>
    <col min="11784" max="11784" width="9.5703125" style="923" customWidth="1"/>
    <col min="11785" max="12032" width="9.140625" style="923"/>
    <col min="12033" max="12033" width="44.140625" style="923" bestFit="1" customWidth="1"/>
    <col min="12034" max="12034" width="11.140625" style="923" customWidth="1"/>
    <col min="12035" max="12035" width="10.28515625" style="923" customWidth="1"/>
    <col min="12036" max="12036" width="10.85546875" style="923" customWidth="1"/>
    <col min="12037" max="12037" width="9.28515625" style="923" customWidth="1"/>
    <col min="12038" max="12039" width="9.140625" style="923"/>
    <col min="12040" max="12040" width="9.5703125" style="923" customWidth="1"/>
    <col min="12041" max="12288" width="9.140625" style="923"/>
    <col min="12289" max="12289" width="44.140625" style="923" bestFit="1" customWidth="1"/>
    <col min="12290" max="12290" width="11.140625" style="923" customWidth="1"/>
    <col min="12291" max="12291" width="10.28515625" style="923" customWidth="1"/>
    <col min="12292" max="12292" width="10.85546875" style="923" customWidth="1"/>
    <col min="12293" max="12293" width="9.28515625" style="923" customWidth="1"/>
    <col min="12294" max="12295" width="9.140625" style="923"/>
    <col min="12296" max="12296" width="9.5703125" style="923" customWidth="1"/>
    <col min="12297" max="12544" width="9.140625" style="923"/>
    <col min="12545" max="12545" width="44.140625" style="923" bestFit="1" customWidth="1"/>
    <col min="12546" max="12546" width="11.140625" style="923" customWidth="1"/>
    <col min="12547" max="12547" width="10.28515625" style="923" customWidth="1"/>
    <col min="12548" max="12548" width="10.85546875" style="923" customWidth="1"/>
    <col min="12549" max="12549" width="9.28515625" style="923" customWidth="1"/>
    <col min="12550" max="12551" width="9.140625" style="923"/>
    <col min="12552" max="12552" width="9.5703125" style="923" customWidth="1"/>
    <col min="12553" max="12800" width="9.140625" style="923"/>
    <col min="12801" max="12801" width="44.140625" style="923" bestFit="1" customWidth="1"/>
    <col min="12802" max="12802" width="11.140625" style="923" customWidth="1"/>
    <col min="12803" max="12803" width="10.28515625" style="923" customWidth="1"/>
    <col min="12804" max="12804" width="10.85546875" style="923" customWidth="1"/>
    <col min="12805" max="12805" width="9.28515625" style="923" customWidth="1"/>
    <col min="12806" max="12807" width="9.140625" style="923"/>
    <col min="12808" max="12808" width="9.5703125" style="923" customWidth="1"/>
    <col min="12809" max="13056" width="9.140625" style="923"/>
    <col min="13057" max="13057" width="44.140625" style="923" bestFit="1" customWidth="1"/>
    <col min="13058" max="13058" width="11.140625" style="923" customWidth="1"/>
    <col min="13059" max="13059" width="10.28515625" style="923" customWidth="1"/>
    <col min="13060" max="13060" width="10.85546875" style="923" customWidth="1"/>
    <col min="13061" max="13061" width="9.28515625" style="923" customWidth="1"/>
    <col min="13062" max="13063" width="9.140625" style="923"/>
    <col min="13064" max="13064" width="9.5703125" style="923" customWidth="1"/>
    <col min="13065" max="13312" width="9.140625" style="923"/>
    <col min="13313" max="13313" width="44.140625" style="923" bestFit="1" customWidth="1"/>
    <col min="13314" max="13314" width="11.140625" style="923" customWidth="1"/>
    <col min="13315" max="13315" width="10.28515625" style="923" customWidth="1"/>
    <col min="13316" max="13316" width="10.85546875" style="923" customWidth="1"/>
    <col min="13317" max="13317" width="9.28515625" style="923" customWidth="1"/>
    <col min="13318" max="13319" width="9.140625" style="923"/>
    <col min="13320" max="13320" width="9.5703125" style="923" customWidth="1"/>
    <col min="13321" max="13568" width="9.140625" style="923"/>
    <col min="13569" max="13569" width="44.140625" style="923" bestFit="1" customWidth="1"/>
    <col min="13570" max="13570" width="11.140625" style="923" customWidth="1"/>
    <col min="13571" max="13571" width="10.28515625" style="923" customWidth="1"/>
    <col min="13572" max="13572" width="10.85546875" style="923" customWidth="1"/>
    <col min="13573" max="13573" width="9.28515625" style="923" customWidth="1"/>
    <col min="13574" max="13575" width="9.140625" style="923"/>
    <col min="13576" max="13576" width="9.5703125" style="923" customWidth="1"/>
    <col min="13577" max="13824" width="9.140625" style="923"/>
    <col min="13825" max="13825" width="44.140625" style="923" bestFit="1" customWidth="1"/>
    <col min="13826" max="13826" width="11.140625" style="923" customWidth="1"/>
    <col min="13827" max="13827" width="10.28515625" style="923" customWidth="1"/>
    <col min="13828" max="13828" width="10.85546875" style="923" customWidth="1"/>
    <col min="13829" max="13829" width="9.28515625" style="923" customWidth="1"/>
    <col min="13830" max="13831" width="9.140625" style="923"/>
    <col min="13832" max="13832" width="9.5703125" style="923" customWidth="1"/>
    <col min="13833" max="14080" width="9.140625" style="923"/>
    <col min="14081" max="14081" width="44.140625" style="923" bestFit="1" customWidth="1"/>
    <col min="14082" max="14082" width="11.140625" style="923" customWidth="1"/>
    <col min="14083" max="14083" width="10.28515625" style="923" customWidth="1"/>
    <col min="14084" max="14084" width="10.85546875" style="923" customWidth="1"/>
    <col min="14085" max="14085" width="9.28515625" style="923" customWidth="1"/>
    <col min="14086" max="14087" width="9.140625" style="923"/>
    <col min="14088" max="14088" width="9.5703125" style="923" customWidth="1"/>
    <col min="14089" max="14336" width="9.140625" style="923"/>
    <col min="14337" max="14337" width="44.140625" style="923" bestFit="1" customWidth="1"/>
    <col min="14338" max="14338" width="11.140625" style="923" customWidth="1"/>
    <col min="14339" max="14339" width="10.28515625" style="923" customWidth="1"/>
    <col min="14340" max="14340" width="10.85546875" style="923" customWidth="1"/>
    <col min="14341" max="14341" width="9.28515625" style="923" customWidth="1"/>
    <col min="14342" max="14343" width="9.140625" style="923"/>
    <col min="14344" max="14344" width="9.5703125" style="923" customWidth="1"/>
    <col min="14345" max="14592" width="9.140625" style="923"/>
    <col min="14593" max="14593" width="44.140625" style="923" bestFit="1" customWidth="1"/>
    <col min="14594" max="14594" width="11.140625" style="923" customWidth="1"/>
    <col min="14595" max="14595" width="10.28515625" style="923" customWidth="1"/>
    <col min="14596" max="14596" width="10.85546875" style="923" customWidth="1"/>
    <col min="14597" max="14597" width="9.28515625" style="923" customWidth="1"/>
    <col min="14598" max="14599" width="9.140625" style="923"/>
    <col min="14600" max="14600" width="9.5703125" style="923" customWidth="1"/>
    <col min="14601" max="14848" width="9.140625" style="923"/>
    <col min="14849" max="14849" width="44.140625" style="923" bestFit="1" customWidth="1"/>
    <col min="14850" max="14850" width="11.140625" style="923" customWidth="1"/>
    <col min="14851" max="14851" width="10.28515625" style="923" customWidth="1"/>
    <col min="14852" max="14852" width="10.85546875" style="923" customWidth="1"/>
    <col min="14853" max="14853" width="9.28515625" style="923" customWidth="1"/>
    <col min="14854" max="14855" width="9.140625" style="923"/>
    <col min="14856" max="14856" width="9.5703125" style="923" customWidth="1"/>
    <col min="14857" max="15104" width="9.140625" style="923"/>
    <col min="15105" max="15105" width="44.140625" style="923" bestFit="1" customWidth="1"/>
    <col min="15106" max="15106" width="11.140625" style="923" customWidth="1"/>
    <col min="15107" max="15107" width="10.28515625" style="923" customWidth="1"/>
    <col min="15108" max="15108" width="10.85546875" style="923" customWidth="1"/>
    <col min="15109" max="15109" width="9.28515625" style="923" customWidth="1"/>
    <col min="15110" max="15111" width="9.140625" style="923"/>
    <col min="15112" max="15112" width="9.5703125" style="923" customWidth="1"/>
    <col min="15113" max="15360" width="9.140625" style="923"/>
    <col min="15361" max="15361" width="44.140625" style="923" bestFit="1" customWidth="1"/>
    <col min="15362" max="15362" width="11.140625" style="923" customWidth="1"/>
    <col min="15363" max="15363" width="10.28515625" style="923" customWidth="1"/>
    <col min="15364" max="15364" width="10.85546875" style="923" customWidth="1"/>
    <col min="15365" max="15365" width="9.28515625" style="923" customWidth="1"/>
    <col min="15366" max="15367" width="9.140625" style="923"/>
    <col min="15368" max="15368" width="9.5703125" style="923" customWidth="1"/>
    <col min="15369" max="15616" width="9.140625" style="923"/>
    <col min="15617" max="15617" width="44.140625" style="923" bestFit="1" customWidth="1"/>
    <col min="15618" max="15618" width="11.140625" style="923" customWidth="1"/>
    <col min="15619" max="15619" width="10.28515625" style="923" customWidth="1"/>
    <col min="15620" max="15620" width="10.85546875" style="923" customWidth="1"/>
    <col min="15621" max="15621" width="9.28515625" style="923" customWidth="1"/>
    <col min="15622" max="15623" width="9.140625" style="923"/>
    <col min="15624" max="15624" width="9.5703125" style="923" customWidth="1"/>
    <col min="15625" max="15872" width="9.140625" style="923"/>
    <col min="15873" max="15873" width="44.140625" style="923" bestFit="1" customWidth="1"/>
    <col min="15874" max="15874" width="11.140625" style="923" customWidth="1"/>
    <col min="15875" max="15875" width="10.28515625" style="923" customWidth="1"/>
    <col min="15876" max="15876" width="10.85546875" style="923" customWidth="1"/>
    <col min="15877" max="15877" width="9.28515625" style="923" customWidth="1"/>
    <col min="15878" max="15879" width="9.140625" style="923"/>
    <col min="15880" max="15880" width="9.5703125" style="923" customWidth="1"/>
    <col min="15881" max="16128" width="9.140625" style="923"/>
    <col min="16129" max="16129" width="44.140625" style="923" bestFit="1" customWidth="1"/>
    <col min="16130" max="16130" width="11.140625" style="923" customWidth="1"/>
    <col min="16131" max="16131" width="10.28515625" style="923" customWidth="1"/>
    <col min="16132" max="16132" width="10.85546875" style="923" customWidth="1"/>
    <col min="16133" max="16133" width="9.28515625" style="923" customWidth="1"/>
    <col min="16134" max="16135" width="9.140625" style="923"/>
    <col min="16136" max="16136" width="9.5703125" style="923" customWidth="1"/>
    <col min="16137" max="16384" width="9.140625" style="923"/>
  </cols>
  <sheetData>
    <row r="1" spans="1:22">
      <c r="A1" s="2252" t="s">
        <v>992</v>
      </c>
      <c r="B1" s="2252"/>
      <c r="C1" s="2252"/>
      <c r="D1" s="2252"/>
      <c r="E1" s="2252"/>
      <c r="F1" s="2252"/>
      <c r="G1" s="2252"/>
      <c r="H1" s="2252"/>
      <c r="I1" s="1007"/>
      <c r="J1" s="1007"/>
      <c r="K1" s="1007"/>
    </row>
    <row r="2" spans="1:22">
      <c r="A2" s="2273" t="s">
        <v>231</v>
      </c>
      <c r="B2" s="2273"/>
      <c r="C2" s="2273"/>
      <c r="D2" s="2273"/>
      <c r="E2" s="2273"/>
      <c r="F2" s="2273"/>
      <c r="G2" s="2273"/>
      <c r="H2" s="2273"/>
      <c r="I2" s="1062"/>
      <c r="J2" s="1062"/>
      <c r="K2" s="1062"/>
    </row>
    <row r="3" spans="1:22">
      <c r="A3" s="2273" t="s">
        <v>889</v>
      </c>
      <c r="B3" s="2273"/>
      <c r="C3" s="2273"/>
      <c r="D3" s="2273"/>
      <c r="E3" s="2273"/>
      <c r="F3" s="2273"/>
      <c r="G3" s="2273"/>
      <c r="H3" s="2273"/>
      <c r="I3" s="1062"/>
      <c r="J3" s="1062"/>
      <c r="K3" s="1062"/>
    </row>
    <row r="4" spans="1:22" ht="16.5" thickBot="1">
      <c r="B4" s="978"/>
      <c r="C4" s="978"/>
      <c r="D4" s="978"/>
      <c r="G4" s="2254" t="s">
        <v>1</v>
      </c>
      <c r="H4" s="2254"/>
    </row>
    <row r="5" spans="1:22" ht="19.5" customHeight="1" thickTop="1">
      <c r="A5" s="2274" t="s">
        <v>47</v>
      </c>
      <c r="B5" s="1061">
        <v>2017</v>
      </c>
      <c r="C5" s="1061">
        <v>2018</v>
      </c>
      <c r="D5" s="1061">
        <v>2019</v>
      </c>
      <c r="E5" s="2257" t="s">
        <v>894</v>
      </c>
      <c r="F5" s="2258"/>
      <c r="G5" s="2258"/>
      <c r="H5" s="2259"/>
    </row>
    <row r="6" spans="1:22" ht="19.5" customHeight="1">
      <c r="A6" s="2275"/>
      <c r="B6" s="2267" t="s">
        <v>885</v>
      </c>
      <c r="C6" s="2267" t="s">
        <v>885</v>
      </c>
      <c r="D6" s="2267" t="s">
        <v>883</v>
      </c>
      <c r="E6" s="2260" t="s">
        <v>45</v>
      </c>
      <c r="F6" s="2262"/>
      <c r="G6" s="2261" t="s">
        <v>58</v>
      </c>
      <c r="H6" s="2263"/>
    </row>
    <row r="7" spans="1:22" ht="19.5" customHeight="1">
      <c r="A7" s="2275"/>
      <c r="B7" s="2268"/>
      <c r="C7" s="2268"/>
      <c r="D7" s="2268"/>
      <c r="E7" s="1003" t="s">
        <v>2</v>
      </c>
      <c r="F7" s="980" t="s">
        <v>882</v>
      </c>
      <c r="G7" s="1003" t="s">
        <v>2</v>
      </c>
      <c r="H7" s="979" t="s">
        <v>882</v>
      </c>
    </row>
    <row r="8" spans="1:22" ht="24.75" customHeight="1">
      <c r="A8" s="1001" t="s">
        <v>987</v>
      </c>
      <c r="B8" s="1096">
        <v>2387125.3786899806</v>
      </c>
      <c r="C8" s="1096">
        <v>2808873.1430202951</v>
      </c>
      <c r="D8" s="1096">
        <v>3331565.3882900197</v>
      </c>
      <c r="E8" s="1085">
        <v>421747.76433031447</v>
      </c>
      <c r="F8" s="1086">
        <v>17.667600038744656</v>
      </c>
      <c r="G8" s="1085">
        <v>522692.24526972463</v>
      </c>
      <c r="H8" s="1084">
        <v>18.608609882171102</v>
      </c>
      <c r="P8" s="927"/>
      <c r="Q8" s="927"/>
      <c r="R8" s="927"/>
      <c r="S8" s="927"/>
      <c r="T8" s="927"/>
      <c r="U8" s="927"/>
      <c r="V8" s="927"/>
    </row>
    <row r="9" spans="1:22" ht="24.75" customHeight="1">
      <c r="A9" s="996" t="s">
        <v>986</v>
      </c>
      <c r="B9" s="1089">
        <v>199089.89532119676</v>
      </c>
      <c r="C9" s="1089">
        <v>223881.27045233804</v>
      </c>
      <c r="D9" s="1089">
        <v>272507.43884889281</v>
      </c>
      <c r="E9" s="1089">
        <v>24791.375131141278</v>
      </c>
      <c r="F9" s="1090">
        <v>12.452352285958423</v>
      </c>
      <c r="G9" s="1089">
        <v>48626.168396554771</v>
      </c>
      <c r="H9" s="1088">
        <v>21.719623217390474</v>
      </c>
      <c r="P9" s="927"/>
      <c r="Q9" s="927"/>
      <c r="R9" s="927"/>
      <c r="S9" s="927"/>
      <c r="T9" s="927"/>
      <c r="U9" s="927"/>
      <c r="V9" s="927"/>
    </row>
    <row r="10" spans="1:22" ht="24.75" customHeight="1">
      <c r="A10" s="996" t="s">
        <v>982</v>
      </c>
      <c r="B10" s="1089">
        <v>179031.51721692461</v>
      </c>
      <c r="C10" s="1089">
        <v>205750.27252444383</v>
      </c>
      <c r="D10" s="1089">
        <v>251773.14511958632</v>
      </c>
      <c r="E10" s="1089">
        <v>26718.755307519226</v>
      </c>
      <c r="F10" s="1090">
        <v>14.924051207779963</v>
      </c>
      <c r="G10" s="1089">
        <v>46022.872595142486</v>
      </c>
      <c r="H10" s="1088">
        <v>22.368316712520908</v>
      </c>
      <c r="P10" s="927"/>
      <c r="Q10" s="927"/>
      <c r="R10" s="927"/>
      <c r="S10" s="927"/>
      <c r="T10" s="927"/>
      <c r="U10" s="927"/>
      <c r="V10" s="927"/>
    </row>
    <row r="11" spans="1:22" ht="24.75" customHeight="1">
      <c r="A11" s="996" t="s">
        <v>981</v>
      </c>
      <c r="B11" s="1089">
        <v>20058.37810427216</v>
      </c>
      <c r="C11" s="1089">
        <v>18130.997927894197</v>
      </c>
      <c r="D11" s="1089">
        <v>20734.293729306493</v>
      </c>
      <c r="E11" s="1089">
        <v>-1927.3801763779629</v>
      </c>
      <c r="F11" s="1090">
        <v>-9.6088535491683515</v>
      </c>
      <c r="G11" s="1089">
        <v>2603.295801412296</v>
      </c>
      <c r="H11" s="1088">
        <v>14.358259880484431</v>
      </c>
      <c r="P11" s="927"/>
      <c r="Q11" s="927"/>
      <c r="R11" s="927"/>
      <c r="S11" s="927"/>
      <c r="T11" s="927"/>
      <c r="U11" s="927"/>
      <c r="V11" s="927"/>
    </row>
    <row r="12" spans="1:22" ht="24.75" customHeight="1">
      <c r="A12" s="996" t="s">
        <v>985</v>
      </c>
      <c r="B12" s="1089">
        <v>861131.86444910488</v>
      </c>
      <c r="C12" s="1089">
        <v>982097.89835543977</v>
      </c>
      <c r="D12" s="1089">
        <v>1097922.5246591477</v>
      </c>
      <c r="E12" s="1089">
        <v>120966.03390633489</v>
      </c>
      <c r="F12" s="1090">
        <v>14.04732990384939</v>
      </c>
      <c r="G12" s="1089">
        <v>115824.62630370795</v>
      </c>
      <c r="H12" s="1088">
        <v>11.793592726108129</v>
      </c>
      <c r="P12" s="927"/>
      <c r="Q12" s="927"/>
      <c r="R12" s="927"/>
      <c r="S12" s="927"/>
      <c r="T12" s="927"/>
      <c r="U12" s="927"/>
      <c r="V12" s="927"/>
    </row>
    <row r="13" spans="1:22" ht="24.75" customHeight="1">
      <c r="A13" s="996" t="s">
        <v>982</v>
      </c>
      <c r="B13" s="1089">
        <v>847697.55835664424</v>
      </c>
      <c r="C13" s="1089">
        <v>971478.88376977923</v>
      </c>
      <c r="D13" s="1089">
        <v>1086117.3041479685</v>
      </c>
      <c r="E13" s="1089">
        <v>123781.325413135</v>
      </c>
      <c r="F13" s="1090">
        <v>14.602062279511438</v>
      </c>
      <c r="G13" s="1089">
        <v>114638.4203781893</v>
      </c>
      <c r="H13" s="1088">
        <v>11.800402694636055</v>
      </c>
      <c r="P13" s="927"/>
      <c r="Q13" s="927"/>
      <c r="R13" s="927"/>
      <c r="S13" s="927"/>
      <c r="T13" s="927"/>
      <c r="U13" s="927"/>
      <c r="V13" s="927"/>
    </row>
    <row r="14" spans="1:22" ht="24.75" customHeight="1">
      <c r="A14" s="996" t="s">
        <v>981</v>
      </c>
      <c r="B14" s="1089">
        <v>13434.306092460625</v>
      </c>
      <c r="C14" s="1089">
        <v>10619.014585660534</v>
      </c>
      <c r="D14" s="1089">
        <v>11805.220511179121</v>
      </c>
      <c r="E14" s="1089">
        <v>-2815.2915068000912</v>
      </c>
      <c r="F14" s="1090">
        <v>-20.955987510066052</v>
      </c>
      <c r="G14" s="1089">
        <v>1186.2059255185868</v>
      </c>
      <c r="H14" s="1088">
        <v>11.170583823478205</v>
      </c>
      <c r="P14" s="927"/>
      <c r="Q14" s="927"/>
      <c r="R14" s="927"/>
      <c r="S14" s="927"/>
      <c r="T14" s="927"/>
      <c r="U14" s="927"/>
      <c r="V14" s="927"/>
    </row>
    <row r="15" spans="1:22" ht="24.75" customHeight="1">
      <c r="A15" s="996" t="s">
        <v>984</v>
      </c>
      <c r="B15" s="1089">
        <v>1015472.2395319768</v>
      </c>
      <c r="C15" s="1089">
        <v>1297595.1942319607</v>
      </c>
      <c r="D15" s="1089">
        <v>1593199.5036222783</v>
      </c>
      <c r="E15" s="1089">
        <v>282122.95469998394</v>
      </c>
      <c r="F15" s="1090">
        <v>27.782438920241898</v>
      </c>
      <c r="G15" s="1089">
        <v>295604.30939031765</v>
      </c>
      <c r="H15" s="1088">
        <v>22.780934354899809</v>
      </c>
      <c r="P15" s="927"/>
      <c r="Q15" s="927"/>
      <c r="R15" s="927"/>
      <c r="S15" s="927"/>
      <c r="T15" s="927"/>
      <c r="U15" s="927"/>
      <c r="V15" s="927"/>
    </row>
    <row r="16" spans="1:22" ht="24.75" customHeight="1">
      <c r="A16" s="996" t="s">
        <v>982</v>
      </c>
      <c r="B16" s="1089">
        <v>981618.98820830008</v>
      </c>
      <c r="C16" s="1089">
        <v>1270210.5660040202</v>
      </c>
      <c r="D16" s="1089">
        <v>1565045.8531773391</v>
      </c>
      <c r="E16" s="1089">
        <v>288591.57779572008</v>
      </c>
      <c r="F16" s="1090">
        <v>29.399551278288921</v>
      </c>
      <c r="G16" s="1089">
        <v>294835.28717331891</v>
      </c>
      <c r="H16" s="1088">
        <v>23.211528471287004</v>
      </c>
      <c r="P16" s="927"/>
      <c r="Q16" s="927"/>
      <c r="R16" s="927"/>
      <c r="S16" s="927"/>
      <c r="T16" s="927"/>
      <c r="U16" s="927"/>
      <c r="V16" s="927"/>
    </row>
    <row r="17" spans="1:22" ht="24.75" customHeight="1">
      <c r="A17" s="996" t="s">
        <v>981</v>
      </c>
      <c r="B17" s="1089">
        <v>33853.251323676683</v>
      </c>
      <c r="C17" s="1089">
        <v>27384.6282279406</v>
      </c>
      <c r="D17" s="1089">
        <v>28153.650444939281</v>
      </c>
      <c r="E17" s="1089">
        <v>-6468.6230957360822</v>
      </c>
      <c r="F17" s="1090">
        <v>-19.107834086269822</v>
      </c>
      <c r="G17" s="1089">
        <v>769.02221699868096</v>
      </c>
      <c r="H17" s="1088">
        <v>2.8082258798534494</v>
      </c>
      <c r="P17" s="927"/>
      <c r="Q17" s="927"/>
      <c r="R17" s="927"/>
      <c r="S17" s="927"/>
      <c r="T17" s="927"/>
      <c r="U17" s="927"/>
      <c r="V17" s="927"/>
    </row>
    <row r="18" spans="1:22" ht="24.75" customHeight="1">
      <c r="A18" s="996" t="s">
        <v>983</v>
      </c>
      <c r="B18" s="1089">
        <v>287572.22166196763</v>
      </c>
      <c r="C18" s="1089">
        <v>281149.3810763082</v>
      </c>
      <c r="D18" s="1089">
        <v>342215.151872897</v>
      </c>
      <c r="E18" s="1089">
        <v>-6422.8405856594327</v>
      </c>
      <c r="F18" s="1090">
        <v>-2.2334704473679263</v>
      </c>
      <c r="G18" s="1089">
        <v>61065.770796588797</v>
      </c>
      <c r="H18" s="1088">
        <v>21.720044541024482</v>
      </c>
      <c r="P18" s="927"/>
      <c r="Q18" s="927"/>
      <c r="R18" s="927"/>
      <c r="S18" s="927"/>
      <c r="T18" s="927"/>
      <c r="U18" s="927"/>
      <c r="V18" s="927"/>
    </row>
    <row r="19" spans="1:22" ht="24.75" customHeight="1">
      <c r="A19" s="996" t="s">
        <v>982</v>
      </c>
      <c r="B19" s="1089">
        <v>253199.49491380097</v>
      </c>
      <c r="C19" s="1089">
        <v>261438.61477897994</v>
      </c>
      <c r="D19" s="1089">
        <v>304735.70409884688</v>
      </c>
      <c r="E19" s="1089">
        <v>8239.1198651789746</v>
      </c>
      <c r="F19" s="1090">
        <v>3.2540032783177129</v>
      </c>
      <c r="G19" s="1089">
        <v>43297.089319866936</v>
      </c>
      <c r="H19" s="1088">
        <v>16.561091924569087</v>
      </c>
      <c r="P19" s="927"/>
      <c r="Q19" s="927"/>
      <c r="R19" s="927"/>
      <c r="S19" s="927"/>
      <c r="T19" s="927"/>
      <c r="U19" s="927"/>
      <c r="V19" s="927"/>
    </row>
    <row r="20" spans="1:22" ht="24.75" customHeight="1">
      <c r="A20" s="996" t="s">
        <v>981</v>
      </c>
      <c r="B20" s="1089">
        <v>34372.726748166664</v>
      </c>
      <c r="C20" s="1089">
        <v>19710.766297328249</v>
      </c>
      <c r="D20" s="1089">
        <v>37479.447774050102</v>
      </c>
      <c r="E20" s="1089">
        <v>-14661.960450838415</v>
      </c>
      <c r="F20" s="1090">
        <v>-42.655796725874936</v>
      </c>
      <c r="G20" s="1089">
        <v>17768.681476721853</v>
      </c>
      <c r="H20" s="1088">
        <v>90.147086159356263</v>
      </c>
      <c r="P20" s="927"/>
      <c r="Q20" s="927"/>
      <c r="R20" s="927"/>
      <c r="S20" s="927"/>
      <c r="T20" s="927"/>
      <c r="U20" s="927"/>
      <c r="V20" s="927"/>
    </row>
    <row r="21" spans="1:22" ht="24.75" customHeight="1">
      <c r="A21" s="996" t="s">
        <v>980</v>
      </c>
      <c r="B21" s="1089">
        <v>23859.157725734705</v>
      </c>
      <c r="C21" s="1089">
        <v>24149.398904248785</v>
      </c>
      <c r="D21" s="1089">
        <v>25720.769286803501</v>
      </c>
      <c r="E21" s="1089">
        <v>290.24117851407937</v>
      </c>
      <c r="F21" s="1090">
        <v>1.2164770519163071</v>
      </c>
      <c r="G21" s="1089">
        <v>1571.3703825547163</v>
      </c>
      <c r="H21" s="1088">
        <v>6.5068716152527228</v>
      </c>
      <c r="P21" s="927"/>
      <c r="Q21" s="927"/>
      <c r="R21" s="927"/>
      <c r="S21" s="927"/>
      <c r="T21" s="927"/>
      <c r="U21" s="927"/>
      <c r="V21" s="927"/>
    </row>
    <row r="22" spans="1:22" ht="24.75" customHeight="1">
      <c r="A22" s="1001" t="s">
        <v>991</v>
      </c>
      <c r="B22" s="1085">
        <v>9259.2000791400005</v>
      </c>
      <c r="C22" s="1085">
        <v>18722.442916799999</v>
      </c>
      <c r="D22" s="1085">
        <v>28218.17034638</v>
      </c>
      <c r="E22" s="1085">
        <v>9463.2428376599983</v>
      </c>
      <c r="F22" s="1086">
        <v>102.20367587670651</v>
      </c>
      <c r="G22" s="1085">
        <v>9495.7274295800016</v>
      </c>
      <c r="H22" s="1084">
        <v>50.718421051022709</v>
      </c>
      <c r="P22" s="927"/>
      <c r="Q22" s="927"/>
      <c r="R22" s="927"/>
      <c r="S22" s="927"/>
      <c r="T22" s="927"/>
      <c r="U22" s="927"/>
      <c r="V22" s="927"/>
    </row>
    <row r="23" spans="1:22" ht="24.75" customHeight="1">
      <c r="A23" s="1001" t="s">
        <v>978</v>
      </c>
      <c r="B23" s="1085">
        <v>0</v>
      </c>
      <c r="C23" s="1085">
        <v>1772.25</v>
      </c>
      <c r="D23" s="1085">
        <v>5691.5</v>
      </c>
      <c r="E23" s="1085">
        <v>1772.25</v>
      </c>
      <c r="F23" s="1086" t="e">
        <v>#DIV/0!</v>
      </c>
      <c r="G23" s="1085">
        <v>3919.25</v>
      </c>
      <c r="H23" s="1084">
        <v>221.14543659190295</v>
      </c>
      <c r="P23" s="927"/>
      <c r="Q23" s="927"/>
      <c r="R23" s="927"/>
      <c r="S23" s="927"/>
      <c r="T23" s="927"/>
      <c r="U23" s="927"/>
      <c r="V23" s="927"/>
    </row>
    <row r="24" spans="1:22" ht="24.75" customHeight="1">
      <c r="A24" s="1095" t="s">
        <v>977</v>
      </c>
      <c r="B24" s="1085">
        <v>621344.22173044761</v>
      </c>
      <c r="C24" s="1085">
        <v>754750.5847039941</v>
      </c>
      <c r="D24" s="1085">
        <v>872721.19118782156</v>
      </c>
      <c r="E24" s="1085">
        <v>133406.36297354649</v>
      </c>
      <c r="F24" s="1086">
        <v>21.470604909145035</v>
      </c>
      <c r="G24" s="1085">
        <v>117970.60648382746</v>
      </c>
      <c r="H24" s="1084">
        <v>15.630409419304311</v>
      </c>
      <c r="P24" s="927"/>
      <c r="Q24" s="927"/>
      <c r="R24" s="927"/>
      <c r="S24" s="927"/>
      <c r="T24" s="927"/>
      <c r="U24" s="927"/>
      <c r="V24" s="927"/>
    </row>
    <row r="25" spans="1:22" ht="24.75" customHeight="1">
      <c r="A25" s="1094" t="s">
        <v>976</v>
      </c>
      <c r="B25" s="1089">
        <v>238458.071468662</v>
      </c>
      <c r="C25" s="1089">
        <v>287307.30678297003</v>
      </c>
      <c r="D25" s="1089">
        <v>309971.70360661158</v>
      </c>
      <c r="E25" s="1089">
        <v>48849.235314308025</v>
      </c>
      <c r="F25" s="1090">
        <v>20.48546103448956</v>
      </c>
      <c r="G25" s="1089">
        <v>22664.396823641553</v>
      </c>
      <c r="H25" s="1088">
        <v>7.8885556644621238</v>
      </c>
      <c r="P25" s="927"/>
      <c r="Q25" s="927"/>
      <c r="R25" s="927"/>
      <c r="S25" s="927"/>
      <c r="T25" s="927"/>
      <c r="U25" s="927"/>
      <c r="V25" s="927"/>
    </row>
    <row r="26" spans="1:22" ht="24.75" customHeight="1">
      <c r="A26" s="1094" t="s">
        <v>975</v>
      </c>
      <c r="B26" s="1089">
        <v>182482.54321966646</v>
      </c>
      <c r="C26" s="1089">
        <v>232893.1956128162</v>
      </c>
      <c r="D26" s="1089">
        <v>277764.6984182797</v>
      </c>
      <c r="E26" s="1089">
        <v>50410.652393149736</v>
      </c>
      <c r="F26" s="1090">
        <v>27.62491770649374</v>
      </c>
      <c r="G26" s="1089">
        <v>44871.502805463504</v>
      </c>
      <c r="H26" s="1088">
        <v>19.266987464958898</v>
      </c>
      <c r="P26" s="927"/>
      <c r="Q26" s="927"/>
      <c r="R26" s="927"/>
      <c r="S26" s="927"/>
      <c r="T26" s="927"/>
      <c r="U26" s="927"/>
      <c r="V26" s="927"/>
    </row>
    <row r="27" spans="1:22" ht="24.75" customHeight="1">
      <c r="A27" s="1094" t="s">
        <v>990</v>
      </c>
      <c r="B27" s="1089">
        <v>10312.370000000001</v>
      </c>
      <c r="C27" s="1089">
        <v>14082.365000000002</v>
      </c>
      <c r="D27" s="1089">
        <v>36943.856024918954</v>
      </c>
      <c r="E27" s="1089">
        <v>3769.9950000000008</v>
      </c>
      <c r="F27" s="1090">
        <v>36.557988124941218</v>
      </c>
      <c r="G27" s="1089">
        <v>22861.491024918952</v>
      </c>
      <c r="H27" s="1088">
        <v>162.34127594987737</v>
      </c>
      <c r="P27" s="927"/>
      <c r="Q27" s="927"/>
      <c r="R27" s="927"/>
      <c r="S27" s="927"/>
      <c r="T27" s="927"/>
      <c r="U27" s="927"/>
      <c r="V27" s="927"/>
    </row>
    <row r="28" spans="1:22" ht="24.75" customHeight="1">
      <c r="A28" s="1094" t="s">
        <v>973</v>
      </c>
      <c r="B28" s="1089">
        <v>190091.2370421192</v>
      </c>
      <c r="C28" s="1089">
        <v>220467.71730820785</v>
      </c>
      <c r="D28" s="1089">
        <v>248040.9331380114</v>
      </c>
      <c r="E28" s="1089">
        <v>30376.480266088649</v>
      </c>
      <c r="F28" s="1090">
        <v>15.979947702354119</v>
      </c>
      <c r="G28" s="1089">
        <v>27573.21582980355</v>
      </c>
      <c r="H28" s="1088">
        <v>12.506690850913534</v>
      </c>
      <c r="P28" s="927"/>
      <c r="Q28" s="927"/>
      <c r="R28" s="927"/>
      <c r="S28" s="927"/>
      <c r="T28" s="927"/>
      <c r="U28" s="927"/>
      <c r="V28" s="927"/>
    </row>
    <row r="29" spans="1:22" ht="24.75" customHeight="1">
      <c r="A29" s="1001" t="s">
        <v>972</v>
      </c>
      <c r="B29" s="1085">
        <v>3017728.8004995678</v>
      </c>
      <c r="C29" s="1085">
        <v>3584118.4206410889</v>
      </c>
      <c r="D29" s="1085">
        <v>4238196.2498242212</v>
      </c>
      <c r="E29" s="1085">
        <v>566389.6201415211</v>
      </c>
      <c r="F29" s="1086">
        <v>18.768738265935578</v>
      </c>
      <c r="G29" s="1085">
        <v>654077.82918313239</v>
      </c>
      <c r="H29" s="1084">
        <v>18.249336445366051</v>
      </c>
      <c r="P29" s="927"/>
      <c r="Q29" s="927"/>
      <c r="R29" s="927"/>
      <c r="S29" s="927"/>
      <c r="T29" s="927"/>
      <c r="U29" s="927"/>
      <c r="V29" s="927"/>
    </row>
    <row r="30" spans="1:22" ht="24.75" customHeight="1">
      <c r="A30" s="1092" t="s">
        <v>971</v>
      </c>
      <c r="B30" s="1085">
        <v>353428.66495926963</v>
      </c>
      <c r="C30" s="1085">
        <v>297486.49180220359</v>
      </c>
      <c r="D30" s="1085">
        <v>398672.60250588128</v>
      </c>
      <c r="E30" s="1085">
        <v>-55942.173157066049</v>
      </c>
      <c r="F30" s="1086">
        <v>-15.82841990575751</v>
      </c>
      <c r="G30" s="1085">
        <v>101186.1107036777</v>
      </c>
      <c r="H30" s="1084">
        <v>34.013682466952325</v>
      </c>
      <c r="P30" s="927"/>
      <c r="Q30" s="927"/>
      <c r="R30" s="927"/>
      <c r="S30" s="927"/>
      <c r="T30" s="927"/>
      <c r="U30" s="927"/>
      <c r="V30" s="927"/>
    </row>
    <row r="31" spans="1:22" ht="24.75" customHeight="1">
      <c r="A31" s="996" t="s">
        <v>970</v>
      </c>
      <c r="B31" s="1089">
        <v>59132.511989749997</v>
      </c>
      <c r="C31" s="1089">
        <v>66716.21965347002</v>
      </c>
      <c r="D31" s="1089">
        <v>96048.789123205512</v>
      </c>
      <c r="E31" s="1089">
        <v>7583.7076637200225</v>
      </c>
      <c r="F31" s="1090">
        <v>12.824937430418275</v>
      </c>
      <c r="G31" s="1089">
        <v>29332.569469735492</v>
      </c>
      <c r="H31" s="1088">
        <v>43.966174375723725</v>
      </c>
      <c r="P31" s="927"/>
      <c r="Q31" s="927"/>
      <c r="R31" s="927"/>
      <c r="S31" s="927"/>
      <c r="T31" s="927"/>
      <c r="U31" s="927"/>
      <c r="V31" s="927"/>
    </row>
    <row r="32" spans="1:22" ht="24.75" customHeight="1">
      <c r="A32" s="996" t="s">
        <v>989</v>
      </c>
      <c r="B32" s="1089">
        <v>143910.23422067997</v>
      </c>
      <c r="C32" s="1089">
        <v>98530.565130740055</v>
      </c>
      <c r="D32" s="1089">
        <v>158357.20478504986</v>
      </c>
      <c r="E32" s="1089">
        <v>-45379.669089939911</v>
      </c>
      <c r="F32" s="1090">
        <v>-31.533316122849332</v>
      </c>
      <c r="G32" s="1089">
        <v>59826.639654309809</v>
      </c>
      <c r="H32" s="1088">
        <v>60.718863811372579</v>
      </c>
      <c r="P32" s="927"/>
      <c r="Q32" s="927"/>
      <c r="R32" s="927"/>
      <c r="S32" s="927"/>
      <c r="T32" s="927"/>
      <c r="U32" s="927"/>
      <c r="V32" s="927"/>
    </row>
    <row r="33" spans="1:22" ht="24.75" customHeight="1">
      <c r="A33" s="996" t="s">
        <v>968</v>
      </c>
      <c r="B33" s="1093">
        <v>3773.5343315262508</v>
      </c>
      <c r="C33" s="1093">
        <v>4059.3576241417504</v>
      </c>
      <c r="D33" s="1093">
        <v>4285.6178503374995</v>
      </c>
      <c r="E33" s="1089">
        <v>285.82329261549967</v>
      </c>
      <c r="F33" s="1090">
        <v>7.5744187677734747</v>
      </c>
      <c r="G33" s="1089">
        <v>226.26022619574906</v>
      </c>
      <c r="H33" s="1088">
        <v>5.5737938645794021</v>
      </c>
      <c r="P33" s="927"/>
      <c r="Q33" s="927"/>
      <c r="R33" s="927"/>
      <c r="S33" s="927"/>
      <c r="T33" s="927"/>
      <c r="U33" s="927"/>
      <c r="V33" s="927"/>
    </row>
    <row r="34" spans="1:22" ht="24.75" customHeight="1">
      <c r="A34" s="996" t="s">
        <v>967</v>
      </c>
      <c r="B34" s="1089">
        <v>145982.8026323134</v>
      </c>
      <c r="C34" s="1089">
        <v>127113.61728035175</v>
      </c>
      <c r="D34" s="1089">
        <v>139536.74493078847</v>
      </c>
      <c r="E34" s="1089">
        <v>-18869.185351961642</v>
      </c>
      <c r="F34" s="1090">
        <v>-12.925622067612597</v>
      </c>
      <c r="G34" s="1089">
        <v>12423.127650436712</v>
      </c>
      <c r="H34" s="1088">
        <v>9.773246892217097</v>
      </c>
      <c r="P34" s="927"/>
      <c r="Q34" s="927"/>
      <c r="R34" s="927"/>
      <c r="S34" s="927"/>
      <c r="T34" s="927"/>
      <c r="U34" s="927"/>
      <c r="V34" s="927"/>
    </row>
    <row r="35" spans="1:22" ht="24.75" customHeight="1">
      <c r="A35" s="996" t="s">
        <v>966</v>
      </c>
      <c r="B35" s="1089">
        <v>629.58178499999997</v>
      </c>
      <c r="C35" s="1089">
        <v>1066.7321135</v>
      </c>
      <c r="D35" s="1089">
        <v>444.24581649999999</v>
      </c>
      <c r="E35" s="1089">
        <v>437.1503285</v>
      </c>
      <c r="F35" s="1090">
        <v>69.435034322030148</v>
      </c>
      <c r="G35" s="1089">
        <v>-622.48629699999992</v>
      </c>
      <c r="H35" s="1088">
        <v>-58.354509920732781</v>
      </c>
      <c r="P35" s="927"/>
      <c r="Q35" s="927"/>
      <c r="R35" s="927"/>
      <c r="S35" s="927"/>
      <c r="T35" s="927"/>
      <c r="U35" s="927"/>
      <c r="V35" s="927"/>
    </row>
    <row r="36" spans="1:22" ht="24.75" customHeight="1">
      <c r="A36" s="1092" t="s">
        <v>965</v>
      </c>
      <c r="B36" s="1085">
        <v>2397404.6593581964</v>
      </c>
      <c r="C36" s="1085">
        <v>2943138.8593567559</v>
      </c>
      <c r="D36" s="1085">
        <v>3464332.1498126741</v>
      </c>
      <c r="E36" s="1085">
        <v>545734.19999855943</v>
      </c>
      <c r="F36" s="1086">
        <v>22.763541309903712</v>
      </c>
      <c r="G36" s="1085">
        <v>521193.29045591829</v>
      </c>
      <c r="H36" s="1084">
        <v>17.708756377530513</v>
      </c>
      <c r="P36" s="927"/>
      <c r="Q36" s="927"/>
      <c r="R36" s="927"/>
      <c r="S36" s="927"/>
      <c r="T36" s="927"/>
      <c r="U36" s="927"/>
      <c r="V36" s="927"/>
    </row>
    <row r="37" spans="1:22" ht="24.75" customHeight="1">
      <c r="A37" s="996" t="s">
        <v>964</v>
      </c>
      <c r="B37" s="1089">
        <v>277428.8</v>
      </c>
      <c r="C37" s="1089">
        <v>290085.59999999998</v>
      </c>
      <c r="D37" s="1089">
        <v>376921.49999999994</v>
      </c>
      <c r="E37" s="1089">
        <v>12656.799999999988</v>
      </c>
      <c r="F37" s="1090">
        <v>4.562179557421576</v>
      </c>
      <c r="G37" s="1089">
        <v>86835.899999999965</v>
      </c>
      <c r="H37" s="1088">
        <v>29.934577931479527</v>
      </c>
      <c r="P37" s="927"/>
      <c r="Q37" s="927"/>
      <c r="R37" s="927"/>
      <c r="S37" s="927"/>
      <c r="T37" s="927"/>
      <c r="U37" s="927"/>
      <c r="V37" s="927"/>
    </row>
    <row r="38" spans="1:22" ht="24.75" customHeight="1">
      <c r="A38" s="997" t="s">
        <v>963</v>
      </c>
      <c r="B38" s="1089">
        <v>10108.592593100002</v>
      </c>
      <c r="C38" s="1089">
        <v>10905.7269100055</v>
      </c>
      <c r="D38" s="1089">
        <v>9077.9591202600022</v>
      </c>
      <c r="E38" s="1089">
        <v>797.13431690549805</v>
      </c>
      <c r="F38" s="1090">
        <v>7.8857101971802877</v>
      </c>
      <c r="G38" s="1089">
        <v>-1827.7677897454978</v>
      </c>
      <c r="H38" s="1088">
        <v>-16.759706205999027</v>
      </c>
      <c r="P38" s="927"/>
      <c r="Q38" s="927"/>
      <c r="R38" s="927"/>
      <c r="S38" s="927"/>
      <c r="T38" s="927"/>
      <c r="U38" s="927"/>
      <c r="V38" s="927"/>
    </row>
    <row r="39" spans="1:22" ht="24.75" customHeight="1">
      <c r="A39" s="1091" t="s">
        <v>962</v>
      </c>
      <c r="B39" s="1089">
        <v>18889.501331896776</v>
      </c>
      <c r="C39" s="1089">
        <v>26814.225247364757</v>
      </c>
      <c r="D39" s="1089">
        <v>43708.91662548235</v>
      </c>
      <c r="E39" s="1089">
        <v>7924.723915467981</v>
      </c>
      <c r="F39" s="1090">
        <v>41.953060465848864</v>
      </c>
      <c r="G39" s="1089">
        <v>16894.691378117594</v>
      </c>
      <c r="H39" s="1088">
        <v>63.006449831243842</v>
      </c>
      <c r="P39" s="927"/>
      <c r="Q39" s="927"/>
      <c r="R39" s="927"/>
      <c r="S39" s="927"/>
      <c r="T39" s="927"/>
      <c r="U39" s="927"/>
      <c r="V39" s="927"/>
    </row>
    <row r="40" spans="1:22" ht="24.75" customHeight="1">
      <c r="A40" s="1091" t="s">
        <v>961</v>
      </c>
      <c r="B40" s="1089">
        <v>1053.6569550700001</v>
      </c>
      <c r="C40" s="1089">
        <v>1041.4330759700001</v>
      </c>
      <c r="D40" s="1089">
        <v>1018.5186163600001</v>
      </c>
      <c r="E40" s="1089">
        <v>-12.223879099999976</v>
      </c>
      <c r="F40" s="1090">
        <v>-1.1601384151816165</v>
      </c>
      <c r="G40" s="1089">
        <v>-22.914459609999994</v>
      </c>
      <c r="H40" s="1088">
        <v>-2.2002815292434668</v>
      </c>
      <c r="P40" s="927"/>
      <c r="Q40" s="927"/>
      <c r="R40" s="927"/>
      <c r="S40" s="927"/>
      <c r="T40" s="927"/>
      <c r="U40" s="927"/>
      <c r="V40" s="927"/>
    </row>
    <row r="41" spans="1:22" ht="24.75" customHeight="1">
      <c r="A41" s="996" t="s">
        <v>960</v>
      </c>
      <c r="B41" s="1089">
        <v>17835.844376826775</v>
      </c>
      <c r="C41" s="1089">
        <v>25772.792171394758</v>
      </c>
      <c r="D41" s="1089">
        <v>42690.398009122349</v>
      </c>
      <c r="E41" s="1089">
        <v>7936.9477945679828</v>
      </c>
      <c r="F41" s="1090">
        <v>44.499983442780341</v>
      </c>
      <c r="G41" s="1089">
        <v>16917.605837727591</v>
      </c>
      <c r="H41" s="1088">
        <v>65.641338839896662</v>
      </c>
      <c r="P41" s="927"/>
      <c r="Q41" s="927"/>
      <c r="R41" s="927"/>
      <c r="S41" s="927"/>
      <c r="T41" s="927"/>
      <c r="U41" s="927"/>
      <c r="V41" s="927"/>
    </row>
    <row r="42" spans="1:22" ht="24.75" customHeight="1">
      <c r="A42" s="997" t="s">
        <v>959</v>
      </c>
      <c r="B42" s="1089">
        <v>2088148.3694684524</v>
      </c>
      <c r="C42" s="1089">
        <v>2615225.8795103156</v>
      </c>
      <c r="D42" s="1089">
        <v>3034545.9731098115</v>
      </c>
      <c r="E42" s="1089">
        <v>527077.51004186319</v>
      </c>
      <c r="F42" s="1090">
        <v>25.241382161749033</v>
      </c>
      <c r="G42" s="1089">
        <v>419320.09359949594</v>
      </c>
      <c r="H42" s="1088">
        <v>16.033800249713455</v>
      </c>
      <c r="P42" s="927"/>
      <c r="Q42" s="927"/>
      <c r="R42" s="927"/>
      <c r="S42" s="927"/>
      <c r="T42" s="927"/>
      <c r="U42" s="927"/>
      <c r="V42" s="927"/>
    </row>
    <row r="43" spans="1:22" ht="24.75" customHeight="1">
      <c r="A43" s="997" t="s">
        <v>958</v>
      </c>
      <c r="B43" s="1089">
        <v>2049391.1036463021</v>
      </c>
      <c r="C43" s="1089">
        <v>2571915.9671297572</v>
      </c>
      <c r="D43" s="1089">
        <v>2988755.079614684</v>
      </c>
      <c r="E43" s="1089">
        <v>522524.86348345503</v>
      </c>
      <c r="F43" s="1090">
        <v>25.496590794884018</v>
      </c>
      <c r="G43" s="1089">
        <v>416839.11248492682</v>
      </c>
      <c r="H43" s="1088">
        <v>16.207337946197239</v>
      </c>
      <c r="P43" s="927"/>
      <c r="Q43" s="927"/>
      <c r="R43" s="927"/>
      <c r="S43" s="927"/>
      <c r="T43" s="927"/>
      <c r="U43" s="927"/>
      <c r="V43" s="927"/>
    </row>
    <row r="44" spans="1:22" ht="24.75" customHeight="1">
      <c r="A44" s="996" t="s">
        <v>957</v>
      </c>
      <c r="B44" s="1089">
        <v>38757.265822150395</v>
      </c>
      <c r="C44" s="1089">
        <v>43309.912380558351</v>
      </c>
      <c r="D44" s="1089">
        <v>45790.893495127522</v>
      </c>
      <c r="E44" s="1089">
        <v>4552.646558407956</v>
      </c>
      <c r="F44" s="1090">
        <v>11.746562771737231</v>
      </c>
      <c r="G44" s="1089">
        <v>2480.981114569171</v>
      </c>
      <c r="H44" s="1088">
        <v>5.7284371595331915</v>
      </c>
      <c r="P44" s="927"/>
      <c r="Q44" s="927"/>
      <c r="R44" s="927"/>
      <c r="S44" s="927"/>
      <c r="T44" s="927"/>
      <c r="U44" s="927"/>
      <c r="V44" s="927"/>
    </row>
    <row r="45" spans="1:22" ht="24.75" customHeight="1">
      <c r="A45" s="997" t="s">
        <v>956</v>
      </c>
      <c r="B45" s="1089">
        <v>2829.3959647472002</v>
      </c>
      <c r="C45" s="1089">
        <v>107.42768907000001</v>
      </c>
      <c r="D45" s="1089">
        <v>77.800957119999993</v>
      </c>
      <c r="E45" s="1089">
        <v>-2721.9682756772004</v>
      </c>
      <c r="F45" s="1090">
        <v>-96.203158186111352</v>
      </c>
      <c r="G45" s="1089">
        <v>-29.626731950000021</v>
      </c>
      <c r="H45" s="1088">
        <v>-27.578301466296278</v>
      </c>
      <c r="P45" s="927"/>
      <c r="Q45" s="927"/>
      <c r="R45" s="927"/>
      <c r="S45" s="927"/>
      <c r="T45" s="927"/>
      <c r="U45" s="927"/>
      <c r="V45" s="927"/>
    </row>
    <row r="46" spans="1:22" ht="24.75" customHeight="1">
      <c r="A46" s="1087" t="s">
        <v>955</v>
      </c>
      <c r="B46" s="1085">
        <v>0</v>
      </c>
      <c r="C46" s="1085">
        <v>0</v>
      </c>
      <c r="D46" s="1085">
        <v>0</v>
      </c>
      <c r="E46" s="1085">
        <v>0</v>
      </c>
      <c r="F46" s="1086"/>
      <c r="G46" s="1085">
        <v>0</v>
      </c>
      <c r="H46" s="1084"/>
      <c r="P46" s="927"/>
      <c r="Q46" s="927"/>
      <c r="R46" s="927"/>
      <c r="S46" s="927"/>
      <c r="T46" s="927"/>
      <c r="U46" s="927"/>
      <c r="V46" s="927"/>
    </row>
    <row r="47" spans="1:22" ht="16.5" thickBot="1">
      <c r="A47" s="1083" t="s">
        <v>954</v>
      </c>
      <c r="B47" s="1081">
        <v>266895.48292835098</v>
      </c>
      <c r="C47" s="1081">
        <v>343493.06705383532</v>
      </c>
      <c r="D47" s="1081">
        <v>375191.49759606301</v>
      </c>
      <c r="E47" s="1081">
        <v>76597.58412548434</v>
      </c>
      <c r="F47" s="1082">
        <v>28.699468153249796</v>
      </c>
      <c r="G47" s="1081">
        <v>31698.430542227696</v>
      </c>
      <c r="H47" s="1080">
        <v>9.2282591943142869</v>
      </c>
      <c r="P47" s="927"/>
      <c r="Q47" s="927"/>
      <c r="R47" s="927"/>
      <c r="S47" s="927"/>
      <c r="T47" s="927"/>
      <c r="U47" s="927"/>
      <c r="V47" s="927"/>
    </row>
    <row r="48" spans="1:22" ht="16.5" thickTop="1">
      <c r="P48" s="927"/>
      <c r="Q48" s="927"/>
      <c r="R48" s="927"/>
      <c r="S48" s="927"/>
      <c r="T48" s="927"/>
      <c r="U48" s="927"/>
      <c r="V48" s="927"/>
    </row>
    <row r="49" spans="16:16">
      <c r="P49" s="927"/>
    </row>
    <row r="50" spans="16:16">
      <c r="P50" s="927"/>
    </row>
    <row r="51" spans="16:16">
      <c r="P51" s="927"/>
    </row>
    <row r="52" spans="16:16">
      <c r="P52" s="927"/>
    </row>
    <row r="53" spans="16:16">
      <c r="P53" s="927"/>
    </row>
    <row r="54" spans="16:16">
      <c r="P54" s="927"/>
    </row>
    <row r="55" spans="16:16">
      <c r="P55" s="927"/>
    </row>
    <row r="56" spans="16:16">
      <c r="P56" s="927"/>
    </row>
  </sheetData>
  <mergeCells count="11">
    <mergeCell ref="D6:D7"/>
    <mergeCell ref="A1:H1"/>
    <mergeCell ref="A2:H2"/>
    <mergeCell ref="A3:H3"/>
    <mergeCell ref="G4:H4"/>
    <mergeCell ref="A5:A7"/>
    <mergeCell ref="E5:H5"/>
    <mergeCell ref="E6:F6"/>
    <mergeCell ref="G6:H6"/>
    <mergeCell ref="B6:B7"/>
    <mergeCell ref="C6:C7"/>
  </mergeCells>
  <pageMargins left="0.39370078740157483" right="0.39370078740157483" top="0.39370078740157483" bottom="0.39370078740157483" header="0.31496062992125984" footer="0.31496062992125984"/>
  <pageSetup scale="6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showGridLines="0" workbookViewId="0">
      <selection activeCell="A2" sqref="A2:I2"/>
    </sheetView>
  </sheetViews>
  <sheetFormatPr defaultColWidth="11" defaultRowHeight="17.100000000000001" customHeight="1"/>
  <cols>
    <col min="1" max="1" width="51.42578125" style="924" bestFit="1" customWidth="1"/>
    <col min="2" max="2" width="11.85546875" style="924" customWidth="1"/>
    <col min="3" max="3" width="12.42578125" style="924" customWidth="1"/>
    <col min="4" max="4" width="12.5703125" style="924" customWidth="1"/>
    <col min="5" max="5" width="11.7109375" style="924" customWidth="1"/>
    <col min="6" max="6" width="11.140625" style="924" bestFit="1" customWidth="1"/>
    <col min="7" max="7" width="8.5703125" style="924" customWidth="1"/>
    <col min="8" max="8" width="12.42578125" style="924" customWidth="1"/>
    <col min="9" max="9" width="9.42578125" style="924" customWidth="1"/>
    <col min="10" max="252" width="11" style="923"/>
    <col min="253" max="253" width="46.7109375" style="923" bestFit="1" customWidth="1"/>
    <col min="254" max="254" width="11.85546875" style="923" customWidth="1"/>
    <col min="255" max="255" width="12.42578125" style="923" customWidth="1"/>
    <col min="256" max="256" width="12.5703125" style="923" customWidth="1"/>
    <col min="257" max="257" width="11.7109375" style="923" customWidth="1"/>
    <col min="258" max="258" width="10.7109375" style="923" customWidth="1"/>
    <col min="259" max="259" width="2.42578125" style="923" bestFit="1" customWidth="1"/>
    <col min="260" max="260" width="8.5703125" style="923" customWidth="1"/>
    <col min="261" max="261" width="12.42578125" style="923" customWidth="1"/>
    <col min="262" max="262" width="2.140625" style="923" customWidth="1"/>
    <col min="263" max="263" width="9.42578125" style="923" customWidth="1"/>
    <col min="264" max="508" width="11" style="923"/>
    <col min="509" max="509" width="46.7109375" style="923" bestFit="1" customWidth="1"/>
    <col min="510" max="510" width="11.85546875" style="923" customWidth="1"/>
    <col min="511" max="511" width="12.42578125" style="923" customWidth="1"/>
    <col min="512" max="512" width="12.5703125" style="923" customWidth="1"/>
    <col min="513" max="513" width="11.7109375" style="923" customWidth="1"/>
    <col min="514" max="514" width="10.7109375" style="923" customWidth="1"/>
    <col min="515" max="515" width="2.42578125" style="923" bestFit="1" customWidth="1"/>
    <col min="516" max="516" width="8.5703125" style="923" customWidth="1"/>
    <col min="517" max="517" width="12.42578125" style="923" customWidth="1"/>
    <col min="518" max="518" width="2.140625" style="923" customWidth="1"/>
    <col min="519" max="519" width="9.42578125" style="923" customWidth="1"/>
    <col min="520" max="764" width="11" style="923"/>
    <col min="765" max="765" width="46.7109375" style="923" bestFit="1" customWidth="1"/>
    <col min="766" max="766" width="11.85546875" style="923" customWidth="1"/>
    <col min="767" max="767" width="12.42578125" style="923" customWidth="1"/>
    <col min="768" max="768" width="12.5703125" style="923" customWidth="1"/>
    <col min="769" max="769" width="11.7109375" style="923" customWidth="1"/>
    <col min="770" max="770" width="10.7109375" style="923" customWidth="1"/>
    <col min="771" max="771" width="2.42578125" style="923" bestFit="1" customWidth="1"/>
    <col min="772" max="772" width="8.5703125" style="923" customWidth="1"/>
    <col min="773" max="773" width="12.42578125" style="923" customWidth="1"/>
    <col min="774" max="774" width="2.140625" style="923" customWidth="1"/>
    <col min="775" max="775" width="9.42578125" style="923" customWidth="1"/>
    <col min="776" max="1020" width="11" style="923"/>
    <col min="1021" max="1021" width="46.7109375" style="923" bestFit="1" customWidth="1"/>
    <col min="1022" max="1022" width="11.85546875" style="923" customWidth="1"/>
    <col min="1023" max="1023" width="12.42578125" style="923" customWidth="1"/>
    <col min="1024" max="1024" width="12.5703125" style="923" customWidth="1"/>
    <col min="1025" max="1025" width="11.7109375" style="923" customWidth="1"/>
    <col min="1026" max="1026" width="10.7109375" style="923" customWidth="1"/>
    <col min="1027" max="1027" width="2.42578125" style="923" bestFit="1" customWidth="1"/>
    <col min="1028" max="1028" width="8.5703125" style="923" customWidth="1"/>
    <col min="1029" max="1029" width="12.42578125" style="923" customWidth="1"/>
    <col min="1030" max="1030" width="2.140625" style="923" customWidth="1"/>
    <col min="1031" max="1031" width="9.42578125" style="923" customWidth="1"/>
    <col min="1032" max="1276" width="11" style="923"/>
    <col min="1277" max="1277" width="46.7109375" style="923" bestFit="1" customWidth="1"/>
    <col min="1278" max="1278" width="11.85546875" style="923" customWidth="1"/>
    <col min="1279" max="1279" width="12.42578125" style="923" customWidth="1"/>
    <col min="1280" max="1280" width="12.5703125" style="923" customWidth="1"/>
    <col min="1281" max="1281" width="11.7109375" style="923" customWidth="1"/>
    <col min="1282" max="1282" width="10.7109375" style="923" customWidth="1"/>
    <col min="1283" max="1283" width="2.42578125" style="923" bestFit="1" customWidth="1"/>
    <col min="1284" max="1284" width="8.5703125" style="923" customWidth="1"/>
    <col min="1285" max="1285" width="12.42578125" style="923" customWidth="1"/>
    <col min="1286" max="1286" width="2.140625" style="923" customWidth="1"/>
    <col min="1287" max="1287" width="9.42578125" style="923" customWidth="1"/>
    <col min="1288" max="1532" width="11" style="923"/>
    <col min="1533" max="1533" width="46.7109375" style="923" bestFit="1" customWidth="1"/>
    <col min="1534" max="1534" width="11.85546875" style="923" customWidth="1"/>
    <col min="1535" max="1535" width="12.42578125" style="923" customWidth="1"/>
    <col min="1536" max="1536" width="12.5703125" style="923" customWidth="1"/>
    <col min="1537" max="1537" width="11.7109375" style="923" customWidth="1"/>
    <col min="1538" max="1538" width="10.7109375" style="923" customWidth="1"/>
    <col min="1539" max="1539" width="2.42578125" style="923" bestFit="1" customWidth="1"/>
    <col min="1540" max="1540" width="8.5703125" style="923" customWidth="1"/>
    <col min="1541" max="1541" width="12.42578125" style="923" customWidth="1"/>
    <col min="1542" max="1542" width="2.140625" style="923" customWidth="1"/>
    <col min="1543" max="1543" width="9.42578125" style="923" customWidth="1"/>
    <col min="1544" max="1788" width="11" style="923"/>
    <col min="1789" max="1789" width="46.7109375" style="923" bestFit="1" customWidth="1"/>
    <col min="1790" max="1790" width="11.85546875" style="923" customWidth="1"/>
    <col min="1791" max="1791" width="12.42578125" style="923" customWidth="1"/>
    <col min="1792" max="1792" width="12.5703125" style="923" customWidth="1"/>
    <col min="1793" max="1793" width="11.7109375" style="923" customWidth="1"/>
    <col min="1794" max="1794" width="10.7109375" style="923" customWidth="1"/>
    <col min="1795" max="1795" width="2.42578125" style="923" bestFit="1" customWidth="1"/>
    <col min="1796" max="1796" width="8.5703125" style="923" customWidth="1"/>
    <col min="1797" max="1797" width="12.42578125" style="923" customWidth="1"/>
    <col min="1798" max="1798" width="2.140625" style="923" customWidth="1"/>
    <col min="1799" max="1799" width="9.42578125" style="923" customWidth="1"/>
    <col min="1800" max="2044" width="11" style="923"/>
    <col min="2045" max="2045" width="46.7109375" style="923" bestFit="1" customWidth="1"/>
    <col min="2046" max="2046" width="11.85546875" style="923" customWidth="1"/>
    <col min="2047" max="2047" width="12.42578125" style="923" customWidth="1"/>
    <col min="2048" max="2048" width="12.5703125" style="923" customWidth="1"/>
    <col min="2049" max="2049" width="11.7109375" style="923" customWidth="1"/>
    <col min="2050" max="2050" width="10.7109375" style="923" customWidth="1"/>
    <col min="2051" max="2051" width="2.42578125" style="923" bestFit="1" customWidth="1"/>
    <col min="2052" max="2052" width="8.5703125" style="923" customWidth="1"/>
    <col min="2053" max="2053" width="12.42578125" style="923" customWidth="1"/>
    <col min="2054" max="2054" width="2.140625" style="923" customWidth="1"/>
    <col min="2055" max="2055" width="9.42578125" style="923" customWidth="1"/>
    <col min="2056" max="2300" width="11" style="923"/>
    <col min="2301" max="2301" width="46.7109375" style="923" bestFit="1" customWidth="1"/>
    <col min="2302" max="2302" width="11.85546875" style="923" customWidth="1"/>
    <col min="2303" max="2303" width="12.42578125" style="923" customWidth="1"/>
    <col min="2304" max="2304" width="12.5703125" style="923" customWidth="1"/>
    <col min="2305" max="2305" width="11.7109375" style="923" customWidth="1"/>
    <col min="2306" max="2306" width="10.7109375" style="923" customWidth="1"/>
    <col min="2307" max="2307" width="2.42578125" style="923" bestFit="1" customWidth="1"/>
    <col min="2308" max="2308" width="8.5703125" style="923" customWidth="1"/>
    <col min="2309" max="2309" width="12.42578125" style="923" customWidth="1"/>
    <col min="2310" max="2310" width="2.140625" style="923" customWidth="1"/>
    <col min="2311" max="2311" width="9.42578125" style="923" customWidth="1"/>
    <col min="2312" max="2556" width="11" style="923"/>
    <col min="2557" max="2557" width="46.7109375" style="923" bestFit="1" customWidth="1"/>
    <col min="2558" max="2558" width="11.85546875" style="923" customWidth="1"/>
    <col min="2559" max="2559" width="12.42578125" style="923" customWidth="1"/>
    <col min="2560" max="2560" width="12.5703125" style="923" customWidth="1"/>
    <col min="2561" max="2561" width="11.7109375" style="923" customWidth="1"/>
    <col min="2562" max="2562" width="10.7109375" style="923" customWidth="1"/>
    <col min="2563" max="2563" width="2.42578125" style="923" bestFit="1" customWidth="1"/>
    <col min="2564" max="2564" width="8.5703125" style="923" customWidth="1"/>
    <col min="2565" max="2565" width="12.42578125" style="923" customWidth="1"/>
    <col min="2566" max="2566" width="2.140625" style="923" customWidth="1"/>
    <col min="2567" max="2567" width="9.42578125" style="923" customWidth="1"/>
    <col min="2568" max="2812" width="11" style="923"/>
    <col min="2813" max="2813" width="46.7109375" style="923" bestFit="1" customWidth="1"/>
    <col min="2814" max="2814" width="11.85546875" style="923" customWidth="1"/>
    <col min="2815" max="2815" width="12.42578125" style="923" customWidth="1"/>
    <col min="2816" max="2816" width="12.5703125" style="923" customWidth="1"/>
    <col min="2817" max="2817" width="11.7109375" style="923" customWidth="1"/>
    <col min="2818" max="2818" width="10.7109375" style="923" customWidth="1"/>
    <col min="2819" max="2819" width="2.42578125" style="923" bestFit="1" customWidth="1"/>
    <col min="2820" max="2820" width="8.5703125" style="923" customWidth="1"/>
    <col min="2821" max="2821" width="12.42578125" style="923" customWidth="1"/>
    <col min="2822" max="2822" width="2.140625" style="923" customWidth="1"/>
    <col min="2823" max="2823" width="9.42578125" style="923" customWidth="1"/>
    <col min="2824" max="3068" width="11" style="923"/>
    <col min="3069" max="3069" width="46.7109375" style="923" bestFit="1" customWidth="1"/>
    <col min="3070" max="3070" width="11.85546875" style="923" customWidth="1"/>
    <col min="3071" max="3071" width="12.42578125" style="923" customWidth="1"/>
    <col min="3072" max="3072" width="12.5703125" style="923" customWidth="1"/>
    <col min="3073" max="3073" width="11.7109375" style="923" customWidth="1"/>
    <col min="3074" max="3074" width="10.7109375" style="923" customWidth="1"/>
    <col min="3075" max="3075" width="2.42578125" style="923" bestFit="1" customWidth="1"/>
    <col min="3076" max="3076" width="8.5703125" style="923" customWidth="1"/>
    <col min="3077" max="3077" width="12.42578125" style="923" customWidth="1"/>
    <col min="3078" max="3078" width="2.140625" style="923" customWidth="1"/>
    <col min="3079" max="3079" width="9.42578125" style="923" customWidth="1"/>
    <col min="3080" max="3324" width="11" style="923"/>
    <col min="3325" max="3325" width="46.7109375" style="923" bestFit="1" customWidth="1"/>
    <col min="3326" max="3326" width="11.85546875" style="923" customWidth="1"/>
    <col min="3327" max="3327" width="12.42578125" style="923" customWidth="1"/>
    <col min="3328" max="3328" width="12.5703125" style="923" customWidth="1"/>
    <col min="3329" max="3329" width="11.7109375" style="923" customWidth="1"/>
    <col min="3330" max="3330" width="10.7109375" style="923" customWidth="1"/>
    <col min="3331" max="3331" width="2.42578125" style="923" bestFit="1" customWidth="1"/>
    <col min="3332" max="3332" width="8.5703125" style="923" customWidth="1"/>
    <col min="3333" max="3333" width="12.42578125" style="923" customWidth="1"/>
    <col min="3334" max="3334" width="2.140625" style="923" customWidth="1"/>
    <col min="3335" max="3335" width="9.42578125" style="923" customWidth="1"/>
    <col min="3336" max="3580" width="11" style="923"/>
    <col min="3581" max="3581" width="46.7109375" style="923" bestFit="1" customWidth="1"/>
    <col min="3582" max="3582" width="11.85546875" style="923" customWidth="1"/>
    <col min="3583" max="3583" width="12.42578125" style="923" customWidth="1"/>
    <col min="3584" max="3584" width="12.5703125" style="923" customWidth="1"/>
    <col min="3585" max="3585" width="11.7109375" style="923" customWidth="1"/>
    <col min="3586" max="3586" width="10.7109375" style="923" customWidth="1"/>
    <col min="3587" max="3587" width="2.42578125" style="923" bestFit="1" customWidth="1"/>
    <col min="3588" max="3588" width="8.5703125" style="923" customWidth="1"/>
    <col min="3589" max="3589" width="12.42578125" style="923" customWidth="1"/>
    <col min="3590" max="3590" width="2.140625" style="923" customWidth="1"/>
    <col min="3591" max="3591" width="9.42578125" style="923" customWidth="1"/>
    <col min="3592" max="3836" width="11" style="923"/>
    <col min="3837" max="3837" width="46.7109375" style="923" bestFit="1" customWidth="1"/>
    <col min="3838" max="3838" width="11.85546875" style="923" customWidth="1"/>
    <col min="3839" max="3839" width="12.42578125" style="923" customWidth="1"/>
    <col min="3840" max="3840" width="12.5703125" style="923" customWidth="1"/>
    <col min="3841" max="3841" width="11.7109375" style="923" customWidth="1"/>
    <col min="3842" max="3842" width="10.7109375" style="923" customWidth="1"/>
    <col min="3843" max="3843" width="2.42578125" style="923" bestFit="1" customWidth="1"/>
    <col min="3844" max="3844" width="8.5703125" style="923" customWidth="1"/>
    <col min="3845" max="3845" width="12.42578125" style="923" customWidth="1"/>
    <col min="3846" max="3846" width="2.140625" style="923" customWidth="1"/>
    <col min="3847" max="3847" width="9.42578125" style="923" customWidth="1"/>
    <col min="3848" max="4092" width="11" style="923"/>
    <col min="4093" max="4093" width="46.7109375" style="923" bestFit="1" customWidth="1"/>
    <col min="4094" max="4094" width="11.85546875" style="923" customWidth="1"/>
    <col min="4095" max="4095" width="12.42578125" style="923" customWidth="1"/>
    <col min="4096" max="4096" width="12.5703125" style="923" customWidth="1"/>
    <col min="4097" max="4097" width="11.7109375" style="923" customWidth="1"/>
    <col min="4098" max="4098" width="10.7109375" style="923" customWidth="1"/>
    <col min="4099" max="4099" width="2.42578125" style="923" bestFit="1" customWidth="1"/>
    <col min="4100" max="4100" width="8.5703125" style="923" customWidth="1"/>
    <col min="4101" max="4101" width="12.42578125" style="923" customWidth="1"/>
    <col min="4102" max="4102" width="2.140625" style="923" customWidth="1"/>
    <col min="4103" max="4103" width="9.42578125" style="923" customWidth="1"/>
    <col min="4104" max="4348" width="11" style="923"/>
    <col min="4349" max="4349" width="46.7109375" style="923" bestFit="1" customWidth="1"/>
    <col min="4350" max="4350" width="11.85546875" style="923" customWidth="1"/>
    <col min="4351" max="4351" width="12.42578125" style="923" customWidth="1"/>
    <col min="4352" max="4352" width="12.5703125" style="923" customWidth="1"/>
    <col min="4353" max="4353" width="11.7109375" style="923" customWidth="1"/>
    <col min="4354" max="4354" width="10.7109375" style="923" customWidth="1"/>
    <col min="4355" max="4355" width="2.42578125" style="923" bestFit="1" customWidth="1"/>
    <col min="4356" max="4356" width="8.5703125" style="923" customWidth="1"/>
    <col min="4357" max="4357" width="12.42578125" style="923" customWidth="1"/>
    <col min="4358" max="4358" width="2.140625" style="923" customWidth="1"/>
    <col min="4359" max="4359" width="9.42578125" style="923" customWidth="1"/>
    <col min="4360" max="4604" width="11" style="923"/>
    <col min="4605" max="4605" width="46.7109375" style="923" bestFit="1" customWidth="1"/>
    <col min="4606" max="4606" width="11.85546875" style="923" customWidth="1"/>
    <col min="4607" max="4607" width="12.42578125" style="923" customWidth="1"/>
    <col min="4608" max="4608" width="12.5703125" style="923" customWidth="1"/>
    <col min="4609" max="4609" width="11.7109375" style="923" customWidth="1"/>
    <col min="4610" max="4610" width="10.7109375" style="923" customWidth="1"/>
    <col min="4611" max="4611" width="2.42578125" style="923" bestFit="1" customWidth="1"/>
    <col min="4612" max="4612" width="8.5703125" style="923" customWidth="1"/>
    <col min="4613" max="4613" width="12.42578125" style="923" customWidth="1"/>
    <col min="4614" max="4614" width="2.140625" style="923" customWidth="1"/>
    <col min="4615" max="4615" width="9.42578125" style="923" customWidth="1"/>
    <col min="4616" max="4860" width="11" style="923"/>
    <col min="4861" max="4861" width="46.7109375" style="923" bestFit="1" customWidth="1"/>
    <col min="4862" max="4862" width="11.85546875" style="923" customWidth="1"/>
    <col min="4863" max="4863" width="12.42578125" style="923" customWidth="1"/>
    <col min="4864" max="4864" width="12.5703125" style="923" customWidth="1"/>
    <col min="4865" max="4865" width="11.7109375" style="923" customWidth="1"/>
    <col min="4866" max="4866" width="10.7109375" style="923" customWidth="1"/>
    <col min="4867" max="4867" width="2.42578125" style="923" bestFit="1" customWidth="1"/>
    <col min="4868" max="4868" width="8.5703125" style="923" customWidth="1"/>
    <col min="4869" max="4869" width="12.42578125" style="923" customWidth="1"/>
    <col min="4870" max="4870" width="2.140625" style="923" customWidth="1"/>
    <col min="4871" max="4871" width="9.42578125" style="923" customWidth="1"/>
    <col min="4872" max="5116" width="11" style="923"/>
    <col min="5117" max="5117" width="46.7109375" style="923" bestFit="1" customWidth="1"/>
    <col min="5118" max="5118" width="11.85546875" style="923" customWidth="1"/>
    <col min="5119" max="5119" width="12.42578125" style="923" customWidth="1"/>
    <col min="5120" max="5120" width="12.5703125" style="923" customWidth="1"/>
    <col min="5121" max="5121" width="11.7109375" style="923" customWidth="1"/>
    <col min="5122" max="5122" width="10.7109375" style="923" customWidth="1"/>
    <col min="5123" max="5123" width="2.42578125" style="923" bestFit="1" customWidth="1"/>
    <col min="5124" max="5124" width="8.5703125" style="923" customWidth="1"/>
    <col min="5125" max="5125" width="12.42578125" style="923" customWidth="1"/>
    <col min="5126" max="5126" width="2.140625" style="923" customWidth="1"/>
    <col min="5127" max="5127" width="9.42578125" style="923" customWidth="1"/>
    <col min="5128" max="5372" width="11" style="923"/>
    <col min="5373" max="5373" width="46.7109375" style="923" bestFit="1" customWidth="1"/>
    <col min="5374" max="5374" width="11.85546875" style="923" customWidth="1"/>
    <col min="5375" max="5375" width="12.42578125" style="923" customWidth="1"/>
    <col min="5376" max="5376" width="12.5703125" style="923" customWidth="1"/>
    <col min="5377" max="5377" width="11.7109375" style="923" customWidth="1"/>
    <col min="5378" max="5378" width="10.7109375" style="923" customWidth="1"/>
    <col min="5379" max="5379" width="2.42578125" style="923" bestFit="1" customWidth="1"/>
    <col min="5380" max="5380" width="8.5703125" style="923" customWidth="1"/>
    <col min="5381" max="5381" width="12.42578125" style="923" customWidth="1"/>
    <col min="5382" max="5382" width="2.140625" style="923" customWidth="1"/>
    <col min="5383" max="5383" width="9.42578125" style="923" customWidth="1"/>
    <col min="5384" max="5628" width="11" style="923"/>
    <col min="5629" max="5629" width="46.7109375" style="923" bestFit="1" customWidth="1"/>
    <col min="5630" max="5630" width="11.85546875" style="923" customWidth="1"/>
    <col min="5631" max="5631" width="12.42578125" style="923" customWidth="1"/>
    <col min="5632" max="5632" width="12.5703125" style="923" customWidth="1"/>
    <col min="5633" max="5633" width="11.7109375" style="923" customWidth="1"/>
    <col min="5634" max="5634" width="10.7109375" style="923" customWidth="1"/>
    <col min="5635" max="5635" width="2.42578125" style="923" bestFit="1" customWidth="1"/>
    <col min="5636" max="5636" width="8.5703125" style="923" customWidth="1"/>
    <col min="5637" max="5637" width="12.42578125" style="923" customWidth="1"/>
    <col min="5638" max="5638" width="2.140625" style="923" customWidth="1"/>
    <col min="5639" max="5639" width="9.42578125" style="923" customWidth="1"/>
    <col min="5640" max="5884" width="11" style="923"/>
    <col min="5885" max="5885" width="46.7109375" style="923" bestFit="1" customWidth="1"/>
    <col min="5886" max="5886" width="11.85546875" style="923" customWidth="1"/>
    <col min="5887" max="5887" width="12.42578125" style="923" customWidth="1"/>
    <col min="5888" max="5888" width="12.5703125" style="923" customWidth="1"/>
    <col min="5889" max="5889" width="11.7109375" style="923" customWidth="1"/>
    <col min="5890" max="5890" width="10.7109375" style="923" customWidth="1"/>
    <col min="5891" max="5891" width="2.42578125" style="923" bestFit="1" customWidth="1"/>
    <col min="5892" max="5892" width="8.5703125" style="923" customWidth="1"/>
    <col min="5893" max="5893" width="12.42578125" style="923" customWidth="1"/>
    <col min="5894" max="5894" width="2.140625" style="923" customWidth="1"/>
    <col min="5895" max="5895" width="9.42578125" style="923" customWidth="1"/>
    <col min="5896" max="6140" width="11" style="923"/>
    <col min="6141" max="6141" width="46.7109375" style="923" bestFit="1" customWidth="1"/>
    <col min="6142" max="6142" width="11.85546875" style="923" customWidth="1"/>
    <col min="6143" max="6143" width="12.42578125" style="923" customWidth="1"/>
    <col min="6144" max="6144" width="12.5703125" style="923" customWidth="1"/>
    <col min="6145" max="6145" width="11.7109375" style="923" customWidth="1"/>
    <col min="6146" max="6146" width="10.7109375" style="923" customWidth="1"/>
    <col min="6147" max="6147" width="2.42578125" style="923" bestFit="1" customWidth="1"/>
    <col min="6148" max="6148" width="8.5703125" style="923" customWidth="1"/>
    <col min="6149" max="6149" width="12.42578125" style="923" customWidth="1"/>
    <col min="6150" max="6150" width="2.140625" style="923" customWidth="1"/>
    <col min="6151" max="6151" width="9.42578125" style="923" customWidth="1"/>
    <col min="6152" max="6396" width="11" style="923"/>
    <col min="6397" max="6397" width="46.7109375" style="923" bestFit="1" customWidth="1"/>
    <col min="6398" max="6398" width="11.85546875" style="923" customWidth="1"/>
    <col min="6399" max="6399" width="12.42578125" style="923" customWidth="1"/>
    <col min="6400" max="6400" width="12.5703125" style="923" customWidth="1"/>
    <col min="6401" max="6401" width="11.7109375" style="923" customWidth="1"/>
    <col min="6402" max="6402" width="10.7109375" style="923" customWidth="1"/>
    <col min="6403" max="6403" width="2.42578125" style="923" bestFit="1" customWidth="1"/>
    <col min="6404" max="6404" width="8.5703125" style="923" customWidth="1"/>
    <col min="6405" max="6405" width="12.42578125" style="923" customWidth="1"/>
    <col min="6406" max="6406" width="2.140625" style="923" customWidth="1"/>
    <col min="6407" max="6407" width="9.42578125" style="923" customWidth="1"/>
    <col min="6408" max="6652" width="11" style="923"/>
    <col min="6653" max="6653" width="46.7109375" style="923" bestFit="1" customWidth="1"/>
    <col min="6654" max="6654" width="11.85546875" style="923" customWidth="1"/>
    <col min="6655" max="6655" width="12.42578125" style="923" customWidth="1"/>
    <col min="6656" max="6656" width="12.5703125" style="923" customWidth="1"/>
    <col min="6657" max="6657" width="11.7109375" style="923" customWidth="1"/>
    <col min="6658" max="6658" width="10.7109375" style="923" customWidth="1"/>
    <col min="6659" max="6659" width="2.42578125" style="923" bestFit="1" customWidth="1"/>
    <col min="6660" max="6660" width="8.5703125" style="923" customWidth="1"/>
    <col min="6661" max="6661" width="12.42578125" style="923" customWidth="1"/>
    <col min="6662" max="6662" width="2.140625" style="923" customWidth="1"/>
    <col min="6663" max="6663" width="9.42578125" style="923" customWidth="1"/>
    <col min="6664" max="6908" width="11" style="923"/>
    <col min="6909" max="6909" width="46.7109375" style="923" bestFit="1" customWidth="1"/>
    <col min="6910" max="6910" width="11.85546875" style="923" customWidth="1"/>
    <col min="6911" max="6911" width="12.42578125" style="923" customWidth="1"/>
    <col min="6912" max="6912" width="12.5703125" style="923" customWidth="1"/>
    <col min="6913" max="6913" width="11.7109375" style="923" customWidth="1"/>
    <col min="6914" max="6914" width="10.7109375" style="923" customWidth="1"/>
    <col min="6915" max="6915" width="2.42578125" style="923" bestFit="1" customWidth="1"/>
    <col min="6916" max="6916" width="8.5703125" style="923" customWidth="1"/>
    <col min="6917" max="6917" width="12.42578125" style="923" customWidth="1"/>
    <col min="6918" max="6918" width="2.140625" style="923" customWidth="1"/>
    <col min="6919" max="6919" width="9.42578125" style="923" customWidth="1"/>
    <col min="6920" max="7164" width="11" style="923"/>
    <col min="7165" max="7165" width="46.7109375" style="923" bestFit="1" customWidth="1"/>
    <col min="7166" max="7166" width="11.85546875" style="923" customWidth="1"/>
    <col min="7167" max="7167" width="12.42578125" style="923" customWidth="1"/>
    <col min="7168" max="7168" width="12.5703125" style="923" customWidth="1"/>
    <col min="7169" max="7169" width="11.7109375" style="923" customWidth="1"/>
    <col min="7170" max="7170" width="10.7109375" style="923" customWidth="1"/>
    <col min="7171" max="7171" width="2.42578125" style="923" bestFit="1" customWidth="1"/>
    <col min="7172" max="7172" width="8.5703125" style="923" customWidth="1"/>
    <col min="7173" max="7173" width="12.42578125" style="923" customWidth="1"/>
    <col min="7174" max="7174" width="2.140625" style="923" customWidth="1"/>
    <col min="7175" max="7175" width="9.42578125" style="923" customWidth="1"/>
    <col min="7176" max="7420" width="11" style="923"/>
    <col min="7421" max="7421" width="46.7109375" style="923" bestFit="1" customWidth="1"/>
    <col min="7422" max="7422" width="11.85546875" style="923" customWidth="1"/>
    <col min="7423" max="7423" width="12.42578125" style="923" customWidth="1"/>
    <col min="7424" max="7424" width="12.5703125" style="923" customWidth="1"/>
    <col min="7425" max="7425" width="11.7109375" style="923" customWidth="1"/>
    <col min="7426" max="7426" width="10.7109375" style="923" customWidth="1"/>
    <col min="7427" max="7427" width="2.42578125" style="923" bestFit="1" customWidth="1"/>
    <col min="7428" max="7428" width="8.5703125" style="923" customWidth="1"/>
    <col min="7429" max="7429" width="12.42578125" style="923" customWidth="1"/>
    <col min="7430" max="7430" width="2.140625" style="923" customWidth="1"/>
    <col min="7431" max="7431" width="9.42578125" style="923" customWidth="1"/>
    <col min="7432" max="7676" width="11" style="923"/>
    <col min="7677" max="7677" width="46.7109375" style="923" bestFit="1" customWidth="1"/>
    <col min="7678" max="7678" width="11.85546875" style="923" customWidth="1"/>
    <col min="7679" max="7679" width="12.42578125" style="923" customWidth="1"/>
    <col min="7680" max="7680" width="12.5703125" style="923" customWidth="1"/>
    <col min="7681" max="7681" width="11.7109375" style="923" customWidth="1"/>
    <col min="7682" max="7682" width="10.7109375" style="923" customWidth="1"/>
    <col min="7683" max="7683" width="2.42578125" style="923" bestFit="1" customWidth="1"/>
    <col min="7684" max="7684" width="8.5703125" style="923" customWidth="1"/>
    <col min="7685" max="7685" width="12.42578125" style="923" customWidth="1"/>
    <col min="7686" max="7686" width="2.140625" style="923" customWidth="1"/>
    <col min="7687" max="7687" width="9.42578125" style="923" customWidth="1"/>
    <col min="7688" max="7932" width="11" style="923"/>
    <col min="7933" max="7933" width="46.7109375" style="923" bestFit="1" customWidth="1"/>
    <col min="7934" max="7934" width="11.85546875" style="923" customWidth="1"/>
    <col min="7935" max="7935" width="12.42578125" style="923" customWidth="1"/>
    <col min="7936" max="7936" width="12.5703125" style="923" customWidth="1"/>
    <col min="7937" max="7937" width="11.7109375" style="923" customWidth="1"/>
    <col min="7938" max="7938" width="10.7109375" style="923" customWidth="1"/>
    <col min="7939" max="7939" width="2.42578125" style="923" bestFit="1" customWidth="1"/>
    <col min="7940" max="7940" width="8.5703125" style="923" customWidth="1"/>
    <col min="7941" max="7941" width="12.42578125" style="923" customWidth="1"/>
    <col min="7942" max="7942" width="2.140625" style="923" customWidth="1"/>
    <col min="7943" max="7943" width="9.42578125" style="923" customWidth="1"/>
    <col min="7944" max="8188" width="11" style="923"/>
    <col min="8189" max="8189" width="46.7109375" style="923" bestFit="1" customWidth="1"/>
    <col min="8190" max="8190" width="11.85546875" style="923" customWidth="1"/>
    <col min="8191" max="8191" width="12.42578125" style="923" customWidth="1"/>
    <col min="8192" max="8192" width="12.5703125" style="923" customWidth="1"/>
    <col min="8193" max="8193" width="11.7109375" style="923" customWidth="1"/>
    <col min="8194" max="8194" width="10.7109375" style="923" customWidth="1"/>
    <col min="8195" max="8195" width="2.42578125" style="923" bestFit="1" customWidth="1"/>
    <col min="8196" max="8196" width="8.5703125" style="923" customWidth="1"/>
    <col min="8197" max="8197" width="12.42578125" style="923" customWidth="1"/>
    <col min="8198" max="8198" width="2.140625" style="923" customWidth="1"/>
    <col min="8199" max="8199" width="9.42578125" style="923" customWidth="1"/>
    <col min="8200" max="8444" width="11" style="923"/>
    <col min="8445" max="8445" width="46.7109375" style="923" bestFit="1" customWidth="1"/>
    <col min="8446" max="8446" width="11.85546875" style="923" customWidth="1"/>
    <col min="8447" max="8447" width="12.42578125" style="923" customWidth="1"/>
    <col min="8448" max="8448" width="12.5703125" style="923" customWidth="1"/>
    <col min="8449" max="8449" width="11.7109375" style="923" customWidth="1"/>
    <col min="8450" max="8450" width="10.7109375" style="923" customWidth="1"/>
    <col min="8451" max="8451" width="2.42578125" style="923" bestFit="1" customWidth="1"/>
    <col min="8452" max="8452" width="8.5703125" style="923" customWidth="1"/>
    <col min="8453" max="8453" width="12.42578125" style="923" customWidth="1"/>
    <col min="8454" max="8454" width="2.140625" style="923" customWidth="1"/>
    <col min="8455" max="8455" width="9.42578125" style="923" customWidth="1"/>
    <col min="8456" max="8700" width="11" style="923"/>
    <col min="8701" max="8701" width="46.7109375" style="923" bestFit="1" customWidth="1"/>
    <col min="8702" max="8702" width="11.85546875" style="923" customWidth="1"/>
    <col min="8703" max="8703" width="12.42578125" style="923" customWidth="1"/>
    <col min="8704" max="8704" width="12.5703125" style="923" customWidth="1"/>
    <col min="8705" max="8705" width="11.7109375" style="923" customWidth="1"/>
    <col min="8706" max="8706" width="10.7109375" style="923" customWidth="1"/>
    <col min="8707" max="8707" width="2.42578125" style="923" bestFit="1" customWidth="1"/>
    <col min="8708" max="8708" width="8.5703125" style="923" customWidth="1"/>
    <col min="8709" max="8709" width="12.42578125" style="923" customWidth="1"/>
    <col min="8710" max="8710" width="2.140625" style="923" customWidth="1"/>
    <col min="8711" max="8711" width="9.42578125" style="923" customWidth="1"/>
    <col min="8712" max="8956" width="11" style="923"/>
    <col min="8957" max="8957" width="46.7109375" style="923" bestFit="1" customWidth="1"/>
    <col min="8958" max="8958" width="11.85546875" style="923" customWidth="1"/>
    <col min="8959" max="8959" width="12.42578125" style="923" customWidth="1"/>
    <col min="8960" max="8960" width="12.5703125" style="923" customWidth="1"/>
    <col min="8961" max="8961" width="11.7109375" style="923" customWidth="1"/>
    <col min="8962" max="8962" width="10.7109375" style="923" customWidth="1"/>
    <col min="8963" max="8963" width="2.42578125" style="923" bestFit="1" customWidth="1"/>
    <col min="8964" max="8964" width="8.5703125" style="923" customWidth="1"/>
    <col min="8965" max="8965" width="12.42578125" style="923" customWidth="1"/>
    <col min="8966" max="8966" width="2.140625" style="923" customWidth="1"/>
    <col min="8967" max="8967" width="9.42578125" style="923" customWidth="1"/>
    <col min="8968" max="9212" width="11" style="923"/>
    <col min="9213" max="9213" width="46.7109375" style="923" bestFit="1" customWidth="1"/>
    <col min="9214" max="9214" width="11.85546875" style="923" customWidth="1"/>
    <col min="9215" max="9215" width="12.42578125" style="923" customWidth="1"/>
    <col min="9216" max="9216" width="12.5703125" style="923" customWidth="1"/>
    <col min="9217" max="9217" width="11.7109375" style="923" customWidth="1"/>
    <col min="9218" max="9218" width="10.7109375" style="923" customWidth="1"/>
    <col min="9219" max="9219" width="2.42578125" style="923" bestFit="1" customWidth="1"/>
    <col min="9220" max="9220" width="8.5703125" style="923" customWidth="1"/>
    <col min="9221" max="9221" width="12.42578125" style="923" customWidth="1"/>
    <col min="9222" max="9222" width="2.140625" style="923" customWidth="1"/>
    <col min="9223" max="9223" width="9.42578125" style="923" customWidth="1"/>
    <col min="9224" max="9468" width="11" style="923"/>
    <col min="9469" max="9469" width="46.7109375" style="923" bestFit="1" customWidth="1"/>
    <col min="9470" max="9470" width="11.85546875" style="923" customWidth="1"/>
    <col min="9471" max="9471" width="12.42578125" style="923" customWidth="1"/>
    <col min="9472" max="9472" width="12.5703125" style="923" customWidth="1"/>
    <col min="9473" max="9473" width="11.7109375" style="923" customWidth="1"/>
    <col min="9474" max="9474" width="10.7109375" style="923" customWidth="1"/>
    <col min="9475" max="9475" width="2.42578125" style="923" bestFit="1" customWidth="1"/>
    <col min="9476" max="9476" width="8.5703125" style="923" customWidth="1"/>
    <col min="9477" max="9477" width="12.42578125" style="923" customWidth="1"/>
    <col min="9478" max="9478" width="2.140625" style="923" customWidth="1"/>
    <col min="9479" max="9479" width="9.42578125" style="923" customWidth="1"/>
    <col min="9480" max="9724" width="11" style="923"/>
    <col min="9725" max="9725" width="46.7109375" style="923" bestFit="1" customWidth="1"/>
    <col min="9726" max="9726" width="11.85546875" style="923" customWidth="1"/>
    <col min="9727" max="9727" width="12.42578125" style="923" customWidth="1"/>
    <col min="9728" max="9728" width="12.5703125" style="923" customWidth="1"/>
    <col min="9729" max="9729" width="11.7109375" style="923" customWidth="1"/>
    <col min="9730" max="9730" width="10.7109375" style="923" customWidth="1"/>
    <col min="9731" max="9731" width="2.42578125" style="923" bestFit="1" customWidth="1"/>
    <col min="9732" max="9732" width="8.5703125" style="923" customWidth="1"/>
    <col min="9733" max="9733" width="12.42578125" style="923" customWidth="1"/>
    <col min="9734" max="9734" width="2.140625" style="923" customWidth="1"/>
    <col min="9735" max="9735" width="9.42578125" style="923" customWidth="1"/>
    <col min="9736" max="9980" width="11" style="923"/>
    <col min="9981" max="9981" width="46.7109375" style="923" bestFit="1" customWidth="1"/>
    <col min="9982" max="9982" width="11.85546875" style="923" customWidth="1"/>
    <col min="9983" max="9983" width="12.42578125" style="923" customWidth="1"/>
    <col min="9984" max="9984" width="12.5703125" style="923" customWidth="1"/>
    <col min="9985" max="9985" width="11.7109375" style="923" customWidth="1"/>
    <col min="9986" max="9986" width="10.7109375" style="923" customWidth="1"/>
    <col min="9987" max="9987" width="2.42578125" style="923" bestFit="1" customWidth="1"/>
    <col min="9988" max="9988" width="8.5703125" style="923" customWidth="1"/>
    <col min="9989" max="9989" width="12.42578125" style="923" customWidth="1"/>
    <col min="9990" max="9990" width="2.140625" style="923" customWidth="1"/>
    <col min="9991" max="9991" width="9.42578125" style="923" customWidth="1"/>
    <col min="9992" max="10236" width="11" style="923"/>
    <col min="10237" max="10237" width="46.7109375" style="923" bestFit="1" customWidth="1"/>
    <col min="10238" max="10238" width="11.85546875" style="923" customWidth="1"/>
    <col min="10239" max="10239" width="12.42578125" style="923" customWidth="1"/>
    <col min="10240" max="10240" width="12.5703125" style="923" customWidth="1"/>
    <col min="10241" max="10241" width="11.7109375" style="923" customWidth="1"/>
    <col min="10242" max="10242" width="10.7109375" style="923" customWidth="1"/>
    <col min="10243" max="10243" width="2.42578125" style="923" bestFit="1" customWidth="1"/>
    <col min="10244" max="10244" width="8.5703125" style="923" customWidth="1"/>
    <col min="10245" max="10245" width="12.42578125" style="923" customWidth="1"/>
    <col min="10246" max="10246" width="2.140625" style="923" customWidth="1"/>
    <col min="10247" max="10247" width="9.42578125" style="923" customWidth="1"/>
    <col min="10248" max="10492" width="11" style="923"/>
    <col min="10493" max="10493" width="46.7109375" style="923" bestFit="1" customWidth="1"/>
    <col min="10494" max="10494" width="11.85546875" style="923" customWidth="1"/>
    <col min="10495" max="10495" width="12.42578125" style="923" customWidth="1"/>
    <col min="10496" max="10496" width="12.5703125" style="923" customWidth="1"/>
    <col min="10497" max="10497" width="11.7109375" style="923" customWidth="1"/>
    <col min="10498" max="10498" width="10.7109375" style="923" customWidth="1"/>
    <col min="10499" max="10499" width="2.42578125" style="923" bestFit="1" customWidth="1"/>
    <col min="10500" max="10500" width="8.5703125" style="923" customWidth="1"/>
    <col min="10501" max="10501" width="12.42578125" style="923" customWidth="1"/>
    <col min="10502" max="10502" width="2.140625" style="923" customWidth="1"/>
    <col min="10503" max="10503" width="9.42578125" style="923" customWidth="1"/>
    <col min="10504" max="10748" width="11" style="923"/>
    <col min="10749" max="10749" width="46.7109375" style="923" bestFit="1" customWidth="1"/>
    <col min="10750" max="10750" width="11.85546875" style="923" customWidth="1"/>
    <col min="10751" max="10751" width="12.42578125" style="923" customWidth="1"/>
    <col min="10752" max="10752" width="12.5703125" style="923" customWidth="1"/>
    <col min="10753" max="10753" width="11.7109375" style="923" customWidth="1"/>
    <col min="10754" max="10754" width="10.7109375" style="923" customWidth="1"/>
    <col min="10755" max="10755" width="2.42578125" style="923" bestFit="1" customWidth="1"/>
    <col min="10756" max="10756" width="8.5703125" style="923" customWidth="1"/>
    <col min="10757" max="10757" width="12.42578125" style="923" customWidth="1"/>
    <col min="10758" max="10758" width="2.140625" style="923" customWidth="1"/>
    <col min="10759" max="10759" width="9.42578125" style="923" customWidth="1"/>
    <col min="10760" max="11004" width="11" style="923"/>
    <col min="11005" max="11005" width="46.7109375" style="923" bestFit="1" customWidth="1"/>
    <col min="11006" max="11006" width="11.85546875" style="923" customWidth="1"/>
    <col min="11007" max="11007" width="12.42578125" style="923" customWidth="1"/>
    <col min="11008" max="11008" width="12.5703125" style="923" customWidth="1"/>
    <col min="11009" max="11009" width="11.7109375" style="923" customWidth="1"/>
    <col min="11010" max="11010" width="10.7109375" style="923" customWidth="1"/>
    <col min="11011" max="11011" width="2.42578125" style="923" bestFit="1" customWidth="1"/>
    <col min="11012" max="11012" width="8.5703125" style="923" customWidth="1"/>
    <col min="11013" max="11013" width="12.42578125" style="923" customWidth="1"/>
    <col min="11014" max="11014" width="2.140625" style="923" customWidth="1"/>
    <col min="11015" max="11015" width="9.42578125" style="923" customWidth="1"/>
    <col min="11016" max="11260" width="11" style="923"/>
    <col min="11261" max="11261" width="46.7109375" style="923" bestFit="1" customWidth="1"/>
    <col min="11262" max="11262" width="11.85546875" style="923" customWidth="1"/>
    <col min="11263" max="11263" width="12.42578125" style="923" customWidth="1"/>
    <col min="11264" max="11264" width="12.5703125" style="923" customWidth="1"/>
    <col min="11265" max="11265" width="11.7109375" style="923" customWidth="1"/>
    <col min="11266" max="11266" width="10.7109375" style="923" customWidth="1"/>
    <col min="11267" max="11267" width="2.42578125" style="923" bestFit="1" customWidth="1"/>
    <col min="11268" max="11268" width="8.5703125" style="923" customWidth="1"/>
    <col min="11269" max="11269" width="12.42578125" style="923" customWidth="1"/>
    <col min="11270" max="11270" width="2.140625" style="923" customWidth="1"/>
    <col min="11271" max="11271" width="9.42578125" style="923" customWidth="1"/>
    <col min="11272" max="11516" width="11" style="923"/>
    <col min="11517" max="11517" width="46.7109375" style="923" bestFit="1" customWidth="1"/>
    <col min="11518" max="11518" width="11.85546875" style="923" customWidth="1"/>
    <col min="11519" max="11519" width="12.42578125" style="923" customWidth="1"/>
    <col min="11520" max="11520" width="12.5703125" style="923" customWidth="1"/>
    <col min="11521" max="11521" width="11.7109375" style="923" customWidth="1"/>
    <col min="11522" max="11522" width="10.7109375" style="923" customWidth="1"/>
    <col min="11523" max="11523" width="2.42578125" style="923" bestFit="1" customWidth="1"/>
    <col min="11524" max="11524" width="8.5703125" style="923" customWidth="1"/>
    <col min="11525" max="11525" width="12.42578125" style="923" customWidth="1"/>
    <col min="11526" max="11526" width="2.140625" style="923" customWidth="1"/>
    <col min="11527" max="11527" width="9.42578125" style="923" customWidth="1"/>
    <col min="11528" max="11772" width="11" style="923"/>
    <col min="11773" max="11773" width="46.7109375" style="923" bestFit="1" customWidth="1"/>
    <col min="11774" max="11774" width="11.85546875" style="923" customWidth="1"/>
    <col min="11775" max="11775" width="12.42578125" style="923" customWidth="1"/>
    <col min="11776" max="11776" width="12.5703125" style="923" customWidth="1"/>
    <col min="11777" max="11777" width="11.7109375" style="923" customWidth="1"/>
    <col min="11778" max="11778" width="10.7109375" style="923" customWidth="1"/>
    <col min="11779" max="11779" width="2.42578125" style="923" bestFit="1" customWidth="1"/>
    <col min="11780" max="11780" width="8.5703125" style="923" customWidth="1"/>
    <col min="11781" max="11781" width="12.42578125" style="923" customWidth="1"/>
    <col min="11782" max="11782" width="2.140625" style="923" customWidth="1"/>
    <col min="11783" max="11783" width="9.42578125" style="923" customWidth="1"/>
    <col min="11784" max="12028" width="11" style="923"/>
    <col min="12029" max="12029" width="46.7109375" style="923" bestFit="1" customWidth="1"/>
    <col min="12030" max="12030" width="11.85546875" style="923" customWidth="1"/>
    <col min="12031" max="12031" width="12.42578125" style="923" customWidth="1"/>
    <col min="12032" max="12032" width="12.5703125" style="923" customWidth="1"/>
    <col min="12033" max="12033" width="11.7109375" style="923" customWidth="1"/>
    <col min="12034" max="12034" width="10.7109375" style="923" customWidth="1"/>
    <col min="12035" max="12035" width="2.42578125" style="923" bestFit="1" customWidth="1"/>
    <col min="12036" max="12036" width="8.5703125" style="923" customWidth="1"/>
    <col min="12037" max="12037" width="12.42578125" style="923" customWidth="1"/>
    <col min="12038" max="12038" width="2.140625" style="923" customWidth="1"/>
    <col min="12039" max="12039" width="9.42578125" style="923" customWidth="1"/>
    <col min="12040" max="12284" width="11" style="923"/>
    <col min="12285" max="12285" width="46.7109375" style="923" bestFit="1" customWidth="1"/>
    <col min="12286" max="12286" width="11.85546875" style="923" customWidth="1"/>
    <col min="12287" max="12287" width="12.42578125" style="923" customWidth="1"/>
    <col min="12288" max="12288" width="12.5703125" style="923" customWidth="1"/>
    <col min="12289" max="12289" width="11.7109375" style="923" customWidth="1"/>
    <col min="12290" max="12290" width="10.7109375" style="923" customWidth="1"/>
    <col min="12291" max="12291" width="2.42578125" style="923" bestFit="1" customWidth="1"/>
    <col min="12292" max="12292" width="8.5703125" style="923" customWidth="1"/>
    <col min="12293" max="12293" width="12.42578125" style="923" customWidth="1"/>
    <col min="12294" max="12294" width="2.140625" style="923" customWidth="1"/>
    <col min="12295" max="12295" width="9.42578125" style="923" customWidth="1"/>
    <col min="12296" max="12540" width="11" style="923"/>
    <col min="12541" max="12541" width="46.7109375" style="923" bestFit="1" customWidth="1"/>
    <col min="12542" max="12542" width="11.85546875" style="923" customWidth="1"/>
    <col min="12543" max="12543" width="12.42578125" style="923" customWidth="1"/>
    <col min="12544" max="12544" width="12.5703125" style="923" customWidth="1"/>
    <col min="12545" max="12545" width="11.7109375" style="923" customWidth="1"/>
    <col min="12546" max="12546" width="10.7109375" style="923" customWidth="1"/>
    <col min="12547" max="12547" width="2.42578125" style="923" bestFit="1" customWidth="1"/>
    <col min="12548" max="12548" width="8.5703125" style="923" customWidth="1"/>
    <col min="12549" max="12549" width="12.42578125" style="923" customWidth="1"/>
    <col min="12550" max="12550" width="2.140625" style="923" customWidth="1"/>
    <col min="12551" max="12551" width="9.42578125" style="923" customWidth="1"/>
    <col min="12552" max="12796" width="11" style="923"/>
    <col min="12797" max="12797" width="46.7109375" style="923" bestFit="1" customWidth="1"/>
    <col min="12798" max="12798" width="11.85546875" style="923" customWidth="1"/>
    <col min="12799" max="12799" width="12.42578125" style="923" customWidth="1"/>
    <col min="12800" max="12800" width="12.5703125" style="923" customWidth="1"/>
    <col min="12801" max="12801" width="11.7109375" style="923" customWidth="1"/>
    <col min="12802" max="12802" width="10.7109375" style="923" customWidth="1"/>
    <col min="12803" max="12803" width="2.42578125" style="923" bestFit="1" customWidth="1"/>
    <col min="12804" max="12804" width="8.5703125" style="923" customWidth="1"/>
    <col min="12805" max="12805" width="12.42578125" style="923" customWidth="1"/>
    <col min="12806" max="12806" width="2.140625" style="923" customWidth="1"/>
    <col min="12807" max="12807" width="9.42578125" style="923" customWidth="1"/>
    <col min="12808" max="13052" width="11" style="923"/>
    <col min="13053" max="13053" width="46.7109375" style="923" bestFit="1" customWidth="1"/>
    <col min="13054" max="13054" width="11.85546875" style="923" customWidth="1"/>
    <col min="13055" max="13055" width="12.42578125" style="923" customWidth="1"/>
    <col min="13056" max="13056" width="12.5703125" style="923" customWidth="1"/>
    <col min="13057" max="13057" width="11.7109375" style="923" customWidth="1"/>
    <col min="13058" max="13058" width="10.7109375" style="923" customWidth="1"/>
    <col min="13059" max="13059" width="2.42578125" style="923" bestFit="1" customWidth="1"/>
    <col min="13060" max="13060" width="8.5703125" style="923" customWidth="1"/>
    <col min="13061" max="13061" width="12.42578125" style="923" customWidth="1"/>
    <col min="13062" max="13062" width="2.140625" style="923" customWidth="1"/>
    <col min="13063" max="13063" width="9.42578125" style="923" customWidth="1"/>
    <col min="13064" max="13308" width="11" style="923"/>
    <col min="13309" max="13309" width="46.7109375" style="923" bestFit="1" customWidth="1"/>
    <col min="13310" max="13310" width="11.85546875" style="923" customWidth="1"/>
    <col min="13311" max="13311" width="12.42578125" style="923" customWidth="1"/>
    <col min="13312" max="13312" width="12.5703125" style="923" customWidth="1"/>
    <col min="13313" max="13313" width="11.7109375" style="923" customWidth="1"/>
    <col min="13314" max="13314" width="10.7109375" style="923" customWidth="1"/>
    <col min="13315" max="13315" width="2.42578125" style="923" bestFit="1" customWidth="1"/>
    <col min="13316" max="13316" width="8.5703125" style="923" customWidth="1"/>
    <col min="13317" max="13317" width="12.42578125" style="923" customWidth="1"/>
    <col min="13318" max="13318" width="2.140625" style="923" customWidth="1"/>
    <col min="13319" max="13319" width="9.42578125" style="923" customWidth="1"/>
    <col min="13320" max="13564" width="11" style="923"/>
    <col min="13565" max="13565" width="46.7109375" style="923" bestFit="1" customWidth="1"/>
    <col min="13566" max="13566" width="11.85546875" style="923" customWidth="1"/>
    <col min="13567" max="13567" width="12.42578125" style="923" customWidth="1"/>
    <col min="13568" max="13568" width="12.5703125" style="923" customWidth="1"/>
    <col min="13569" max="13569" width="11.7109375" style="923" customWidth="1"/>
    <col min="13570" max="13570" width="10.7109375" style="923" customWidth="1"/>
    <col min="13571" max="13571" width="2.42578125" style="923" bestFit="1" customWidth="1"/>
    <col min="13572" max="13572" width="8.5703125" style="923" customWidth="1"/>
    <col min="13573" max="13573" width="12.42578125" style="923" customWidth="1"/>
    <col min="13574" max="13574" width="2.140625" style="923" customWidth="1"/>
    <col min="13575" max="13575" width="9.42578125" style="923" customWidth="1"/>
    <col min="13576" max="13820" width="11" style="923"/>
    <col min="13821" max="13821" width="46.7109375" style="923" bestFit="1" customWidth="1"/>
    <col min="13822" max="13822" width="11.85546875" style="923" customWidth="1"/>
    <col min="13823" max="13823" width="12.42578125" style="923" customWidth="1"/>
    <col min="13824" max="13824" width="12.5703125" style="923" customWidth="1"/>
    <col min="13825" max="13825" width="11.7109375" style="923" customWidth="1"/>
    <col min="13826" max="13826" width="10.7109375" style="923" customWidth="1"/>
    <col min="13827" max="13827" width="2.42578125" style="923" bestFit="1" customWidth="1"/>
    <col min="13828" max="13828" width="8.5703125" style="923" customWidth="1"/>
    <col min="13829" max="13829" width="12.42578125" style="923" customWidth="1"/>
    <col min="13830" max="13830" width="2.140625" style="923" customWidth="1"/>
    <col min="13831" max="13831" width="9.42578125" style="923" customWidth="1"/>
    <col min="13832" max="14076" width="11" style="923"/>
    <col min="14077" max="14077" width="46.7109375" style="923" bestFit="1" customWidth="1"/>
    <col min="14078" max="14078" width="11.85546875" style="923" customWidth="1"/>
    <col min="14079" max="14079" width="12.42578125" style="923" customWidth="1"/>
    <col min="14080" max="14080" width="12.5703125" style="923" customWidth="1"/>
    <col min="14081" max="14081" width="11.7109375" style="923" customWidth="1"/>
    <col min="14082" max="14082" width="10.7109375" style="923" customWidth="1"/>
    <col min="14083" max="14083" width="2.42578125" style="923" bestFit="1" customWidth="1"/>
    <col min="14084" max="14084" width="8.5703125" style="923" customWidth="1"/>
    <col min="14085" max="14085" width="12.42578125" style="923" customWidth="1"/>
    <col min="14086" max="14086" width="2.140625" style="923" customWidth="1"/>
    <col min="14087" max="14087" width="9.42578125" style="923" customWidth="1"/>
    <col min="14088" max="14332" width="11" style="923"/>
    <col min="14333" max="14333" width="46.7109375" style="923" bestFit="1" customWidth="1"/>
    <col min="14334" max="14334" width="11.85546875" style="923" customWidth="1"/>
    <col min="14335" max="14335" width="12.42578125" style="923" customWidth="1"/>
    <col min="14336" max="14336" width="12.5703125" style="923" customWidth="1"/>
    <col min="14337" max="14337" width="11.7109375" style="923" customWidth="1"/>
    <col min="14338" max="14338" width="10.7109375" style="923" customWidth="1"/>
    <col min="14339" max="14339" width="2.42578125" style="923" bestFit="1" customWidth="1"/>
    <col min="14340" max="14340" width="8.5703125" style="923" customWidth="1"/>
    <col min="14341" max="14341" width="12.42578125" style="923" customWidth="1"/>
    <col min="14342" max="14342" width="2.140625" style="923" customWidth="1"/>
    <col min="14343" max="14343" width="9.42578125" style="923" customWidth="1"/>
    <col min="14344" max="14588" width="11" style="923"/>
    <col min="14589" max="14589" width="46.7109375" style="923" bestFit="1" customWidth="1"/>
    <col min="14590" max="14590" width="11.85546875" style="923" customWidth="1"/>
    <col min="14591" max="14591" width="12.42578125" style="923" customWidth="1"/>
    <col min="14592" max="14592" width="12.5703125" style="923" customWidth="1"/>
    <col min="14593" max="14593" width="11.7109375" style="923" customWidth="1"/>
    <col min="14594" max="14594" width="10.7109375" style="923" customWidth="1"/>
    <col min="14595" max="14595" width="2.42578125" style="923" bestFit="1" customWidth="1"/>
    <col min="14596" max="14596" width="8.5703125" style="923" customWidth="1"/>
    <col min="14597" max="14597" width="12.42578125" style="923" customWidth="1"/>
    <col min="14598" max="14598" width="2.140625" style="923" customWidth="1"/>
    <col min="14599" max="14599" width="9.42578125" style="923" customWidth="1"/>
    <col min="14600" max="14844" width="11" style="923"/>
    <col min="14845" max="14845" width="46.7109375" style="923" bestFit="1" customWidth="1"/>
    <col min="14846" max="14846" width="11.85546875" style="923" customWidth="1"/>
    <col min="14847" max="14847" width="12.42578125" style="923" customWidth="1"/>
    <col min="14848" max="14848" width="12.5703125" style="923" customWidth="1"/>
    <col min="14849" max="14849" width="11.7109375" style="923" customWidth="1"/>
    <col min="14850" max="14850" width="10.7109375" style="923" customWidth="1"/>
    <col min="14851" max="14851" width="2.42578125" style="923" bestFit="1" customWidth="1"/>
    <col min="14852" max="14852" width="8.5703125" style="923" customWidth="1"/>
    <col min="14853" max="14853" width="12.42578125" style="923" customWidth="1"/>
    <col min="14854" max="14854" width="2.140625" style="923" customWidth="1"/>
    <col min="14855" max="14855" width="9.42578125" style="923" customWidth="1"/>
    <col min="14856" max="15100" width="11" style="923"/>
    <col min="15101" max="15101" width="46.7109375" style="923" bestFit="1" customWidth="1"/>
    <col min="15102" max="15102" width="11.85546875" style="923" customWidth="1"/>
    <col min="15103" max="15103" width="12.42578125" style="923" customWidth="1"/>
    <col min="15104" max="15104" width="12.5703125" style="923" customWidth="1"/>
    <col min="15105" max="15105" width="11.7109375" style="923" customWidth="1"/>
    <col min="15106" max="15106" width="10.7109375" style="923" customWidth="1"/>
    <col min="15107" max="15107" width="2.42578125" style="923" bestFit="1" customWidth="1"/>
    <col min="15108" max="15108" width="8.5703125" style="923" customWidth="1"/>
    <col min="15109" max="15109" width="12.42578125" style="923" customWidth="1"/>
    <col min="15110" max="15110" width="2.140625" style="923" customWidth="1"/>
    <col min="15111" max="15111" width="9.42578125" style="923" customWidth="1"/>
    <col min="15112" max="15356" width="11" style="923"/>
    <col min="15357" max="15357" width="46.7109375" style="923" bestFit="1" customWidth="1"/>
    <col min="15358" max="15358" width="11.85546875" style="923" customWidth="1"/>
    <col min="15359" max="15359" width="12.42578125" style="923" customWidth="1"/>
    <col min="15360" max="15360" width="12.5703125" style="923" customWidth="1"/>
    <col min="15361" max="15361" width="11.7109375" style="923" customWidth="1"/>
    <col min="15362" max="15362" width="10.7109375" style="923" customWidth="1"/>
    <col min="15363" max="15363" width="2.42578125" style="923" bestFit="1" customWidth="1"/>
    <col min="15364" max="15364" width="8.5703125" style="923" customWidth="1"/>
    <col min="15365" max="15365" width="12.42578125" style="923" customWidth="1"/>
    <col min="15366" max="15366" width="2.140625" style="923" customWidth="1"/>
    <col min="15367" max="15367" width="9.42578125" style="923" customWidth="1"/>
    <col min="15368" max="15612" width="11" style="923"/>
    <col min="15613" max="15613" width="46.7109375" style="923" bestFit="1" customWidth="1"/>
    <col min="15614" max="15614" width="11.85546875" style="923" customWidth="1"/>
    <col min="15615" max="15615" width="12.42578125" style="923" customWidth="1"/>
    <col min="15616" max="15616" width="12.5703125" style="923" customWidth="1"/>
    <col min="15617" max="15617" width="11.7109375" style="923" customWidth="1"/>
    <col min="15618" max="15618" width="10.7109375" style="923" customWidth="1"/>
    <col min="15619" max="15619" width="2.42578125" style="923" bestFit="1" customWidth="1"/>
    <col min="15620" max="15620" width="8.5703125" style="923" customWidth="1"/>
    <col min="15621" max="15621" width="12.42578125" style="923" customWidth="1"/>
    <col min="15622" max="15622" width="2.140625" style="923" customWidth="1"/>
    <col min="15623" max="15623" width="9.42578125" style="923" customWidth="1"/>
    <col min="15624" max="15868" width="11" style="923"/>
    <col min="15869" max="15869" width="46.7109375" style="923" bestFit="1" customWidth="1"/>
    <col min="15870" max="15870" width="11.85546875" style="923" customWidth="1"/>
    <col min="15871" max="15871" width="12.42578125" style="923" customWidth="1"/>
    <col min="15872" max="15872" width="12.5703125" style="923" customWidth="1"/>
    <col min="15873" max="15873" width="11.7109375" style="923" customWidth="1"/>
    <col min="15874" max="15874" width="10.7109375" style="923" customWidth="1"/>
    <col min="15875" max="15875" width="2.42578125" style="923" bestFit="1" customWidth="1"/>
    <col min="15876" max="15876" width="8.5703125" style="923" customWidth="1"/>
    <col min="15877" max="15877" width="12.42578125" style="923" customWidth="1"/>
    <col min="15878" max="15878" width="2.140625" style="923" customWidth="1"/>
    <col min="15879" max="15879" width="9.42578125" style="923" customWidth="1"/>
    <col min="15880" max="16124" width="11" style="923"/>
    <col min="16125" max="16125" width="46.7109375" style="923" bestFit="1" customWidth="1"/>
    <col min="16126" max="16126" width="11.85546875" style="923" customWidth="1"/>
    <col min="16127" max="16127" width="12.42578125" style="923" customWidth="1"/>
    <col min="16128" max="16128" width="12.5703125" style="923" customWidth="1"/>
    <col min="16129" max="16129" width="11.7109375" style="923" customWidth="1"/>
    <col min="16130" max="16130" width="10.7109375" style="923" customWidth="1"/>
    <col min="16131" max="16131" width="2.42578125" style="923" bestFit="1" customWidth="1"/>
    <col min="16132" max="16132" width="8.5703125" style="923" customWidth="1"/>
    <col min="16133" max="16133" width="12.42578125" style="923" customWidth="1"/>
    <col min="16134" max="16134" width="2.140625" style="923" customWidth="1"/>
    <col min="16135" max="16135" width="9.42578125" style="923" customWidth="1"/>
    <col min="16136" max="16384" width="11" style="923"/>
  </cols>
  <sheetData>
    <row r="1" spans="1:24" s="924" customFormat="1" ht="17.100000000000001" customHeight="1">
      <c r="A1" s="2252" t="s">
        <v>995</v>
      </c>
      <c r="B1" s="2252"/>
      <c r="C1" s="2252"/>
      <c r="D1" s="2252"/>
      <c r="E1" s="2252"/>
      <c r="F1" s="2252"/>
      <c r="G1" s="2252"/>
      <c r="H1" s="2252"/>
      <c r="I1" s="2252"/>
    </row>
    <row r="2" spans="1:24" s="924" customFormat="1" ht="17.100000000000001" customHeight="1">
      <c r="A2" s="2273" t="s">
        <v>232</v>
      </c>
      <c r="B2" s="2273"/>
      <c r="C2" s="2273"/>
      <c r="D2" s="2273"/>
      <c r="E2" s="2273"/>
      <c r="F2" s="2273"/>
      <c r="G2" s="2273"/>
      <c r="H2" s="2273"/>
      <c r="I2" s="2273"/>
    </row>
    <row r="3" spans="1:24" s="924" customFormat="1" ht="17.100000000000001" customHeight="1">
      <c r="A3" s="2273" t="s">
        <v>889</v>
      </c>
      <c r="B3" s="2273"/>
      <c r="C3" s="2273"/>
      <c r="D3" s="2273"/>
      <c r="E3" s="2273"/>
      <c r="F3" s="2273"/>
      <c r="G3" s="2273"/>
      <c r="H3" s="2273"/>
      <c r="I3" s="2273"/>
    </row>
    <row r="4" spans="1:24" s="924" customFormat="1" ht="17.100000000000001" customHeight="1" thickBot="1">
      <c r="B4" s="925"/>
      <c r="C4" s="925"/>
      <c r="D4" s="925"/>
      <c r="E4" s="925"/>
      <c r="H4" s="2254" t="s">
        <v>1</v>
      </c>
      <c r="I4" s="2254"/>
    </row>
    <row r="5" spans="1:24" s="924" customFormat="1" ht="20.25" customHeight="1" thickTop="1">
      <c r="A5" s="2278" t="s">
        <v>47</v>
      </c>
      <c r="B5" s="2271">
        <v>2018</v>
      </c>
      <c r="C5" s="2272"/>
      <c r="D5" s="2271">
        <v>2019</v>
      </c>
      <c r="E5" s="2272"/>
      <c r="F5" s="2281" t="s">
        <v>887</v>
      </c>
      <c r="G5" s="2281"/>
      <c r="H5" s="2281"/>
      <c r="I5" s="2282"/>
    </row>
    <row r="6" spans="1:24" s="924" customFormat="1" ht="15.75">
      <c r="A6" s="2279"/>
      <c r="B6" s="2267" t="s">
        <v>994</v>
      </c>
      <c r="C6" s="2267" t="s">
        <v>885</v>
      </c>
      <c r="D6" s="2267" t="s">
        <v>884</v>
      </c>
      <c r="E6" s="2267" t="s">
        <v>883</v>
      </c>
      <c r="F6" s="2283" t="s">
        <v>45</v>
      </c>
      <c r="G6" s="2283"/>
      <c r="H6" s="2283" t="s">
        <v>58</v>
      </c>
      <c r="I6" s="2284"/>
    </row>
    <row r="7" spans="1:24" s="924" customFormat="1" ht="15.75">
      <c r="A7" s="2280"/>
      <c r="B7" s="2285"/>
      <c r="C7" s="2285"/>
      <c r="D7" s="2285"/>
      <c r="E7" s="2285"/>
      <c r="F7" s="1003" t="s">
        <v>2</v>
      </c>
      <c r="G7" s="1079" t="s">
        <v>882</v>
      </c>
      <c r="H7" s="1003" t="s">
        <v>2</v>
      </c>
      <c r="I7" s="1078" t="s">
        <v>882</v>
      </c>
    </row>
    <row r="8" spans="1:24" s="924" customFormat="1" ht="24.75" customHeight="1">
      <c r="A8" s="1037" t="s">
        <v>987</v>
      </c>
      <c r="B8" s="966">
        <v>2459219.0023951069</v>
      </c>
      <c r="C8" s="966">
        <v>2512689.6228721119</v>
      </c>
      <c r="D8" s="966">
        <v>2843055.0963897933</v>
      </c>
      <c r="E8" s="966">
        <v>2945548.2074369309</v>
      </c>
      <c r="F8" s="966">
        <v>53470.620477004908</v>
      </c>
      <c r="G8" s="1075">
        <v>2.1742927500530969</v>
      </c>
      <c r="H8" s="966">
        <v>102493.11104713753</v>
      </c>
      <c r="I8" s="960">
        <v>3.6050342878436199</v>
      </c>
      <c r="R8" s="1008"/>
      <c r="S8" s="1008"/>
      <c r="T8" s="1008"/>
      <c r="U8" s="1008"/>
      <c r="V8" s="1008"/>
      <c r="W8" s="1008"/>
      <c r="X8" s="1008"/>
    </row>
    <row r="9" spans="1:24" s="924" customFormat="1" ht="24.75" customHeight="1">
      <c r="A9" s="956" t="s">
        <v>986</v>
      </c>
      <c r="B9" s="955">
        <v>248045.5914463581</v>
      </c>
      <c r="C9" s="955">
        <v>215904.42398579558</v>
      </c>
      <c r="D9" s="955">
        <v>301610.61525849032</v>
      </c>
      <c r="E9" s="955">
        <v>260678.60938361692</v>
      </c>
      <c r="F9" s="955">
        <v>-32141.167460562516</v>
      </c>
      <c r="G9" s="1071">
        <v>-12.957766059516244</v>
      </c>
      <c r="H9" s="955">
        <v>-40932.005874873401</v>
      </c>
      <c r="I9" s="1070">
        <v>-13.571142328592551</v>
      </c>
      <c r="R9" s="1008"/>
      <c r="S9" s="1008"/>
      <c r="T9" s="1008"/>
      <c r="U9" s="1008"/>
      <c r="V9" s="1008"/>
      <c r="W9" s="1008"/>
      <c r="X9" s="1008"/>
    </row>
    <row r="10" spans="1:24" s="924" customFormat="1" ht="24.75" customHeight="1">
      <c r="A10" s="956" t="s">
        <v>982</v>
      </c>
      <c r="B10" s="955">
        <v>231602.4162012403</v>
      </c>
      <c r="C10" s="955">
        <v>197775.3489605714</v>
      </c>
      <c r="D10" s="955">
        <v>284093.24732641137</v>
      </c>
      <c r="E10" s="955">
        <v>239947.21473296042</v>
      </c>
      <c r="F10" s="955">
        <v>-33827.067240668897</v>
      </c>
      <c r="G10" s="1071">
        <v>-14.605662495021821</v>
      </c>
      <c r="H10" s="955">
        <v>-44146.032593450946</v>
      </c>
      <c r="I10" s="1070">
        <v>-15.539275575504611</v>
      </c>
      <c r="R10" s="1008"/>
      <c r="S10" s="1008"/>
      <c r="T10" s="1008"/>
      <c r="U10" s="1008"/>
      <c r="V10" s="1008"/>
      <c r="W10" s="1008"/>
      <c r="X10" s="1008"/>
    </row>
    <row r="11" spans="1:24" s="924" customFormat="1" ht="24.75" customHeight="1">
      <c r="A11" s="956" t="s">
        <v>981</v>
      </c>
      <c r="B11" s="955">
        <v>16443.1752451178</v>
      </c>
      <c r="C11" s="955">
        <v>18129.075025224196</v>
      </c>
      <c r="D11" s="955">
        <v>17517.367932078949</v>
      </c>
      <c r="E11" s="955">
        <v>20731.394650656493</v>
      </c>
      <c r="F11" s="955">
        <v>1685.8997801063961</v>
      </c>
      <c r="G11" s="1071">
        <v>10.252884585700455</v>
      </c>
      <c r="H11" s="955">
        <v>3214.0267185775447</v>
      </c>
      <c r="I11" s="1070">
        <v>18.347657770502206</v>
      </c>
      <c r="R11" s="1008"/>
      <c r="S11" s="1008"/>
      <c r="T11" s="1008"/>
      <c r="U11" s="1008"/>
      <c r="V11" s="1008"/>
      <c r="W11" s="1008"/>
      <c r="X11" s="1008"/>
    </row>
    <row r="12" spans="1:24" s="924" customFormat="1" ht="24.75" customHeight="1">
      <c r="A12" s="956" t="s">
        <v>985</v>
      </c>
      <c r="B12" s="955">
        <v>811666.99283683905</v>
      </c>
      <c r="C12" s="955">
        <v>840960.86651580397</v>
      </c>
      <c r="D12" s="955">
        <v>901296.09611689521</v>
      </c>
      <c r="E12" s="955">
        <v>944531.24206412246</v>
      </c>
      <c r="F12" s="955">
        <v>29293.873678964912</v>
      </c>
      <c r="G12" s="1071">
        <v>3.6091000296292144</v>
      </c>
      <c r="H12" s="955">
        <v>43235.145947227255</v>
      </c>
      <c r="I12" s="1070">
        <v>4.7969969173837184</v>
      </c>
      <c r="R12" s="1008"/>
      <c r="S12" s="1008"/>
      <c r="T12" s="1008"/>
      <c r="U12" s="1008"/>
      <c r="V12" s="1008"/>
      <c r="W12" s="1008"/>
      <c r="X12" s="1008"/>
    </row>
    <row r="13" spans="1:24" s="924" customFormat="1" ht="24.75" customHeight="1">
      <c r="A13" s="956" t="s">
        <v>982</v>
      </c>
      <c r="B13" s="955">
        <v>801283.47031188535</v>
      </c>
      <c r="C13" s="955">
        <v>830345.32628467493</v>
      </c>
      <c r="D13" s="955">
        <v>890065.12745440053</v>
      </c>
      <c r="E13" s="955">
        <v>932729.31200750335</v>
      </c>
      <c r="F13" s="955">
        <v>29061.855972789577</v>
      </c>
      <c r="G13" s="1071">
        <v>3.6269132023249857</v>
      </c>
      <c r="H13" s="955">
        <v>42664.184553102823</v>
      </c>
      <c r="I13" s="1070">
        <v>4.793377836869424</v>
      </c>
      <c r="R13" s="1008"/>
      <c r="S13" s="1008"/>
      <c r="T13" s="1008"/>
      <c r="U13" s="1008"/>
      <c r="V13" s="1008"/>
      <c r="W13" s="1008"/>
      <c r="X13" s="1008"/>
    </row>
    <row r="14" spans="1:24" s="924" customFormat="1" ht="24.75" customHeight="1">
      <c r="A14" s="956" t="s">
        <v>981</v>
      </c>
      <c r="B14" s="955">
        <v>10383.522524953687</v>
      </c>
      <c r="C14" s="955">
        <v>10615.540231129035</v>
      </c>
      <c r="D14" s="955">
        <v>11230.968662494673</v>
      </c>
      <c r="E14" s="955">
        <v>11801.93005661912</v>
      </c>
      <c r="F14" s="955">
        <v>232.01770617534748</v>
      </c>
      <c r="G14" s="1071">
        <v>2.2344797309175419</v>
      </c>
      <c r="H14" s="955">
        <v>570.96139412444609</v>
      </c>
      <c r="I14" s="1070">
        <v>5.0838125479874821</v>
      </c>
      <c r="R14" s="1008"/>
      <c r="S14" s="1008"/>
      <c r="T14" s="1008"/>
      <c r="U14" s="1008"/>
      <c r="V14" s="1008"/>
      <c r="W14" s="1008"/>
      <c r="X14" s="1008"/>
    </row>
    <row r="15" spans="1:24" s="924" customFormat="1" ht="24.75" customHeight="1">
      <c r="A15" s="956" t="s">
        <v>984</v>
      </c>
      <c r="B15" s="955">
        <v>1068861.4960766386</v>
      </c>
      <c r="C15" s="955">
        <v>1130559.1132611607</v>
      </c>
      <c r="D15" s="955">
        <v>1280459.5477409549</v>
      </c>
      <c r="E15" s="955">
        <v>1369829.4101403879</v>
      </c>
      <c r="F15" s="955">
        <v>61697.617184522096</v>
      </c>
      <c r="G15" s="1071">
        <v>5.7722742760394379</v>
      </c>
      <c r="H15" s="955">
        <v>89369.862399433041</v>
      </c>
      <c r="I15" s="1070">
        <v>6.9795147029129838</v>
      </c>
      <c r="R15" s="1008"/>
      <c r="S15" s="1008"/>
      <c r="T15" s="1008"/>
      <c r="U15" s="1008"/>
      <c r="V15" s="1008"/>
      <c r="W15" s="1008"/>
      <c r="X15" s="1008"/>
    </row>
    <row r="16" spans="1:24" s="924" customFormat="1" ht="24.75" customHeight="1">
      <c r="A16" s="956" t="s">
        <v>982</v>
      </c>
      <c r="B16" s="955">
        <v>1033978.77574484</v>
      </c>
      <c r="C16" s="955">
        <v>1103174.4850332201</v>
      </c>
      <c r="D16" s="955">
        <v>1247792.4636853249</v>
      </c>
      <c r="E16" s="955">
        <v>1341676.4413854487</v>
      </c>
      <c r="F16" s="955">
        <v>69195.709288380109</v>
      </c>
      <c r="G16" s="1071">
        <v>6.692178883317415</v>
      </c>
      <c r="H16" s="955">
        <v>93883.977700123796</v>
      </c>
      <c r="I16" s="1070">
        <v>7.5240058288891838</v>
      </c>
      <c r="R16" s="1008"/>
      <c r="S16" s="1008"/>
      <c r="T16" s="1008"/>
      <c r="U16" s="1008"/>
      <c r="V16" s="1008"/>
      <c r="W16" s="1008"/>
      <c r="X16" s="1008"/>
    </row>
    <row r="17" spans="1:24" s="924" customFormat="1" ht="24.75" customHeight="1">
      <c r="A17" s="956" t="s">
        <v>981</v>
      </c>
      <c r="B17" s="955">
        <v>34882.720331798628</v>
      </c>
      <c r="C17" s="955">
        <v>27384.628227940593</v>
      </c>
      <c r="D17" s="955">
        <v>32667.084055630032</v>
      </c>
      <c r="E17" s="955">
        <v>28152.968754939287</v>
      </c>
      <c r="F17" s="955">
        <v>-7498.0921038580345</v>
      </c>
      <c r="G17" s="1071">
        <v>-21.495147260699369</v>
      </c>
      <c r="H17" s="955">
        <v>-4514.1153006907443</v>
      </c>
      <c r="I17" s="1070">
        <v>-13.818543745757914</v>
      </c>
      <c r="R17" s="1008"/>
      <c r="S17" s="1008"/>
      <c r="T17" s="1008"/>
      <c r="U17" s="1008"/>
      <c r="V17" s="1008"/>
      <c r="W17" s="1008"/>
      <c r="X17" s="1008"/>
    </row>
    <row r="18" spans="1:24" s="924" customFormat="1" ht="24.75" customHeight="1">
      <c r="A18" s="956" t="s">
        <v>983</v>
      </c>
      <c r="B18" s="955">
        <v>308478.9886331298</v>
      </c>
      <c r="C18" s="955">
        <v>301316.16842681274</v>
      </c>
      <c r="D18" s="955">
        <v>336437.16726928944</v>
      </c>
      <c r="E18" s="955">
        <v>345044.01375619002</v>
      </c>
      <c r="F18" s="955">
        <v>-7162.8202063170611</v>
      </c>
      <c r="G18" s="1071">
        <v>-2.3219799306447135</v>
      </c>
      <c r="H18" s="955">
        <v>8606.8464869005838</v>
      </c>
      <c r="I18" s="1070">
        <v>2.5582329552821177</v>
      </c>
      <c r="R18" s="1008"/>
      <c r="S18" s="1008"/>
      <c r="T18" s="1008"/>
      <c r="U18" s="1008"/>
      <c r="V18" s="1008"/>
      <c r="W18" s="1008"/>
      <c r="X18" s="1008"/>
    </row>
    <row r="19" spans="1:24" s="924" customFormat="1" ht="24.75" customHeight="1">
      <c r="A19" s="956" t="s">
        <v>982</v>
      </c>
      <c r="B19" s="955">
        <v>293013.03497543302</v>
      </c>
      <c r="C19" s="955">
        <v>281605.37954398699</v>
      </c>
      <c r="D19" s="955">
        <v>313372.14601840323</v>
      </c>
      <c r="E19" s="955">
        <v>307563.98573472194</v>
      </c>
      <c r="F19" s="955">
        <v>-11407.655431446037</v>
      </c>
      <c r="G19" s="1071">
        <v>-3.8932245565124721</v>
      </c>
      <c r="H19" s="955">
        <v>-5808.1602836812963</v>
      </c>
      <c r="I19" s="1070">
        <v>-1.8534385897016523</v>
      </c>
      <c r="R19" s="1008"/>
      <c r="S19" s="1008"/>
      <c r="T19" s="1008"/>
      <c r="U19" s="1008"/>
      <c r="V19" s="1008"/>
      <c r="W19" s="1008"/>
      <c r="X19" s="1008"/>
    </row>
    <row r="20" spans="1:24" s="924" customFormat="1" ht="24.75" customHeight="1">
      <c r="A20" s="956" t="s">
        <v>981</v>
      </c>
      <c r="B20" s="955">
        <v>15465.9536576968</v>
      </c>
      <c r="C20" s="955">
        <v>19710.788882825749</v>
      </c>
      <c r="D20" s="955">
        <v>23065.021250886191</v>
      </c>
      <c r="E20" s="955">
        <v>37480.028021468097</v>
      </c>
      <c r="F20" s="955">
        <v>4244.8352251289489</v>
      </c>
      <c r="G20" s="1071">
        <v>27.446320602522047</v>
      </c>
      <c r="H20" s="955">
        <v>14415.006770581906</v>
      </c>
      <c r="I20" s="1070">
        <v>62.497262039279768</v>
      </c>
      <c r="R20" s="1008"/>
      <c r="S20" s="1008"/>
      <c r="T20" s="1008"/>
      <c r="U20" s="1008"/>
      <c r="V20" s="1008"/>
      <c r="W20" s="1008"/>
      <c r="X20" s="1008"/>
    </row>
    <row r="21" spans="1:24" s="924" customFormat="1" ht="24.75" customHeight="1">
      <c r="A21" s="956" t="s">
        <v>980</v>
      </c>
      <c r="B21" s="955">
        <v>22165.933402141487</v>
      </c>
      <c r="C21" s="955">
        <v>23949.050682538782</v>
      </c>
      <c r="D21" s="955">
        <v>23251.670004163498</v>
      </c>
      <c r="E21" s="955">
        <v>25464.932092613501</v>
      </c>
      <c r="F21" s="955">
        <v>1783.117280397295</v>
      </c>
      <c r="G21" s="1071">
        <v>8.0444042127502975</v>
      </c>
      <c r="H21" s="955">
        <v>2213.2620884500029</v>
      </c>
      <c r="I21" s="1070">
        <v>9.5187231199036084</v>
      </c>
      <c r="R21" s="1008"/>
      <c r="S21" s="1008"/>
      <c r="T21" s="1008"/>
      <c r="U21" s="1008"/>
      <c r="V21" s="1008"/>
      <c r="W21" s="1008"/>
      <c r="X21" s="1008"/>
    </row>
    <row r="22" spans="1:24" s="924" customFormat="1" ht="24.75" customHeight="1">
      <c r="A22" s="1037" t="s">
        <v>979</v>
      </c>
      <c r="B22" s="966">
        <v>11776.912134099999</v>
      </c>
      <c r="C22" s="966">
        <v>17881.07956871</v>
      </c>
      <c r="D22" s="966">
        <v>21304.211624439999</v>
      </c>
      <c r="E22" s="966">
        <v>27162.18647271</v>
      </c>
      <c r="F22" s="966">
        <v>6104.1674346100008</v>
      </c>
      <c r="G22" s="1075">
        <v>51.831646233781512</v>
      </c>
      <c r="H22" s="966">
        <v>5857.9748482700015</v>
      </c>
      <c r="I22" s="960">
        <v>27.496792425539869</v>
      </c>
      <c r="R22" s="1008"/>
      <c r="S22" s="1008"/>
      <c r="T22" s="1008"/>
      <c r="U22" s="1008"/>
      <c r="V22" s="1008"/>
      <c r="W22" s="1008"/>
      <c r="X22" s="1008"/>
    </row>
    <row r="23" spans="1:24" s="924" customFormat="1" ht="24.75" customHeight="1">
      <c r="A23" s="1037" t="s">
        <v>978</v>
      </c>
      <c r="B23" s="966">
        <v>0</v>
      </c>
      <c r="C23" s="966">
        <v>1772.25</v>
      </c>
      <c r="D23" s="966">
        <v>3298.5</v>
      </c>
      <c r="E23" s="966">
        <v>5691.5</v>
      </c>
      <c r="F23" s="966">
        <v>1772.25</v>
      </c>
      <c r="G23" s="1075"/>
      <c r="H23" s="966">
        <v>2393</v>
      </c>
      <c r="I23" s="960">
        <v>72.548127936941029</v>
      </c>
      <c r="R23" s="1008"/>
      <c r="S23" s="1008"/>
      <c r="T23" s="1008"/>
      <c r="U23" s="1008"/>
      <c r="V23" s="1008"/>
      <c r="W23" s="1008"/>
      <c r="X23" s="1008"/>
    </row>
    <row r="24" spans="1:24" s="924" customFormat="1" ht="24.75" customHeight="1">
      <c r="A24" s="1105" t="s">
        <v>977</v>
      </c>
      <c r="B24" s="966">
        <v>598235.27005524887</v>
      </c>
      <c r="C24" s="966">
        <v>655301.62676469202</v>
      </c>
      <c r="D24" s="966">
        <v>744268.02874023863</v>
      </c>
      <c r="E24" s="966">
        <v>769392.11293280951</v>
      </c>
      <c r="F24" s="966">
        <v>57066.356709443149</v>
      </c>
      <c r="G24" s="1075">
        <v>9.5391160578300394</v>
      </c>
      <c r="H24" s="966">
        <v>25124.084192570881</v>
      </c>
      <c r="I24" s="960">
        <v>3.3756769365864545</v>
      </c>
      <c r="R24" s="1008"/>
      <c r="S24" s="1008"/>
      <c r="T24" s="1008"/>
      <c r="U24" s="1008"/>
      <c r="V24" s="1008"/>
      <c r="W24" s="1008"/>
      <c r="X24" s="1008"/>
    </row>
    <row r="25" spans="1:24" s="924" customFormat="1" ht="24.75" customHeight="1">
      <c r="A25" s="1072" t="s">
        <v>976</v>
      </c>
      <c r="B25" s="955">
        <v>231457.61601306006</v>
      </c>
      <c r="C25" s="955">
        <v>235240.50151617007</v>
      </c>
      <c r="D25" s="955">
        <v>252260.30439159164</v>
      </c>
      <c r="E25" s="955">
        <v>258987.38428948162</v>
      </c>
      <c r="F25" s="955">
        <v>3782.8855031100102</v>
      </c>
      <c r="G25" s="1071">
        <v>1.6343750394873851</v>
      </c>
      <c r="H25" s="955">
        <v>6727.0798978899838</v>
      </c>
      <c r="I25" s="1070">
        <v>2.6667215494386007</v>
      </c>
      <c r="R25" s="1008"/>
      <c r="S25" s="1008"/>
      <c r="T25" s="1008"/>
      <c r="U25" s="1008"/>
      <c r="V25" s="1008"/>
      <c r="W25" s="1008"/>
      <c r="X25" s="1008"/>
    </row>
    <row r="26" spans="1:24" s="924" customFormat="1" ht="24.75" customHeight="1">
      <c r="A26" s="1072" t="s">
        <v>975</v>
      </c>
      <c r="B26" s="955">
        <v>132712.53411730868</v>
      </c>
      <c r="C26" s="955">
        <v>206841.64587389596</v>
      </c>
      <c r="D26" s="955">
        <v>177623.90740654635</v>
      </c>
      <c r="E26" s="955">
        <v>245626.67184461176</v>
      </c>
      <c r="F26" s="955">
        <v>74129.111756587285</v>
      </c>
      <c r="G26" s="1071">
        <v>55.856903230453192</v>
      </c>
      <c r="H26" s="955">
        <v>68002.764438065409</v>
      </c>
      <c r="I26" s="1070">
        <v>38.284691194423729</v>
      </c>
      <c r="R26" s="1008"/>
      <c r="S26" s="1008"/>
      <c r="T26" s="1008"/>
      <c r="U26" s="1008"/>
      <c r="V26" s="1008"/>
      <c r="W26" s="1008"/>
      <c r="X26" s="1008"/>
    </row>
    <row r="27" spans="1:24" s="924" customFormat="1" ht="24.75" customHeight="1">
      <c r="A27" s="1072" t="s">
        <v>990</v>
      </c>
      <c r="B27" s="955">
        <v>12312.37</v>
      </c>
      <c r="C27" s="955">
        <v>14082.365000000002</v>
      </c>
      <c r="D27" s="955">
        <v>26917.305459656291</v>
      </c>
      <c r="E27" s="955">
        <v>36943.856024918954</v>
      </c>
      <c r="F27" s="955">
        <v>1769.9950000000008</v>
      </c>
      <c r="G27" s="1071">
        <v>14.375745693152503</v>
      </c>
      <c r="H27" s="955">
        <v>10026.550565262663</v>
      </c>
      <c r="I27" s="1070">
        <v>37.24945864395854</v>
      </c>
      <c r="R27" s="1008"/>
      <c r="S27" s="1008"/>
      <c r="T27" s="1008"/>
      <c r="U27" s="1008"/>
      <c r="V27" s="1008"/>
      <c r="W27" s="1008"/>
      <c r="X27" s="1008"/>
    </row>
    <row r="28" spans="1:24" s="924" customFormat="1" ht="24.75" customHeight="1">
      <c r="A28" s="1072" t="s">
        <v>973</v>
      </c>
      <c r="B28" s="955">
        <v>221752.74992488005</v>
      </c>
      <c r="C28" s="955">
        <v>199137.11437462596</v>
      </c>
      <c r="D28" s="955">
        <v>287466.51148244436</v>
      </c>
      <c r="E28" s="955">
        <v>227834.2007737972</v>
      </c>
      <c r="F28" s="955">
        <v>-22615.635550254083</v>
      </c>
      <c r="G28" s="1071">
        <v>-10.198581779894614</v>
      </c>
      <c r="H28" s="955">
        <v>-59632.310708647157</v>
      </c>
      <c r="I28" s="1070">
        <v>-20.744089598864079</v>
      </c>
      <c r="R28" s="1008"/>
      <c r="S28" s="1008"/>
      <c r="T28" s="1008"/>
      <c r="U28" s="1008"/>
      <c r="V28" s="1008"/>
      <c r="W28" s="1008"/>
      <c r="X28" s="1008"/>
    </row>
    <row r="29" spans="1:24" s="924" customFormat="1" ht="24.75" customHeight="1">
      <c r="A29" s="1037" t="s">
        <v>972</v>
      </c>
      <c r="B29" s="966">
        <v>3069231.184584456</v>
      </c>
      <c r="C29" s="966">
        <v>3187644.5792055139</v>
      </c>
      <c r="D29" s="966">
        <v>3611925.836754472</v>
      </c>
      <c r="E29" s="966">
        <v>3747794.0068424507</v>
      </c>
      <c r="F29" s="966">
        <v>118413.3946210579</v>
      </c>
      <c r="G29" s="1075">
        <v>3.8580800043933454</v>
      </c>
      <c r="H29" s="966">
        <v>135868.17008797871</v>
      </c>
      <c r="I29" s="960">
        <v>3.7616544809808237</v>
      </c>
      <c r="R29" s="1008"/>
      <c r="S29" s="1008"/>
      <c r="T29" s="1008"/>
      <c r="U29" s="1008"/>
      <c r="V29" s="1008"/>
      <c r="W29" s="1008"/>
      <c r="X29" s="1008"/>
    </row>
    <row r="30" spans="1:24" s="924" customFormat="1" ht="24.75" customHeight="1">
      <c r="A30" s="1104" t="s">
        <v>971</v>
      </c>
      <c r="B30" s="966">
        <v>367746.54132730607</v>
      </c>
      <c r="C30" s="966">
        <v>274564.10938320961</v>
      </c>
      <c r="D30" s="966">
        <v>375666.92368773429</v>
      </c>
      <c r="E30" s="966">
        <v>369655.21165311534</v>
      </c>
      <c r="F30" s="966">
        <v>-93182.431944096461</v>
      </c>
      <c r="G30" s="1075">
        <v>-25.338765011296505</v>
      </c>
      <c r="H30" s="966">
        <v>-6011.7120346189477</v>
      </c>
      <c r="I30" s="960">
        <v>-1.6002771752181368</v>
      </c>
      <c r="R30" s="1008"/>
      <c r="S30" s="1008"/>
      <c r="T30" s="1008"/>
      <c r="U30" s="1008"/>
      <c r="V30" s="1008"/>
      <c r="W30" s="1008"/>
      <c r="X30" s="1008"/>
    </row>
    <row r="31" spans="1:24" s="924" customFormat="1" ht="24.75" customHeight="1">
      <c r="A31" s="956" t="s">
        <v>970</v>
      </c>
      <c r="B31" s="955">
        <v>63741.362749070016</v>
      </c>
      <c r="C31" s="955">
        <v>59199.620454870012</v>
      </c>
      <c r="D31" s="955">
        <v>72159.935084076991</v>
      </c>
      <c r="E31" s="955">
        <v>86123.040577455511</v>
      </c>
      <c r="F31" s="955">
        <v>-4541.7422942000048</v>
      </c>
      <c r="G31" s="1071">
        <v>-7.125267013947342</v>
      </c>
      <c r="H31" s="955">
        <v>13963.10549337852</v>
      </c>
      <c r="I31" s="1070">
        <v>19.350219033746967</v>
      </c>
      <c r="R31" s="1008"/>
      <c r="S31" s="1008"/>
      <c r="T31" s="1008"/>
      <c r="U31" s="1008"/>
      <c r="V31" s="1008"/>
      <c r="W31" s="1008"/>
      <c r="X31" s="1008"/>
    </row>
    <row r="32" spans="1:24" s="924" customFormat="1" ht="24.75" customHeight="1">
      <c r="A32" s="956" t="s">
        <v>993</v>
      </c>
      <c r="B32" s="955">
        <v>191080.57552753005</v>
      </c>
      <c r="C32" s="955">
        <v>83462.971819910061</v>
      </c>
      <c r="D32" s="955">
        <v>165897.07678064995</v>
      </c>
      <c r="E32" s="955">
        <v>138126.43180703986</v>
      </c>
      <c r="F32" s="955">
        <v>-107617.60370761999</v>
      </c>
      <c r="G32" s="1071">
        <v>-56.320535674812703</v>
      </c>
      <c r="H32" s="955">
        <v>-27770.644973610091</v>
      </c>
      <c r="I32" s="1070">
        <v>-16.739683129153985</v>
      </c>
      <c r="R32" s="1008"/>
      <c r="S32" s="1008"/>
      <c r="T32" s="1008"/>
      <c r="U32" s="1008"/>
      <c r="V32" s="1008"/>
      <c r="W32" s="1008"/>
      <c r="X32" s="1008"/>
    </row>
    <row r="33" spans="1:24" s="924" customFormat="1" ht="24.75" customHeight="1">
      <c r="A33" s="956" t="s">
        <v>968</v>
      </c>
      <c r="B33" s="955">
        <v>2500.5275552140006</v>
      </c>
      <c r="C33" s="955">
        <v>3735.6784642317502</v>
      </c>
      <c r="D33" s="955">
        <v>2552.0113124837503</v>
      </c>
      <c r="E33" s="955">
        <v>3953.5278681374998</v>
      </c>
      <c r="F33" s="955">
        <v>1235.1509090177497</v>
      </c>
      <c r="G33" s="1071">
        <v>49.395612795478385</v>
      </c>
      <c r="H33" s="955">
        <v>1401.5165556537495</v>
      </c>
      <c r="I33" s="1070">
        <v>54.91811689070142</v>
      </c>
      <c r="R33" s="1008"/>
      <c r="S33" s="1008"/>
      <c r="T33" s="1008"/>
      <c r="U33" s="1008"/>
      <c r="V33" s="1008"/>
      <c r="W33" s="1008"/>
      <c r="X33" s="1008"/>
    </row>
    <row r="34" spans="1:24" s="924" customFormat="1" ht="24.75" customHeight="1">
      <c r="A34" s="956" t="s">
        <v>967</v>
      </c>
      <c r="B34" s="955">
        <v>110388.910695492</v>
      </c>
      <c r="C34" s="955">
        <v>127105.83099719774</v>
      </c>
      <c r="D34" s="955">
        <v>134982.85571052361</v>
      </c>
      <c r="E34" s="955">
        <v>141008.70680048247</v>
      </c>
      <c r="F34" s="955">
        <v>16716.920301705744</v>
      </c>
      <c r="G34" s="1071">
        <v>15.143659083491997</v>
      </c>
      <c r="H34" s="955">
        <v>6025.8510899588582</v>
      </c>
      <c r="I34" s="1070">
        <v>4.4641603248352872</v>
      </c>
      <c r="R34" s="1008"/>
      <c r="S34" s="1008"/>
      <c r="T34" s="1008"/>
      <c r="U34" s="1008"/>
      <c r="V34" s="1008"/>
      <c r="W34" s="1008"/>
      <c r="X34" s="1008"/>
    </row>
    <row r="35" spans="1:24" s="924" customFormat="1" ht="24.75" customHeight="1">
      <c r="A35" s="956" t="s">
        <v>966</v>
      </c>
      <c r="B35" s="955">
        <v>35.1648</v>
      </c>
      <c r="C35" s="955">
        <v>1060.0076469999999</v>
      </c>
      <c r="D35" s="955">
        <v>75.044799999999995</v>
      </c>
      <c r="E35" s="955">
        <v>443.50459999999998</v>
      </c>
      <c r="F35" s="955">
        <v>1024.8428469999999</v>
      </c>
      <c r="G35" s="1071">
        <v>2914.3997605560103</v>
      </c>
      <c r="H35" s="955">
        <v>368.45979999999997</v>
      </c>
      <c r="I35" s="1070">
        <v>490.98645076007932</v>
      </c>
      <c r="R35" s="1008"/>
      <c r="S35" s="1008"/>
      <c r="T35" s="1008"/>
      <c r="U35" s="1008"/>
      <c r="V35" s="1008"/>
      <c r="W35" s="1008"/>
      <c r="X35" s="1008"/>
    </row>
    <row r="36" spans="1:24" s="924" customFormat="1" ht="24.75" customHeight="1">
      <c r="A36" s="1104" t="s">
        <v>965</v>
      </c>
      <c r="B36" s="966">
        <v>2428141.6815322544</v>
      </c>
      <c r="C36" s="966">
        <v>2586137.3230875582</v>
      </c>
      <c r="D36" s="966">
        <v>2884954.3773671617</v>
      </c>
      <c r="E36" s="966">
        <v>3021042.3407555632</v>
      </c>
      <c r="F36" s="966">
        <v>157995.64155530371</v>
      </c>
      <c r="G36" s="1075">
        <v>6.5068543057834312</v>
      </c>
      <c r="H36" s="966">
        <v>136087.96338840155</v>
      </c>
      <c r="I36" s="960">
        <v>4.7171617151393841</v>
      </c>
      <c r="R36" s="1008"/>
      <c r="S36" s="1008"/>
      <c r="T36" s="1008"/>
      <c r="U36" s="1008"/>
      <c r="V36" s="1008"/>
      <c r="W36" s="1008"/>
      <c r="X36" s="1008"/>
    </row>
    <row r="37" spans="1:24" s="924" customFormat="1" ht="24.75" customHeight="1">
      <c r="A37" s="956" t="s">
        <v>964</v>
      </c>
      <c r="B37" s="955">
        <v>275863.5</v>
      </c>
      <c r="C37" s="955">
        <v>277272.09999999998</v>
      </c>
      <c r="D37" s="955">
        <v>354888.19999999995</v>
      </c>
      <c r="E37" s="955">
        <v>356446.3</v>
      </c>
      <c r="F37" s="955">
        <v>1408.5999999999767</v>
      </c>
      <c r="G37" s="1071">
        <v>0.51061485118545102</v>
      </c>
      <c r="H37" s="955">
        <v>1558.1000000000349</v>
      </c>
      <c r="I37" s="1070">
        <v>0.43903967503006164</v>
      </c>
      <c r="R37" s="1008"/>
      <c r="S37" s="1008"/>
      <c r="T37" s="1008"/>
      <c r="U37" s="1008"/>
      <c r="V37" s="1008"/>
      <c r="W37" s="1008"/>
      <c r="X37" s="1008"/>
    </row>
    <row r="38" spans="1:24" s="924" customFormat="1" ht="24.75" customHeight="1">
      <c r="A38" s="958" t="s">
        <v>963</v>
      </c>
      <c r="B38" s="955">
        <v>9631.5403532540004</v>
      </c>
      <c r="C38" s="955">
        <v>10476.028816555499</v>
      </c>
      <c r="D38" s="955">
        <v>9244.066105844</v>
      </c>
      <c r="E38" s="955">
        <v>8689.9484980300022</v>
      </c>
      <c r="F38" s="955">
        <v>844.488463301499</v>
      </c>
      <c r="G38" s="1071">
        <v>8.7679481404673751</v>
      </c>
      <c r="H38" s="955">
        <v>-554.11760781399789</v>
      </c>
      <c r="I38" s="1070">
        <v>-5.9943059847191122</v>
      </c>
      <c r="R38" s="1008"/>
      <c r="S38" s="1008"/>
      <c r="T38" s="1008"/>
      <c r="U38" s="1008"/>
      <c r="V38" s="1008"/>
      <c r="W38" s="1008"/>
      <c r="X38" s="1008"/>
    </row>
    <row r="39" spans="1:24" s="924" customFormat="1" ht="24.75" customHeight="1">
      <c r="A39" s="1074" t="s">
        <v>962</v>
      </c>
      <c r="B39" s="955">
        <v>22577.21356132576</v>
      </c>
      <c r="C39" s="955">
        <v>24405.065669608171</v>
      </c>
      <c r="D39" s="955">
        <v>33159.908688721393</v>
      </c>
      <c r="E39" s="955">
        <v>31504.662834222188</v>
      </c>
      <c r="F39" s="955">
        <v>1827.8521082824118</v>
      </c>
      <c r="G39" s="1071">
        <v>8.0960039790449585</v>
      </c>
      <c r="H39" s="955">
        <v>-1655.2458544992041</v>
      </c>
      <c r="I39" s="1070">
        <v>-4.9917081196975657</v>
      </c>
      <c r="R39" s="1008"/>
      <c r="S39" s="1008"/>
      <c r="T39" s="1008"/>
      <c r="U39" s="1008"/>
      <c r="V39" s="1008"/>
      <c r="W39" s="1008"/>
      <c r="X39" s="1008"/>
    </row>
    <row r="40" spans="1:24" s="924" customFormat="1" ht="24.75" customHeight="1">
      <c r="A40" s="1073" t="s">
        <v>961</v>
      </c>
      <c r="B40" s="955">
        <v>1047.4796596799999</v>
      </c>
      <c r="C40" s="955">
        <v>1041.4330759700001</v>
      </c>
      <c r="D40" s="955">
        <v>1029.5113906699999</v>
      </c>
      <c r="E40" s="955">
        <v>1018.5186163600001</v>
      </c>
      <c r="F40" s="955">
        <v>-6.0465837099998225</v>
      </c>
      <c r="G40" s="1071">
        <v>-0.57725070402293299</v>
      </c>
      <c r="H40" s="955">
        <v>-10.992774309999731</v>
      </c>
      <c r="I40" s="1070">
        <v>-1.0677661665157197</v>
      </c>
      <c r="R40" s="1008"/>
      <c r="S40" s="1008"/>
      <c r="T40" s="1008"/>
      <c r="U40" s="1008"/>
      <c r="V40" s="1008"/>
      <c r="W40" s="1008"/>
      <c r="X40" s="1008"/>
    </row>
    <row r="41" spans="1:24" s="924" customFormat="1" ht="24.75" customHeight="1">
      <c r="A41" s="956" t="s">
        <v>960</v>
      </c>
      <c r="B41" s="955">
        <v>21529.733901645759</v>
      </c>
      <c r="C41" s="955">
        <v>23363.632593638173</v>
      </c>
      <c r="D41" s="955">
        <v>32130.397298051394</v>
      </c>
      <c r="E41" s="955">
        <v>30486.144217862187</v>
      </c>
      <c r="F41" s="955">
        <v>1833.8986919924137</v>
      </c>
      <c r="G41" s="1071">
        <v>8.5179812271262136</v>
      </c>
      <c r="H41" s="955">
        <v>-1644.2530801892062</v>
      </c>
      <c r="I41" s="1070">
        <v>-5.1174377488600955</v>
      </c>
      <c r="R41" s="1008"/>
      <c r="S41" s="1008"/>
      <c r="T41" s="1008"/>
      <c r="U41" s="1008"/>
      <c r="V41" s="1008"/>
      <c r="W41" s="1008"/>
      <c r="X41" s="1008"/>
    </row>
    <row r="42" spans="1:24" s="924" customFormat="1" ht="24.75" customHeight="1">
      <c r="A42" s="958" t="s">
        <v>959</v>
      </c>
      <c r="B42" s="955">
        <v>2119961.7499762247</v>
      </c>
      <c r="C42" s="955">
        <v>2273876.7009123247</v>
      </c>
      <c r="D42" s="955">
        <v>2487561.2092345762</v>
      </c>
      <c r="E42" s="955">
        <v>2624323.6284661908</v>
      </c>
      <c r="F42" s="955">
        <v>153914.95093609998</v>
      </c>
      <c r="G42" s="1071">
        <v>7.2602701882628837</v>
      </c>
      <c r="H42" s="955">
        <v>136762.41923161456</v>
      </c>
      <c r="I42" s="1070">
        <v>5.4978514186469578</v>
      </c>
      <c r="R42" s="1008"/>
      <c r="S42" s="1008"/>
      <c r="T42" s="1008"/>
      <c r="U42" s="1008"/>
      <c r="V42" s="1008"/>
      <c r="W42" s="1008"/>
      <c r="X42" s="1008"/>
    </row>
    <row r="43" spans="1:24" s="924" customFormat="1" ht="24.75" customHeight="1">
      <c r="A43" s="958" t="s">
        <v>958</v>
      </c>
      <c r="B43" s="955">
        <v>2090479.080886045</v>
      </c>
      <c r="C43" s="955">
        <v>2240240.1522536534</v>
      </c>
      <c r="D43" s="955">
        <v>2456591.8244974143</v>
      </c>
      <c r="E43" s="955">
        <v>2589037.1931641591</v>
      </c>
      <c r="F43" s="955">
        <v>149761.07136760838</v>
      </c>
      <c r="G43" s="1071">
        <v>7.1639593400825845</v>
      </c>
      <c r="H43" s="955">
        <v>132445.36866674479</v>
      </c>
      <c r="I43" s="1070">
        <v>5.3914275601662611</v>
      </c>
      <c r="R43" s="1008"/>
      <c r="S43" s="1008"/>
      <c r="T43" s="1008"/>
      <c r="U43" s="1008"/>
      <c r="V43" s="1008"/>
      <c r="W43" s="1008"/>
      <c r="X43" s="1008"/>
    </row>
    <row r="44" spans="1:24" s="924" customFormat="1" ht="24.75" customHeight="1">
      <c r="A44" s="956" t="s">
        <v>957</v>
      </c>
      <c r="B44" s="955">
        <v>29482.669090179654</v>
      </c>
      <c r="C44" s="955">
        <v>33636.54865867136</v>
      </c>
      <c r="D44" s="955">
        <v>30969.384737161705</v>
      </c>
      <c r="E44" s="955">
        <v>35286.435302031852</v>
      </c>
      <c r="F44" s="955">
        <v>4153.8795684917059</v>
      </c>
      <c r="G44" s="1071">
        <v>14.089224946988658</v>
      </c>
      <c r="H44" s="955">
        <v>4317.0505648701474</v>
      </c>
      <c r="I44" s="1070">
        <v>13.939736296052093</v>
      </c>
      <c r="R44" s="1008"/>
      <c r="S44" s="1008"/>
      <c r="T44" s="1008"/>
      <c r="U44" s="1008"/>
      <c r="V44" s="1008"/>
      <c r="W44" s="1008"/>
      <c r="X44" s="1008"/>
    </row>
    <row r="45" spans="1:24" s="924" customFormat="1" ht="24.75" customHeight="1">
      <c r="A45" s="1072" t="s">
        <v>956</v>
      </c>
      <c r="B45" s="955">
        <v>107.67764145000001</v>
      </c>
      <c r="C45" s="955">
        <v>107.42768907000001</v>
      </c>
      <c r="D45" s="955">
        <v>100.99333802</v>
      </c>
      <c r="E45" s="955">
        <v>77.800957119999993</v>
      </c>
      <c r="F45" s="955">
        <v>-0.24995237999999631</v>
      </c>
      <c r="G45" s="1071">
        <v>-0.23213025158622314</v>
      </c>
      <c r="H45" s="955">
        <v>-23.192380900000003</v>
      </c>
      <c r="I45" s="1070">
        <v>-22.964268094007497</v>
      </c>
      <c r="R45" s="1008"/>
      <c r="S45" s="1008"/>
      <c r="T45" s="1008"/>
      <c r="U45" s="1008"/>
      <c r="V45" s="1008"/>
      <c r="W45" s="1008"/>
      <c r="X45" s="1008"/>
    </row>
    <row r="46" spans="1:24" s="924" customFormat="1" ht="24.75" customHeight="1">
      <c r="A46" s="1103" t="s">
        <v>955</v>
      </c>
      <c r="B46" s="966">
        <v>0</v>
      </c>
      <c r="C46" s="966">
        <v>0</v>
      </c>
      <c r="D46" s="966">
        <v>0</v>
      </c>
      <c r="E46" s="966">
        <v>0</v>
      </c>
      <c r="F46" s="966">
        <v>0</v>
      </c>
      <c r="G46" s="1075"/>
      <c r="H46" s="966">
        <v>0</v>
      </c>
      <c r="I46" s="960"/>
      <c r="R46" s="1008"/>
      <c r="S46" s="1008"/>
      <c r="T46" s="1008"/>
      <c r="U46" s="1008"/>
      <c r="V46" s="1008"/>
      <c r="W46" s="1008"/>
      <c r="X46" s="1008"/>
    </row>
    <row r="47" spans="1:24" s="924" customFormat="1" ht="20.25" customHeight="1" thickBot="1">
      <c r="A47" s="1102" t="s">
        <v>954</v>
      </c>
      <c r="B47" s="1101">
        <v>273342.97761719179</v>
      </c>
      <c r="C47" s="1100">
        <v>326943.14592858288</v>
      </c>
      <c r="D47" s="1098">
        <v>351304.53000108077</v>
      </c>
      <c r="E47" s="1098">
        <v>357096.45452212286</v>
      </c>
      <c r="F47" s="1098">
        <v>53600.168311391084</v>
      </c>
      <c r="G47" s="1099">
        <v>19.609125787184638</v>
      </c>
      <c r="H47" s="1098">
        <v>5791.9245210420922</v>
      </c>
      <c r="I47" s="1097">
        <v>1.6486905309829831</v>
      </c>
      <c r="R47" s="1008"/>
      <c r="S47" s="1008"/>
      <c r="T47" s="1008"/>
      <c r="U47" s="1008"/>
      <c r="V47" s="1008"/>
      <c r="W47" s="1008"/>
      <c r="X47" s="1008"/>
    </row>
    <row r="48" spans="1:24" ht="17.100000000000001" customHeight="1" thickTop="1"/>
  </sheetData>
  <mergeCells count="14">
    <mergeCell ref="D6:D7"/>
    <mergeCell ref="E6:E7"/>
    <mergeCell ref="B5:C5"/>
    <mergeCell ref="D5:E5"/>
    <mergeCell ref="A1:I1"/>
    <mergeCell ref="A2:I2"/>
    <mergeCell ref="A3:I3"/>
    <mergeCell ref="H4:I4"/>
    <mergeCell ref="A5:A7"/>
    <mergeCell ref="F5:I5"/>
    <mergeCell ref="F6:G6"/>
    <mergeCell ref="H6:I6"/>
    <mergeCell ref="B6:B7"/>
    <mergeCell ref="C6:C7"/>
  </mergeCells>
  <pageMargins left="0.39370078740157483" right="0.39370078740157483" top="0.39370078740157483" bottom="0.39370078740157483" header="0.31496062992125984" footer="0.31496062992125984"/>
  <pageSetup scale="68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showGridLines="0" workbookViewId="0">
      <selection activeCell="A2" sqref="A2:I2"/>
    </sheetView>
  </sheetViews>
  <sheetFormatPr defaultColWidth="11" defaultRowHeight="17.100000000000001" customHeight="1"/>
  <cols>
    <col min="1" max="1" width="51.42578125" style="924" bestFit="1" customWidth="1"/>
    <col min="2" max="6" width="12.7109375" style="924" customWidth="1"/>
    <col min="7" max="7" width="8.5703125" style="924" customWidth="1"/>
    <col min="8" max="8" width="12.5703125" style="924" customWidth="1"/>
    <col min="9" max="9" width="9.42578125" style="924" customWidth="1"/>
    <col min="10" max="252" width="11" style="923"/>
    <col min="253" max="253" width="46.7109375" style="923" bestFit="1" customWidth="1"/>
    <col min="254" max="254" width="11.85546875" style="923" customWidth="1"/>
    <col min="255" max="255" width="12.42578125" style="923" customWidth="1"/>
    <col min="256" max="256" width="12.5703125" style="923" customWidth="1"/>
    <col min="257" max="257" width="11.7109375" style="923" customWidth="1"/>
    <col min="258" max="258" width="10.7109375" style="923" customWidth="1"/>
    <col min="259" max="259" width="2.42578125" style="923" bestFit="1" customWidth="1"/>
    <col min="260" max="260" width="8.5703125" style="923" customWidth="1"/>
    <col min="261" max="261" width="12.42578125" style="923" customWidth="1"/>
    <col min="262" max="262" width="2.140625" style="923" customWidth="1"/>
    <col min="263" max="263" width="9.42578125" style="923" customWidth="1"/>
    <col min="264" max="508" width="11" style="923"/>
    <col min="509" max="509" width="46.7109375" style="923" bestFit="1" customWidth="1"/>
    <col min="510" max="510" width="11.85546875" style="923" customWidth="1"/>
    <col min="511" max="511" width="12.42578125" style="923" customWidth="1"/>
    <col min="512" max="512" width="12.5703125" style="923" customWidth="1"/>
    <col min="513" max="513" width="11.7109375" style="923" customWidth="1"/>
    <col min="514" max="514" width="10.7109375" style="923" customWidth="1"/>
    <col min="515" max="515" width="2.42578125" style="923" bestFit="1" customWidth="1"/>
    <col min="516" max="516" width="8.5703125" style="923" customWidth="1"/>
    <col min="517" max="517" width="12.42578125" style="923" customWidth="1"/>
    <col min="518" max="518" width="2.140625" style="923" customWidth="1"/>
    <col min="519" max="519" width="9.42578125" style="923" customWidth="1"/>
    <col min="520" max="764" width="11" style="923"/>
    <col min="765" max="765" width="46.7109375" style="923" bestFit="1" customWidth="1"/>
    <col min="766" max="766" width="11.85546875" style="923" customWidth="1"/>
    <col min="767" max="767" width="12.42578125" style="923" customWidth="1"/>
    <col min="768" max="768" width="12.5703125" style="923" customWidth="1"/>
    <col min="769" max="769" width="11.7109375" style="923" customWidth="1"/>
    <col min="770" max="770" width="10.7109375" style="923" customWidth="1"/>
    <col min="771" max="771" width="2.42578125" style="923" bestFit="1" customWidth="1"/>
    <col min="772" max="772" width="8.5703125" style="923" customWidth="1"/>
    <col min="773" max="773" width="12.42578125" style="923" customWidth="1"/>
    <col min="774" max="774" width="2.140625" style="923" customWidth="1"/>
    <col min="775" max="775" width="9.42578125" style="923" customWidth="1"/>
    <col min="776" max="1020" width="11" style="923"/>
    <col min="1021" max="1021" width="46.7109375" style="923" bestFit="1" customWidth="1"/>
    <col min="1022" max="1022" width="11.85546875" style="923" customWidth="1"/>
    <col min="1023" max="1023" width="12.42578125" style="923" customWidth="1"/>
    <col min="1024" max="1024" width="12.5703125" style="923" customWidth="1"/>
    <col min="1025" max="1025" width="11.7109375" style="923" customWidth="1"/>
    <col min="1026" max="1026" width="10.7109375" style="923" customWidth="1"/>
    <col min="1027" max="1027" width="2.42578125" style="923" bestFit="1" customWidth="1"/>
    <col min="1028" max="1028" width="8.5703125" style="923" customWidth="1"/>
    <col min="1029" max="1029" width="12.42578125" style="923" customWidth="1"/>
    <col min="1030" max="1030" width="2.140625" style="923" customWidth="1"/>
    <col min="1031" max="1031" width="9.42578125" style="923" customWidth="1"/>
    <col min="1032" max="1276" width="11" style="923"/>
    <col min="1277" max="1277" width="46.7109375" style="923" bestFit="1" customWidth="1"/>
    <col min="1278" max="1278" width="11.85546875" style="923" customWidth="1"/>
    <col min="1279" max="1279" width="12.42578125" style="923" customWidth="1"/>
    <col min="1280" max="1280" width="12.5703125" style="923" customWidth="1"/>
    <col min="1281" max="1281" width="11.7109375" style="923" customWidth="1"/>
    <col min="1282" max="1282" width="10.7109375" style="923" customWidth="1"/>
    <col min="1283" max="1283" width="2.42578125" style="923" bestFit="1" customWidth="1"/>
    <col min="1284" max="1284" width="8.5703125" style="923" customWidth="1"/>
    <col min="1285" max="1285" width="12.42578125" style="923" customWidth="1"/>
    <col min="1286" max="1286" width="2.140625" style="923" customWidth="1"/>
    <col min="1287" max="1287" width="9.42578125" style="923" customWidth="1"/>
    <col min="1288" max="1532" width="11" style="923"/>
    <col min="1533" max="1533" width="46.7109375" style="923" bestFit="1" customWidth="1"/>
    <col min="1534" max="1534" width="11.85546875" style="923" customWidth="1"/>
    <col min="1535" max="1535" width="12.42578125" style="923" customWidth="1"/>
    <col min="1536" max="1536" width="12.5703125" style="923" customWidth="1"/>
    <col min="1537" max="1537" width="11.7109375" style="923" customWidth="1"/>
    <col min="1538" max="1538" width="10.7109375" style="923" customWidth="1"/>
    <col min="1539" max="1539" width="2.42578125" style="923" bestFit="1" customWidth="1"/>
    <col min="1540" max="1540" width="8.5703125" style="923" customWidth="1"/>
    <col min="1541" max="1541" width="12.42578125" style="923" customWidth="1"/>
    <col min="1542" max="1542" width="2.140625" style="923" customWidth="1"/>
    <col min="1543" max="1543" width="9.42578125" style="923" customWidth="1"/>
    <col min="1544" max="1788" width="11" style="923"/>
    <col min="1789" max="1789" width="46.7109375" style="923" bestFit="1" customWidth="1"/>
    <col min="1790" max="1790" width="11.85546875" style="923" customWidth="1"/>
    <col min="1791" max="1791" width="12.42578125" style="923" customWidth="1"/>
    <col min="1792" max="1792" width="12.5703125" style="923" customWidth="1"/>
    <col min="1793" max="1793" width="11.7109375" style="923" customWidth="1"/>
    <col min="1794" max="1794" width="10.7109375" style="923" customWidth="1"/>
    <col min="1795" max="1795" width="2.42578125" style="923" bestFit="1" customWidth="1"/>
    <col min="1796" max="1796" width="8.5703125" style="923" customWidth="1"/>
    <col min="1797" max="1797" width="12.42578125" style="923" customWidth="1"/>
    <col min="1798" max="1798" width="2.140625" style="923" customWidth="1"/>
    <col min="1799" max="1799" width="9.42578125" style="923" customWidth="1"/>
    <col min="1800" max="2044" width="11" style="923"/>
    <col min="2045" max="2045" width="46.7109375" style="923" bestFit="1" customWidth="1"/>
    <col min="2046" max="2046" width="11.85546875" style="923" customWidth="1"/>
    <col min="2047" max="2047" width="12.42578125" style="923" customWidth="1"/>
    <col min="2048" max="2048" width="12.5703125" style="923" customWidth="1"/>
    <col min="2049" max="2049" width="11.7109375" style="923" customWidth="1"/>
    <col min="2050" max="2050" width="10.7109375" style="923" customWidth="1"/>
    <col min="2051" max="2051" width="2.42578125" style="923" bestFit="1" customWidth="1"/>
    <col min="2052" max="2052" width="8.5703125" style="923" customWidth="1"/>
    <col min="2053" max="2053" width="12.42578125" style="923" customWidth="1"/>
    <col min="2054" max="2054" width="2.140625" style="923" customWidth="1"/>
    <col min="2055" max="2055" width="9.42578125" style="923" customWidth="1"/>
    <col min="2056" max="2300" width="11" style="923"/>
    <col min="2301" max="2301" width="46.7109375" style="923" bestFit="1" customWidth="1"/>
    <col min="2302" max="2302" width="11.85546875" style="923" customWidth="1"/>
    <col min="2303" max="2303" width="12.42578125" style="923" customWidth="1"/>
    <col min="2304" max="2304" width="12.5703125" style="923" customWidth="1"/>
    <col min="2305" max="2305" width="11.7109375" style="923" customWidth="1"/>
    <col min="2306" max="2306" width="10.7109375" style="923" customWidth="1"/>
    <col min="2307" max="2307" width="2.42578125" style="923" bestFit="1" customWidth="1"/>
    <col min="2308" max="2308" width="8.5703125" style="923" customWidth="1"/>
    <col min="2309" max="2309" width="12.42578125" style="923" customWidth="1"/>
    <col min="2310" max="2310" width="2.140625" style="923" customWidth="1"/>
    <col min="2311" max="2311" width="9.42578125" style="923" customWidth="1"/>
    <col min="2312" max="2556" width="11" style="923"/>
    <col min="2557" max="2557" width="46.7109375" style="923" bestFit="1" customWidth="1"/>
    <col min="2558" max="2558" width="11.85546875" style="923" customWidth="1"/>
    <col min="2559" max="2559" width="12.42578125" style="923" customWidth="1"/>
    <col min="2560" max="2560" width="12.5703125" style="923" customWidth="1"/>
    <col min="2561" max="2561" width="11.7109375" style="923" customWidth="1"/>
    <col min="2562" max="2562" width="10.7109375" style="923" customWidth="1"/>
    <col min="2563" max="2563" width="2.42578125" style="923" bestFit="1" customWidth="1"/>
    <col min="2564" max="2564" width="8.5703125" style="923" customWidth="1"/>
    <col min="2565" max="2565" width="12.42578125" style="923" customWidth="1"/>
    <col min="2566" max="2566" width="2.140625" style="923" customWidth="1"/>
    <col min="2567" max="2567" width="9.42578125" style="923" customWidth="1"/>
    <col min="2568" max="2812" width="11" style="923"/>
    <col min="2813" max="2813" width="46.7109375" style="923" bestFit="1" customWidth="1"/>
    <col min="2814" max="2814" width="11.85546875" style="923" customWidth="1"/>
    <col min="2815" max="2815" width="12.42578125" style="923" customWidth="1"/>
    <col min="2816" max="2816" width="12.5703125" style="923" customWidth="1"/>
    <col min="2817" max="2817" width="11.7109375" style="923" customWidth="1"/>
    <col min="2818" max="2818" width="10.7109375" style="923" customWidth="1"/>
    <col min="2819" max="2819" width="2.42578125" style="923" bestFit="1" customWidth="1"/>
    <col min="2820" max="2820" width="8.5703125" style="923" customWidth="1"/>
    <col min="2821" max="2821" width="12.42578125" style="923" customWidth="1"/>
    <col min="2822" max="2822" width="2.140625" style="923" customWidth="1"/>
    <col min="2823" max="2823" width="9.42578125" style="923" customWidth="1"/>
    <col min="2824" max="3068" width="11" style="923"/>
    <col min="3069" max="3069" width="46.7109375" style="923" bestFit="1" customWidth="1"/>
    <col min="3070" max="3070" width="11.85546875" style="923" customWidth="1"/>
    <col min="3071" max="3071" width="12.42578125" style="923" customWidth="1"/>
    <col min="3072" max="3072" width="12.5703125" style="923" customWidth="1"/>
    <col min="3073" max="3073" width="11.7109375" style="923" customWidth="1"/>
    <col min="3074" max="3074" width="10.7109375" style="923" customWidth="1"/>
    <col min="3075" max="3075" width="2.42578125" style="923" bestFit="1" customWidth="1"/>
    <col min="3076" max="3076" width="8.5703125" style="923" customWidth="1"/>
    <col min="3077" max="3077" width="12.42578125" style="923" customWidth="1"/>
    <col min="3078" max="3078" width="2.140625" style="923" customWidth="1"/>
    <col min="3079" max="3079" width="9.42578125" style="923" customWidth="1"/>
    <col min="3080" max="3324" width="11" style="923"/>
    <col min="3325" max="3325" width="46.7109375" style="923" bestFit="1" customWidth="1"/>
    <col min="3326" max="3326" width="11.85546875" style="923" customWidth="1"/>
    <col min="3327" max="3327" width="12.42578125" style="923" customWidth="1"/>
    <col min="3328" max="3328" width="12.5703125" style="923" customWidth="1"/>
    <col min="3329" max="3329" width="11.7109375" style="923" customWidth="1"/>
    <col min="3330" max="3330" width="10.7109375" style="923" customWidth="1"/>
    <col min="3331" max="3331" width="2.42578125" style="923" bestFit="1" customWidth="1"/>
    <col min="3332" max="3332" width="8.5703125" style="923" customWidth="1"/>
    <col min="3333" max="3333" width="12.42578125" style="923" customWidth="1"/>
    <col min="3334" max="3334" width="2.140625" style="923" customWidth="1"/>
    <col min="3335" max="3335" width="9.42578125" style="923" customWidth="1"/>
    <col min="3336" max="3580" width="11" style="923"/>
    <col min="3581" max="3581" width="46.7109375" style="923" bestFit="1" customWidth="1"/>
    <col min="3582" max="3582" width="11.85546875" style="923" customWidth="1"/>
    <col min="3583" max="3583" width="12.42578125" style="923" customWidth="1"/>
    <col min="3584" max="3584" width="12.5703125" style="923" customWidth="1"/>
    <col min="3585" max="3585" width="11.7109375" style="923" customWidth="1"/>
    <col min="3586" max="3586" width="10.7109375" style="923" customWidth="1"/>
    <col min="3587" max="3587" width="2.42578125" style="923" bestFit="1" customWidth="1"/>
    <col min="3588" max="3588" width="8.5703125" style="923" customWidth="1"/>
    <col min="3589" max="3589" width="12.42578125" style="923" customWidth="1"/>
    <col min="3590" max="3590" width="2.140625" style="923" customWidth="1"/>
    <col min="3591" max="3591" width="9.42578125" style="923" customWidth="1"/>
    <col min="3592" max="3836" width="11" style="923"/>
    <col min="3837" max="3837" width="46.7109375" style="923" bestFit="1" customWidth="1"/>
    <col min="3838" max="3838" width="11.85546875" style="923" customWidth="1"/>
    <col min="3839" max="3839" width="12.42578125" style="923" customWidth="1"/>
    <col min="3840" max="3840" width="12.5703125" style="923" customWidth="1"/>
    <col min="3841" max="3841" width="11.7109375" style="923" customWidth="1"/>
    <col min="3842" max="3842" width="10.7109375" style="923" customWidth="1"/>
    <col min="3843" max="3843" width="2.42578125" style="923" bestFit="1" customWidth="1"/>
    <col min="3844" max="3844" width="8.5703125" style="923" customWidth="1"/>
    <col min="3845" max="3845" width="12.42578125" style="923" customWidth="1"/>
    <col min="3846" max="3846" width="2.140625" style="923" customWidth="1"/>
    <col min="3847" max="3847" width="9.42578125" style="923" customWidth="1"/>
    <col min="3848" max="4092" width="11" style="923"/>
    <col min="4093" max="4093" width="46.7109375" style="923" bestFit="1" customWidth="1"/>
    <col min="4094" max="4094" width="11.85546875" style="923" customWidth="1"/>
    <col min="4095" max="4095" width="12.42578125" style="923" customWidth="1"/>
    <col min="4096" max="4096" width="12.5703125" style="923" customWidth="1"/>
    <col min="4097" max="4097" width="11.7109375" style="923" customWidth="1"/>
    <col min="4098" max="4098" width="10.7109375" style="923" customWidth="1"/>
    <col min="4099" max="4099" width="2.42578125" style="923" bestFit="1" customWidth="1"/>
    <col min="4100" max="4100" width="8.5703125" style="923" customWidth="1"/>
    <col min="4101" max="4101" width="12.42578125" style="923" customWidth="1"/>
    <col min="4102" max="4102" width="2.140625" style="923" customWidth="1"/>
    <col min="4103" max="4103" width="9.42578125" style="923" customWidth="1"/>
    <col min="4104" max="4348" width="11" style="923"/>
    <col min="4349" max="4349" width="46.7109375" style="923" bestFit="1" customWidth="1"/>
    <col min="4350" max="4350" width="11.85546875" style="923" customWidth="1"/>
    <col min="4351" max="4351" width="12.42578125" style="923" customWidth="1"/>
    <col min="4352" max="4352" width="12.5703125" style="923" customWidth="1"/>
    <col min="4353" max="4353" width="11.7109375" style="923" customWidth="1"/>
    <col min="4354" max="4354" width="10.7109375" style="923" customWidth="1"/>
    <col min="4355" max="4355" width="2.42578125" style="923" bestFit="1" customWidth="1"/>
    <col min="4356" max="4356" width="8.5703125" style="923" customWidth="1"/>
    <col min="4357" max="4357" width="12.42578125" style="923" customWidth="1"/>
    <col min="4358" max="4358" width="2.140625" style="923" customWidth="1"/>
    <col min="4359" max="4359" width="9.42578125" style="923" customWidth="1"/>
    <col min="4360" max="4604" width="11" style="923"/>
    <col min="4605" max="4605" width="46.7109375" style="923" bestFit="1" customWidth="1"/>
    <col min="4606" max="4606" width="11.85546875" style="923" customWidth="1"/>
    <col min="4607" max="4607" width="12.42578125" style="923" customWidth="1"/>
    <col min="4608" max="4608" width="12.5703125" style="923" customWidth="1"/>
    <col min="4609" max="4609" width="11.7109375" style="923" customWidth="1"/>
    <col min="4610" max="4610" width="10.7109375" style="923" customWidth="1"/>
    <col min="4611" max="4611" width="2.42578125" style="923" bestFit="1" customWidth="1"/>
    <col min="4612" max="4612" width="8.5703125" style="923" customWidth="1"/>
    <col min="4613" max="4613" width="12.42578125" style="923" customWidth="1"/>
    <col min="4614" max="4614" width="2.140625" style="923" customWidth="1"/>
    <col min="4615" max="4615" width="9.42578125" style="923" customWidth="1"/>
    <col min="4616" max="4860" width="11" style="923"/>
    <col min="4861" max="4861" width="46.7109375" style="923" bestFit="1" customWidth="1"/>
    <col min="4862" max="4862" width="11.85546875" style="923" customWidth="1"/>
    <col min="4863" max="4863" width="12.42578125" style="923" customWidth="1"/>
    <col min="4864" max="4864" width="12.5703125" style="923" customWidth="1"/>
    <col min="4865" max="4865" width="11.7109375" style="923" customWidth="1"/>
    <col min="4866" max="4866" width="10.7109375" style="923" customWidth="1"/>
    <col min="4867" max="4867" width="2.42578125" style="923" bestFit="1" customWidth="1"/>
    <col min="4868" max="4868" width="8.5703125" style="923" customWidth="1"/>
    <col min="4869" max="4869" width="12.42578125" style="923" customWidth="1"/>
    <col min="4870" max="4870" width="2.140625" style="923" customWidth="1"/>
    <col min="4871" max="4871" width="9.42578125" style="923" customWidth="1"/>
    <col min="4872" max="5116" width="11" style="923"/>
    <col min="5117" max="5117" width="46.7109375" style="923" bestFit="1" customWidth="1"/>
    <col min="5118" max="5118" width="11.85546875" style="923" customWidth="1"/>
    <col min="5119" max="5119" width="12.42578125" style="923" customWidth="1"/>
    <col min="5120" max="5120" width="12.5703125" style="923" customWidth="1"/>
    <col min="5121" max="5121" width="11.7109375" style="923" customWidth="1"/>
    <col min="5122" max="5122" width="10.7109375" style="923" customWidth="1"/>
    <col min="5123" max="5123" width="2.42578125" style="923" bestFit="1" customWidth="1"/>
    <col min="5124" max="5124" width="8.5703125" style="923" customWidth="1"/>
    <col min="5125" max="5125" width="12.42578125" style="923" customWidth="1"/>
    <col min="5126" max="5126" width="2.140625" style="923" customWidth="1"/>
    <col min="5127" max="5127" width="9.42578125" style="923" customWidth="1"/>
    <col min="5128" max="5372" width="11" style="923"/>
    <col min="5373" max="5373" width="46.7109375" style="923" bestFit="1" customWidth="1"/>
    <col min="5374" max="5374" width="11.85546875" style="923" customWidth="1"/>
    <col min="5375" max="5375" width="12.42578125" style="923" customWidth="1"/>
    <col min="5376" max="5376" width="12.5703125" style="923" customWidth="1"/>
    <col min="5377" max="5377" width="11.7109375" style="923" customWidth="1"/>
    <col min="5378" max="5378" width="10.7109375" style="923" customWidth="1"/>
    <col min="5379" max="5379" width="2.42578125" style="923" bestFit="1" customWidth="1"/>
    <col min="5380" max="5380" width="8.5703125" style="923" customWidth="1"/>
    <col min="5381" max="5381" width="12.42578125" style="923" customWidth="1"/>
    <col min="5382" max="5382" width="2.140625" style="923" customWidth="1"/>
    <col min="5383" max="5383" width="9.42578125" style="923" customWidth="1"/>
    <col min="5384" max="5628" width="11" style="923"/>
    <col min="5629" max="5629" width="46.7109375" style="923" bestFit="1" customWidth="1"/>
    <col min="5630" max="5630" width="11.85546875" style="923" customWidth="1"/>
    <col min="5631" max="5631" width="12.42578125" style="923" customWidth="1"/>
    <col min="5632" max="5632" width="12.5703125" style="923" customWidth="1"/>
    <col min="5633" max="5633" width="11.7109375" style="923" customWidth="1"/>
    <col min="5634" max="5634" width="10.7109375" style="923" customWidth="1"/>
    <col min="5635" max="5635" width="2.42578125" style="923" bestFit="1" customWidth="1"/>
    <col min="5636" max="5636" width="8.5703125" style="923" customWidth="1"/>
    <col min="5637" max="5637" width="12.42578125" style="923" customWidth="1"/>
    <col min="5638" max="5638" width="2.140625" style="923" customWidth="1"/>
    <col min="5639" max="5639" width="9.42578125" style="923" customWidth="1"/>
    <col min="5640" max="5884" width="11" style="923"/>
    <col min="5885" max="5885" width="46.7109375" style="923" bestFit="1" customWidth="1"/>
    <col min="5886" max="5886" width="11.85546875" style="923" customWidth="1"/>
    <col min="5887" max="5887" width="12.42578125" style="923" customWidth="1"/>
    <col min="5888" max="5888" width="12.5703125" style="923" customWidth="1"/>
    <col min="5889" max="5889" width="11.7109375" style="923" customWidth="1"/>
    <col min="5890" max="5890" width="10.7109375" style="923" customWidth="1"/>
    <col min="5891" max="5891" width="2.42578125" style="923" bestFit="1" customWidth="1"/>
    <col min="5892" max="5892" width="8.5703125" style="923" customWidth="1"/>
    <col min="5893" max="5893" width="12.42578125" style="923" customWidth="1"/>
    <col min="5894" max="5894" width="2.140625" style="923" customWidth="1"/>
    <col min="5895" max="5895" width="9.42578125" style="923" customWidth="1"/>
    <col min="5896" max="6140" width="11" style="923"/>
    <col min="6141" max="6141" width="46.7109375" style="923" bestFit="1" customWidth="1"/>
    <col min="6142" max="6142" width="11.85546875" style="923" customWidth="1"/>
    <col min="6143" max="6143" width="12.42578125" style="923" customWidth="1"/>
    <col min="6144" max="6144" width="12.5703125" style="923" customWidth="1"/>
    <col min="6145" max="6145" width="11.7109375" style="923" customWidth="1"/>
    <col min="6146" max="6146" width="10.7109375" style="923" customWidth="1"/>
    <col min="6147" max="6147" width="2.42578125" style="923" bestFit="1" customWidth="1"/>
    <col min="6148" max="6148" width="8.5703125" style="923" customWidth="1"/>
    <col min="6149" max="6149" width="12.42578125" style="923" customWidth="1"/>
    <col min="6150" max="6150" width="2.140625" style="923" customWidth="1"/>
    <col min="6151" max="6151" width="9.42578125" style="923" customWidth="1"/>
    <col min="6152" max="6396" width="11" style="923"/>
    <col min="6397" max="6397" width="46.7109375" style="923" bestFit="1" customWidth="1"/>
    <col min="6398" max="6398" width="11.85546875" style="923" customWidth="1"/>
    <col min="6399" max="6399" width="12.42578125" style="923" customWidth="1"/>
    <col min="6400" max="6400" width="12.5703125" style="923" customWidth="1"/>
    <col min="6401" max="6401" width="11.7109375" style="923" customWidth="1"/>
    <col min="6402" max="6402" width="10.7109375" style="923" customWidth="1"/>
    <col min="6403" max="6403" width="2.42578125" style="923" bestFit="1" customWidth="1"/>
    <col min="6404" max="6404" width="8.5703125" style="923" customWidth="1"/>
    <col min="6405" max="6405" width="12.42578125" style="923" customWidth="1"/>
    <col min="6406" max="6406" width="2.140625" style="923" customWidth="1"/>
    <col min="6407" max="6407" width="9.42578125" style="923" customWidth="1"/>
    <col min="6408" max="6652" width="11" style="923"/>
    <col min="6653" max="6653" width="46.7109375" style="923" bestFit="1" customWidth="1"/>
    <col min="6654" max="6654" width="11.85546875" style="923" customWidth="1"/>
    <col min="6655" max="6655" width="12.42578125" style="923" customWidth="1"/>
    <col min="6656" max="6656" width="12.5703125" style="923" customWidth="1"/>
    <col min="6657" max="6657" width="11.7109375" style="923" customWidth="1"/>
    <col min="6658" max="6658" width="10.7109375" style="923" customWidth="1"/>
    <col min="6659" max="6659" width="2.42578125" style="923" bestFit="1" customWidth="1"/>
    <col min="6660" max="6660" width="8.5703125" style="923" customWidth="1"/>
    <col min="6661" max="6661" width="12.42578125" style="923" customWidth="1"/>
    <col min="6662" max="6662" width="2.140625" style="923" customWidth="1"/>
    <col min="6663" max="6663" width="9.42578125" style="923" customWidth="1"/>
    <col min="6664" max="6908" width="11" style="923"/>
    <col min="6909" max="6909" width="46.7109375" style="923" bestFit="1" customWidth="1"/>
    <col min="6910" max="6910" width="11.85546875" style="923" customWidth="1"/>
    <col min="6911" max="6911" width="12.42578125" style="923" customWidth="1"/>
    <col min="6912" max="6912" width="12.5703125" style="923" customWidth="1"/>
    <col min="6913" max="6913" width="11.7109375" style="923" customWidth="1"/>
    <col min="6914" max="6914" width="10.7109375" style="923" customWidth="1"/>
    <col min="6915" max="6915" width="2.42578125" style="923" bestFit="1" customWidth="1"/>
    <col min="6916" max="6916" width="8.5703125" style="923" customWidth="1"/>
    <col min="6917" max="6917" width="12.42578125" style="923" customWidth="1"/>
    <col min="6918" max="6918" width="2.140625" style="923" customWidth="1"/>
    <col min="6919" max="6919" width="9.42578125" style="923" customWidth="1"/>
    <col min="6920" max="7164" width="11" style="923"/>
    <col min="7165" max="7165" width="46.7109375" style="923" bestFit="1" customWidth="1"/>
    <col min="7166" max="7166" width="11.85546875" style="923" customWidth="1"/>
    <col min="7167" max="7167" width="12.42578125" style="923" customWidth="1"/>
    <col min="7168" max="7168" width="12.5703125" style="923" customWidth="1"/>
    <col min="7169" max="7169" width="11.7109375" style="923" customWidth="1"/>
    <col min="7170" max="7170" width="10.7109375" style="923" customWidth="1"/>
    <col min="7171" max="7171" width="2.42578125" style="923" bestFit="1" customWidth="1"/>
    <col min="7172" max="7172" width="8.5703125" style="923" customWidth="1"/>
    <col min="7173" max="7173" width="12.42578125" style="923" customWidth="1"/>
    <col min="7174" max="7174" width="2.140625" style="923" customWidth="1"/>
    <col min="7175" max="7175" width="9.42578125" style="923" customWidth="1"/>
    <col min="7176" max="7420" width="11" style="923"/>
    <col min="7421" max="7421" width="46.7109375" style="923" bestFit="1" customWidth="1"/>
    <col min="7422" max="7422" width="11.85546875" style="923" customWidth="1"/>
    <col min="7423" max="7423" width="12.42578125" style="923" customWidth="1"/>
    <col min="7424" max="7424" width="12.5703125" style="923" customWidth="1"/>
    <col min="7425" max="7425" width="11.7109375" style="923" customWidth="1"/>
    <col min="7426" max="7426" width="10.7109375" style="923" customWidth="1"/>
    <col min="7427" max="7427" width="2.42578125" style="923" bestFit="1" customWidth="1"/>
    <col min="7428" max="7428" width="8.5703125" style="923" customWidth="1"/>
    <col min="7429" max="7429" width="12.42578125" style="923" customWidth="1"/>
    <col min="7430" max="7430" width="2.140625" style="923" customWidth="1"/>
    <col min="7431" max="7431" width="9.42578125" style="923" customWidth="1"/>
    <col min="7432" max="7676" width="11" style="923"/>
    <col min="7677" max="7677" width="46.7109375" style="923" bestFit="1" customWidth="1"/>
    <col min="7678" max="7678" width="11.85546875" style="923" customWidth="1"/>
    <col min="7679" max="7679" width="12.42578125" style="923" customWidth="1"/>
    <col min="7680" max="7680" width="12.5703125" style="923" customWidth="1"/>
    <col min="7681" max="7681" width="11.7109375" style="923" customWidth="1"/>
    <col min="7682" max="7682" width="10.7109375" style="923" customWidth="1"/>
    <col min="7683" max="7683" width="2.42578125" style="923" bestFit="1" customWidth="1"/>
    <col min="7684" max="7684" width="8.5703125" style="923" customWidth="1"/>
    <col min="7685" max="7685" width="12.42578125" style="923" customWidth="1"/>
    <col min="7686" max="7686" width="2.140625" style="923" customWidth="1"/>
    <col min="7687" max="7687" width="9.42578125" style="923" customWidth="1"/>
    <col min="7688" max="7932" width="11" style="923"/>
    <col min="7933" max="7933" width="46.7109375" style="923" bestFit="1" customWidth="1"/>
    <col min="7934" max="7934" width="11.85546875" style="923" customWidth="1"/>
    <col min="7935" max="7935" width="12.42578125" style="923" customWidth="1"/>
    <col min="7936" max="7936" width="12.5703125" style="923" customWidth="1"/>
    <col min="7937" max="7937" width="11.7109375" style="923" customWidth="1"/>
    <col min="7938" max="7938" width="10.7109375" style="923" customWidth="1"/>
    <col min="7939" max="7939" width="2.42578125" style="923" bestFit="1" customWidth="1"/>
    <col min="7940" max="7940" width="8.5703125" style="923" customWidth="1"/>
    <col min="7941" max="7941" width="12.42578125" style="923" customWidth="1"/>
    <col min="7942" max="7942" width="2.140625" style="923" customWidth="1"/>
    <col min="7943" max="7943" width="9.42578125" style="923" customWidth="1"/>
    <col min="7944" max="8188" width="11" style="923"/>
    <col min="8189" max="8189" width="46.7109375" style="923" bestFit="1" customWidth="1"/>
    <col min="8190" max="8190" width="11.85546875" style="923" customWidth="1"/>
    <col min="8191" max="8191" width="12.42578125" style="923" customWidth="1"/>
    <col min="8192" max="8192" width="12.5703125" style="923" customWidth="1"/>
    <col min="8193" max="8193" width="11.7109375" style="923" customWidth="1"/>
    <col min="8194" max="8194" width="10.7109375" style="923" customWidth="1"/>
    <col min="8195" max="8195" width="2.42578125" style="923" bestFit="1" customWidth="1"/>
    <col min="8196" max="8196" width="8.5703125" style="923" customWidth="1"/>
    <col min="8197" max="8197" width="12.42578125" style="923" customWidth="1"/>
    <col min="8198" max="8198" width="2.140625" style="923" customWidth="1"/>
    <col min="8199" max="8199" width="9.42578125" style="923" customWidth="1"/>
    <col min="8200" max="8444" width="11" style="923"/>
    <col min="8445" max="8445" width="46.7109375" style="923" bestFit="1" customWidth="1"/>
    <col min="8446" max="8446" width="11.85546875" style="923" customWidth="1"/>
    <col min="8447" max="8447" width="12.42578125" style="923" customWidth="1"/>
    <col min="8448" max="8448" width="12.5703125" style="923" customWidth="1"/>
    <col min="8449" max="8449" width="11.7109375" style="923" customWidth="1"/>
    <col min="8450" max="8450" width="10.7109375" style="923" customWidth="1"/>
    <col min="8451" max="8451" width="2.42578125" style="923" bestFit="1" customWidth="1"/>
    <col min="8452" max="8452" width="8.5703125" style="923" customWidth="1"/>
    <col min="8453" max="8453" width="12.42578125" style="923" customWidth="1"/>
    <col min="8454" max="8454" width="2.140625" style="923" customWidth="1"/>
    <col min="8455" max="8455" width="9.42578125" style="923" customWidth="1"/>
    <col min="8456" max="8700" width="11" style="923"/>
    <col min="8701" max="8701" width="46.7109375" style="923" bestFit="1" customWidth="1"/>
    <col min="8702" max="8702" width="11.85546875" style="923" customWidth="1"/>
    <col min="8703" max="8703" width="12.42578125" style="923" customWidth="1"/>
    <col min="8704" max="8704" width="12.5703125" style="923" customWidth="1"/>
    <col min="8705" max="8705" width="11.7109375" style="923" customWidth="1"/>
    <col min="8706" max="8706" width="10.7109375" style="923" customWidth="1"/>
    <col min="8707" max="8707" width="2.42578125" style="923" bestFit="1" customWidth="1"/>
    <col min="8708" max="8708" width="8.5703125" style="923" customWidth="1"/>
    <col min="8709" max="8709" width="12.42578125" style="923" customWidth="1"/>
    <col min="8710" max="8710" width="2.140625" style="923" customWidth="1"/>
    <col min="8711" max="8711" width="9.42578125" style="923" customWidth="1"/>
    <col min="8712" max="8956" width="11" style="923"/>
    <col min="8957" max="8957" width="46.7109375" style="923" bestFit="1" customWidth="1"/>
    <col min="8958" max="8958" width="11.85546875" style="923" customWidth="1"/>
    <col min="8959" max="8959" width="12.42578125" style="923" customWidth="1"/>
    <col min="8960" max="8960" width="12.5703125" style="923" customWidth="1"/>
    <col min="8961" max="8961" width="11.7109375" style="923" customWidth="1"/>
    <col min="8962" max="8962" width="10.7109375" style="923" customWidth="1"/>
    <col min="8963" max="8963" width="2.42578125" style="923" bestFit="1" customWidth="1"/>
    <col min="8964" max="8964" width="8.5703125" style="923" customWidth="1"/>
    <col min="8965" max="8965" width="12.42578125" style="923" customWidth="1"/>
    <col min="8966" max="8966" width="2.140625" style="923" customWidth="1"/>
    <col min="8967" max="8967" width="9.42578125" style="923" customWidth="1"/>
    <col min="8968" max="9212" width="11" style="923"/>
    <col min="9213" max="9213" width="46.7109375" style="923" bestFit="1" customWidth="1"/>
    <col min="9214" max="9214" width="11.85546875" style="923" customWidth="1"/>
    <col min="9215" max="9215" width="12.42578125" style="923" customWidth="1"/>
    <col min="9216" max="9216" width="12.5703125" style="923" customWidth="1"/>
    <col min="9217" max="9217" width="11.7109375" style="923" customWidth="1"/>
    <col min="9218" max="9218" width="10.7109375" style="923" customWidth="1"/>
    <col min="9219" max="9219" width="2.42578125" style="923" bestFit="1" customWidth="1"/>
    <col min="9220" max="9220" width="8.5703125" style="923" customWidth="1"/>
    <col min="9221" max="9221" width="12.42578125" style="923" customWidth="1"/>
    <col min="9222" max="9222" width="2.140625" style="923" customWidth="1"/>
    <col min="9223" max="9223" width="9.42578125" style="923" customWidth="1"/>
    <col min="9224" max="9468" width="11" style="923"/>
    <col min="9469" max="9469" width="46.7109375" style="923" bestFit="1" customWidth="1"/>
    <col min="9470" max="9470" width="11.85546875" style="923" customWidth="1"/>
    <col min="9471" max="9471" width="12.42578125" style="923" customWidth="1"/>
    <col min="9472" max="9472" width="12.5703125" style="923" customWidth="1"/>
    <col min="9473" max="9473" width="11.7109375" style="923" customWidth="1"/>
    <col min="9474" max="9474" width="10.7109375" style="923" customWidth="1"/>
    <col min="9475" max="9475" width="2.42578125" style="923" bestFit="1" customWidth="1"/>
    <col min="9476" max="9476" width="8.5703125" style="923" customWidth="1"/>
    <col min="9477" max="9477" width="12.42578125" style="923" customWidth="1"/>
    <col min="9478" max="9478" width="2.140625" style="923" customWidth="1"/>
    <col min="9479" max="9479" width="9.42578125" style="923" customWidth="1"/>
    <col min="9480" max="9724" width="11" style="923"/>
    <col min="9725" max="9725" width="46.7109375" style="923" bestFit="1" customWidth="1"/>
    <col min="9726" max="9726" width="11.85546875" style="923" customWidth="1"/>
    <col min="9727" max="9727" width="12.42578125" style="923" customWidth="1"/>
    <col min="9728" max="9728" width="12.5703125" style="923" customWidth="1"/>
    <col min="9729" max="9729" width="11.7109375" style="923" customWidth="1"/>
    <col min="9730" max="9730" width="10.7109375" style="923" customWidth="1"/>
    <col min="9731" max="9731" width="2.42578125" style="923" bestFit="1" customWidth="1"/>
    <col min="9732" max="9732" width="8.5703125" style="923" customWidth="1"/>
    <col min="9733" max="9733" width="12.42578125" style="923" customWidth="1"/>
    <col min="9734" max="9734" width="2.140625" style="923" customWidth="1"/>
    <col min="9735" max="9735" width="9.42578125" style="923" customWidth="1"/>
    <col min="9736" max="9980" width="11" style="923"/>
    <col min="9981" max="9981" width="46.7109375" style="923" bestFit="1" customWidth="1"/>
    <col min="9982" max="9982" width="11.85546875" style="923" customWidth="1"/>
    <col min="9983" max="9983" width="12.42578125" style="923" customWidth="1"/>
    <col min="9984" max="9984" width="12.5703125" style="923" customWidth="1"/>
    <col min="9985" max="9985" width="11.7109375" style="923" customWidth="1"/>
    <col min="9986" max="9986" width="10.7109375" style="923" customWidth="1"/>
    <col min="9987" max="9987" width="2.42578125" style="923" bestFit="1" customWidth="1"/>
    <col min="9988" max="9988" width="8.5703125" style="923" customWidth="1"/>
    <col min="9989" max="9989" width="12.42578125" style="923" customWidth="1"/>
    <col min="9990" max="9990" width="2.140625" style="923" customWidth="1"/>
    <col min="9991" max="9991" width="9.42578125" style="923" customWidth="1"/>
    <col min="9992" max="10236" width="11" style="923"/>
    <col min="10237" max="10237" width="46.7109375" style="923" bestFit="1" customWidth="1"/>
    <col min="10238" max="10238" width="11.85546875" style="923" customWidth="1"/>
    <col min="10239" max="10239" width="12.42578125" style="923" customWidth="1"/>
    <col min="10240" max="10240" width="12.5703125" style="923" customWidth="1"/>
    <col min="10241" max="10241" width="11.7109375" style="923" customWidth="1"/>
    <col min="10242" max="10242" width="10.7109375" style="923" customWidth="1"/>
    <col min="10243" max="10243" width="2.42578125" style="923" bestFit="1" customWidth="1"/>
    <col min="10244" max="10244" width="8.5703125" style="923" customWidth="1"/>
    <col min="10245" max="10245" width="12.42578125" style="923" customWidth="1"/>
    <col min="10246" max="10246" width="2.140625" style="923" customWidth="1"/>
    <col min="10247" max="10247" width="9.42578125" style="923" customWidth="1"/>
    <col min="10248" max="10492" width="11" style="923"/>
    <col min="10493" max="10493" width="46.7109375" style="923" bestFit="1" customWidth="1"/>
    <col min="10494" max="10494" width="11.85546875" style="923" customWidth="1"/>
    <col min="10495" max="10495" width="12.42578125" style="923" customWidth="1"/>
    <col min="10496" max="10496" width="12.5703125" style="923" customWidth="1"/>
    <col min="10497" max="10497" width="11.7109375" style="923" customWidth="1"/>
    <col min="10498" max="10498" width="10.7109375" style="923" customWidth="1"/>
    <col min="10499" max="10499" width="2.42578125" style="923" bestFit="1" customWidth="1"/>
    <col min="10500" max="10500" width="8.5703125" style="923" customWidth="1"/>
    <col min="10501" max="10501" width="12.42578125" style="923" customWidth="1"/>
    <col min="10502" max="10502" width="2.140625" style="923" customWidth="1"/>
    <col min="10503" max="10503" width="9.42578125" style="923" customWidth="1"/>
    <col min="10504" max="10748" width="11" style="923"/>
    <col min="10749" max="10749" width="46.7109375" style="923" bestFit="1" customWidth="1"/>
    <col min="10750" max="10750" width="11.85546875" style="923" customWidth="1"/>
    <col min="10751" max="10751" width="12.42578125" style="923" customWidth="1"/>
    <col min="10752" max="10752" width="12.5703125" style="923" customWidth="1"/>
    <col min="10753" max="10753" width="11.7109375" style="923" customWidth="1"/>
    <col min="10754" max="10754" width="10.7109375" style="923" customWidth="1"/>
    <col min="10755" max="10755" width="2.42578125" style="923" bestFit="1" customWidth="1"/>
    <col min="10756" max="10756" width="8.5703125" style="923" customWidth="1"/>
    <col min="10757" max="10757" width="12.42578125" style="923" customWidth="1"/>
    <col min="10758" max="10758" width="2.140625" style="923" customWidth="1"/>
    <col min="10759" max="10759" width="9.42578125" style="923" customWidth="1"/>
    <col min="10760" max="11004" width="11" style="923"/>
    <col min="11005" max="11005" width="46.7109375" style="923" bestFit="1" customWidth="1"/>
    <col min="11006" max="11006" width="11.85546875" style="923" customWidth="1"/>
    <col min="11007" max="11007" width="12.42578125" style="923" customWidth="1"/>
    <col min="11008" max="11008" width="12.5703125" style="923" customWidth="1"/>
    <col min="11009" max="11009" width="11.7109375" style="923" customWidth="1"/>
    <col min="11010" max="11010" width="10.7109375" style="923" customWidth="1"/>
    <col min="11011" max="11011" width="2.42578125" style="923" bestFit="1" customWidth="1"/>
    <col min="11012" max="11012" width="8.5703125" style="923" customWidth="1"/>
    <col min="11013" max="11013" width="12.42578125" style="923" customWidth="1"/>
    <col min="11014" max="11014" width="2.140625" style="923" customWidth="1"/>
    <col min="11015" max="11015" width="9.42578125" style="923" customWidth="1"/>
    <col min="11016" max="11260" width="11" style="923"/>
    <col min="11261" max="11261" width="46.7109375" style="923" bestFit="1" customWidth="1"/>
    <col min="11262" max="11262" width="11.85546875" style="923" customWidth="1"/>
    <col min="11263" max="11263" width="12.42578125" style="923" customWidth="1"/>
    <col min="11264" max="11264" width="12.5703125" style="923" customWidth="1"/>
    <col min="11265" max="11265" width="11.7109375" style="923" customWidth="1"/>
    <col min="11266" max="11266" width="10.7109375" style="923" customWidth="1"/>
    <col min="11267" max="11267" width="2.42578125" style="923" bestFit="1" customWidth="1"/>
    <col min="11268" max="11268" width="8.5703125" style="923" customWidth="1"/>
    <col min="11269" max="11269" width="12.42578125" style="923" customWidth="1"/>
    <col min="11270" max="11270" width="2.140625" style="923" customWidth="1"/>
    <col min="11271" max="11271" width="9.42578125" style="923" customWidth="1"/>
    <col min="11272" max="11516" width="11" style="923"/>
    <col min="11517" max="11517" width="46.7109375" style="923" bestFit="1" customWidth="1"/>
    <col min="11518" max="11518" width="11.85546875" style="923" customWidth="1"/>
    <col min="11519" max="11519" width="12.42578125" style="923" customWidth="1"/>
    <col min="11520" max="11520" width="12.5703125" style="923" customWidth="1"/>
    <col min="11521" max="11521" width="11.7109375" style="923" customWidth="1"/>
    <col min="11522" max="11522" width="10.7109375" style="923" customWidth="1"/>
    <col min="11523" max="11523" width="2.42578125" style="923" bestFit="1" customWidth="1"/>
    <col min="11524" max="11524" width="8.5703125" style="923" customWidth="1"/>
    <col min="11525" max="11525" width="12.42578125" style="923" customWidth="1"/>
    <col min="11526" max="11526" width="2.140625" style="923" customWidth="1"/>
    <col min="11527" max="11527" width="9.42578125" style="923" customWidth="1"/>
    <col min="11528" max="11772" width="11" style="923"/>
    <col min="11773" max="11773" width="46.7109375" style="923" bestFit="1" customWidth="1"/>
    <col min="11774" max="11774" width="11.85546875" style="923" customWidth="1"/>
    <col min="11775" max="11775" width="12.42578125" style="923" customWidth="1"/>
    <col min="11776" max="11776" width="12.5703125" style="923" customWidth="1"/>
    <col min="11777" max="11777" width="11.7109375" style="923" customWidth="1"/>
    <col min="11778" max="11778" width="10.7109375" style="923" customWidth="1"/>
    <col min="11779" max="11779" width="2.42578125" style="923" bestFit="1" customWidth="1"/>
    <col min="11780" max="11780" width="8.5703125" style="923" customWidth="1"/>
    <col min="11781" max="11781" width="12.42578125" style="923" customWidth="1"/>
    <col min="11782" max="11782" width="2.140625" style="923" customWidth="1"/>
    <col min="11783" max="11783" width="9.42578125" style="923" customWidth="1"/>
    <col min="11784" max="12028" width="11" style="923"/>
    <col min="12029" max="12029" width="46.7109375" style="923" bestFit="1" customWidth="1"/>
    <col min="12030" max="12030" width="11.85546875" style="923" customWidth="1"/>
    <col min="12031" max="12031" width="12.42578125" style="923" customWidth="1"/>
    <col min="12032" max="12032" width="12.5703125" style="923" customWidth="1"/>
    <col min="12033" max="12033" width="11.7109375" style="923" customWidth="1"/>
    <col min="12034" max="12034" width="10.7109375" style="923" customWidth="1"/>
    <col min="12035" max="12035" width="2.42578125" style="923" bestFit="1" customWidth="1"/>
    <col min="12036" max="12036" width="8.5703125" style="923" customWidth="1"/>
    <col min="12037" max="12037" width="12.42578125" style="923" customWidth="1"/>
    <col min="12038" max="12038" width="2.140625" style="923" customWidth="1"/>
    <col min="12039" max="12039" width="9.42578125" style="923" customWidth="1"/>
    <col min="12040" max="12284" width="11" style="923"/>
    <col min="12285" max="12285" width="46.7109375" style="923" bestFit="1" customWidth="1"/>
    <col min="12286" max="12286" width="11.85546875" style="923" customWidth="1"/>
    <col min="12287" max="12287" width="12.42578125" style="923" customWidth="1"/>
    <col min="12288" max="12288" width="12.5703125" style="923" customWidth="1"/>
    <col min="12289" max="12289" width="11.7109375" style="923" customWidth="1"/>
    <col min="12290" max="12290" width="10.7109375" style="923" customWidth="1"/>
    <col min="12291" max="12291" width="2.42578125" style="923" bestFit="1" customWidth="1"/>
    <col min="12292" max="12292" width="8.5703125" style="923" customWidth="1"/>
    <col min="12293" max="12293" width="12.42578125" style="923" customWidth="1"/>
    <col min="12294" max="12294" width="2.140625" style="923" customWidth="1"/>
    <col min="12295" max="12295" width="9.42578125" style="923" customWidth="1"/>
    <col min="12296" max="12540" width="11" style="923"/>
    <col min="12541" max="12541" width="46.7109375" style="923" bestFit="1" customWidth="1"/>
    <col min="12542" max="12542" width="11.85546875" style="923" customWidth="1"/>
    <col min="12543" max="12543" width="12.42578125" style="923" customWidth="1"/>
    <col min="12544" max="12544" width="12.5703125" style="923" customWidth="1"/>
    <col min="12545" max="12545" width="11.7109375" style="923" customWidth="1"/>
    <col min="12546" max="12546" width="10.7109375" style="923" customWidth="1"/>
    <col min="12547" max="12547" width="2.42578125" style="923" bestFit="1" customWidth="1"/>
    <col min="12548" max="12548" width="8.5703125" style="923" customWidth="1"/>
    <col min="12549" max="12549" width="12.42578125" style="923" customWidth="1"/>
    <col min="12550" max="12550" width="2.140625" style="923" customWidth="1"/>
    <col min="12551" max="12551" width="9.42578125" style="923" customWidth="1"/>
    <col min="12552" max="12796" width="11" style="923"/>
    <col min="12797" max="12797" width="46.7109375" style="923" bestFit="1" customWidth="1"/>
    <col min="12798" max="12798" width="11.85546875" style="923" customWidth="1"/>
    <col min="12799" max="12799" width="12.42578125" style="923" customWidth="1"/>
    <col min="12800" max="12800" width="12.5703125" style="923" customWidth="1"/>
    <col min="12801" max="12801" width="11.7109375" style="923" customWidth="1"/>
    <col min="12802" max="12802" width="10.7109375" style="923" customWidth="1"/>
    <col min="12803" max="12803" width="2.42578125" style="923" bestFit="1" customWidth="1"/>
    <col min="12804" max="12804" width="8.5703125" style="923" customWidth="1"/>
    <col min="12805" max="12805" width="12.42578125" style="923" customWidth="1"/>
    <col min="12806" max="12806" width="2.140625" style="923" customWidth="1"/>
    <col min="12807" max="12807" width="9.42578125" style="923" customWidth="1"/>
    <col min="12808" max="13052" width="11" style="923"/>
    <col min="13053" max="13053" width="46.7109375" style="923" bestFit="1" customWidth="1"/>
    <col min="13054" max="13054" width="11.85546875" style="923" customWidth="1"/>
    <col min="13055" max="13055" width="12.42578125" style="923" customWidth="1"/>
    <col min="13056" max="13056" width="12.5703125" style="923" customWidth="1"/>
    <col min="13057" max="13057" width="11.7109375" style="923" customWidth="1"/>
    <col min="13058" max="13058" width="10.7109375" style="923" customWidth="1"/>
    <col min="13059" max="13059" width="2.42578125" style="923" bestFit="1" customWidth="1"/>
    <col min="13060" max="13060" width="8.5703125" style="923" customWidth="1"/>
    <col min="13061" max="13061" width="12.42578125" style="923" customWidth="1"/>
    <col min="13062" max="13062" width="2.140625" style="923" customWidth="1"/>
    <col min="13063" max="13063" width="9.42578125" style="923" customWidth="1"/>
    <col min="13064" max="13308" width="11" style="923"/>
    <col min="13309" max="13309" width="46.7109375" style="923" bestFit="1" customWidth="1"/>
    <col min="13310" max="13310" width="11.85546875" style="923" customWidth="1"/>
    <col min="13311" max="13311" width="12.42578125" style="923" customWidth="1"/>
    <col min="13312" max="13312" width="12.5703125" style="923" customWidth="1"/>
    <col min="13313" max="13313" width="11.7109375" style="923" customWidth="1"/>
    <col min="13314" max="13314" width="10.7109375" style="923" customWidth="1"/>
    <col min="13315" max="13315" width="2.42578125" style="923" bestFit="1" customWidth="1"/>
    <col min="13316" max="13316" width="8.5703125" style="923" customWidth="1"/>
    <col min="13317" max="13317" width="12.42578125" style="923" customWidth="1"/>
    <col min="13318" max="13318" width="2.140625" style="923" customWidth="1"/>
    <col min="13319" max="13319" width="9.42578125" style="923" customWidth="1"/>
    <col min="13320" max="13564" width="11" style="923"/>
    <col min="13565" max="13565" width="46.7109375" style="923" bestFit="1" customWidth="1"/>
    <col min="13566" max="13566" width="11.85546875" style="923" customWidth="1"/>
    <col min="13567" max="13567" width="12.42578125" style="923" customWidth="1"/>
    <col min="13568" max="13568" width="12.5703125" style="923" customWidth="1"/>
    <col min="13569" max="13569" width="11.7109375" style="923" customWidth="1"/>
    <col min="13570" max="13570" width="10.7109375" style="923" customWidth="1"/>
    <col min="13571" max="13571" width="2.42578125" style="923" bestFit="1" customWidth="1"/>
    <col min="13572" max="13572" width="8.5703125" style="923" customWidth="1"/>
    <col min="13573" max="13573" width="12.42578125" style="923" customWidth="1"/>
    <col min="13574" max="13574" width="2.140625" style="923" customWidth="1"/>
    <col min="13575" max="13575" width="9.42578125" style="923" customWidth="1"/>
    <col min="13576" max="13820" width="11" style="923"/>
    <col min="13821" max="13821" width="46.7109375" style="923" bestFit="1" customWidth="1"/>
    <col min="13822" max="13822" width="11.85546875" style="923" customWidth="1"/>
    <col min="13823" max="13823" width="12.42578125" style="923" customWidth="1"/>
    <col min="13824" max="13824" width="12.5703125" style="923" customWidth="1"/>
    <col min="13825" max="13825" width="11.7109375" style="923" customWidth="1"/>
    <col min="13826" max="13826" width="10.7109375" style="923" customWidth="1"/>
    <col min="13827" max="13827" width="2.42578125" style="923" bestFit="1" customWidth="1"/>
    <col min="13828" max="13828" width="8.5703125" style="923" customWidth="1"/>
    <col min="13829" max="13829" width="12.42578125" style="923" customWidth="1"/>
    <col min="13830" max="13830" width="2.140625" style="923" customWidth="1"/>
    <col min="13831" max="13831" width="9.42578125" style="923" customWidth="1"/>
    <col min="13832" max="14076" width="11" style="923"/>
    <col min="14077" max="14077" width="46.7109375" style="923" bestFit="1" customWidth="1"/>
    <col min="14078" max="14078" width="11.85546875" style="923" customWidth="1"/>
    <col min="14079" max="14079" width="12.42578125" style="923" customWidth="1"/>
    <col min="14080" max="14080" width="12.5703125" style="923" customWidth="1"/>
    <col min="14081" max="14081" width="11.7109375" style="923" customWidth="1"/>
    <col min="14082" max="14082" width="10.7109375" style="923" customWidth="1"/>
    <col min="14083" max="14083" width="2.42578125" style="923" bestFit="1" customWidth="1"/>
    <col min="14084" max="14084" width="8.5703125" style="923" customWidth="1"/>
    <col min="14085" max="14085" width="12.42578125" style="923" customWidth="1"/>
    <col min="14086" max="14086" width="2.140625" style="923" customWidth="1"/>
    <col min="14087" max="14087" width="9.42578125" style="923" customWidth="1"/>
    <col min="14088" max="14332" width="11" style="923"/>
    <col min="14333" max="14333" width="46.7109375" style="923" bestFit="1" customWidth="1"/>
    <col min="14334" max="14334" width="11.85546875" style="923" customWidth="1"/>
    <col min="14335" max="14335" width="12.42578125" style="923" customWidth="1"/>
    <col min="14336" max="14336" width="12.5703125" style="923" customWidth="1"/>
    <col min="14337" max="14337" width="11.7109375" style="923" customWidth="1"/>
    <col min="14338" max="14338" width="10.7109375" style="923" customWidth="1"/>
    <col min="14339" max="14339" width="2.42578125" style="923" bestFit="1" customWidth="1"/>
    <col min="14340" max="14340" width="8.5703125" style="923" customWidth="1"/>
    <col min="14341" max="14341" width="12.42578125" style="923" customWidth="1"/>
    <col min="14342" max="14342" width="2.140625" style="923" customWidth="1"/>
    <col min="14343" max="14343" width="9.42578125" style="923" customWidth="1"/>
    <col min="14344" max="14588" width="11" style="923"/>
    <col min="14589" max="14589" width="46.7109375" style="923" bestFit="1" customWidth="1"/>
    <col min="14590" max="14590" width="11.85546875" style="923" customWidth="1"/>
    <col min="14591" max="14591" width="12.42578125" style="923" customWidth="1"/>
    <col min="14592" max="14592" width="12.5703125" style="923" customWidth="1"/>
    <col min="14593" max="14593" width="11.7109375" style="923" customWidth="1"/>
    <col min="14594" max="14594" width="10.7109375" style="923" customWidth="1"/>
    <col min="14595" max="14595" width="2.42578125" style="923" bestFit="1" customWidth="1"/>
    <col min="14596" max="14596" width="8.5703125" style="923" customWidth="1"/>
    <col min="14597" max="14597" width="12.42578125" style="923" customWidth="1"/>
    <col min="14598" max="14598" width="2.140625" style="923" customWidth="1"/>
    <col min="14599" max="14599" width="9.42578125" style="923" customWidth="1"/>
    <col min="14600" max="14844" width="11" style="923"/>
    <col min="14845" max="14845" width="46.7109375" style="923" bestFit="1" customWidth="1"/>
    <col min="14846" max="14846" width="11.85546875" style="923" customWidth="1"/>
    <col min="14847" max="14847" width="12.42578125" style="923" customWidth="1"/>
    <col min="14848" max="14848" width="12.5703125" style="923" customWidth="1"/>
    <col min="14849" max="14849" width="11.7109375" style="923" customWidth="1"/>
    <col min="14850" max="14850" width="10.7109375" style="923" customWidth="1"/>
    <col min="14851" max="14851" width="2.42578125" style="923" bestFit="1" customWidth="1"/>
    <col min="14852" max="14852" width="8.5703125" style="923" customWidth="1"/>
    <col min="14853" max="14853" width="12.42578125" style="923" customWidth="1"/>
    <col min="14854" max="14854" width="2.140625" style="923" customWidth="1"/>
    <col min="14855" max="14855" width="9.42578125" style="923" customWidth="1"/>
    <col min="14856" max="15100" width="11" style="923"/>
    <col min="15101" max="15101" width="46.7109375" style="923" bestFit="1" customWidth="1"/>
    <col min="15102" max="15102" width="11.85546875" style="923" customWidth="1"/>
    <col min="15103" max="15103" width="12.42578125" style="923" customWidth="1"/>
    <col min="15104" max="15104" width="12.5703125" style="923" customWidth="1"/>
    <col min="15105" max="15105" width="11.7109375" style="923" customWidth="1"/>
    <col min="15106" max="15106" width="10.7109375" style="923" customWidth="1"/>
    <col min="15107" max="15107" width="2.42578125" style="923" bestFit="1" customWidth="1"/>
    <col min="15108" max="15108" width="8.5703125" style="923" customWidth="1"/>
    <col min="15109" max="15109" width="12.42578125" style="923" customWidth="1"/>
    <col min="15110" max="15110" width="2.140625" style="923" customWidth="1"/>
    <col min="15111" max="15111" width="9.42578125" style="923" customWidth="1"/>
    <col min="15112" max="15356" width="11" style="923"/>
    <col min="15357" max="15357" width="46.7109375" style="923" bestFit="1" customWidth="1"/>
    <col min="15358" max="15358" width="11.85546875" style="923" customWidth="1"/>
    <col min="15359" max="15359" width="12.42578125" style="923" customWidth="1"/>
    <col min="15360" max="15360" width="12.5703125" style="923" customWidth="1"/>
    <col min="15361" max="15361" width="11.7109375" style="923" customWidth="1"/>
    <col min="15362" max="15362" width="10.7109375" style="923" customWidth="1"/>
    <col min="15363" max="15363" width="2.42578125" style="923" bestFit="1" customWidth="1"/>
    <col min="15364" max="15364" width="8.5703125" style="923" customWidth="1"/>
    <col min="15365" max="15365" width="12.42578125" style="923" customWidth="1"/>
    <col min="15366" max="15366" width="2.140625" style="923" customWidth="1"/>
    <col min="15367" max="15367" width="9.42578125" style="923" customWidth="1"/>
    <col min="15368" max="15612" width="11" style="923"/>
    <col min="15613" max="15613" width="46.7109375" style="923" bestFit="1" customWidth="1"/>
    <col min="15614" max="15614" width="11.85546875" style="923" customWidth="1"/>
    <col min="15615" max="15615" width="12.42578125" style="923" customWidth="1"/>
    <col min="15616" max="15616" width="12.5703125" style="923" customWidth="1"/>
    <col min="15617" max="15617" width="11.7109375" style="923" customWidth="1"/>
    <col min="15618" max="15618" width="10.7109375" style="923" customWidth="1"/>
    <col min="15619" max="15619" width="2.42578125" style="923" bestFit="1" customWidth="1"/>
    <col min="15620" max="15620" width="8.5703125" style="923" customWidth="1"/>
    <col min="15621" max="15621" width="12.42578125" style="923" customWidth="1"/>
    <col min="15622" max="15622" width="2.140625" style="923" customWidth="1"/>
    <col min="15623" max="15623" width="9.42578125" style="923" customWidth="1"/>
    <col min="15624" max="15868" width="11" style="923"/>
    <col min="15869" max="15869" width="46.7109375" style="923" bestFit="1" customWidth="1"/>
    <col min="15870" max="15870" width="11.85546875" style="923" customWidth="1"/>
    <col min="15871" max="15871" width="12.42578125" style="923" customWidth="1"/>
    <col min="15872" max="15872" width="12.5703125" style="923" customWidth="1"/>
    <col min="15873" max="15873" width="11.7109375" style="923" customWidth="1"/>
    <col min="15874" max="15874" width="10.7109375" style="923" customWidth="1"/>
    <col min="15875" max="15875" width="2.42578125" style="923" bestFit="1" customWidth="1"/>
    <col min="15876" max="15876" width="8.5703125" style="923" customWidth="1"/>
    <col min="15877" max="15877" width="12.42578125" style="923" customWidth="1"/>
    <col min="15878" max="15878" width="2.140625" style="923" customWidth="1"/>
    <col min="15879" max="15879" width="9.42578125" style="923" customWidth="1"/>
    <col min="15880" max="16124" width="11" style="923"/>
    <col min="16125" max="16125" width="46.7109375" style="923" bestFit="1" customWidth="1"/>
    <col min="16126" max="16126" width="11.85546875" style="923" customWidth="1"/>
    <col min="16127" max="16127" width="12.42578125" style="923" customWidth="1"/>
    <col min="16128" max="16128" width="12.5703125" style="923" customWidth="1"/>
    <col min="16129" max="16129" width="11.7109375" style="923" customWidth="1"/>
    <col min="16130" max="16130" width="10.7109375" style="923" customWidth="1"/>
    <col min="16131" max="16131" width="2.42578125" style="923" bestFit="1" customWidth="1"/>
    <col min="16132" max="16132" width="8.5703125" style="923" customWidth="1"/>
    <col min="16133" max="16133" width="12.42578125" style="923" customWidth="1"/>
    <col min="16134" max="16134" width="2.140625" style="923" customWidth="1"/>
    <col min="16135" max="16135" width="9.42578125" style="923" customWidth="1"/>
    <col min="16136" max="16384" width="11" style="923"/>
  </cols>
  <sheetData>
    <row r="1" spans="1:25" s="924" customFormat="1" ht="17.100000000000001" customHeight="1">
      <c r="A1" s="2252" t="s">
        <v>996</v>
      </c>
      <c r="B1" s="2252"/>
      <c r="C1" s="2252"/>
      <c r="D1" s="2252"/>
      <c r="E1" s="2252"/>
      <c r="F1" s="2252"/>
      <c r="G1" s="2252"/>
      <c r="H1" s="2252"/>
      <c r="I1" s="2252"/>
    </row>
    <row r="2" spans="1:25" s="924" customFormat="1" ht="17.100000000000001" customHeight="1">
      <c r="A2" s="2273" t="s">
        <v>233</v>
      </c>
      <c r="B2" s="2273"/>
      <c r="C2" s="2273"/>
      <c r="D2" s="2273"/>
      <c r="E2" s="2273"/>
      <c r="F2" s="2273"/>
      <c r="G2" s="2273"/>
      <c r="H2" s="2273"/>
      <c r="I2" s="2273"/>
    </row>
    <row r="3" spans="1:25" s="924" customFormat="1" ht="17.100000000000001" customHeight="1">
      <c r="A3" s="2273" t="s">
        <v>889</v>
      </c>
      <c r="B3" s="2273"/>
      <c r="C3" s="2273"/>
      <c r="D3" s="2273"/>
      <c r="E3" s="2273"/>
      <c r="F3" s="2273"/>
      <c r="G3" s="2273"/>
      <c r="H3" s="2273"/>
      <c r="I3" s="2273"/>
    </row>
    <row r="4" spans="1:25" s="924" customFormat="1" ht="17.100000000000001" customHeight="1" thickBot="1">
      <c r="A4" s="941"/>
      <c r="B4" s="1109"/>
      <c r="C4" s="925"/>
      <c r="D4" s="925"/>
      <c r="E4" s="925"/>
      <c r="F4" s="925"/>
      <c r="G4" s="925"/>
      <c r="H4" s="2254" t="s">
        <v>1</v>
      </c>
      <c r="I4" s="2254"/>
    </row>
    <row r="5" spans="1:25" s="924" customFormat="1" ht="21.75" customHeight="1" thickTop="1">
      <c r="A5" s="2278" t="s">
        <v>47</v>
      </c>
      <c r="B5" s="2286">
        <v>2018</v>
      </c>
      <c r="C5" s="2287"/>
      <c r="D5" s="2286">
        <v>2019</v>
      </c>
      <c r="E5" s="2287"/>
      <c r="F5" s="2288" t="s">
        <v>887</v>
      </c>
      <c r="G5" s="2288"/>
      <c r="H5" s="2288"/>
      <c r="I5" s="2289"/>
    </row>
    <row r="6" spans="1:25" s="924" customFormat="1" ht="15.75">
      <c r="A6" s="2279"/>
      <c r="B6" s="2267" t="s">
        <v>886</v>
      </c>
      <c r="C6" s="2267" t="s">
        <v>885</v>
      </c>
      <c r="D6" s="2267" t="s">
        <v>884</v>
      </c>
      <c r="E6" s="2267" t="s">
        <v>883</v>
      </c>
      <c r="F6" s="2283" t="s">
        <v>45</v>
      </c>
      <c r="G6" s="2283"/>
      <c r="H6" s="2283" t="s">
        <v>58</v>
      </c>
      <c r="I6" s="2284"/>
    </row>
    <row r="7" spans="1:25" s="924" customFormat="1" ht="15.75">
      <c r="A7" s="2280"/>
      <c r="B7" s="2285"/>
      <c r="C7" s="2285"/>
      <c r="D7" s="2285"/>
      <c r="E7" s="2285"/>
      <c r="F7" s="1003" t="s">
        <v>2</v>
      </c>
      <c r="G7" s="1079" t="s">
        <v>882</v>
      </c>
      <c r="H7" s="1003" t="s">
        <v>2</v>
      </c>
      <c r="I7" s="1078" t="s">
        <v>882</v>
      </c>
    </row>
    <row r="8" spans="1:25" s="924" customFormat="1" ht="24.75" customHeight="1">
      <c r="A8" s="1037" t="s">
        <v>987</v>
      </c>
      <c r="B8" s="1096">
        <v>288346.04289955128</v>
      </c>
      <c r="C8" s="1096">
        <v>296252.60576828459</v>
      </c>
      <c r="D8" s="1096">
        <v>378192.97458859475</v>
      </c>
      <c r="E8" s="1096">
        <v>371992.63053023454</v>
      </c>
      <c r="F8" s="1096">
        <v>7906.5628687333083</v>
      </c>
      <c r="G8" s="1075">
        <v>2.7420396649894907</v>
      </c>
      <c r="H8" s="1096">
        <v>-6200.344058360206</v>
      </c>
      <c r="I8" s="960">
        <v>-1.639465689468466</v>
      </c>
      <c r="R8" s="1008"/>
      <c r="S8" s="1008"/>
      <c r="T8" s="1008"/>
      <c r="U8" s="1008"/>
      <c r="V8" s="1008"/>
      <c r="W8" s="1008"/>
      <c r="X8" s="1008"/>
      <c r="Y8" s="1008"/>
    </row>
    <row r="9" spans="1:25" s="924" customFormat="1" ht="24.75" customHeight="1">
      <c r="A9" s="956" t="s">
        <v>986</v>
      </c>
      <c r="B9" s="1093">
        <v>7303.9865465869016</v>
      </c>
      <c r="C9" s="1093">
        <v>6058.5774170124878</v>
      </c>
      <c r="D9" s="1093">
        <v>9123.36302169991</v>
      </c>
      <c r="E9" s="1093">
        <v>7486.9322857709376</v>
      </c>
      <c r="F9" s="1093">
        <v>-1245.4091295744138</v>
      </c>
      <c r="G9" s="1071">
        <v>-17.05108739769495</v>
      </c>
      <c r="H9" s="1093">
        <v>-1636.4307359289724</v>
      </c>
      <c r="I9" s="1070">
        <v>-17.936705270158861</v>
      </c>
      <c r="R9" s="1008"/>
      <c r="S9" s="1008"/>
      <c r="T9" s="1008"/>
      <c r="U9" s="1008"/>
      <c r="V9" s="1008"/>
      <c r="W9" s="1008"/>
      <c r="X9" s="1008"/>
      <c r="Y9" s="1008"/>
    </row>
    <row r="10" spans="1:25" s="924" customFormat="1" ht="24.75" customHeight="1">
      <c r="A10" s="956" t="s">
        <v>982</v>
      </c>
      <c r="B10" s="1093">
        <v>7301.7313363069015</v>
      </c>
      <c r="C10" s="1093">
        <v>6056.6545143424873</v>
      </c>
      <c r="D10" s="1093">
        <v>9120.8476053099093</v>
      </c>
      <c r="E10" s="1093">
        <v>7484.0309301209372</v>
      </c>
      <c r="F10" s="1093">
        <v>-1245.0768219644142</v>
      </c>
      <c r="G10" s="1071">
        <v>-17.05180271113829</v>
      </c>
      <c r="H10" s="1093">
        <v>-1636.8166751889721</v>
      </c>
      <c r="I10" s="1070">
        <v>-17.945883387373581</v>
      </c>
      <c r="R10" s="1008"/>
      <c r="S10" s="1008"/>
      <c r="T10" s="1008"/>
      <c r="U10" s="1008"/>
      <c r="V10" s="1008"/>
      <c r="W10" s="1008"/>
      <c r="X10" s="1008"/>
      <c r="Y10" s="1008"/>
    </row>
    <row r="11" spans="1:25" s="924" customFormat="1" ht="24.75" customHeight="1">
      <c r="A11" s="956" t="s">
        <v>981</v>
      </c>
      <c r="B11" s="1093">
        <v>2.25521028</v>
      </c>
      <c r="C11" s="1093">
        <v>1.9229026700000003</v>
      </c>
      <c r="D11" s="1093">
        <v>2.5154163900001523</v>
      </c>
      <c r="E11" s="1093">
        <v>2.9013556500000002</v>
      </c>
      <c r="F11" s="1093">
        <v>-0.33230760999999975</v>
      </c>
      <c r="G11" s="1071">
        <v>-14.735105322418082</v>
      </c>
      <c r="H11" s="1093">
        <v>0.38593925999984791</v>
      </c>
      <c r="I11" s="1070">
        <v>15.342957195242912</v>
      </c>
      <c r="R11" s="1008"/>
      <c r="S11" s="1008"/>
      <c r="T11" s="1008"/>
      <c r="U11" s="1008"/>
      <c r="V11" s="1008"/>
      <c r="W11" s="1008"/>
      <c r="X11" s="1008"/>
      <c r="Y11" s="1008"/>
    </row>
    <row r="12" spans="1:25" s="924" customFormat="1" ht="24.75" customHeight="1">
      <c r="A12" s="956" t="s">
        <v>985</v>
      </c>
      <c r="B12" s="1093">
        <v>114735.93957331635</v>
      </c>
      <c r="C12" s="1093">
        <v>120394.02856303411</v>
      </c>
      <c r="D12" s="1093">
        <v>135365.78863010689</v>
      </c>
      <c r="E12" s="1093">
        <v>131668.04484368366</v>
      </c>
      <c r="F12" s="1093">
        <v>5658.0889897177549</v>
      </c>
      <c r="G12" s="1071">
        <v>4.9314007544272833</v>
      </c>
      <c r="H12" s="1093">
        <v>-3697.7437864232343</v>
      </c>
      <c r="I12" s="1070">
        <v>-2.7316678932277974</v>
      </c>
      <c r="R12" s="1008"/>
      <c r="S12" s="1008"/>
      <c r="T12" s="1008"/>
      <c r="U12" s="1008"/>
      <c r="V12" s="1008"/>
      <c r="W12" s="1008"/>
      <c r="X12" s="1008"/>
      <c r="Y12" s="1008"/>
    </row>
    <row r="13" spans="1:25" s="924" customFormat="1" ht="24.75" customHeight="1">
      <c r="A13" s="956" t="s">
        <v>982</v>
      </c>
      <c r="B13" s="1093">
        <v>114732.56571662636</v>
      </c>
      <c r="C13" s="1093">
        <v>120390.55420850261</v>
      </c>
      <c r="D13" s="1093">
        <v>135361.8263144769</v>
      </c>
      <c r="E13" s="1093">
        <v>131664.75438912367</v>
      </c>
      <c r="F13" s="1093">
        <v>5657.9884918762546</v>
      </c>
      <c r="G13" s="1071">
        <v>4.9314581753978262</v>
      </c>
      <c r="H13" s="1093">
        <v>-3697.0719253532297</v>
      </c>
      <c r="I13" s="1070">
        <v>-2.7312515101296539</v>
      </c>
      <c r="R13" s="1008"/>
      <c r="S13" s="1008"/>
      <c r="T13" s="1008"/>
      <c r="U13" s="1008"/>
      <c r="V13" s="1008"/>
      <c r="W13" s="1008"/>
      <c r="X13" s="1008"/>
      <c r="Y13" s="1008"/>
    </row>
    <row r="14" spans="1:25" s="924" customFormat="1" ht="24.75" customHeight="1">
      <c r="A14" s="956" t="s">
        <v>981</v>
      </c>
      <c r="B14" s="1093">
        <v>3.3738566900000002</v>
      </c>
      <c r="C14" s="1093">
        <v>3.4743545314999995</v>
      </c>
      <c r="D14" s="1093">
        <v>3.9623156299999995</v>
      </c>
      <c r="E14" s="1093">
        <v>3.2904545600000001</v>
      </c>
      <c r="F14" s="1093">
        <v>0.1004978414999993</v>
      </c>
      <c r="G14" s="1071">
        <v>2.9787228899754865</v>
      </c>
      <c r="H14" s="1093">
        <v>-0.67186106999999939</v>
      </c>
      <c r="I14" s="1070">
        <v>-16.956273369872847</v>
      </c>
      <c r="R14" s="1008"/>
      <c r="S14" s="1008"/>
      <c r="T14" s="1008"/>
      <c r="U14" s="1008"/>
      <c r="V14" s="1008"/>
      <c r="W14" s="1008"/>
      <c r="X14" s="1008"/>
      <c r="Y14" s="1008"/>
    </row>
    <row r="15" spans="1:25" s="924" customFormat="1" ht="24.75" customHeight="1">
      <c r="A15" s="956" t="s">
        <v>984</v>
      </c>
      <c r="B15" s="1093">
        <v>124816.16640228001</v>
      </c>
      <c r="C15" s="1093">
        <v>132746.62043223</v>
      </c>
      <c r="D15" s="1093">
        <v>178879.62349534</v>
      </c>
      <c r="E15" s="1093">
        <v>183323.31996742997</v>
      </c>
      <c r="F15" s="1093">
        <v>7930.4540299499931</v>
      </c>
      <c r="G15" s="1071">
        <v>6.3537074231156065</v>
      </c>
      <c r="H15" s="1093">
        <v>4443.6964720899705</v>
      </c>
      <c r="I15" s="1070">
        <v>2.4841825945623892</v>
      </c>
      <c r="R15" s="1008"/>
      <c r="S15" s="1008"/>
      <c r="T15" s="1008"/>
      <c r="U15" s="1008"/>
      <c r="V15" s="1008"/>
      <c r="W15" s="1008"/>
      <c r="X15" s="1008"/>
      <c r="Y15" s="1008"/>
    </row>
    <row r="16" spans="1:25" s="924" customFormat="1" ht="24.75" customHeight="1">
      <c r="A16" s="956" t="s">
        <v>982</v>
      </c>
      <c r="B16" s="1093">
        <v>124816.16640228001</v>
      </c>
      <c r="C16" s="1093">
        <v>132037.72043223001</v>
      </c>
      <c r="D16" s="1093">
        <v>177557.81873534</v>
      </c>
      <c r="E16" s="1093">
        <v>181839.13827742997</v>
      </c>
      <c r="F16" s="1093">
        <v>7221.5540299499989</v>
      </c>
      <c r="G16" s="1071">
        <v>5.78575214902457</v>
      </c>
      <c r="H16" s="1093">
        <v>4281.3195420899719</v>
      </c>
      <c r="I16" s="1070">
        <v>2.4112255785657748</v>
      </c>
      <c r="R16" s="1008"/>
      <c r="S16" s="1008"/>
      <c r="T16" s="1008"/>
      <c r="U16" s="1008"/>
      <c r="V16" s="1008"/>
      <c r="W16" s="1008"/>
      <c r="X16" s="1008"/>
      <c r="Y16" s="1008"/>
    </row>
    <row r="17" spans="1:25" s="924" customFormat="1" ht="24.75" customHeight="1">
      <c r="A17" s="956" t="s">
        <v>981</v>
      </c>
      <c r="B17" s="1093">
        <v>0</v>
      </c>
      <c r="C17" s="1093">
        <v>708.9</v>
      </c>
      <c r="D17" s="1093">
        <v>1321.80476</v>
      </c>
      <c r="E17" s="1093">
        <v>1484.1816899999999</v>
      </c>
      <c r="F17" s="1093">
        <v>708.9</v>
      </c>
      <c r="G17" s="1071"/>
      <c r="H17" s="1093">
        <v>162.3769299999999</v>
      </c>
      <c r="I17" s="1070">
        <v>12.284486704375304</v>
      </c>
      <c r="R17" s="1008"/>
      <c r="S17" s="1008"/>
      <c r="T17" s="1008"/>
      <c r="U17" s="1008"/>
      <c r="V17" s="1008"/>
      <c r="W17" s="1008"/>
      <c r="X17" s="1008"/>
      <c r="Y17" s="1008"/>
    </row>
    <row r="18" spans="1:25" s="924" customFormat="1" ht="24.75" customHeight="1">
      <c r="A18" s="956" t="s">
        <v>983</v>
      </c>
      <c r="B18" s="1093">
        <v>41371.107332688</v>
      </c>
      <c r="C18" s="1093">
        <v>36904.213324427925</v>
      </c>
      <c r="D18" s="1093">
        <v>54635.053021277978</v>
      </c>
      <c r="E18" s="1093">
        <v>49316.257647820006</v>
      </c>
      <c r="F18" s="1093">
        <v>-4466.8940082600748</v>
      </c>
      <c r="G18" s="1071">
        <v>-10.797134271363115</v>
      </c>
      <c r="H18" s="1093">
        <v>-5318.7953734579714</v>
      </c>
      <c r="I18" s="1070">
        <v>-9.735133544002478</v>
      </c>
      <c r="R18" s="1008"/>
      <c r="S18" s="1008"/>
      <c r="T18" s="1008"/>
      <c r="U18" s="1008"/>
      <c r="V18" s="1008"/>
      <c r="W18" s="1008"/>
      <c r="X18" s="1008"/>
      <c r="Y18" s="1008"/>
    </row>
    <row r="19" spans="1:25" s="924" customFormat="1" ht="24.75" customHeight="1">
      <c r="A19" s="956" t="s">
        <v>982</v>
      </c>
      <c r="B19" s="1093">
        <v>41371.107332688</v>
      </c>
      <c r="C19" s="1093">
        <v>36904.213324427925</v>
      </c>
      <c r="D19" s="1093">
        <v>54635.027908327975</v>
      </c>
      <c r="E19" s="1093">
        <v>49316.251558630007</v>
      </c>
      <c r="F19" s="1093">
        <v>-4466.8940082600748</v>
      </c>
      <c r="G19" s="1071">
        <v>-10.797134271363115</v>
      </c>
      <c r="H19" s="1093">
        <v>-5318.7763496979678</v>
      </c>
      <c r="I19" s="1070">
        <v>-9.7351031990362191</v>
      </c>
      <c r="R19" s="1008"/>
      <c r="S19" s="1008"/>
      <c r="T19" s="1008"/>
      <c r="U19" s="1008"/>
      <c r="V19" s="1008"/>
      <c r="W19" s="1008"/>
      <c r="X19" s="1008"/>
      <c r="Y19" s="1008"/>
    </row>
    <row r="20" spans="1:25" s="924" customFormat="1" ht="24.75" customHeight="1">
      <c r="A20" s="956" t="s">
        <v>981</v>
      </c>
      <c r="B20" s="1093">
        <v>0</v>
      </c>
      <c r="C20" s="1093">
        <v>0</v>
      </c>
      <c r="D20" s="1093">
        <v>2.5112950000000002E-2</v>
      </c>
      <c r="E20" s="1093">
        <v>6.0891899999999995E-3</v>
      </c>
      <c r="F20" s="1093">
        <v>0</v>
      </c>
      <c r="G20" s="1071"/>
      <c r="H20" s="1093">
        <v>-1.9023760000000001E-2</v>
      </c>
      <c r="I20" s="1070">
        <v>-75.752788899750925</v>
      </c>
      <c r="R20" s="1008"/>
      <c r="S20" s="1008"/>
      <c r="T20" s="1008"/>
      <c r="U20" s="1008"/>
      <c r="V20" s="1008"/>
      <c r="W20" s="1008"/>
      <c r="X20" s="1008"/>
      <c r="Y20" s="1008"/>
    </row>
    <row r="21" spans="1:25" s="924" customFormat="1" ht="24.75" customHeight="1">
      <c r="A21" s="956" t="s">
        <v>980</v>
      </c>
      <c r="B21" s="1093">
        <v>118.84304467999999</v>
      </c>
      <c r="C21" s="1093">
        <v>149.16603158000001</v>
      </c>
      <c r="D21" s="1093">
        <v>189.14642017</v>
      </c>
      <c r="E21" s="1093">
        <v>198.07578552999999</v>
      </c>
      <c r="F21" s="1093">
        <v>30.322986900000018</v>
      </c>
      <c r="G21" s="1071">
        <v>25.515154868043403</v>
      </c>
      <c r="H21" s="1093">
        <v>8.9293653599999914</v>
      </c>
      <c r="I21" s="1070">
        <v>4.7208746282242631</v>
      </c>
      <c r="R21" s="1008"/>
      <c r="S21" s="1008"/>
      <c r="T21" s="1008"/>
      <c r="U21" s="1008"/>
      <c r="V21" s="1008"/>
      <c r="W21" s="1008"/>
      <c r="X21" s="1008"/>
      <c r="Y21" s="1008"/>
    </row>
    <row r="22" spans="1:25" s="924" customFormat="1" ht="24.75" customHeight="1">
      <c r="A22" s="1037" t="s">
        <v>979</v>
      </c>
      <c r="B22" s="1096">
        <v>221</v>
      </c>
      <c r="C22" s="1096">
        <v>689.68312708999997</v>
      </c>
      <c r="D22" s="1096">
        <v>1406.3781529399998</v>
      </c>
      <c r="E22" s="1096">
        <v>956.90958366999996</v>
      </c>
      <c r="F22" s="1096">
        <v>468.68312708999997</v>
      </c>
      <c r="G22" s="1075">
        <v>212.0738131628959</v>
      </c>
      <c r="H22" s="1096">
        <v>-449.46856926999988</v>
      </c>
      <c r="I22" s="960">
        <v>-31.95929688827977</v>
      </c>
      <c r="R22" s="1008"/>
      <c r="S22" s="1008"/>
      <c r="T22" s="1008"/>
      <c r="U22" s="1008"/>
      <c r="V22" s="1008"/>
      <c r="W22" s="1008"/>
      <c r="X22" s="1008"/>
      <c r="Y22" s="1008"/>
    </row>
    <row r="23" spans="1:25" s="924" customFormat="1" ht="24.75" customHeight="1">
      <c r="A23" s="1037" t="s">
        <v>978</v>
      </c>
      <c r="B23" s="1096">
        <v>0</v>
      </c>
      <c r="C23" s="1096">
        <v>0</v>
      </c>
      <c r="D23" s="1096">
        <v>0</v>
      </c>
      <c r="E23" s="1096">
        <v>0</v>
      </c>
      <c r="F23" s="1096">
        <v>0</v>
      </c>
      <c r="G23" s="1075"/>
      <c r="H23" s="1096">
        <v>0</v>
      </c>
      <c r="I23" s="960"/>
      <c r="R23" s="1008"/>
      <c r="S23" s="1008"/>
      <c r="T23" s="1008"/>
      <c r="U23" s="1008"/>
      <c r="V23" s="1008"/>
      <c r="W23" s="1008"/>
      <c r="X23" s="1008"/>
      <c r="Y23" s="1008"/>
    </row>
    <row r="24" spans="1:25" s="924" customFormat="1" ht="24.75" customHeight="1">
      <c r="A24" s="1105" t="s">
        <v>977</v>
      </c>
      <c r="B24" s="1096">
        <v>68272.896035082667</v>
      </c>
      <c r="C24" s="1096">
        <v>73421.188937490748</v>
      </c>
      <c r="D24" s="1096">
        <v>78061.002218354071</v>
      </c>
      <c r="E24" s="1096">
        <v>76302.32344566079</v>
      </c>
      <c r="F24" s="1096">
        <v>5148.2929024080804</v>
      </c>
      <c r="G24" s="1075">
        <v>7.5407565833483643</v>
      </c>
      <c r="H24" s="1096">
        <v>-1758.6787726932816</v>
      </c>
      <c r="I24" s="960">
        <v>-2.2529543853073575</v>
      </c>
      <c r="R24" s="1008"/>
      <c r="S24" s="1008"/>
      <c r="T24" s="1008"/>
      <c r="U24" s="1008"/>
      <c r="V24" s="1008"/>
      <c r="W24" s="1008"/>
      <c r="X24" s="1008"/>
      <c r="Y24" s="1008"/>
    </row>
    <row r="25" spans="1:25" s="924" customFormat="1" ht="24.75" customHeight="1">
      <c r="A25" s="1072" t="s">
        <v>976</v>
      </c>
      <c r="B25" s="1093">
        <v>38003.785623559997</v>
      </c>
      <c r="C25" s="1093">
        <v>38594.734083559997</v>
      </c>
      <c r="D25" s="1093">
        <v>39899.815507959989</v>
      </c>
      <c r="E25" s="1093">
        <v>37333.48541239</v>
      </c>
      <c r="F25" s="1093">
        <v>590.94845999999961</v>
      </c>
      <c r="G25" s="1071">
        <v>1.5549726173427525</v>
      </c>
      <c r="H25" s="1093">
        <v>-2566.3300955699888</v>
      </c>
      <c r="I25" s="1070">
        <v>-6.4319347417985115</v>
      </c>
      <c r="R25" s="1008"/>
      <c r="S25" s="1008"/>
      <c r="T25" s="1008"/>
      <c r="U25" s="1008"/>
      <c r="V25" s="1008"/>
      <c r="W25" s="1008"/>
      <c r="X25" s="1008"/>
      <c r="Y25" s="1008"/>
    </row>
    <row r="26" spans="1:25" s="924" customFormat="1" ht="24.75" customHeight="1">
      <c r="A26" s="1072" t="s">
        <v>975</v>
      </c>
      <c r="B26" s="1093">
        <v>12080.382785432652</v>
      </c>
      <c r="C26" s="1093">
        <v>18403.946840887642</v>
      </c>
      <c r="D26" s="1093">
        <v>15618.448275443856</v>
      </c>
      <c r="E26" s="1093">
        <v>22945.000757225043</v>
      </c>
      <c r="F26" s="1093">
        <v>6323.56405545499</v>
      </c>
      <c r="G26" s="1071">
        <v>52.345725857961831</v>
      </c>
      <c r="H26" s="1093">
        <v>7326.5524817811875</v>
      </c>
      <c r="I26" s="1070">
        <v>46.909605567541419</v>
      </c>
      <c r="R26" s="1008"/>
      <c r="S26" s="1008"/>
      <c r="T26" s="1008"/>
      <c r="U26" s="1008"/>
      <c r="V26" s="1008"/>
      <c r="W26" s="1008"/>
      <c r="X26" s="1008"/>
      <c r="Y26" s="1008"/>
    </row>
    <row r="27" spans="1:25" s="924" customFormat="1" ht="24.75" customHeight="1">
      <c r="A27" s="1072" t="s">
        <v>974</v>
      </c>
      <c r="B27" s="1093">
        <v>0</v>
      </c>
      <c r="C27" s="1093">
        <v>0</v>
      </c>
      <c r="D27" s="1093">
        <v>0</v>
      </c>
      <c r="E27" s="1093">
        <v>0</v>
      </c>
      <c r="F27" s="1093">
        <v>0</v>
      </c>
      <c r="G27" s="1071"/>
      <c r="H27" s="1093">
        <v>0</v>
      </c>
      <c r="I27" s="1070"/>
      <c r="R27" s="1008"/>
      <c r="S27" s="1008"/>
      <c r="T27" s="1008"/>
      <c r="U27" s="1008"/>
      <c r="V27" s="1008"/>
      <c r="W27" s="1008"/>
      <c r="X27" s="1008"/>
      <c r="Y27" s="1008"/>
    </row>
    <row r="28" spans="1:25" s="924" customFormat="1" ht="24.75" customHeight="1">
      <c r="A28" s="1072" t="s">
        <v>973</v>
      </c>
      <c r="B28" s="1093">
        <v>18188.727626090018</v>
      </c>
      <c r="C28" s="1093">
        <v>16422.508013043116</v>
      </c>
      <c r="D28" s="1093">
        <v>22542.738434950224</v>
      </c>
      <c r="E28" s="1093">
        <v>16023.837276045741</v>
      </c>
      <c r="F28" s="1093">
        <v>-1766.2196130469019</v>
      </c>
      <c r="G28" s="1071">
        <v>-9.7105176863137252</v>
      </c>
      <c r="H28" s="1093">
        <v>-6518.901158904484</v>
      </c>
      <c r="I28" s="1070">
        <v>-28.917964770409572</v>
      </c>
      <c r="R28" s="1008"/>
      <c r="S28" s="1008"/>
      <c r="T28" s="1008"/>
      <c r="U28" s="1008"/>
      <c r="V28" s="1008"/>
      <c r="W28" s="1008"/>
      <c r="X28" s="1008"/>
      <c r="Y28" s="1008"/>
    </row>
    <row r="29" spans="1:25" s="924" customFormat="1" ht="24.75" customHeight="1">
      <c r="A29" s="1037" t="s">
        <v>972</v>
      </c>
      <c r="B29" s="1096">
        <v>356839.93893463397</v>
      </c>
      <c r="C29" s="1096">
        <v>370363.47783286532</v>
      </c>
      <c r="D29" s="1096">
        <v>457660.35495988885</v>
      </c>
      <c r="E29" s="1096">
        <v>449251.86355956539</v>
      </c>
      <c r="F29" s="1096">
        <v>13523.538898231345</v>
      </c>
      <c r="G29" s="1075">
        <v>3.7898052943867895</v>
      </c>
      <c r="H29" s="1096">
        <v>-8408.4914003234589</v>
      </c>
      <c r="I29" s="960">
        <v>-1.8372776468830061</v>
      </c>
      <c r="R29" s="1008"/>
      <c r="S29" s="1008"/>
      <c r="T29" s="1008"/>
      <c r="U29" s="1008"/>
      <c r="V29" s="1008"/>
      <c r="W29" s="1008"/>
      <c r="X29" s="1008"/>
      <c r="Y29" s="1008"/>
    </row>
    <row r="30" spans="1:25" s="924" customFormat="1" ht="24.75" customHeight="1">
      <c r="A30" s="1104" t="s">
        <v>971</v>
      </c>
      <c r="B30" s="1096">
        <v>20198.296258684004</v>
      </c>
      <c r="C30" s="1096">
        <v>17611.908347833996</v>
      </c>
      <c r="D30" s="1096">
        <v>23358.395759636001</v>
      </c>
      <c r="E30" s="1096">
        <v>23033.929324236</v>
      </c>
      <c r="F30" s="1096">
        <v>-2586.3879108500078</v>
      </c>
      <c r="G30" s="1075">
        <v>-12.804980567299198</v>
      </c>
      <c r="H30" s="1096">
        <v>-324.4664354000015</v>
      </c>
      <c r="I30" s="960">
        <v>-1.3890784227600472</v>
      </c>
      <c r="R30" s="1008"/>
      <c r="S30" s="1008"/>
      <c r="T30" s="1008"/>
      <c r="U30" s="1008"/>
      <c r="V30" s="1008"/>
      <c r="W30" s="1008"/>
      <c r="X30" s="1008"/>
      <c r="Y30" s="1008"/>
    </row>
    <row r="31" spans="1:25" s="924" customFormat="1" ht="24.75" customHeight="1">
      <c r="A31" s="956" t="s">
        <v>970</v>
      </c>
      <c r="B31" s="1093">
        <v>7161.6475369899999</v>
      </c>
      <c r="C31" s="1093">
        <v>6416.9748176599996</v>
      </c>
      <c r="D31" s="1093">
        <v>8521.3749232999999</v>
      </c>
      <c r="E31" s="1093">
        <v>8480.9441566000005</v>
      </c>
      <c r="F31" s="1093">
        <v>-744.67271933000029</v>
      </c>
      <c r="G31" s="1071">
        <v>-10.398064348793435</v>
      </c>
      <c r="H31" s="1093">
        <v>-40.430766699999367</v>
      </c>
      <c r="I31" s="1070">
        <v>-0.47446294833770897</v>
      </c>
      <c r="R31" s="1008"/>
      <c r="S31" s="1008"/>
      <c r="T31" s="1008"/>
      <c r="U31" s="1008"/>
      <c r="V31" s="1008"/>
      <c r="W31" s="1008"/>
      <c r="X31" s="1008"/>
      <c r="Y31" s="1008"/>
    </row>
    <row r="32" spans="1:25" s="924" customFormat="1" ht="24.75" customHeight="1">
      <c r="A32" s="956" t="s">
        <v>969</v>
      </c>
      <c r="B32" s="1093">
        <v>12843.750556450001</v>
      </c>
      <c r="C32" s="1093">
        <v>10862.336040609998</v>
      </c>
      <c r="D32" s="1093">
        <v>14674.971972580001</v>
      </c>
      <c r="E32" s="1093">
        <v>14205.20885166</v>
      </c>
      <c r="F32" s="1093">
        <v>-1981.4145158400024</v>
      </c>
      <c r="G32" s="1071">
        <v>-15.427070987803917</v>
      </c>
      <c r="H32" s="1093">
        <v>-469.7631209200008</v>
      </c>
      <c r="I32" s="1070">
        <v>-3.2011176702602722</v>
      </c>
      <c r="R32" s="1008"/>
      <c r="S32" s="1008"/>
      <c r="T32" s="1008"/>
      <c r="U32" s="1008"/>
      <c r="V32" s="1008"/>
      <c r="W32" s="1008"/>
      <c r="X32" s="1008"/>
      <c r="Y32" s="1008"/>
    </row>
    <row r="33" spans="1:25" s="924" customFormat="1" ht="24.75" customHeight="1">
      <c r="A33" s="956" t="s">
        <v>968</v>
      </c>
      <c r="B33" s="1093">
        <v>184.34524686999998</v>
      </c>
      <c r="C33" s="1093">
        <v>323.60573991000007</v>
      </c>
      <c r="D33" s="1093">
        <v>151.17121974999998</v>
      </c>
      <c r="E33" s="1093">
        <v>331.71016220000007</v>
      </c>
      <c r="F33" s="1093">
        <v>139.26049304000009</v>
      </c>
      <c r="G33" s="1071">
        <v>75.543305512078859</v>
      </c>
      <c r="H33" s="1093">
        <v>180.53894245000009</v>
      </c>
      <c r="I33" s="1070">
        <v>119.42679482812079</v>
      </c>
      <c r="R33" s="1008"/>
      <c r="S33" s="1008"/>
      <c r="T33" s="1008"/>
      <c r="U33" s="1008"/>
      <c r="V33" s="1008"/>
      <c r="W33" s="1008"/>
      <c r="X33" s="1008"/>
      <c r="Y33" s="1008"/>
    </row>
    <row r="34" spans="1:25" s="924" customFormat="1" ht="24.75" customHeight="1">
      <c r="A34" s="956" t="s">
        <v>967</v>
      </c>
      <c r="B34" s="1093">
        <v>7.3501018739999999</v>
      </c>
      <c r="C34" s="1093">
        <v>7.7862831540000004</v>
      </c>
      <c r="D34" s="1093">
        <v>9.6748275060000015</v>
      </c>
      <c r="E34" s="1093">
        <v>15.768937275999999</v>
      </c>
      <c r="F34" s="1093">
        <v>0.43618128000000045</v>
      </c>
      <c r="G34" s="1071">
        <v>5.934356931064225</v>
      </c>
      <c r="H34" s="1093">
        <v>6.0941097699999975</v>
      </c>
      <c r="I34" s="1070">
        <v>62.989337703650392</v>
      </c>
      <c r="R34" s="1008"/>
      <c r="S34" s="1008"/>
      <c r="T34" s="1008"/>
      <c r="U34" s="1008"/>
      <c r="V34" s="1008"/>
      <c r="W34" s="1008"/>
      <c r="X34" s="1008"/>
      <c r="Y34" s="1008"/>
    </row>
    <row r="35" spans="1:25" s="924" customFormat="1" ht="24.75" customHeight="1">
      <c r="A35" s="956" t="s">
        <v>966</v>
      </c>
      <c r="B35" s="1093">
        <v>1.2028165</v>
      </c>
      <c r="C35" s="1093">
        <v>1.2054665</v>
      </c>
      <c r="D35" s="1093">
        <v>1.2028165</v>
      </c>
      <c r="E35" s="1093">
        <v>0.29721649999999999</v>
      </c>
      <c r="F35" s="1093">
        <v>2.6500000000000412E-3</v>
      </c>
      <c r="G35" s="1071">
        <v>0.220316232775327</v>
      </c>
      <c r="H35" s="1093">
        <v>-0.90559999999999996</v>
      </c>
      <c r="I35" s="1070">
        <v>-75.289954868427557</v>
      </c>
      <c r="R35" s="1008"/>
      <c r="S35" s="1008"/>
      <c r="T35" s="1008"/>
      <c r="U35" s="1008"/>
      <c r="V35" s="1008"/>
      <c r="W35" s="1008"/>
      <c r="X35" s="1008"/>
      <c r="Y35" s="1008"/>
    </row>
    <row r="36" spans="1:25" s="924" customFormat="1" ht="24.75" customHeight="1">
      <c r="A36" s="1104" t="s">
        <v>965</v>
      </c>
      <c r="B36" s="1096">
        <v>323376.78833129973</v>
      </c>
      <c r="C36" s="1096">
        <v>339365.18920877221</v>
      </c>
      <c r="D36" s="1096">
        <v>418744.53067961993</v>
      </c>
      <c r="E36" s="1096">
        <v>410161.91693296027</v>
      </c>
      <c r="F36" s="1096">
        <v>15988.400877472479</v>
      </c>
      <c r="G36" s="1075">
        <v>4.9442017653698604</v>
      </c>
      <c r="H36" s="1096">
        <v>-8582.6137466596556</v>
      </c>
      <c r="I36" s="960">
        <v>-2.0496061722239389</v>
      </c>
      <c r="R36" s="1008"/>
      <c r="S36" s="1008"/>
      <c r="T36" s="1008"/>
      <c r="U36" s="1008"/>
      <c r="V36" s="1008"/>
      <c r="W36" s="1008"/>
      <c r="X36" s="1008"/>
      <c r="Y36" s="1008"/>
    </row>
    <row r="37" spans="1:25" s="924" customFormat="1" ht="24.75" customHeight="1">
      <c r="A37" s="956" t="s">
        <v>964</v>
      </c>
      <c r="B37" s="1093">
        <v>7989.4</v>
      </c>
      <c r="C37" s="1093">
        <v>9080.7999999999993</v>
      </c>
      <c r="D37" s="1093">
        <v>15676</v>
      </c>
      <c r="E37" s="1093">
        <v>15104.1</v>
      </c>
      <c r="F37" s="1093">
        <v>1091.3999999999996</v>
      </c>
      <c r="G37" s="1071">
        <v>13.66060029539139</v>
      </c>
      <c r="H37" s="1093">
        <v>-571.89999999999964</v>
      </c>
      <c r="I37" s="1070">
        <v>-3.6482521051288566</v>
      </c>
      <c r="R37" s="1008"/>
      <c r="S37" s="1008"/>
      <c r="T37" s="1008"/>
      <c r="U37" s="1008"/>
      <c r="V37" s="1008"/>
      <c r="W37" s="1008"/>
      <c r="X37" s="1008"/>
      <c r="Y37" s="1008"/>
    </row>
    <row r="38" spans="1:25" s="924" customFormat="1" ht="24.75" customHeight="1">
      <c r="A38" s="958" t="s">
        <v>963</v>
      </c>
      <c r="B38" s="1093">
        <v>75.195085480000003</v>
      </c>
      <c r="C38" s="1093">
        <v>95.186319019999999</v>
      </c>
      <c r="D38" s="1093">
        <v>234.17917144999998</v>
      </c>
      <c r="E38" s="1093">
        <v>168.87445138999999</v>
      </c>
      <c r="F38" s="1093">
        <v>19.991233539999996</v>
      </c>
      <c r="G38" s="1071">
        <v>26.585824608600468</v>
      </c>
      <c r="H38" s="1093">
        <v>-65.304720059999994</v>
      </c>
      <c r="I38" s="1070">
        <v>-27.886647499708712</v>
      </c>
      <c r="R38" s="1008"/>
      <c r="S38" s="1008"/>
      <c r="T38" s="1008"/>
      <c r="U38" s="1008"/>
      <c r="V38" s="1008"/>
      <c r="W38" s="1008"/>
      <c r="X38" s="1008"/>
      <c r="Y38" s="1008"/>
    </row>
    <row r="39" spans="1:25" s="924" customFormat="1" ht="24.75" customHeight="1">
      <c r="A39" s="958" t="s">
        <v>962</v>
      </c>
      <c r="B39" s="1093">
        <v>61535.049148239341</v>
      </c>
      <c r="C39" s="1093">
        <v>55548.13455882651</v>
      </c>
      <c r="D39" s="1093">
        <v>58588.24600330009</v>
      </c>
      <c r="E39" s="1093">
        <v>61560.6611079047</v>
      </c>
      <c r="F39" s="1093">
        <v>-5986.9145894128305</v>
      </c>
      <c r="G39" s="1071">
        <v>-9.7292757091819606</v>
      </c>
      <c r="H39" s="1093">
        <v>2972.41510460461</v>
      </c>
      <c r="I39" s="1070">
        <v>5.0733983475750124</v>
      </c>
      <c r="R39" s="1008"/>
      <c r="S39" s="1008"/>
      <c r="T39" s="1008"/>
      <c r="U39" s="1008"/>
      <c r="V39" s="1008"/>
      <c r="W39" s="1008"/>
      <c r="X39" s="1008"/>
      <c r="Y39" s="1008"/>
    </row>
    <row r="40" spans="1:25" s="924" customFormat="1" ht="24.75" customHeight="1">
      <c r="A40" s="1073" t="s">
        <v>961</v>
      </c>
      <c r="B40" s="1093">
        <v>0</v>
      </c>
      <c r="C40" s="1093">
        <v>0</v>
      </c>
      <c r="D40" s="1093">
        <v>0</v>
      </c>
      <c r="E40" s="1093">
        <v>0</v>
      </c>
      <c r="F40" s="1093">
        <v>0</v>
      </c>
      <c r="G40" s="1071"/>
      <c r="H40" s="1093">
        <v>0</v>
      </c>
      <c r="I40" s="1070"/>
      <c r="R40" s="1008"/>
      <c r="S40" s="1008"/>
      <c r="T40" s="1008"/>
      <c r="U40" s="1008"/>
      <c r="V40" s="1008"/>
      <c r="W40" s="1008"/>
      <c r="X40" s="1008"/>
      <c r="Y40" s="1008"/>
    </row>
    <row r="41" spans="1:25" s="924" customFormat="1" ht="24.75" customHeight="1">
      <c r="A41" s="956" t="s">
        <v>960</v>
      </c>
      <c r="B41" s="1093">
        <v>61535.049148239341</v>
      </c>
      <c r="C41" s="1093">
        <v>55548.13455882651</v>
      </c>
      <c r="D41" s="1093">
        <v>58588.24600330009</v>
      </c>
      <c r="E41" s="1093">
        <v>61560.6611079047</v>
      </c>
      <c r="F41" s="1093">
        <v>-5986.9145894128305</v>
      </c>
      <c r="G41" s="1071">
        <v>-9.7292757091819606</v>
      </c>
      <c r="H41" s="1093">
        <v>2972.41510460461</v>
      </c>
      <c r="I41" s="1070">
        <v>5.0733983475750124</v>
      </c>
      <c r="R41" s="1008"/>
      <c r="S41" s="1008"/>
      <c r="T41" s="1008"/>
      <c r="U41" s="1008"/>
      <c r="V41" s="1008"/>
      <c r="W41" s="1008"/>
      <c r="X41" s="1008"/>
      <c r="Y41" s="1008"/>
    </row>
    <row r="42" spans="1:25" s="924" customFormat="1" ht="24.75" customHeight="1">
      <c r="A42" s="958" t="s">
        <v>959</v>
      </c>
      <c r="B42" s="1093">
        <v>253777.1440975804</v>
      </c>
      <c r="C42" s="1093">
        <v>274641.06833092571</v>
      </c>
      <c r="D42" s="1093">
        <v>344246.10550486983</v>
      </c>
      <c r="E42" s="1093">
        <v>333328.28137366561</v>
      </c>
      <c r="F42" s="1093">
        <v>20863.924233345315</v>
      </c>
      <c r="G42" s="1071">
        <v>8.2213566976397541</v>
      </c>
      <c r="H42" s="1093">
        <v>-10917.824131204223</v>
      </c>
      <c r="I42" s="1070">
        <v>-3.1715171084338598</v>
      </c>
      <c r="R42" s="1008"/>
      <c r="S42" s="1008"/>
      <c r="T42" s="1008"/>
      <c r="U42" s="1008"/>
      <c r="V42" s="1008"/>
      <c r="W42" s="1008"/>
      <c r="X42" s="1008"/>
      <c r="Y42" s="1008"/>
    </row>
    <row r="43" spans="1:25" s="924" customFormat="1" ht="24.75" customHeight="1">
      <c r="A43" s="958" t="s">
        <v>958</v>
      </c>
      <c r="B43" s="1093">
        <v>252107.64372024106</v>
      </c>
      <c r="C43" s="1093">
        <v>272282.12766944873</v>
      </c>
      <c r="D43" s="1093">
        <v>342111.09942056722</v>
      </c>
      <c r="E43" s="1093">
        <v>330512.07566662075</v>
      </c>
      <c r="F43" s="1093">
        <v>20174.483949207672</v>
      </c>
      <c r="G43" s="1071">
        <v>8.0023293429353153</v>
      </c>
      <c r="H43" s="1093">
        <v>-11599.023753946472</v>
      </c>
      <c r="I43" s="1070">
        <v>-3.3904260263966042</v>
      </c>
      <c r="R43" s="1008"/>
      <c r="S43" s="1008"/>
      <c r="T43" s="1008"/>
      <c r="U43" s="1008"/>
      <c r="V43" s="1008"/>
      <c r="W43" s="1008"/>
      <c r="X43" s="1008"/>
      <c r="Y43" s="1008"/>
    </row>
    <row r="44" spans="1:25" s="924" customFormat="1" ht="24.75" customHeight="1">
      <c r="A44" s="956" t="s">
        <v>957</v>
      </c>
      <c r="B44" s="1093">
        <v>1669.5003773393328</v>
      </c>
      <c r="C44" s="1093">
        <v>2358.940661477</v>
      </c>
      <c r="D44" s="1093">
        <v>2135.0060843026008</v>
      </c>
      <c r="E44" s="1093">
        <v>2816.2057070448932</v>
      </c>
      <c r="F44" s="1093">
        <v>689.44028413766728</v>
      </c>
      <c r="G44" s="1071">
        <v>41.296204151593059</v>
      </c>
      <c r="H44" s="1093">
        <v>681.19962274229238</v>
      </c>
      <c r="I44" s="1070">
        <v>31.906214588835986</v>
      </c>
      <c r="R44" s="1008"/>
      <c r="S44" s="1008"/>
      <c r="T44" s="1008"/>
      <c r="U44" s="1008"/>
      <c r="V44" s="1008"/>
      <c r="W44" s="1008"/>
      <c r="X44" s="1008"/>
      <c r="Y44" s="1008"/>
    </row>
    <row r="45" spans="1:25" s="924" customFormat="1" ht="24.75" customHeight="1">
      <c r="A45" s="1072" t="s">
        <v>956</v>
      </c>
      <c r="B45" s="1093">
        <v>0</v>
      </c>
      <c r="C45" s="1093">
        <v>0</v>
      </c>
      <c r="D45" s="1093">
        <v>0</v>
      </c>
      <c r="E45" s="1093">
        <v>0</v>
      </c>
      <c r="F45" s="1093">
        <v>0</v>
      </c>
      <c r="G45" s="1071"/>
      <c r="H45" s="1093">
        <v>0</v>
      </c>
      <c r="I45" s="1070"/>
      <c r="R45" s="1008"/>
      <c r="S45" s="1008"/>
      <c r="T45" s="1008"/>
      <c r="U45" s="1008"/>
      <c r="V45" s="1008"/>
      <c r="W45" s="1008"/>
      <c r="X45" s="1008"/>
      <c r="Y45" s="1008"/>
    </row>
    <row r="46" spans="1:25" s="924" customFormat="1" ht="24.75" customHeight="1">
      <c r="A46" s="1103" t="s">
        <v>955</v>
      </c>
      <c r="B46" s="1096">
        <v>0</v>
      </c>
      <c r="C46" s="1096">
        <v>0</v>
      </c>
      <c r="D46" s="1096">
        <v>0</v>
      </c>
      <c r="E46" s="1096">
        <v>0</v>
      </c>
      <c r="F46" s="1096">
        <v>0</v>
      </c>
      <c r="G46" s="1075"/>
      <c r="H46" s="1096">
        <v>0</v>
      </c>
      <c r="I46" s="960"/>
      <c r="R46" s="1008"/>
      <c r="S46" s="1008"/>
      <c r="T46" s="1008"/>
      <c r="U46" s="1008"/>
      <c r="V46" s="1008"/>
      <c r="W46" s="1008"/>
      <c r="X46" s="1008"/>
      <c r="Y46" s="1008"/>
    </row>
    <row r="47" spans="1:25" s="924" customFormat="1" ht="21.75" customHeight="1" thickBot="1">
      <c r="A47" s="1102" t="s">
        <v>954</v>
      </c>
      <c r="B47" s="1108">
        <v>13264.854373828737</v>
      </c>
      <c r="C47" s="1107">
        <v>13386.380292117006</v>
      </c>
      <c r="D47" s="1106">
        <v>15557.428555689512</v>
      </c>
      <c r="E47" s="1106">
        <v>16056.01729900287</v>
      </c>
      <c r="F47" s="1106">
        <v>121.52591828826917</v>
      </c>
      <c r="G47" s="1099">
        <v>0.91614966032372813</v>
      </c>
      <c r="H47" s="1106">
        <v>498.58874331335755</v>
      </c>
      <c r="I47" s="1097">
        <v>3.2048274657254878</v>
      </c>
      <c r="R47" s="1008"/>
      <c r="S47" s="1008"/>
      <c r="T47" s="1008"/>
      <c r="U47" s="1008"/>
      <c r="V47" s="1008"/>
      <c r="W47" s="1008"/>
      <c r="X47" s="1008"/>
      <c r="Y47" s="1008"/>
    </row>
    <row r="48" spans="1:25" ht="17.100000000000001" customHeight="1" thickTop="1"/>
  </sheetData>
  <mergeCells count="14">
    <mergeCell ref="D6:D7"/>
    <mergeCell ref="E6:E7"/>
    <mergeCell ref="B5:C5"/>
    <mergeCell ref="D5:E5"/>
    <mergeCell ref="A1:I1"/>
    <mergeCell ref="A2:I2"/>
    <mergeCell ref="A3:I3"/>
    <mergeCell ref="H4:I4"/>
    <mergeCell ref="A5:A7"/>
    <mergeCell ref="F5:I5"/>
    <mergeCell ref="F6:G6"/>
    <mergeCell ref="H6:I6"/>
    <mergeCell ref="B6:B7"/>
    <mergeCell ref="C6:C7"/>
  </mergeCells>
  <pageMargins left="0.39370078740157483" right="0.39370078740157483" top="0.39370078740157483" bottom="0.39370078740157483" header="0.31496062992125984" footer="0.31496062992125984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showGridLines="0" zoomScaleSheetLayoutView="89" workbookViewId="0">
      <selection activeCell="A2" sqref="A2:G2"/>
    </sheetView>
  </sheetViews>
  <sheetFormatPr defaultRowHeight="15.75"/>
  <cols>
    <col min="1" max="1" width="12.5703125" style="111" bestFit="1" customWidth="1"/>
    <col min="2" max="2" width="12.7109375" style="135" customWidth="1"/>
    <col min="3" max="3" width="16.28515625" style="111" bestFit="1" customWidth="1"/>
    <col min="4" max="4" width="12.7109375" style="111" customWidth="1"/>
    <col min="5" max="5" width="16.28515625" style="111" bestFit="1" customWidth="1"/>
    <col min="6" max="6" width="10.28515625" style="111" customWidth="1"/>
    <col min="7" max="7" width="16.28515625" style="111" bestFit="1" customWidth="1"/>
    <col min="8" max="243" width="9.140625" style="111"/>
    <col min="244" max="244" width="11.42578125" style="111" customWidth="1"/>
    <col min="245" max="246" width="0" style="111" hidden="1" customWidth="1"/>
    <col min="247" max="247" width="12.7109375" style="111" customWidth="1"/>
    <col min="248" max="248" width="13.7109375" style="111" bestFit="1" customWidth="1"/>
    <col min="249" max="249" width="12.7109375" style="111" customWidth="1"/>
    <col min="250" max="250" width="13.7109375" style="111" bestFit="1" customWidth="1"/>
    <col min="251" max="251" width="10.28515625" style="111" customWidth="1"/>
    <col min="252" max="252" width="14.85546875" style="111" customWidth="1"/>
    <col min="253" max="253" width="13.7109375" style="111" bestFit="1" customWidth="1"/>
    <col min="254" max="499" width="9.140625" style="111"/>
    <col min="500" max="500" width="11.42578125" style="111" customWidth="1"/>
    <col min="501" max="502" width="0" style="111" hidden="1" customWidth="1"/>
    <col min="503" max="503" width="12.7109375" style="111" customWidth="1"/>
    <col min="504" max="504" width="13.7109375" style="111" bestFit="1" customWidth="1"/>
    <col min="505" max="505" width="12.7109375" style="111" customWidth="1"/>
    <col min="506" max="506" width="13.7109375" style="111" bestFit="1" customWidth="1"/>
    <col min="507" max="507" width="10.28515625" style="111" customWidth="1"/>
    <col min="508" max="508" width="14.85546875" style="111" customWidth="1"/>
    <col min="509" max="509" width="13.7109375" style="111" bestFit="1" customWidth="1"/>
    <col min="510" max="755" width="9.140625" style="111"/>
    <col min="756" max="756" width="11.42578125" style="111" customWidth="1"/>
    <col min="757" max="758" width="0" style="111" hidden="1" customWidth="1"/>
    <col min="759" max="759" width="12.7109375" style="111" customWidth="1"/>
    <col min="760" max="760" width="13.7109375" style="111" bestFit="1" customWidth="1"/>
    <col min="761" max="761" width="12.7109375" style="111" customWidth="1"/>
    <col min="762" max="762" width="13.7109375" style="111" bestFit="1" customWidth="1"/>
    <col min="763" max="763" width="10.28515625" style="111" customWidth="1"/>
    <col min="764" max="764" width="14.85546875" style="111" customWidth="1"/>
    <col min="765" max="765" width="13.7109375" style="111" bestFit="1" customWidth="1"/>
    <col min="766" max="1011" width="9.140625" style="111"/>
    <col min="1012" max="1012" width="11.42578125" style="111" customWidth="1"/>
    <col min="1013" max="1014" width="0" style="111" hidden="1" customWidth="1"/>
    <col min="1015" max="1015" width="12.7109375" style="111" customWidth="1"/>
    <col min="1016" max="1016" width="13.7109375" style="111" bestFit="1" customWidth="1"/>
    <col min="1017" max="1017" width="12.7109375" style="111" customWidth="1"/>
    <col min="1018" max="1018" width="13.7109375" style="111" bestFit="1" customWidth="1"/>
    <col min="1019" max="1019" width="10.28515625" style="111" customWidth="1"/>
    <col min="1020" max="1020" width="14.85546875" style="111" customWidth="1"/>
    <col min="1021" max="1021" width="13.7109375" style="111" bestFit="1" customWidth="1"/>
    <col min="1022" max="1267" width="9.140625" style="111"/>
    <col min="1268" max="1268" width="11.42578125" style="111" customWidth="1"/>
    <col min="1269" max="1270" width="0" style="111" hidden="1" customWidth="1"/>
    <col min="1271" max="1271" width="12.7109375" style="111" customWidth="1"/>
    <col min="1272" max="1272" width="13.7109375" style="111" bestFit="1" customWidth="1"/>
    <col min="1273" max="1273" width="12.7109375" style="111" customWidth="1"/>
    <col min="1274" max="1274" width="13.7109375" style="111" bestFit="1" customWidth="1"/>
    <col min="1275" max="1275" width="10.28515625" style="111" customWidth="1"/>
    <col min="1276" max="1276" width="14.85546875" style="111" customWidth="1"/>
    <col min="1277" max="1277" width="13.7109375" style="111" bestFit="1" customWidth="1"/>
    <col min="1278" max="1523" width="9.140625" style="111"/>
    <col min="1524" max="1524" width="11.42578125" style="111" customWidth="1"/>
    <col min="1525" max="1526" width="0" style="111" hidden="1" customWidth="1"/>
    <col min="1527" max="1527" width="12.7109375" style="111" customWidth="1"/>
    <col min="1528" max="1528" width="13.7109375" style="111" bestFit="1" customWidth="1"/>
    <col min="1529" max="1529" width="12.7109375" style="111" customWidth="1"/>
    <col min="1530" max="1530" width="13.7109375" style="111" bestFit="1" customWidth="1"/>
    <col min="1531" max="1531" width="10.28515625" style="111" customWidth="1"/>
    <col min="1532" max="1532" width="14.85546875" style="111" customWidth="1"/>
    <col min="1533" max="1533" width="13.7109375" style="111" bestFit="1" customWidth="1"/>
    <col min="1534" max="1779" width="9.140625" style="111"/>
    <col min="1780" max="1780" width="11.42578125" style="111" customWidth="1"/>
    <col min="1781" max="1782" width="0" style="111" hidden="1" customWidth="1"/>
    <col min="1783" max="1783" width="12.7109375" style="111" customWidth="1"/>
    <col min="1784" max="1784" width="13.7109375" style="111" bestFit="1" customWidth="1"/>
    <col min="1785" max="1785" width="12.7109375" style="111" customWidth="1"/>
    <col min="1786" max="1786" width="13.7109375" style="111" bestFit="1" customWidth="1"/>
    <col min="1787" max="1787" width="10.28515625" style="111" customWidth="1"/>
    <col min="1788" max="1788" width="14.85546875" style="111" customWidth="1"/>
    <col min="1789" max="1789" width="13.7109375" style="111" bestFit="1" customWidth="1"/>
    <col min="1790" max="2035" width="9.140625" style="111"/>
    <col min="2036" max="2036" width="11.42578125" style="111" customWidth="1"/>
    <col min="2037" max="2038" width="0" style="111" hidden="1" customWidth="1"/>
    <col min="2039" max="2039" width="12.7109375" style="111" customWidth="1"/>
    <col min="2040" max="2040" width="13.7109375" style="111" bestFit="1" customWidth="1"/>
    <col min="2041" max="2041" width="12.7109375" style="111" customWidth="1"/>
    <col min="2042" max="2042" width="13.7109375" style="111" bestFit="1" customWidth="1"/>
    <col min="2043" max="2043" width="10.28515625" style="111" customWidth="1"/>
    <col min="2044" max="2044" width="14.85546875" style="111" customWidth="1"/>
    <col min="2045" max="2045" width="13.7109375" style="111" bestFit="1" customWidth="1"/>
    <col min="2046" max="2291" width="9.140625" style="111"/>
    <col min="2292" max="2292" width="11.42578125" style="111" customWidth="1"/>
    <col min="2293" max="2294" width="0" style="111" hidden="1" customWidth="1"/>
    <col min="2295" max="2295" width="12.7109375" style="111" customWidth="1"/>
    <col min="2296" max="2296" width="13.7109375" style="111" bestFit="1" customWidth="1"/>
    <col min="2297" max="2297" width="12.7109375" style="111" customWidth="1"/>
    <col min="2298" max="2298" width="13.7109375" style="111" bestFit="1" customWidth="1"/>
    <col min="2299" max="2299" width="10.28515625" style="111" customWidth="1"/>
    <col min="2300" max="2300" width="14.85546875" style="111" customWidth="1"/>
    <col min="2301" max="2301" width="13.7109375" style="111" bestFit="1" customWidth="1"/>
    <col min="2302" max="2547" width="9.140625" style="111"/>
    <col min="2548" max="2548" width="11.42578125" style="111" customWidth="1"/>
    <col min="2549" max="2550" width="0" style="111" hidden="1" customWidth="1"/>
    <col min="2551" max="2551" width="12.7109375" style="111" customWidth="1"/>
    <col min="2552" max="2552" width="13.7109375" style="111" bestFit="1" customWidth="1"/>
    <col min="2553" max="2553" width="12.7109375" style="111" customWidth="1"/>
    <col min="2554" max="2554" width="13.7109375" style="111" bestFit="1" customWidth="1"/>
    <col min="2555" max="2555" width="10.28515625" style="111" customWidth="1"/>
    <col min="2556" max="2556" width="14.85546875" style="111" customWidth="1"/>
    <col min="2557" max="2557" width="13.7109375" style="111" bestFit="1" customWidth="1"/>
    <col min="2558" max="2803" width="9.140625" style="111"/>
    <col min="2804" max="2804" width="11.42578125" style="111" customWidth="1"/>
    <col min="2805" max="2806" width="0" style="111" hidden="1" customWidth="1"/>
    <col min="2807" max="2807" width="12.7109375" style="111" customWidth="1"/>
    <col min="2808" max="2808" width="13.7109375" style="111" bestFit="1" customWidth="1"/>
    <col min="2809" max="2809" width="12.7109375" style="111" customWidth="1"/>
    <col min="2810" max="2810" width="13.7109375" style="111" bestFit="1" customWidth="1"/>
    <col min="2811" max="2811" width="10.28515625" style="111" customWidth="1"/>
    <col min="2812" max="2812" width="14.85546875" style="111" customWidth="1"/>
    <col min="2813" max="2813" width="13.7109375" style="111" bestFit="1" customWidth="1"/>
    <col min="2814" max="3059" width="9.140625" style="111"/>
    <col min="3060" max="3060" width="11.42578125" style="111" customWidth="1"/>
    <col min="3061" max="3062" width="0" style="111" hidden="1" customWidth="1"/>
    <col min="3063" max="3063" width="12.7109375" style="111" customWidth="1"/>
    <col min="3064" max="3064" width="13.7109375" style="111" bestFit="1" customWidth="1"/>
    <col min="3065" max="3065" width="12.7109375" style="111" customWidth="1"/>
    <col min="3066" max="3066" width="13.7109375" style="111" bestFit="1" customWidth="1"/>
    <col min="3067" max="3067" width="10.28515625" style="111" customWidth="1"/>
    <col min="3068" max="3068" width="14.85546875" style="111" customWidth="1"/>
    <col min="3069" max="3069" width="13.7109375" style="111" bestFit="1" customWidth="1"/>
    <col min="3070" max="3315" width="9.140625" style="111"/>
    <col min="3316" max="3316" width="11.42578125" style="111" customWidth="1"/>
    <col min="3317" max="3318" width="0" style="111" hidden="1" customWidth="1"/>
    <col min="3319" max="3319" width="12.7109375" style="111" customWidth="1"/>
    <col min="3320" max="3320" width="13.7109375" style="111" bestFit="1" customWidth="1"/>
    <col min="3321" max="3321" width="12.7109375" style="111" customWidth="1"/>
    <col min="3322" max="3322" width="13.7109375" style="111" bestFit="1" customWidth="1"/>
    <col min="3323" max="3323" width="10.28515625" style="111" customWidth="1"/>
    <col min="3324" max="3324" width="14.85546875" style="111" customWidth="1"/>
    <col min="3325" max="3325" width="13.7109375" style="111" bestFit="1" customWidth="1"/>
    <col min="3326" max="3571" width="9.140625" style="111"/>
    <col min="3572" max="3572" width="11.42578125" style="111" customWidth="1"/>
    <col min="3573" max="3574" width="0" style="111" hidden="1" customWidth="1"/>
    <col min="3575" max="3575" width="12.7109375" style="111" customWidth="1"/>
    <col min="3576" max="3576" width="13.7109375" style="111" bestFit="1" customWidth="1"/>
    <col min="3577" max="3577" width="12.7109375" style="111" customWidth="1"/>
    <col min="3578" max="3578" width="13.7109375" style="111" bestFit="1" customWidth="1"/>
    <col min="3579" max="3579" width="10.28515625" style="111" customWidth="1"/>
    <col min="3580" max="3580" width="14.85546875" style="111" customWidth="1"/>
    <col min="3581" max="3581" width="13.7109375" style="111" bestFit="1" customWidth="1"/>
    <col min="3582" max="3827" width="9.140625" style="111"/>
    <col min="3828" max="3828" width="11.42578125" style="111" customWidth="1"/>
    <col min="3829" max="3830" width="0" style="111" hidden="1" customWidth="1"/>
    <col min="3831" max="3831" width="12.7109375" style="111" customWidth="1"/>
    <col min="3832" max="3832" width="13.7109375" style="111" bestFit="1" customWidth="1"/>
    <col min="3833" max="3833" width="12.7109375" style="111" customWidth="1"/>
    <col min="3834" max="3834" width="13.7109375" style="111" bestFit="1" customWidth="1"/>
    <col min="3835" max="3835" width="10.28515625" style="111" customWidth="1"/>
    <col min="3836" max="3836" width="14.85546875" style="111" customWidth="1"/>
    <col min="3837" max="3837" width="13.7109375" style="111" bestFit="1" customWidth="1"/>
    <col min="3838" max="4083" width="9.140625" style="111"/>
    <col min="4084" max="4084" width="11.42578125" style="111" customWidth="1"/>
    <col min="4085" max="4086" width="0" style="111" hidden="1" customWidth="1"/>
    <col min="4087" max="4087" width="12.7109375" style="111" customWidth="1"/>
    <col min="4088" max="4088" width="13.7109375" style="111" bestFit="1" customWidth="1"/>
    <col min="4089" max="4089" width="12.7109375" style="111" customWidth="1"/>
    <col min="4090" max="4090" width="13.7109375" style="111" bestFit="1" customWidth="1"/>
    <col min="4091" max="4091" width="10.28515625" style="111" customWidth="1"/>
    <col min="4092" max="4092" width="14.85546875" style="111" customWidth="1"/>
    <col min="4093" max="4093" width="13.7109375" style="111" bestFit="1" customWidth="1"/>
    <col min="4094" max="4339" width="9.140625" style="111"/>
    <col min="4340" max="4340" width="11.42578125" style="111" customWidth="1"/>
    <col min="4341" max="4342" width="0" style="111" hidden="1" customWidth="1"/>
    <col min="4343" max="4343" width="12.7109375" style="111" customWidth="1"/>
    <col min="4344" max="4344" width="13.7109375" style="111" bestFit="1" customWidth="1"/>
    <col min="4345" max="4345" width="12.7109375" style="111" customWidth="1"/>
    <col min="4346" max="4346" width="13.7109375" style="111" bestFit="1" customWidth="1"/>
    <col min="4347" max="4347" width="10.28515625" style="111" customWidth="1"/>
    <col min="4348" max="4348" width="14.85546875" style="111" customWidth="1"/>
    <col min="4349" max="4349" width="13.7109375" style="111" bestFit="1" customWidth="1"/>
    <col min="4350" max="4595" width="9.140625" style="111"/>
    <col min="4596" max="4596" width="11.42578125" style="111" customWidth="1"/>
    <col min="4597" max="4598" width="0" style="111" hidden="1" customWidth="1"/>
    <col min="4599" max="4599" width="12.7109375" style="111" customWidth="1"/>
    <col min="4600" max="4600" width="13.7109375" style="111" bestFit="1" customWidth="1"/>
    <col min="4601" max="4601" width="12.7109375" style="111" customWidth="1"/>
    <col min="4602" max="4602" width="13.7109375" style="111" bestFit="1" customWidth="1"/>
    <col min="4603" max="4603" width="10.28515625" style="111" customWidth="1"/>
    <col min="4604" max="4604" width="14.85546875" style="111" customWidth="1"/>
    <col min="4605" max="4605" width="13.7109375" style="111" bestFit="1" customWidth="1"/>
    <col min="4606" max="4851" width="9.140625" style="111"/>
    <col min="4852" max="4852" width="11.42578125" style="111" customWidth="1"/>
    <col min="4853" max="4854" width="0" style="111" hidden="1" customWidth="1"/>
    <col min="4855" max="4855" width="12.7109375" style="111" customWidth="1"/>
    <col min="4856" max="4856" width="13.7109375" style="111" bestFit="1" customWidth="1"/>
    <col min="4857" max="4857" width="12.7109375" style="111" customWidth="1"/>
    <col min="4858" max="4858" width="13.7109375" style="111" bestFit="1" customWidth="1"/>
    <col min="4859" max="4859" width="10.28515625" style="111" customWidth="1"/>
    <col min="4860" max="4860" width="14.85546875" style="111" customWidth="1"/>
    <col min="4861" max="4861" width="13.7109375" style="111" bestFit="1" customWidth="1"/>
    <col min="4862" max="5107" width="9.140625" style="111"/>
    <col min="5108" max="5108" width="11.42578125" style="111" customWidth="1"/>
    <col min="5109" max="5110" width="0" style="111" hidden="1" customWidth="1"/>
    <col min="5111" max="5111" width="12.7109375" style="111" customWidth="1"/>
    <col min="5112" max="5112" width="13.7109375" style="111" bestFit="1" customWidth="1"/>
    <col min="5113" max="5113" width="12.7109375" style="111" customWidth="1"/>
    <col min="5114" max="5114" width="13.7109375" style="111" bestFit="1" customWidth="1"/>
    <col min="5115" max="5115" width="10.28515625" style="111" customWidth="1"/>
    <col min="5116" max="5116" width="14.85546875" style="111" customWidth="1"/>
    <col min="5117" max="5117" width="13.7109375" style="111" bestFit="1" customWidth="1"/>
    <col min="5118" max="5363" width="9.140625" style="111"/>
    <col min="5364" max="5364" width="11.42578125" style="111" customWidth="1"/>
    <col min="5365" max="5366" width="0" style="111" hidden="1" customWidth="1"/>
    <col min="5367" max="5367" width="12.7109375" style="111" customWidth="1"/>
    <col min="5368" max="5368" width="13.7109375" style="111" bestFit="1" customWidth="1"/>
    <col min="5369" max="5369" width="12.7109375" style="111" customWidth="1"/>
    <col min="5370" max="5370" width="13.7109375" style="111" bestFit="1" customWidth="1"/>
    <col min="5371" max="5371" width="10.28515625" style="111" customWidth="1"/>
    <col min="5372" max="5372" width="14.85546875" style="111" customWidth="1"/>
    <col min="5373" max="5373" width="13.7109375" style="111" bestFit="1" customWidth="1"/>
    <col min="5374" max="5619" width="9.140625" style="111"/>
    <col min="5620" max="5620" width="11.42578125" style="111" customWidth="1"/>
    <col min="5621" max="5622" width="0" style="111" hidden="1" customWidth="1"/>
    <col min="5623" max="5623" width="12.7109375" style="111" customWidth="1"/>
    <col min="5624" max="5624" width="13.7109375" style="111" bestFit="1" customWidth="1"/>
    <col min="5625" max="5625" width="12.7109375" style="111" customWidth="1"/>
    <col min="5626" max="5626" width="13.7109375" style="111" bestFit="1" customWidth="1"/>
    <col min="5627" max="5627" width="10.28515625" style="111" customWidth="1"/>
    <col min="5628" max="5628" width="14.85546875" style="111" customWidth="1"/>
    <col min="5629" max="5629" width="13.7109375" style="111" bestFit="1" customWidth="1"/>
    <col min="5630" max="5875" width="9.140625" style="111"/>
    <col min="5876" max="5876" width="11.42578125" style="111" customWidth="1"/>
    <col min="5877" max="5878" width="0" style="111" hidden="1" customWidth="1"/>
    <col min="5879" max="5879" width="12.7109375" style="111" customWidth="1"/>
    <col min="5880" max="5880" width="13.7109375" style="111" bestFit="1" customWidth="1"/>
    <col min="5881" max="5881" width="12.7109375" style="111" customWidth="1"/>
    <col min="5882" max="5882" width="13.7109375" style="111" bestFit="1" customWidth="1"/>
    <col min="5883" max="5883" width="10.28515625" style="111" customWidth="1"/>
    <col min="5884" max="5884" width="14.85546875" style="111" customWidth="1"/>
    <col min="5885" max="5885" width="13.7109375" style="111" bestFit="1" customWidth="1"/>
    <col min="5886" max="6131" width="9.140625" style="111"/>
    <col min="6132" max="6132" width="11.42578125" style="111" customWidth="1"/>
    <col min="6133" max="6134" width="0" style="111" hidden="1" customWidth="1"/>
    <col min="6135" max="6135" width="12.7109375" style="111" customWidth="1"/>
    <col min="6136" max="6136" width="13.7109375" style="111" bestFit="1" customWidth="1"/>
    <col min="6137" max="6137" width="12.7109375" style="111" customWidth="1"/>
    <col min="6138" max="6138" width="13.7109375" style="111" bestFit="1" customWidth="1"/>
    <col min="6139" max="6139" width="10.28515625" style="111" customWidth="1"/>
    <col min="6140" max="6140" width="14.85546875" style="111" customWidth="1"/>
    <col min="6141" max="6141" width="13.7109375" style="111" bestFit="1" customWidth="1"/>
    <col min="6142" max="6387" width="9.140625" style="111"/>
    <col min="6388" max="6388" width="11.42578125" style="111" customWidth="1"/>
    <col min="6389" max="6390" width="0" style="111" hidden="1" customWidth="1"/>
    <col min="6391" max="6391" width="12.7109375" style="111" customWidth="1"/>
    <col min="6392" max="6392" width="13.7109375" style="111" bestFit="1" customWidth="1"/>
    <col min="6393" max="6393" width="12.7109375" style="111" customWidth="1"/>
    <col min="6394" max="6394" width="13.7109375" style="111" bestFit="1" customWidth="1"/>
    <col min="6395" max="6395" width="10.28515625" style="111" customWidth="1"/>
    <col min="6396" max="6396" width="14.85546875" style="111" customWidth="1"/>
    <col min="6397" max="6397" width="13.7109375" style="111" bestFit="1" customWidth="1"/>
    <col min="6398" max="6643" width="9.140625" style="111"/>
    <col min="6644" max="6644" width="11.42578125" style="111" customWidth="1"/>
    <col min="6645" max="6646" width="0" style="111" hidden="1" customWidth="1"/>
    <col min="6647" max="6647" width="12.7109375" style="111" customWidth="1"/>
    <col min="6648" max="6648" width="13.7109375" style="111" bestFit="1" customWidth="1"/>
    <col min="6649" max="6649" width="12.7109375" style="111" customWidth="1"/>
    <col min="6650" max="6650" width="13.7109375" style="111" bestFit="1" customWidth="1"/>
    <col min="6651" max="6651" width="10.28515625" style="111" customWidth="1"/>
    <col min="6652" max="6652" width="14.85546875" style="111" customWidth="1"/>
    <col min="6653" max="6653" width="13.7109375" style="111" bestFit="1" customWidth="1"/>
    <col min="6654" max="6899" width="9.140625" style="111"/>
    <col min="6900" max="6900" width="11.42578125" style="111" customWidth="1"/>
    <col min="6901" max="6902" width="0" style="111" hidden="1" customWidth="1"/>
    <col min="6903" max="6903" width="12.7109375" style="111" customWidth="1"/>
    <col min="6904" max="6904" width="13.7109375" style="111" bestFit="1" customWidth="1"/>
    <col min="6905" max="6905" width="12.7109375" style="111" customWidth="1"/>
    <col min="6906" max="6906" width="13.7109375" style="111" bestFit="1" customWidth="1"/>
    <col min="6907" max="6907" width="10.28515625" style="111" customWidth="1"/>
    <col min="6908" max="6908" width="14.85546875" style="111" customWidth="1"/>
    <col min="6909" max="6909" width="13.7109375" style="111" bestFit="1" customWidth="1"/>
    <col min="6910" max="7155" width="9.140625" style="111"/>
    <col min="7156" max="7156" width="11.42578125" style="111" customWidth="1"/>
    <col min="7157" max="7158" width="0" style="111" hidden="1" customWidth="1"/>
    <col min="7159" max="7159" width="12.7109375" style="111" customWidth="1"/>
    <col min="7160" max="7160" width="13.7109375" style="111" bestFit="1" customWidth="1"/>
    <col min="7161" max="7161" width="12.7109375" style="111" customWidth="1"/>
    <col min="7162" max="7162" width="13.7109375" style="111" bestFit="1" customWidth="1"/>
    <col min="7163" max="7163" width="10.28515625" style="111" customWidth="1"/>
    <col min="7164" max="7164" width="14.85546875" style="111" customWidth="1"/>
    <col min="7165" max="7165" width="13.7109375" style="111" bestFit="1" customWidth="1"/>
    <col min="7166" max="7411" width="9.140625" style="111"/>
    <col min="7412" max="7412" width="11.42578125" style="111" customWidth="1"/>
    <col min="7413" max="7414" width="0" style="111" hidden="1" customWidth="1"/>
    <col min="7415" max="7415" width="12.7109375" style="111" customWidth="1"/>
    <col min="7416" max="7416" width="13.7109375" style="111" bestFit="1" customWidth="1"/>
    <col min="7417" max="7417" width="12.7109375" style="111" customWidth="1"/>
    <col min="7418" max="7418" width="13.7109375" style="111" bestFit="1" customWidth="1"/>
    <col min="7419" max="7419" width="10.28515625" style="111" customWidth="1"/>
    <col min="7420" max="7420" width="14.85546875" style="111" customWidth="1"/>
    <col min="7421" max="7421" width="13.7109375" style="111" bestFit="1" customWidth="1"/>
    <col min="7422" max="7667" width="9.140625" style="111"/>
    <col min="7668" max="7668" width="11.42578125" style="111" customWidth="1"/>
    <col min="7669" max="7670" width="0" style="111" hidden="1" customWidth="1"/>
    <col min="7671" max="7671" width="12.7109375" style="111" customWidth="1"/>
    <col min="7672" max="7672" width="13.7109375" style="111" bestFit="1" customWidth="1"/>
    <col min="7673" max="7673" width="12.7109375" style="111" customWidth="1"/>
    <col min="7674" max="7674" width="13.7109375" style="111" bestFit="1" customWidth="1"/>
    <col min="7675" max="7675" width="10.28515625" style="111" customWidth="1"/>
    <col min="7676" max="7676" width="14.85546875" style="111" customWidth="1"/>
    <col min="7677" max="7677" width="13.7109375" style="111" bestFit="1" customWidth="1"/>
    <col min="7678" max="7923" width="9.140625" style="111"/>
    <col min="7924" max="7924" width="11.42578125" style="111" customWidth="1"/>
    <col min="7925" max="7926" width="0" style="111" hidden="1" customWidth="1"/>
    <col min="7927" max="7927" width="12.7109375" style="111" customWidth="1"/>
    <col min="7928" max="7928" width="13.7109375" style="111" bestFit="1" customWidth="1"/>
    <col min="7929" max="7929" width="12.7109375" style="111" customWidth="1"/>
    <col min="7930" max="7930" width="13.7109375" style="111" bestFit="1" customWidth="1"/>
    <col min="7931" max="7931" width="10.28515625" style="111" customWidth="1"/>
    <col min="7932" max="7932" width="14.85546875" style="111" customWidth="1"/>
    <col min="7933" max="7933" width="13.7109375" style="111" bestFit="1" customWidth="1"/>
    <col min="7934" max="8179" width="9.140625" style="111"/>
    <col min="8180" max="8180" width="11.42578125" style="111" customWidth="1"/>
    <col min="8181" max="8182" width="0" style="111" hidden="1" customWidth="1"/>
    <col min="8183" max="8183" width="12.7109375" style="111" customWidth="1"/>
    <col min="8184" max="8184" width="13.7109375" style="111" bestFit="1" customWidth="1"/>
    <col min="8185" max="8185" width="12.7109375" style="111" customWidth="1"/>
    <col min="8186" max="8186" width="13.7109375" style="111" bestFit="1" customWidth="1"/>
    <col min="8187" max="8187" width="10.28515625" style="111" customWidth="1"/>
    <col min="8188" max="8188" width="14.85546875" style="111" customWidth="1"/>
    <col min="8189" max="8189" width="13.7109375" style="111" bestFit="1" customWidth="1"/>
    <col min="8190" max="8435" width="9.140625" style="111"/>
    <col min="8436" max="8436" width="11.42578125" style="111" customWidth="1"/>
    <col min="8437" max="8438" width="0" style="111" hidden="1" customWidth="1"/>
    <col min="8439" max="8439" width="12.7109375" style="111" customWidth="1"/>
    <col min="8440" max="8440" width="13.7109375" style="111" bestFit="1" customWidth="1"/>
    <col min="8441" max="8441" width="12.7109375" style="111" customWidth="1"/>
    <col min="8442" max="8442" width="13.7109375" style="111" bestFit="1" customWidth="1"/>
    <col min="8443" max="8443" width="10.28515625" style="111" customWidth="1"/>
    <col min="8444" max="8444" width="14.85546875" style="111" customWidth="1"/>
    <col min="8445" max="8445" width="13.7109375" style="111" bestFit="1" customWidth="1"/>
    <col min="8446" max="8691" width="9.140625" style="111"/>
    <col min="8692" max="8692" width="11.42578125" style="111" customWidth="1"/>
    <col min="8693" max="8694" width="0" style="111" hidden="1" customWidth="1"/>
    <col min="8695" max="8695" width="12.7109375" style="111" customWidth="1"/>
    <col min="8696" max="8696" width="13.7109375" style="111" bestFit="1" customWidth="1"/>
    <col min="8697" max="8697" width="12.7109375" style="111" customWidth="1"/>
    <col min="8698" max="8698" width="13.7109375" style="111" bestFit="1" customWidth="1"/>
    <col min="8699" max="8699" width="10.28515625" style="111" customWidth="1"/>
    <col min="8700" max="8700" width="14.85546875" style="111" customWidth="1"/>
    <col min="8701" max="8701" width="13.7109375" style="111" bestFit="1" customWidth="1"/>
    <col min="8702" max="8947" width="9.140625" style="111"/>
    <col min="8948" max="8948" width="11.42578125" style="111" customWidth="1"/>
    <col min="8949" max="8950" width="0" style="111" hidden="1" customWidth="1"/>
    <col min="8951" max="8951" width="12.7109375" style="111" customWidth="1"/>
    <col min="8952" max="8952" width="13.7109375" style="111" bestFit="1" customWidth="1"/>
    <col min="8953" max="8953" width="12.7109375" style="111" customWidth="1"/>
    <col min="8954" max="8954" width="13.7109375" style="111" bestFit="1" customWidth="1"/>
    <col min="8955" max="8955" width="10.28515625" style="111" customWidth="1"/>
    <col min="8956" max="8956" width="14.85546875" style="111" customWidth="1"/>
    <col min="8957" max="8957" width="13.7109375" style="111" bestFit="1" customWidth="1"/>
    <col min="8958" max="9203" width="9.140625" style="111"/>
    <col min="9204" max="9204" width="11.42578125" style="111" customWidth="1"/>
    <col min="9205" max="9206" width="0" style="111" hidden="1" customWidth="1"/>
    <col min="9207" max="9207" width="12.7109375" style="111" customWidth="1"/>
    <col min="9208" max="9208" width="13.7109375" style="111" bestFit="1" customWidth="1"/>
    <col min="9209" max="9209" width="12.7109375" style="111" customWidth="1"/>
    <col min="9210" max="9210" width="13.7109375" style="111" bestFit="1" customWidth="1"/>
    <col min="9211" max="9211" width="10.28515625" style="111" customWidth="1"/>
    <col min="9212" max="9212" width="14.85546875" style="111" customWidth="1"/>
    <col min="9213" max="9213" width="13.7109375" style="111" bestFit="1" customWidth="1"/>
    <col min="9214" max="9459" width="9.140625" style="111"/>
    <col min="9460" max="9460" width="11.42578125" style="111" customWidth="1"/>
    <col min="9461" max="9462" width="0" style="111" hidden="1" customWidth="1"/>
    <col min="9463" max="9463" width="12.7109375" style="111" customWidth="1"/>
    <col min="9464" max="9464" width="13.7109375" style="111" bestFit="1" customWidth="1"/>
    <col min="9465" max="9465" width="12.7109375" style="111" customWidth="1"/>
    <col min="9466" max="9466" width="13.7109375" style="111" bestFit="1" customWidth="1"/>
    <col min="9467" max="9467" width="10.28515625" style="111" customWidth="1"/>
    <col min="9468" max="9468" width="14.85546875" style="111" customWidth="1"/>
    <col min="9469" max="9469" width="13.7109375" style="111" bestFit="1" customWidth="1"/>
    <col min="9470" max="9715" width="9.140625" style="111"/>
    <col min="9716" max="9716" width="11.42578125" style="111" customWidth="1"/>
    <col min="9717" max="9718" width="0" style="111" hidden="1" customWidth="1"/>
    <col min="9719" max="9719" width="12.7109375" style="111" customWidth="1"/>
    <col min="9720" max="9720" width="13.7109375" style="111" bestFit="1" customWidth="1"/>
    <col min="9721" max="9721" width="12.7109375" style="111" customWidth="1"/>
    <col min="9722" max="9722" width="13.7109375" style="111" bestFit="1" customWidth="1"/>
    <col min="9723" max="9723" width="10.28515625" style="111" customWidth="1"/>
    <col min="9724" max="9724" width="14.85546875" style="111" customWidth="1"/>
    <col min="9725" max="9725" width="13.7109375" style="111" bestFit="1" customWidth="1"/>
    <col min="9726" max="9971" width="9.140625" style="111"/>
    <col min="9972" max="9972" width="11.42578125" style="111" customWidth="1"/>
    <col min="9973" max="9974" width="0" style="111" hidden="1" customWidth="1"/>
    <col min="9975" max="9975" width="12.7109375" style="111" customWidth="1"/>
    <col min="9976" max="9976" width="13.7109375" style="111" bestFit="1" customWidth="1"/>
    <col min="9977" max="9977" width="12.7109375" style="111" customWidth="1"/>
    <col min="9978" max="9978" width="13.7109375" style="111" bestFit="1" customWidth="1"/>
    <col min="9979" max="9979" width="10.28515625" style="111" customWidth="1"/>
    <col min="9980" max="9980" width="14.85546875" style="111" customWidth="1"/>
    <col min="9981" max="9981" width="13.7109375" style="111" bestFit="1" customWidth="1"/>
    <col min="9982" max="10227" width="9.140625" style="111"/>
    <col min="10228" max="10228" width="11.42578125" style="111" customWidth="1"/>
    <col min="10229" max="10230" width="0" style="111" hidden="1" customWidth="1"/>
    <col min="10231" max="10231" width="12.7109375" style="111" customWidth="1"/>
    <col min="10232" max="10232" width="13.7109375" style="111" bestFit="1" customWidth="1"/>
    <col min="10233" max="10233" width="12.7109375" style="111" customWidth="1"/>
    <col min="10234" max="10234" width="13.7109375" style="111" bestFit="1" customWidth="1"/>
    <col min="10235" max="10235" width="10.28515625" style="111" customWidth="1"/>
    <col min="10236" max="10236" width="14.85546875" style="111" customWidth="1"/>
    <col min="10237" max="10237" width="13.7109375" style="111" bestFit="1" customWidth="1"/>
    <col min="10238" max="10483" width="9.140625" style="111"/>
    <col min="10484" max="10484" width="11.42578125" style="111" customWidth="1"/>
    <col min="10485" max="10486" width="0" style="111" hidden="1" customWidth="1"/>
    <col min="10487" max="10487" width="12.7109375" style="111" customWidth="1"/>
    <col min="10488" max="10488" width="13.7109375" style="111" bestFit="1" customWidth="1"/>
    <col min="10489" max="10489" width="12.7109375" style="111" customWidth="1"/>
    <col min="10490" max="10490" width="13.7109375" style="111" bestFit="1" customWidth="1"/>
    <col min="10491" max="10491" width="10.28515625" style="111" customWidth="1"/>
    <col min="10492" max="10492" width="14.85546875" style="111" customWidth="1"/>
    <col min="10493" max="10493" width="13.7109375" style="111" bestFit="1" customWidth="1"/>
    <col min="10494" max="10739" width="9.140625" style="111"/>
    <col min="10740" max="10740" width="11.42578125" style="111" customWidth="1"/>
    <col min="10741" max="10742" width="0" style="111" hidden="1" customWidth="1"/>
    <col min="10743" max="10743" width="12.7109375" style="111" customWidth="1"/>
    <col min="10744" max="10744" width="13.7109375" style="111" bestFit="1" customWidth="1"/>
    <col min="10745" max="10745" width="12.7109375" style="111" customWidth="1"/>
    <col min="10746" max="10746" width="13.7109375" style="111" bestFit="1" customWidth="1"/>
    <col min="10747" max="10747" width="10.28515625" style="111" customWidth="1"/>
    <col min="10748" max="10748" width="14.85546875" style="111" customWidth="1"/>
    <col min="10749" max="10749" width="13.7109375" style="111" bestFit="1" customWidth="1"/>
    <col min="10750" max="10995" width="9.140625" style="111"/>
    <col min="10996" max="10996" width="11.42578125" style="111" customWidth="1"/>
    <col min="10997" max="10998" width="0" style="111" hidden="1" customWidth="1"/>
    <col min="10999" max="10999" width="12.7109375" style="111" customWidth="1"/>
    <col min="11000" max="11000" width="13.7109375" style="111" bestFit="1" customWidth="1"/>
    <col min="11001" max="11001" width="12.7109375" style="111" customWidth="1"/>
    <col min="11002" max="11002" width="13.7109375" style="111" bestFit="1" customWidth="1"/>
    <col min="11003" max="11003" width="10.28515625" style="111" customWidth="1"/>
    <col min="11004" max="11004" width="14.85546875" style="111" customWidth="1"/>
    <col min="11005" max="11005" width="13.7109375" style="111" bestFit="1" customWidth="1"/>
    <col min="11006" max="11251" width="9.140625" style="111"/>
    <col min="11252" max="11252" width="11.42578125" style="111" customWidth="1"/>
    <col min="11253" max="11254" width="0" style="111" hidden="1" customWidth="1"/>
    <col min="11255" max="11255" width="12.7109375" style="111" customWidth="1"/>
    <col min="11256" max="11256" width="13.7109375" style="111" bestFit="1" customWidth="1"/>
    <col min="11257" max="11257" width="12.7109375" style="111" customWidth="1"/>
    <col min="11258" max="11258" width="13.7109375" style="111" bestFit="1" customWidth="1"/>
    <col min="11259" max="11259" width="10.28515625" style="111" customWidth="1"/>
    <col min="11260" max="11260" width="14.85546875" style="111" customWidth="1"/>
    <col min="11261" max="11261" width="13.7109375" style="111" bestFit="1" customWidth="1"/>
    <col min="11262" max="11507" width="9.140625" style="111"/>
    <col min="11508" max="11508" width="11.42578125" style="111" customWidth="1"/>
    <col min="11509" max="11510" width="0" style="111" hidden="1" customWidth="1"/>
    <col min="11511" max="11511" width="12.7109375" style="111" customWidth="1"/>
    <col min="11512" max="11512" width="13.7109375" style="111" bestFit="1" customWidth="1"/>
    <col min="11513" max="11513" width="12.7109375" style="111" customWidth="1"/>
    <col min="11514" max="11514" width="13.7109375" style="111" bestFit="1" customWidth="1"/>
    <col min="11515" max="11515" width="10.28515625" style="111" customWidth="1"/>
    <col min="11516" max="11516" width="14.85546875" style="111" customWidth="1"/>
    <col min="11517" max="11517" width="13.7109375" style="111" bestFit="1" customWidth="1"/>
    <col min="11518" max="11763" width="9.140625" style="111"/>
    <col min="11764" max="11764" width="11.42578125" style="111" customWidth="1"/>
    <col min="11765" max="11766" width="0" style="111" hidden="1" customWidth="1"/>
    <col min="11767" max="11767" width="12.7109375" style="111" customWidth="1"/>
    <col min="11768" max="11768" width="13.7109375" style="111" bestFit="1" customWidth="1"/>
    <col min="11769" max="11769" width="12.7109375" style="111" customWidth="1"/>
    <col min="11770" max="11770" width="13.7109375" style="111" bestFit="1" customWidth="1"/>
    <col min="11771" max="11771" width="10.28515625" style="111" customWidth="1"/>
    <col min="11772" max="11772" width="14.85546875" style="111" customWidth="1"/>
    <col min="11773" max="11773" width="13.7109375" style="111" bestFit="1" customWidth="1"/>
    <col min="11774" max="12019" width="9.140625" style="111"/>
    <col min="12020" max="12020" width="11.42578125" style="111" customWidth="1"/>
    <col min="12021" max="12022" width="0" style="111" hidden="1" customWidth="1"/>
    <col min="12023" max="12023" width="12.7109375" style="111" customWidth="1"/>
    <col min="12024" max="12024" width="13.7109375" style="111" bestFit="1" customWidth="1"/>
    <col min="12025" max="12025" width="12.7109375" style="111" customWidth="1"/>
    <col min="12026" max="12026" width="13.7109375" style="111" bestFit="1" customWidth="1"/>
    <col min="12027" max="12027" width="10.28515625" style="111" customWidth="1"/>
    <col min="12028" max="12028" width="14.85546875" style="111" customWidth="1"/>
    <col min="12029" max="12029" width="13.7109375" style="111" bestFit="1" customWidth="1"/>
    <col min="12030" max="12275" width="9.140625" style="111"/>
    <col min="12276" max="12276" width="11.42578125" style="111" customWidth="1"/>
    <col min="12277" max="12278" width="0" style="111" hidden="1" customWidth="1"/>
    <col min="12279" max="12279" width="12.7109375" style="111" customWidth="1"/>
    <col min="12280" max="12280" width="13.7109375" style="111" bestFit="1" customWidth="1"/>
    <col min="12281" max="12281" width="12.7109375" style="111" customWidth="1"/>
    <col min="12282" max="12282" width="13.7109375" style="111" bestFit="1" customWidth="1"/>
    <col min="12283" max="12283" width="10.28515625" style="111" customWidth="1"/>
    <col min="12284" max="12284" width="14.85546875" style="111" customWidth="1"/>
    <col min="12285" max="12285" width="13.7109375" style="111" bestFit="1" customWidth="1"/>
    <col min="12286" max="12531" width="9.140625" style="111"/>
    <col min="12532" max="12532" width="11.42578125" style="111" customWidth="1"/>
    <col min="12533" max="12534" width="0" style="111" hidden="1" customWidth="1"/>
    <col min="12535" max="12535" width="12.7109375" style="111" customWidth="1"/>
    <col min="12536" max="12536" width="13.7109375" style="111" bestFit="1" customWidth="1"/>
    <col min="12537" max="12537" width="12.7109375" style="111" customWidth="1"/>
    <col min="12538" max="12538" width="13.7109375" style="111" bestFit="1" customWidth="1"/>
    <col min="12539" max="12539" width="10.28515625" style="111" customWidth="1"/>
    <col min="12540" max="12540" width="14.85546875" style="111" customWidth="1"/>
    <col min="12541" max="12541" width="13.7109375" style="111" bestFit="1" customWidth="1"/>
    <col min="12542" max="12787" width="9.140625" style="111"/>
    <col min="12788" max="12788" width="11.42578125" style="111" customWidth="1"/>
    <col min="12789" max="12790" width="0" style="111" hidden="1" customWidth="1"/>
    <col min="12791" max="12791" width="12.7109375" style="111" customWidth="1"/>
    <col min="12792" max="12792" width="13.7109375" style="111" bestFit="1" customWidth="1"/>
    <col min="12793" max="12793" width="12.7109375" style="111" customWidth="1"/>
    <col min="12794" max="12794" width="13.7109375" style="111" bestFit="1" customWidth="1"/>
    <col min="12795" max="12795" width="10.28515625" style="111" customWidth="1"/>
    <col min="12796" max="12796" width="14.85546875" style="111" customWidth="1"/>
    <col min="12797" max="12797" width="13.7109375" style="111" bestFit="1" customWidth="1"/>
    <col min="12798" max="13043" width="9.140625" style="111"/>
    <col min="13044" max="13044" width="11.42578125" style="111" customWidth="1"/>
    <col min="13045" max="13046" width="0" style="111" hidden="1" customWidth="1"/>
    <col min="13047" max="13047" width="12.7109375" style="111" customWidth="1"/>
    <col min="13048" max="13048" width="13.7109375" style="111" bestFit="1" customWidth="1"/>
    <col min="13049" max="13049" width="12.7109375" style="111" customWidth="1"/>
    <col min="13050" max="13050" width="13.7109375" style="111" bestFit="1" customWidth="1"/>
    <col min="13051" max="13051" width="10.28515625" style="111" customWidth="1"/>
    <col min="13052" max="13052" width="14.85546875" style="111" customWidth="1"/>
    <col min="13053" max="13053" width="13.7109375" style="111" bestFit="1" customWidth="1"/>
    <col min="13054" max="13299" width="9.140625" style="111"/>
    <col min="13300" max="13300" width="11.42578125" style="111" customWidth="1"/>
    <col min="13301" max="13302" width="0" style="111" hidden="1" customWidth="1"/>
    <col min="13303" max="13303" width="12.7109375" style="111" customWidth="1"/>
    <col min="13304" max="13304" width="13.7109375" style="111" bestFit="1" customWidth="1"/>
    <col min="13305" max="13305" width="12.7109375" style="111" customWidth="1"/>
    <col min="13306" max="13306" width="13.7109375" style="111" bestFit="1" customWidth="1"/>
    <col min="13307" max="13307" width="10.28515625" style="111" customWidth="1"/>
    <col min="13308" max="13308" width="14.85546875" style="111" customWidth="1"/>
    <col min="13309" max="13309" width="13.7109375" style="111" bestFit="1" customWidth="1"/>
    <col min="13310" max="13555" width="9.140625" style="111"/>
    <col min="13556" max="13556" width="11.42578125" style="111" customWidth="1"/>
    <col min="13557" max="13558" width="0" style="111" hidden="1" customWidth="1"/>
    <col min="13559" max="13559" width="12.7109375" style="111" customWidth="1"/>
    <col min="13560" max="13560" width="13.7109375" style="111" bestFit="1" customWidth="1"/>
    <col min="13561" max="13561" width="12.7109375" style="111" customWidth="1"/>
    <col min="13562" max="13562" width="13.7109375" style="111" bestFit="1" customWidth="1"/>
    <col min="13563" max="13563" width="10.28515625" style="111" customWidth="1"/>
    <col min="13564" max="13564" width="14.85546875" style="111" customWidth="1"/>
    <col min="13565" max="13565" width="13.7109375" style="111" bestFit="1" customWidth="1"/>
    <col min="13566" max="13811" width="9.140625" style="111"/>
    <col min="13812" max="13812" width="11.42578125" style="111" customWidth="1"/>
    <col min="13813" max="13814" width="0" style="111" hidden="1" customWidth="1"/>
    <col min="13815" max="13815" width="12.7109375" style="111" customWidth="1"/>
    <col min="13816" max="13816" width="13.7109375" style="111" bestFit="1" customWidth="1"/>
    <col min="13817" max="13817" width="12.7109375" style="111" customWidth="1"/>
    <col min="13818" max="13818" width="13.7109375" style="111" bestFit="1" customWidth="1"/>
    <col min="13819" max="13819" width="10.28515625" style="111" customWidth="1"/>
    <col min="13820" max="13820" width="14.85546875" style="111" customWidth="1"/>
    <col min="13821" max="13821" width="13.7109375" style="111" bestFit="1" customWidth="1"/>
    <col min="13822" max="14067" width="9.140625" style="111"/>
    <col min="14068" max="14068" width="11.42578125" style="111" customWidth="1"/>
    <col min="14069" max="14070" width="0" style="111" hidden="1" customWidth="1"/>
    <col min="14071" max="14071" width="12.7109375" style="111" customWidth="1"/>
    <col min="14072" max="14072" width="13.7109375" style="111" bestFit="1" customWidth="1"/>
    <col min="14073" max="14073" width="12.7109375" style="111" customWidth="1"/>
    <col min="14074" max="14074" width="13.7109375" style="111" bestFit="1" customWidth="1"/>
    <col min="14075" max="14075" width="10.28515625" style="111" customWidth="1"/>
    <col min="14076" max="14076" width="14.85546875" style="111" customWidth="1"/>
    <col min="14077" max="14077" width="13.7109375" style="111" bestFit="1" customWidth="1"/>
    <col min="14078" max="14323" width="9.140625" style="111"/>
    <col min="14324" max="14324" width="11.42578125" style="111" customWidth="1"/>
    <col min="14325" max="14326" width="0" style="111" hidden="1" customWidth="1"/>
    <col min="14327" max="14327" width="12.7109375" style="111" customWidth="1"/>
    <col min="14328" max="14328" width="13.7109375" style="111" bestFit="1" customWidth="1"/>
    <col min="14329" max="14329" width="12.7109375" style="111" customWidth="1"/>
    <col min="14330" max="14330" width="13.7109375" style="111" bestFit="1" customWidth="1"/>
    <col min="14331" max="14331" width="10.28515625" style="111" customWidth="1"/>
    <col min="14332" max="14332" width="14.85546875" style="111" customWidth="1"/>
    <col min="14333" max="14333" width="13.7109375" style="111" bestFit="1" customWidth="1"/>
    <col min="14334" max="14579" width="9.140625" style="111"/>
    <col min="14580" max="14580" width="11.42578125" style="111" customWidth="1"/>
    <col min="14581" max="14582" width="0" style="111" hidden="1" customWidth="1"/>
    <col min="14583" max="14583" width="12.7109375" style="111" customWidth="1"/>
    <col min="14584" max="14584" width="13.7109375" style="111" bestFit="1" customWidth="1"/>
    <col min="14585" max="14585" width="12.7109375" style="111" customWidth="1"/>
    <col min="14586" max="14586" width="13.7109375" style="111" bestFit="1" customWidth="1"/>
    <col min="14587" max="14587" width="10.28515625" style="111" customWidth="1"/>
    <col min="14588" max="14588" width="14.85546875" style="111" customWidth="1"/>
    <col min="14589" max="14589" width="13.7109375" style="111" bestFit="1" customWidth="1"/>
    <col min="14590" max="14835" width="9.140625" style="111"/>
    <col min="14836" max="14836" width="11.42578125" style="111" customWidth="1"/>
    <col min="14837" max="14838" width="0" style="111" hidden="1" customWidth="1"/>
    <col min="14839" max="14839" width="12.7109375" style="111" customWidth="1"/>
    <col min="14840" max="14840" width="13.7109375" style="111" bestFit="1" customWidth="1"/>
    <col min="14841" max="14841" width="12.7109375" style="111" customWidth="1"/>
    <col min="14842" max="14842" width="13.7109375" style="111" bestFit="1" customWidth="1"/>
    <col min="14843" max="14843" width="10.28515625" style="111" customWidth="1"/>
    <col min="14844" max="14844" width="14.85546875" style="111" customWidth="1"/>
    <col min="14845" max="14845" width="13.7109375" style="111" bestFit="1" customWidth="1"/>
    <col min="14846" max="15091" width="9.140625" style="111"/>
    <col min="15092" max="15092" width="11.42578125" style="111" customWidth="1"/>
    <col min="15093" max="15094" width="0" style="111" hidden="1" customWidth="1"/>
    <col min="15095" max="15095" width="12.7109375" style="111" customWidth="1"/>
    <col min="15096" max="15096" width="13.7109375" style="111" bestFit="1" customWidth="1"/>
    <col min="15097" max="15097" width="12.7109375" style="111" customWidth="1"/>
    <col min="15098" max="15098" width="13.7109375" style="111" bestFit="1" customWidth="1"/>
    <col min="15099" max="15099" width="10.28515625" style="111" customWidth="1"/>
    <col min="15100" max="15100" width="14.85546875" style="111" customWidth="1"/>
    <col min="15101" max="15101" width="13.7109375" style="111" bestFit="1" customWidth="1"/>
    <col min="15102" max="15347" width="9.140625" style="111"/>
    <col min="15348" max="15348" width="11.42578125" style="111" customWidth="1"/>
    <col min="15349" max="15350" width="0" style="111" hidden="1" customWidth="1"/>
    <col min="15351" max="15351" width="12.7109375" style="111" customWidth="1"/>
    <col min="15352" max="15352" width="13.7109375" style="111" bestFit="1" customWidth="1"/>
    <col min="15353" max="15353" width="12.7109375" style="111" customWidth="1"/>
    <col min="15354" max="15354" width="13.7109375" style="111" bestFit="1" customWidth="1"/>
    <col min="15355" max="15355" width="10.28515625" style="111" customWidth="1"/>
    <col min="15356" max="15356" width="14.85546875" style="111" customWidth="1"/>
    <col min="15357" max="15357" width="13.7109375" style="111" bestFit="1" customWidth="1"/>
    <col min="15358" max="15603" width="9.140625" style="111"/>
    <col min="15604" max="15604" width="11.42578125" style="111" customWidth="1"/>
    <col min="15605" max="15606" width="0" style="111" hidden="1" customWidth="1"/>
    <col min="15607" max="15607" width="12.7109375" style="111" customWidth="1"/>
    <col min="15608" max="15608" width="13.7109375" style="111" bestFit="1" customWidth="1"/>
    <col min="15609" max="15609" width="12.7109375" style="111" customWidth="1"/>
    <col min="15610" max="15610" width="13.7109375" style="111" bestFit="1" customWidth="1"/>
    <col min="15611" max="15611" width="10.28515625" style="111" customWidth="1"/>
    <col min="15612" max="15612" width="14.85546875" style="111" customWidth="1"/>
    <col min="15613" max="15613" width="13.7109375" style="111" bestFit="1" customWidth="1"/>
    <col min="15614" max="15859" width="9.140625" style="111"/>
    <col min="15860" max="15860" width="11.42578125" style="111" customWidth="1"/>
    <col min="15861" max="15862" width="0" style="111" hidden="1" customWidth="1"/>
    <col min="15863" max="15863" width="12.7109375" style="111" customWidth="1"/>
    <col min="15864" max="15864" width="13.7109375" style="111" bestFit="1" customWidth="1"/>
    <col min="15865" max="15865" width="12.7109375" style="111" customWidth="1"/>
    <col min="15866" max="15866" width="13.7109375" style="111" bestFit="1" customWidth="1"/>
    <col min="15867" max="15867" width="10.28515625" style="111" customWidth="1"/>
    <col min="15868" max="15868" width="14.85546875" style="111" customWidth="1"/>
    <col min="15869" max="15869" width="13.7109375" style="111" bestFit="1" customWidth="1"/>
    <col min="15870" max="16115" width="9.140625" style="111"/>
    <col min="16116" max="16116" width="11.42578125" style="111" customWidth="1"/>
    <col min="16117" max="16118" width="0" style="111" hidden="1" customWidth="1"/>
    <col min="16119" max="16119" width="12.7109375" style="111" customWidth="1"/>
    <col min="16120" max="16120" width="13.7109375" style="111" bestFit="1" customWidth="1"/>
    <col min="16121" max="16121" width="12.7109375" style="111" customWidth="1"/>
    <col min="16122" max="16122" width="13.7109375" style="111" bestFit="1" customWidth="1"/>
    <col min="16123" max="16123" width="10.28515625" style="111" customWidth="1"/>
    <col min="16124" max="16124" width="14.85546875" style="111" customWidth="1"/>
    <col min="16125" max="16125" width="13.7109375" style="111" bestFit="1" customWidth="1"/>
    <col min="16126" max="16376" width="9.140625" style="111"/>
    <col min="16377" max="16384" width="10.28515625" style="111" customWidth="1"/>
  </cols>
  <sheetData>
    <row r="1" spans="1:11">
      <c r="A1" s="1974" t="s">
        <v>115</v>
      </c>
      <c r="B1" s="1974"/>
      <c r="C1" s="1974"/>
      <c r="D1" s="1974"/>
      <c r="E1" s="1974"/>
      <c r="F1" s="1974"/>
      <c r="G1" s="1974"/>
    </row>
    <row r="2" spans="1:11">
      <c r="A2" s="1975" t="s">
        <v>116</v>
      </c>
      <c r="B2" s="1975"/>
      <c r="C2" s="1975"/>
      <c r="D2" s="1975"/>
      <c r="E2" s="1975"/>
      <c r="F2" s="1975"/>
      <c r="G2" s="1975"/>
    </row>
    <row r="3" spans="1:11">
      <c r="A3" s="1975" t="s">
        <v>117</v>
      </c>
      <c r="B3" s="1975"/>
      <c r="C3" s="1975"/>
      <c r="D3" s="1975"/>
      <c r="E3" s="1975"/>
      <c r="F3" s="1975"/>
      <c r="G3" s="1975"/>
    </row>
    <row r="4" spans="1:11">
      <c r="A4" s="1976" t="s">
        <v>118</v>
      </c>
      <c r="B4" s="1976"/>
      <c r="C4" s="1976"/>
      <c r="D4" s="1976"/>
      <c r="E4" s="1976"/>
      <c r="F4" s="1976"/>
      <c r="G4" s="1976"/>
    </row>
    <row r="5" spans="1:11" ht="16.5" thickBot="1">
      <c r="A5" s="1976"/>
      <c r="B5" s="1976"/>
      <c r="C5" s="1976"/>
      <c r="D5" s="1976"/>
      <c r="E5" s="1976"/>
      <c r="F5" s="1976"/>
      <c r="G5" s="1976"/>
    </row>
    <row r="6" spans="1:11" ht="20.100000000000001" customHeight="1" thickTop="1">
      <c r="A6" s="1970" t="s">
        <v>76</v>
      </c>
      <c r="B6" s="1972" t="s">
        <v>46</v>
      </c>
      <c r="C6" s="1972"/>
      <c r="D6" s="1972" t="s">
        <v>45</v>
      </c>
      <c r="E6" s="1972"/>
      <c r="F6" s="1972" t="s">
        <v>58</v>
      </c>
      <c r="G6" s="1973"/>
    </row>
    <row r="7" spans="1:11" ht="20.100000000000001" customHeight="1">
      <c r="A7" s="1971"/>
      <c r="B7" s="112" t="s">
        <v>119</v>
      </c>
      <c r="C7" s="112" t="s">
        <v>120</v>
      </c>
      <c r="D7" s="112" t="s">
        <v>119</v>
      </c>
      <c r="E7" s="112" t="s">
        <v>120</v>
      </c>
      <c r="F7" s="112" t="s">
        <v>119</v>
      </c>
      <c r="G7" s="113" t="s">
        <v>120</v>
      </c>
    </row>
    <row r="8" spans="1:11" ht="20.100000000000001" customHeight="1">
      <c r="A8" s="114" t="s">
        <v>121</v>
      </c>
      <c r="B8" s="115">
        <v>118.34</v>
      </c>
      <c r="C8" s="123">
        <v>2.2817631806396008</v>
      </c>
      <c r="D8" s="115">
        <v>123.3</v>
      </c>
      <c r="E8" s="115">
        <v>4.1913131654554689</v>
      </c>
      <c r="F8" s="116">
        <v>131.87</v>
      </c>
      <c r="G8" s="117">
        <v>6.95</v>
      </c>
      <c r="I8" s="118"/>
      <c r="K8" s="118"/>
    </row>
    <row r="9" spans="1:11" ht="24.95" customHeight="1">
      <c r="A9" s="119" t="s">
        <v>122</v>
      </c>
      <c r="B9" s="120">
        <v>119.41</v>
      </c>
      <c r="C9" s="123">
        <v>3.3852813852813739</v>
      </c>
      <c r="D9" s="120">
        <v>124.03</v>
      </c>
      <c r="E9" s="120">
        <v>3.8690226949166657</v>
      </c>
      <c r="F9" s="121">
        <v>131.66999999999999</v>
      </c>
      <c r="G9" s="122">
        <v>6.16</v>
      </c>
      <c r="I9" s="118"/>
      <c r="K9" s="118"/>
    </row>
    <row r="10" spans="1:11" ht="24.95" customHeight="1">
      <c r="A10" s="119" t="s">
        <v>123</v>
      </c>
      <c r="B10" s="123">
        <v>119.24</v>
      </c>
      <c r="C10" s="123">
        <v>3.0952792668165188</v>
      </c>
      <c r="D10" s="123">
        <v>124.82</v>
      </c>
      <c r="E10" s="124">
        <v>4.6796377054679539</v>
      </c>
      <c r="F10" s="121">
        <v>132.56</v>
      </c>
      <c r="G10" s="122">
        <v>6.21</v>
      </c>
      <c r="I10" s="118"/>
      <c r="K10" s="118"/>
    </row>
    <row r="11" spans="1:11" ht="24.95" customHeight="1">
      <c r="A11" s="119" t="s">
        <v>124</v>
      </c>
      <c r="B11" s="123">
        <v>120.59</v>
      </c>
      <c r="C11" s="123">
        <v>3.8494660695831868</v>
      </c>
      <c r="D11" s="123">
        <v>125.59</v>
      </c>
      <c r="E11" s="124">
        <v>4.1459999999999999</v>
      </c>
      <c r="F11" s="125"/>
      <c r="G11" s="126"/>
      <c r="I11" s="118"/>
      <c r="K11" s="118"/>
    </row>
    <row r="12" spans="1:11" ht="24.95" customHeight="1">
      <c r="A12" s="119" t="s">
        <v>125</v>
      </c>
      <c r="B12" s="123">
        <v>119.92</v>
      </c>
      <c r="C12" s="123">
        <v>4.1876629018245097</v>
      </c>
      <c r="D12" s="123">
        <v>124.37</v>
      </c>
      <c r="E12" s="124">
        <v>3.710807204803217</v>
      </c>
      <c r="F12" s="127"/>
      <c r="G12" s="126"/>
      <c r="I12" s="118"/>
      <c r="K12" s="118"/>
    </row>
    <row r="13" spans="1:11" ht="24.95" customHeight="1">
      <c r="A13" s="119" t="s">
        <v>126</v>
      </c>
      <c r="B13" s="123">
        <v>118.5</v>
      </c>
      <c r="C13" s="123">
        <v>3.9838539838539901</v>
      </c>
      <c r="D13" s="123">
        <v>123.92</v>
      </c>
      <c r="E13" s="123">
        <v>4.5738396624472699</v>
      </c>
      <c r="F13" s="127"/>
      <c r="G13" s="126"/>
      <c r="I13" s="118"/>
      <c r="K13" s="118"/>
    </row>
    <row r="14" spans="1:11" ht="24.95" customHeight="1">
      <c r="A14" s="119" t="s">
        <v>127</v>
      </c>
      <c r="B14" s="123">
        <v>119.04</v>
      </c>
      <c r="C14" s="123">
        <v>4.9920620920797347</v>
      </c>
      <c r="D14" s="123">
        <v>124.22</v>
      </c>
      <c r="E14" s="123">
        <v>4.3514784946236489</v>
      </c>
      <c r="F14" s="127"/>
      <c r="G14" s="126"/>
      <c r="I14" s="118"/>
      <c r="K14" s="118"/>
    </row>
    <row r="15" spans="1:11" ht="24.95" customHeight="1">
      <c r="A15" s="119" t="s">
        <v>128</v>
      </c>
      <c r="B15" s="123">
        <v>119.09</v>
      </c>
      <c r="C15" s="123">
        <v>5.9519572953736599</v>
      </c>
      <c r="D15" s="123">
        <v>124.09</v>
      </c>
      <c r="E15" s="123">
        <v>4.1985053321017745</v>
      </c>
      <c r="F15" s="127"/>
      <c r="G15" s="126"/>
      <c r="I15" s="118"/>
      <c r="K15" s="118"/>
    </row>
    <row r="16" spans="1:11" ht="24.95" customHeight="1">
      <c r="A16" s="119" t="s">
        <v>129</v>
      </c>
      <c r="B16" s="123">
        <v>119.51</v>
      </c>
      <c r="C16" s="123">
        <v>5.2951541850220281</v>
      </c>
      <c r="D16" s="123">
        <v>124.81</v>
      </c>
      <c r="E16" s="123">
        <v>4.4347753326081403</v>
      </c>
      <c r="F16" s="127"/>
      <c r="G16" s="126"/>
      <c r="I16" s="118"/>
      <c r="K16" s="118"/>
    </row>
    <row r="17" spans="1:11" ht="24.95" customHeight="1">
      <c r="A17" s="119" t="s">
        <v>130</v>
      </c>
      <c r="B17" s="123">
        <v>120</v>
      </c>
      <c r="C17" s="123">
        <v>4.1485853150494734</v>
      </c>
      <c r="D17" s="123">
        <v>126.3</v>
      </c>
      <c r="E17" s="123">
        <v>5.25</v>
      </c>
      <c r="F17" s="127"/>
      <c r="G17" s="126"/>
      <c r="I17" s="118"/>
      <c r="K17" s="118"/>
    </row>
    <row r="18" spans="1:11" ht="24.95" customHeight="1">
      <c r="A18" s="119" t="s">
        <v>131</v>
      </c>
      <c r="B18" s="123">
        <v>120.32</v>
      </c>
      <c r="C18" s="123">
        <v>4.1100631651812733</v>
      </c>
      <c r="D18" s="123">
        <v>127.74</v>
      </c>
      <c r="E18" s="123">
        <v>6.1668882978723474</v>
      </c>
      <c r="F18" s="127"/>
      <c r="G18" s="126"/>
      <c r="I18" s="118"/>
      <c r="K18" s="118"/>
    </row>
    <row r="19" spans="1:11" ht="24.95" customHeight="1">
      <c r="A19" s="128" t="s">
        <v>132</v>
      </c>
      <c r="B19" s="129">
        <v>121.25</v>
      </c>
      <c r="C19" s="123">
        <v>4.58</v>
      </c>
      <c r="D19" s="130">
        <v>128.55000000000001</v>
      </c>
      <c r="E19" s="130">
        <v>6.020618556701038</v>
      </c>
      <c r="F19" s="131"/>
      <c r="G19" s="132"/>
      <c r="I19" s="118"/>
      <c r="K19" s="118"/>
    </row>
    <row r="20" spans="1:11" ht="24.95" customHeight="1" thickBot="1">
      <c r="A20" s="133" t="s">
        <v>133</v>
      </c>
      <c r="B20" s="134">
        <f t="shared" ref="B20:E20" si="0">AVERAGE(B8:B19)</f>
        <v>119.60083333333334</v>
      </c>
      <c r="C20" s="134">
        <f t="shared" si="0"/>
        <v>4.1550940700587793</v>
      </c>
      <c r="D20" s="134">
        <f t="shared" si="0"/>
        <v>125.145</v>
      </c>
      <c r="E20" s="134">
        <f t="shared" si="0"/>
        <v>4.6327405372497941</v>
      </c>
      <c r="F20" s="134">
        <f>AVERAGE(F8:F19)</f>
        <v>132.03333333333333</v>
      </c>
      <c r="G20" s="1934">
        <f>AVERAGE(G8:G19)</f>
        <v>6.44</v>
      </c>
    </row>
    <row r="21" spans="1:11" ht="16.5" thickTop="1"/>
  </sheetData>
  <mergeCells count="9">
    <mergeCell ref="A6:A7"/>
    <mergeCell ref="B6:C6"/>
    <mergeCell ref="D6:E6"/>
    <mergeCell ref="F6:G6"/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showGridLines="0" workbookViewId="0">
      <selection activeCell="A2" sqref="A2:I2"/>
    </sheetView>
  </sheetViews>
  <sheetFormatPr defaultColWidth="11" defaultRowHeight="17.100000000000001" customHeight="1"/>
  <cols>
    <col min="1" max="1" width="51.42578125" style="924" bestFit="1" customWidth="1"/>
    <col min="2" max="2" width="11.85546875" style="924" customWidth="1"/>
    <col min="3" max="3" width="12.42578125" style="924" customWidth="1"/>
    <col min="4" max="4" width="12.5703125" style="924" customWidth="1"/>
    <col min="5" max="5" width="11.7109375" style="924" customWidth="1"/>
    <col min="6" max="6" width="10.7109375" style="924" customWidth="1"/>
    <col min="7" max="7" width="8.5703125" style="924" customWidth="1"/>
    <col min="8" max="8" width="12.42578125" style="924" customWidth="1"/>
    <col min="9" max="9" width="9.42578125" style="924" customWidth="1"/>
    <col min="10" max="252" width="11" style="923"/>
    <col min="253" max="253" width="46.7109375" style="923" bestFit="1" customWidth="1"/>
    <col min="254" max="254" width="11.85546875" style="923" customWidth="1"/>
    <col min="255" max="255" width="12.42578125" style="923" customWidth="1"/>
    <col min="256" max="256" width="12.5703125" style="923" customWidth="1"/>
    <col min="257" max="257" width="11.7109375" style="923" customWidth="1"/>
    <col min="258" max="258" width="10.7109375" style="923" customWidth="1"/>
    <col min="259" max="259" width="2.42578125" style="923" bestFit="1" customWidth="1"/>
    <col min="260" max="260" width="8.5703125" style="923" customWidth="1"/>
    <col min="261" max="261" width="12.42578125" style="923" customWidth="1"/>
    <col min="262" max="262" width="2.140625" style="923" customWidth="1"/>
    <col min="263" max="263" width="9.42578125" style="923" customWidth="1"/>
    <col min="264" max="508" width="11" style="923"/>
    <col min="509" max="509" width="46.7109375" style="923" bestFit="1" customWidth="1"/>
    <col min="510" max="510" width="11.85546875" style="923" customWidth="1"/>
    <col min="511" max="511" width="12.42578125" style="923" customWidth="1"/>
    <col min="512" max="512" width="12.5703125" style="923" customWidth="1"/>
    <col min="513" max="513" width="11.7109375" style="923" customWidth="1"/>
    <col min="514" max="514" width="10.7109375" style="923" customWidth="1"/>
    <col min="515" max="515" width="2.42578125" style="923" bestFit="1" customWidth="1"/>
    <col min="516" max="516" width="8.5703125" style="923" customWidth="1"/>
    <col min="517" max="517" width="12.42578125" style="923" customWidth="1"/>
    <col min="518" max="518" width="2.140625" style="923" customWidth="1"/>
    <col min="519" max="519" width="9.42578125" style="923" customWidth="1"/>
    <col min="520" max="764" width="11" style="923"/>
    <col min="765" max="765" width="46.7109375" style="923" bestFit="1" customWidth="1"/>
    <col min="766" max="766" width="11.85546875" style="923" customWidth="1"/>
    <col min="767" max="767" width="12.42578125" style="923" customWidth="1"/>
    <col min="768" max="768" width="12.5703125" style="923" customWidth="1"/>
    <col min="769" max="769" width="11.7109375" style="923" customWidth="1"/>
    <col min="770" max="770" width="10.7109375" style="923" customWidth="1"/>
    <col min="771" max="771" width="2.42578125" style="923" bestFit="1" customWidth="1"/>
    <col min="772" max="772" width="8.5703125" style="923" customWidth="1"/>
    <col min="773" max="773" width="12.42578125" style="923" customWidth="1"/>
    <col min="774" max="774" width="2.140625" style="923" customWidth="1"/>
    <col min="775" max="775" width="9.42578125" style="923" customWidth="1"/>
    <col min="776" max="1020" width="11" style="923"/>
    <col min="1021" max="1021" width="46.7109375" style="923" bestFit="1" customWidth="1"/>
    <col min="1022" max="1022" width="11.85546875" style="923" customWidth="1"/>
    <col min="1023" max="1023" width="12.42578125" style="923" customWidth="1"/>
    <col min="1024" max="1024" width="12.5703125" style="923" customWidth="1"/>
    <col min="1025" max="1025" width="11.7109375" style="923" customWidth="1"/>
    <col min="1026" max="1026" width="10.7109375" style="923" customWidth="1"/>
    <col min="1027" max="1027" width="2.42578125" style="923" bestFit="1" customWidth="1"/>
    <col min="1028" max="1028" width="8.5703125" style="923" customWidth="1"/>
    <col min="1029" max="1029" width="12.42578125" style="923" customWidth="1"/>
    <col min="1030" max="1030" width="2.140625" style="923" customWidth="1"/>
    <col min="1031" max="1031" width="9.42578125" style="923" customWidth="1"/>
    <col min="1032" max="1276" width="11" style="923"/>
    <col min="1277" max="1277" width="46.7109375" style="923" bestFit="1" customWidth="1"/>
    <col min="1278" max="1278" width="11.85546875" style="923" customWidth="1"/>
    <col min="1279" max="1279" width="12.42578125" style="923" customWidth="1"/>
    <col min="1280" max="1280" width="12.5703125" style="923" customWidth="1"/>
    <col min="1281" max="1281" width="11.7109375" style="923" customWidth="1"/>
    <col min="1282" max="1282" width="10.7109375" style="923" customWidth="1"/>
    <col min="1283" max="1283" width="2.42578125" style="923" bestFit="1" customWidth="1"/>
    <col min="1284" max="1284" width="8.5703125" style="923" customWidth="1"/>
    <col min="1285" max="1285" width="12.42578125" style="923" customWidth="1"/>
    <col min="1286" max="1286" width="2.140625" style="923" customWidth="1"/>
    <col min="1287" max="1287" width="9.42578125" style="923" customWidth="1"/>
    <col min="1288" max="1532" width="11" style="923"/>
    <col min="1533" max="1533" width="46.7109375" style="923" bestFit="1" customWidth="1"/>
    <col min="1534" max="1534" width="11.85546875" style="923" customWidth="1"/>
    <col min="1535" max="1535" width="12.42578125" style="923" customWidth="1"/>
    <col min="1536" max="1536" width="12.5703125" style="923" customWidth="1"/>
    <col min="1537" max="1537" width="11.7109375" style="923" customWidth="1"/>
    <col min="1538" max="1538" width="10.7109375" style="923" customWidth="1"/>
    <col min="1539" max="1539" width="2.42578125" style="923" bestFit="1" customWidth="1"/>
    <col min="1540" max="1540" width="8.5703125" style="923" customWidth="1"/>
    <col min="1541" max="1541" width="12.42578125" style="923" customWidth="1"/>
    <col min="1542" max="1542" width="2.140625" style="923" customWidth="1"/>
    <col min="1543" max="1543" width="9.42578125" style="923" customWidth="1"/>
    <col min="1544" max="1788" width="11" style="923"/>
    <col min="1789" max="1789" width="46.7109375" style="923" bestFit="1" customWidth="1"/>
    <col min="1790" max="1790" width="11.85546875" style="923" customWidth="1"/>
    <col min="1791" max="1791" width="12.42578125" style="923" customWidth="1"/>
    <col min="1792" max="1792" width="12.5703125" style="923" customWidth="1"/>
    <col min="1793" max="1793" width="11.7109375" style="923" customWidth="1"/>
    <col min="1794" max="1794" width="10.7109375" style="923" customWidth="1"/>
    <col min="1795" max="1795" width="2.42578125" style="923" bestFit="1" customWidth="1"/>
    <col min="1796" max="1796" width="8.5703125" style="923" customWidth="1"/>
    <col min="1797" max="1797" width="12.42578125" style="923" customWidth="1"/>
    <col min="1798" max="1798" width="2.140625" style="923" customWidth="1"/>
    <col min="1799" max="1799" width="9.42578125" style="923" customWidth="1"/>
    <col min="1800" max="2044" width="11" style="923"/>
    <col min="2045" max="2045" width="46.7109375" style="923" bestFit="1" customWidth="1"/>
    <col min="2046" max="2046" width="11.85546875" style="923" customWidth="1"/>
    <col min="2047" max="2047" width="12.42578125" style="923" customWidth="1"/>
    <col min="2048" max="2048" width="12.5703125" style="923" customWidth="1"/>
    <col min="2049" max="2049" width="11.7109375" style="923" customWidth="1"/>
    <col min="2050" max="2050" width="10.7109375" style="923" customWidth="1"/>
    <col min="2051" max="2051" width="2.42578125" style="923" bestFit="1" customWidth="1"/>
    <col min="2052" max="2052" width="8.5703125" style="923" customWidth="1"/>
    <col min="2053" max="2053" width="12.42578125" style="923" customWidth="1"/>
    <col min="2054" max="2054" width="2.140625" style="923" customWidth="1"/>
    <col min="2055" max="2055" width="9.42578125" style="923" customWidth="1"/>
    <col min="2056" max="2300" width="11" style="923"/>
    <col min="2301" max="2301" width="46.7109375" style="923" bestFit="1" customWidth="1"/>
    <col min="2302" max="2302" width="11.85546875" style="923" customWidth="1"/>
    <col min="2303" max="2303" width="12.42578125" style="923" customWidth="1"/>
    <col min="2304" max="2304" width="12.5703125" style="923" customWidth="1"/>
    <col min="2305" max="2305" width="11.7109375" style="923" customWidth="1"/>
    <col min="2306" max="2306" width="10.7109375" style="923" customWidth="1"/>
    <col min="2307" max="2307" width="2.42578125" style="923" bestFit="1" customWidth="1"/>
    <col min="2308" max="2308" width="8.5703125" style="923" customWidth="1"/>
    <col min="2309" max="2309" width="12.42578125" style="923" customWidth="1"/>
    <col min="2310" max="2310" width="2.140625" style="923" customWidth="1"/>
    <col min="2311" max="2311" width="9.42578125" style="923" customWidth="1"/>
    <col min="2312" max="2556" width="11" style="923"/>
    <col min="2557" max="2557" width="46.7109375" style="923" bestFit="1" customWidth="1"/>
    <col min="2558" max="2558" width="11.85546875" style="923" customWidth="1"/>
    <col min="2559" max="2559" width="12.42578125" style="923" customWidth="1"/>
    <col min="2560" max="2560" width="12.5703125" style="923" customWidth="1"/>
    <col min="2561" max="2561" width="11.7109375" style="923" customWidth="1"/>
    <col min="2562" max="2562" width="10.7109375" style="923" customWidth="1"/>
    <col min="2563" max="2563" width="2.42578125" style="923" bestFit="1" customWidth="1"/>
    <col min="2564" max="2564" width="8.5703125" style="923" customWidth="1"/>
    <col min="2565" max="2565" width="12.42578125" style="923" customWidth="1"/>
    <col min="2566" max="2566" width="2.140625" style="923" customWidth="1"/>
    <col min="2567" max="2567" width="9.42578125" style="923" customWidth="1"/>
    <col min="2568" max="2812" width="11" style="923"/>
    <col min="2813" max="2813" width="46.7109375" style="923" bestFit="1" customWidth="1"/>
    <col min="2814" max="2814" width="11.85546875" style="923" customWidth="1"/>
    <col min="2815" max="2815" width="12.42578125" style="923" customWidth="1"/>
    <col min="2816" max="2816" width="12.5703125" style="923" customWidth="1"/>
    <col min="2817" max="2817" width="11.7109375" style="923" customWidth="1"/>
    <col min="2818" max="2818" width="10.7109375" style="923" customWidth="1"/>
    <col min="2819" max="2819" width="2.42578125" style="923" bestFit="1" customWidth="1"/>
    <col min="2820" max="2820" width="8.5703125" style="923" customWidth="1"/>
    <col min="2821" max="2821" width="12.42578125" style="923" customWidth="1"/>
    <col min="2822" max="2822" width="2.140625" style="923" customWidth="1"/>
    <col min="2823" max="2823" width="9.42578125" style="923" customWidth="1"/>
    <col min="2824" max="3068" width="11" style="923"/>
    <col min="3069" max="3069" width="46.7109375" style="923" bestFit="1" customWidth="1"/>
    <col min="3070" max="3070" width="11.85546875" style="923" customWidth="1"/>
    <col min="3071" max="3071" width="12.42578125" style="923" customWidth="1"/>
    <col min="3072" max="3072" width="12.5703125" style="923" customWidth="1"/>
    <col min="3073" max="3073" width="11.7109375" style="923" customWidth="1"/>
    <col min="3074" max="3074" width="10.7109375" style="923" customWidth="1"/>
    <col min="3075" max="3075" width="2.42578125" style="923" bestFit="1" customWidth="1"/>
    <col min="3076" max="3076" width="8.5703125" style="923" customWidth="1"/>
    <col min="3077" max="3077" width="12.42578125" style="923" customWidth="1"/>
    <col min="3078" max="3078" width="2.140625" style="923" customWidth="1"/>
    <col min="3079" max="3079" width="9.42578125" style="923" customWidth="1"/>
    <col min="3080" max="3324" width="11" style="923"/>
    <col min="3325" max="3325" width="46.7109375" style="923" bestFit="1" customWidth="1"/>
    <col min="3326" max="3326" width="11.85546875" style="923" customWidth="1"/>
    <col min="3327" max="3327" width="12.42578125" style="923" customWidth="1"/>
    <col min="3328" max="3328" width="12.5703125" style="923" customWidth="1"/>
    <col min="3329" max="3329" width="11.7109375" style="923" customWidth="1"/>
    <col min="3330" max="3330" width="10.7109375" style="923" customWidth="1"/>
    <col min="3331" max="3331" width="2.42578125" style="923" bestFit="1" customWidth="1"/>
    <col min="3332" max="3332" width="8.5703125" style="923" customWidth="1"/>
    <col min="3333" max="3333" width="12.42578125" style="923" customWidth="1"/>
    <col min="3334" max="3334" width="2.140625" style="923" customWidth="1"/>
    <col min="3335" max="3335" width="9.42578125" style="923" customWidth="1"/>
    <col min="3336" max="3580" width="11" style="923"/>
    <col min="3581" max="3581" width="46.7109375" style="923" bestFit="1" customWidth="1"/>
    <col min="3582" max="3582" width="11.85546875" style="923" customWidth="1"/>
    <col min="3583" max="3583" width="12.42578125" style="923" customWidth="1"/>
    <col min="3584" max="3584" width="12.5703125" style="923" customWidth="1"/>
    <col min="3585" max="3585" width="11.7109375" style="923" customWidth="1"/>
    <col min="3586" max="3586" width="10.7109375" style="923" customWidth="1"/>
    <col min="3587" max="3587" width="2.42578125" style="923" bestFit="1" customWidth="1"/>
    <col min="3588" max="3588" width="8.5703125" style="923" customWidth="1"/>
    <col min="3589" max="3589" width="12.42578125" style="923" customWidth="1"/>
    <col min="3590" max="3590" width="2.140625" style="923" customWidth="1"/>
    <col min="3591" max="3591" width="9.42578125" style="923" customWidth="1"/>
    <col min="3592" max="3836" width="11" style="923"/>
    <col min="3837" max="3837" width="46.7109375" style="923" bestFit="1" customWidth="1"/>
    <col min="3838" max="3838" width="11.85546875" style="923" customWidth="1"/>
    <col min="3839" max="3839" width="12.42578125" style="923" customWidth="1"/>
    <col min="3840" max="3840" width="12.5703125" style="923" customWidth="1"/>
    <col min="3841" max="3841" width="11.7109375" style="923" customWidth="1"/>
    <col min="3842" max="3842" width="10.7109375" style="923" customWidth="1"/>
    <col min="3843" max="3843" width="2.42578125" style="923" bestFit="1" customWidth="1"/>
    <col min="3844" max="3844" width="8.5703125" style="923" customWidth="1"/>
    <col min="3845" max="3845" width="12.42578125" style="923" customWidth="1"/>
    <col min="3846" max="3846" width="2.140625" style="923" customWidth="1"/>
    <col min="3847" max="3847" width="9.42578125" style="923" customWidth="1"/>
    <col min="3848" max="4092" width="11" style="923"/>
    <col min="4093" max="4093" width="46.7109375" style="923" bestFit="1" customWidth="1"/>
    <col min="4094" max="4094" width="11.85546875" style="923" customWidth="1"/>
    <col min="4095" max="4095" width="12.42578125" style="923" customWidth="1"/>
    <col min="4096" max="4096" width="12.5703125" style="923" customWidth="1"/>
    <col min="4097" max="4097" width="11.7109375" style="923" customWidth="1"/>
    <col min="4098" max="4098" width="10.7109375" style="923" customWidth="1"/>
    <col min="4099" max="4099" width="2.42578125" style="923" bestFit="1" customWidth="1"/>
    <col min="4100" max="4100" width="8.5703125" style="923" customWidth="1"/>
    <col min="4101" max="4101" width="12.42578125" style="923" customWidth="1"/>
    <col min="4102" max="4102" width="2.140625" style="923" customWidth="1"/>
    <col min="4103" max="4103" width="9.42578125" style="923" customWidth="1"/>
    <col min="4104" max="4348" width="11" style="923"/>
    <col min="4349" max="4349" width="46.7109375" style="923" bestFit="1" customWidth="1"/>
    <col min="4350" max="4350" width="11.85546875" style="923" customWidth="1"/>
    <col min="4351" max="4351" width="12.42578125" style="923" customWidth="1"/>
    <col min="4352" max="4352" width="12.5703125" style="923" customWidth="1"/>
    <col min="4353" max="4353" width="11.7109375" style="923" customWidth="1"/>
    <col min="4354" max="4354" width="10.7109375" style="923" customWidth="1"/>
    <col min="4355" max="4355" width="2.42578125" style="923" bestFit="1" customWidth="1"/>
    <col min="4356" max="4356" width="8.5703125" style="923" customWidth="1"/>
    <col min="4357" max="4357" width="12.42578125" style="923" customWidth="1"/>
    <col min="4358" max="4358" width="2.140625" style="923" customWidth="1"/>
    <col min="4359" max="4359" width="9.42578125" style="923" customWidth="1"/>
    <col min="4360" max="4604" width="11" style="923"/>
    <col min="4605" max="4605" width="46.7109375" style="923" bestFit="1" customWidth="1"/>
    <col min="4606" max="4606" width="11.85546875" style="923" customWidth="1"/>
    <col min="4607" max="4607" width="12.42578125" style="923" customWidth="1"/>
    <col min="4608" max="4608" width="12.5703125" style="923" customWidth="1"/>
    <col min="4609" max="4609" width="11.7109375" style="923" customWidth="1"/>
    <col min="4610" max="4610" width="10.7109375" style="923" customWidth="1"/>
    <col min="4611" max="4611" width="2.42578125" style="923" bestFit="1" customWidth="1"/>
    <col min="4612" max="4612" width="8.5703125" style="923" customWidth="1"/>
    <col min="4613" max="4613" width="12.42578125" style="923" customWidth="1"/>
    <col min="4614" max="4614" width="2.140625" style="923" customWidth="1"/>
    <col min="4615" max="4615" width="9.42578125" style="923" customWidth="1"/>
    <col min="4616" max="4860" width="11" style="923"/>
    <col min="4861" max="4861" width="46.7109375" style="923" bestFit="1" customWidth="1"/>
    <col min="4862" max="4862" width="11.85546875" style="923" customWidth="1"/>
    <col min="4863" max="4863" width="12.42578125" style="923" customWidth="1"/>
    <col min="4864" max="4864" width="12.5703125" style="923" customWidth="1"/>
    <col min="4865" max="4865" width="11.7109375" style="923" customWidth="1"/>
    <col min="4866" max="4866" width="10.7109375" style="923" customWidth="1"/>
    <col min="4867" max="4867" width="2.42578125" style="923" bestFit="1" customWidth="1"/>
    <col min="4868" max="4868" width="8.5703125" style="923" customWidth="1"/>
    <col min="4869" max="4869" width="12.42578125" style="923" customWidth="1"/>
    <col min="4870" max="4870" width="2.140625" style="923" customWidth="1"/>
    <col min="4871" max="4871" width="9.42578125" style="923" customWidth="1"/>
    <col min="4872" max="5116" width="11" style="923"/>
    <col min="5117" max="5117" width="46.7109375" style="923" bestFit="1" customWidth="1"/>
    <col min="5118" max="5118" width="11.85546875" style="923" customWidth="1"/>
    <col min="5119" max="5119" width="12.42578125" style="923" customWidth="1"/>
    <col min="5120" max="5120" width="12.5703125" style="923" customWidth="1"/>
    <col min="5121" max="5121" width="11.7109375" style="923" customWidth="1"/>
    <col min="5122" max="5122" width="10.7109375" style="923" customWidth="1"/>
    <col min="5123" max="5123" width="2.42578125" style="923" bestFit="1" customWidth="1"/>
    <col min="5124" max="5124" width="8.5703125" style="923" customWidth="1"/>
    <col min="5125" max="5125" width="12.42578125" style="923" customWidth="1"/>
    <col min="5126" max="5126" width="2.140625" style="923" customWidth="1"/>
    <col min="5127" max="5127" width="9.42578125" style="923" customWidth="1"/>
    <col min="5128" max="5372" width="11" style="923"/>
    <col min="5373" max="5373" width="46.7109375" style="923" bestFit="1" customWidth="1"/>
    <col min="5374" max="5374" width="11.85546875" style="923" customWidth="1"/>
    <col min="5375" max="5375" width="12.42578125" style="923" customWidth="1"/>
    <col min="5376" max="5376" width="12.5703125" style="923" customWidth="1"/>
    <col min="5377" max="5377" width="11.7109375" style="923" customWidth="1"/>
    <col min="5378" max="5378" width="10.7109375" style="923" customWidth="1"/>
    <col min="5379" max="5379" width="2.42578125" style="923" bestFit="1" customWidth="1"/>
    <col min="5380" max="5380" width="8.5703125" style="923" customWidth="1"/>
    <col min="5381" max="5381" width="12.42578125" style="923" customWidth="1"/>
    <col min="5382" max="5382" width="2.140625" style="923" customWidth="1"/>
    <col min="5383" max="5383" width="9.42578125" style="923" customWidth="1"/>
    <col min="5384" max="5628" width="11" style="923"/>
    <col min="5629" max="5629" width="46.7109375" style="923" bestFit="1" customWidth="1"/>
    <col min="5630" max="5630" width="11.85546875" style="923" customWidth="1"/>
    <col min="5631" max="5631" width="12.42578125" style="923" customWidth="1"/>
    <col min="5632" max="5632" width="12.5703125" style="923" customWidth="1"/>
    <col min="5633" max="5633" width="11.7109375" style="923" customWidth="1"/>
    <col min="5634" max="5634" width="10.7109375" style="923" customWidth="1"/>
    <col min="5635" max="5635" width="2.42578125" style="923" bestFit="1" customWidth="1"/>
    <col min="5636" max="5636" width="8.5703125" style="923" customWidth="1"/>
    <col min="5637" max="5637" width="12.42578125" style="923" customWidth="1"/>
    <col min="5638" max="5638" width="2.140625" style="923" customWidth="1"/>
    <col min="5639" max="5639" width="9.42578125" style="923" customWidth="1"/>
    <col min="5640" max="5884" width="11" style="923"/>
    <col min="5885" max="5885" width="46.7109375" style="923" bestFit="1" customWidth="1"/>
    <col min="5886" max="5886" width="11.85546875" style="923" customWidth="1"/>
    <col min="5887" max="5887" width="12.42578125" style="923" customWidth="1"/>
    <col min="5888" max="5888" width="12.5703125" style="923" customWidth="1"/>
    <col min="5889" max="5889" width="11.7109375" style="923" customWidth="1"/>
    <col min="5890" max="5890" width="10.7109375" style="923" customWidth="1"/>
    <col min="5891" max="5891" width="2.42578125" style="923" bestFit="1" customWidth="1"/>
    <col min="5892" max="5892" width="8.5703125" style="923" customWidth="1"/>
    <col min="5893" max="5893" width="12.42578125" style="923" customWidth="1"/>
    <col min="5894" max="5894" width="2.140625" style="923" customWidth="1"/>
    <col min="5895" max="5895" width="9.42578125" style="923" customWidth="1"/>
    <col min="5896" max="6140" width="11" style="923"/>
    <col min="6141" max="6141" width="46.7109375" style="923" bestFit="1" customWidth="1"/>
    <col min="6142" max="6142" width="11.85546875" style="923" customWidth="1"/>
    <col min="6143" max="6143" width="12.42578125" style="923" customWidth="1"/>
    <col min="6144" max="6144" width="12.5703125" style="923" customWidth="1"/>
    <col min="6145" max="6145" width="11.7109375" style="923" customWidth="1"/>
    <col min="6146" max="6146" width="10.7109375" style="923" customWidth="1"/>
    <col min="6147" max="6147" width="2.42578125" style="923" bestFit="1" customWidth="1"/>
    <col min="6148" max="6148" width="8.5703125" style="923" customWidth="1"/>
    <col min="6149" max="6149" width="12.42578125" style="923" customWidth="1"/>
    <col min="6150" max="6150" width="2.140625" style="923" customWidth="1"/>
    <col min="6151" max="6151" width="9.42578125" style="923" customWidth="1"/>
    <col min="6152" max="6396" width="11" style="923"/>
    <col min="6397" max="6397" width="46.7109375" style="923" bestFit="1" customWidth="1"/>
    <col min="6398" max="6398" width="11.85546875" style="923" customWidth="1"/>
    <col min="6399" max="6399" width="12.42578125" style="923" customWidth="1"/>
    <col min="6400" max="6400" width="12.5703125" style="923" customWidth="1"/>
    <col min="6401" max="6401" width="11.7109375" style="923" customWidth="1"/>
    <col min="6402" max="6402" width="10.7109375" style="923" customWidth="1"/>
    <col min="6403" max="6403" width="2.42578125" style="923" bestFit="1" customWidth="1"/>
    <col min="6404" max="6404" width="8.5703125" style="923" customWidth="1"/>
    <col min="6405" max="6405" width="12.42578125" style="923" customWidth="1"/>
    <col min="6406" max="6406" width="2.140625" style="923" customWidth="1"/>
    <col min="6407" max="6407" width="9.42578125" style="923" customWidth="1"/>
    <col min="6408" max="6652" width="11" style="923"/>
    <col min="6653" max="6653" width="46.7109375" style="923" bestFit="1" customWidth="1"/>
    <col min="6654" max="6654" width="11.85546875" style="923" customWidth="1"/>
    <col min="6655" max="6655" width="12.42578125" style="923" customWidth="1"/>
    <col min="6656" max="6656" width="12.5703125" style="923" customWidth="1"/>
    <col min="6657" max="6657" width="11.7109375" style="923" customWidth="1"/>
    <col min="6658" max="6658" width="10.7109375" style="923" customWidth="1"/>
    <col min="6659" max="6659" width="2.42578125" style="923" bestFit="1" customWidth="1"/>
    <col min="6660" max="6660" width="8.5703125" style="923" customWidth="1"/>
    <col min="6661" max="6661" width="12.42578125" style="923" customWidth="1"/>
    <col min="6662" max="6662" width="2.140625" style="923" customWidth="1"/>
    <col min="6663" max="6663" width="9.42578125" style="923" customWidth="1"/>
    <col min="6664" max="6908" width="11" style="923"/>
    <col min="6909" max="6909" width="46.7109375" style="923" bestFit="1" customWidth="1"/>
    <col min="6910" max="6910" width="11.85546875" style="923" customWidth="1"/>
    <col min="6911" max="6911" width="12.42578125" style="923" customWidth="1"/>
    <col min="6912" max="6912" width="12.5703125" style="923" customWidth="1"/>
    <col min="6913" max="6913" width="11.7109375" style="923" customWidth="1"/>
    <col min="6914" max="6914" width="10.7109375" style="923" customWidth="1"/>
    <col min="6915" max="6915" width="2.42578125" style="923" bestFit="1" customWidth="1"/>
    <col min="6916" max="6916" width="8.5703125" style="923" customWidth="1"/>
    <col min="6917" max="6917" width="12.42578125" style="923" customWidth="1"/>
    <col min="6918" max="6918" width="2.140625" style="923" customWidth="1"/>
    <col min="6919" max="6919" width="9.42578125" style="923" customWidth="1"/>
    <col min="6920" max="7164" width="11" style="923"/>
    <col min="7165" max="7165" width="46.7109375" style="923" bestFit="1" customWidth="1"/>
    <col min="7166" max="7166" width="11.85546875" style="923" customWidth="1"/>
    <col min="7167" max="7167" width="12.42578125" style="923" customWidth="1"/>
    <col min="7168" max="7168" width="12.5703125" style="923" customWidth="1"/>
    <col min="7169" max="7169" width="11.7109375" style="923" customWidth="1"/>
    <col min="7170" max="7170" width="10.7109375" style="923" customWidth="1"/>
    <col min="7171" max="7171" width="2.42578125" style="923" bestFit="1" customWidth="1"/>
    <col min="7172" max="7172" width="8.5703125" style="923" customWidth="1"/>
    <col min="7173" max="7173" width="12.42578125" style="923" customWidth="1"/>
    <col min="7174" max="7174" width="2.140625" style="923" customWidth="1"/>
    <col min="7175" max="7175" width="9.42578125" style="923" customWidth="1"/>
    <col min="7176" max="7420" width="11" style="923"/>
    <col min="7421" max="7421" width="46.7109375" style="923" bestFit="1" customWidth="1"/>
    <col min="7422" max="7422" width="11.85546875" style="923" customWidth="1"/>
    <col min="7423" max="7423" width="12.42578125" style="923" customWidth="1"/>
    <col min="7424" max="7424" width="12.5703125" style="923" customWidth="1"/>
    <col min="7425" max="7425" width="11.7109375" style="923" customWidth="1"/>
    <col min="7426" max="7426" width="10.7109375" style="923" customWidth="1"/>
    <col min="7427" max="7427" width="2.42578125" style="923" bestFit="1" customWidth="1"/>
    <col min="7428" max="7428" width="8.5703125" style="923" customWidth="1"/>
    <col min="7429" max="7429" width="12.42578125" style="923" customWidth="1"/>
    <col min="7430" max="7430" width="2.140625" style="923" customWidth="1"/>
    <col min="7431" max="7431" width="9.42578125" style="923" customWidth="1"/>
    <col min="7432" max="7676" width="11" style="923"/>
    <col min="7677" max="7677" width="46.7109375" style="923" bestFit="1" customWidth="1"/>
    <col min="7678" max="7678" width="11.85546875" style="923" customWidth="1"/>
    <col min="7679" max="7679" width="12.42578125" style="923" customWidth="1"/>
    <col min="7680" max="7680" width="12.5703125" style="923" customWidth="1"/>
    <col min="7681" max="7681" width="11.7109375" style="923" customWidth="1"/>
    <col min="7682" max="7682" width="10.7109375" style="923" customWidth="1"/>
    <col min="7683" max="7683" width="2.42578125" style="923" bestFit="1" customWidth="1"/>
    <col min="7684" max="7684" width="8.5703125" style="923" customWidth="1"/>
    <col min="7685" max="7685" width="12.42578125" style="923" customWidth="1"/>
    <col min="7686" max="7686" width="2.140625" style="923" customWidth="1"/>
    <col min="7687" max="7687" width="9.42578125" style="923" customWidth="1"/>
    <col min="7688" max="7932" width="11" style="923"/>
    <col min="7933" max="7933" width="46.7109375" style="923" bestFit="1" customWidth="1"/>
    <col min="7934" max="7934" width="11.85546875" style="923" customWidth="1"/>
    <col min="7935" max="7935" width="12.42578125" style="923" customWidth="1"/>
    <col min="7936" max="7936" width="12.5703125" style="923" customWidth="1"/>
    <col min="7937" max="7937" width="11.7109375" style="923" customWidth="1"/>
    <col min="7938" max="7938" width="10.7109375" style="923" customWidth="1"/>
    <col min="7939" max="7939" width="2.42578125" style="923" bestFit="1" customWidth="1"/>
    <col min="7940" max="7940" width="8.5703125" style="923" customWidth="1"/>
    <col min="7941" max="7941" width="12.42578125" style="923" customWidth="1"/>
    <col min="7942" max="7942" width="2.140625" style="923" customWidth="1"/>
    <col min="7943" max="7943" width="9.42578125" style="923" customWidth="1"/>
    <col min="7944" max="8188" width="11" style="923"/>
    <col min="8189" max="8189" width="46.7109375" style="923" bestFit="1" customWidth="1"/>
    <col min="8190" max="8190" width="11.85546875" style="923" customWidth="1"/>
    <col min="8191" max="8191" width="12.42578125" style="923" customWidth="1"/>
    <col min="8192" max="8192" width="12.5703125" style="923" customWidth="1"/>
    <col min="8193" max="8193" width="11.7109375" style="923" customWidth="1"/>
    <col min="8194" max="8194" width="10.7109375" style="923" customWidth="1"/>
    <col min="8195" max="8195" width="2.42578125" style="923" bestFit="1" customWidth="1"/>
    <col min="8196" max="8196" width="8.5703125" style="923" customWidth="1"/>
    <col min="8197" max="8197" width="12.42578125" style="923" customWidth="1"/>
    <col min="8198" max="8198" width="2.140625" style="923" customWidth="1"/>
    <col min="8199" max="8199" width="9.42578125" style="923" customWidth="1"/>
    <col min="8200" max="8444" width="11" style="923"/>
    <col min="8445" max="8445" width="46.7109375" style="923" bestFit="1" customWidth="1"/>
    <col min="8446" max="8446" width="11.85546875" style="923" customWidth="1"/>
    <col min="8447" max="8447" width="12.42578125" style="923" customWidth="1"/>
    <col min="8448" max="8448" width="12.5703125" style="923" customWidth="1"/>
    <col min="8449" max="8449" width="11.7109375" style="923" customWidth="1"/>
    <col min="8450" max="8450" width="10.7109375" style="923" customWidth="1"/>
    <col min="8451" max="8451" width="2.42578125" style="923" bestFit="1" customWidth="1"/>
    <col min="8452" max="8452" width="8.5703125" style="923" customWidth="1"/>
    <col min="8453" max="8453" width="12.42578125" style="923" customWidth="1"/>
    <col min="8454" max="8454" width="2.140625" style="923" customWidth="1"/>
    <col min="8455" max="8455" width="9.42578125" style="923" customWidth="1"/>
    <col min="8456" max="8700" width="11" style="923"/>
    <col min="8701" max="8701" width="46.7109375" style="923" bestFit="1" customWidth="1"/>
    <col min="8702" max="8702" width="11.85546875" style="923" customWidth="1"/>
    <col min="8703" max="8703" width="12.42578125" style="923" customWidth="1"/>
    <col min="8704" max="8704" width="12.5703125" style="923" customWidth="1"/>
    <col min="8705" max="8705" width="11.7109375" style="923" customWidth="1"/>
    <col min="8706" max="8706" width="10.7109375" style="923" customWidth="1"/>
    <col min="8707" max="8707" width="2.42578125" style="923" bestFit="1" customWidth="1"/>
    <col min="8708" max="8708" width="8.5703125" style="923" customWidth="1"/>
    <col min="8709" max="8709" width="12.42578125" style="923" customWidth="1"/>
    <col min="8710" max="8710" width="2.140625" style="923" customWidth="1"/>
    <col min="8711" max="8711" width="9.42578125" style="923" customWidth="1"/>
    <col min="8712" max="8956" width="11" style="923"/>
    <col min="8957" max="8957" width="46.7109375" style="923" bestFit="1" customWidth="1"/>
    <col min="8958" max="8958" width="11.85546875" style="923" customWidth="1"/>
    <col min="8959" max="8959" width="12.42578125" style="923" customWidth="1"/>
    <col min="8960" max="8960" width="12.5703125" style="923" customWidth="1"/>
    <col min="8961" max="8961" width="11.7109375" style="923" customWidth="1"/>
    <col min="8962" max="8962" width="10.7109375" style="923" customWidth="1"/>
    <col min="8963" max="8963" width="2.42578125" style="923" bestFit="1" customWidth="1"/>
    <col min="8964" max="8964" width="8.5703125" style="923" customWidth="1"/>
    <col min="8965" max="8965" width="12.42578125" style="923" customWidth="1"/>
    <col min="8966" max="8966" width="2.140625" style="923" customWidth="1"/>
    <col min="8967" max="8967" width="9.42578125" style="923" customWidth="1"/>
    <col min="8968" max="9212" width="11" style="923"/>
    <col min="9213" max="9213" width="46.7109375" style="923" bestFit="1" customWidth="1"/>
    <col min="9214" max="9214" width="11.85546875" style="923" customWidth="1"/>
    <col min="9215" max="9215" width="12.42578125" style="923" customWidth="1"/>
    <col min="9216" max="9216" width="12.5703125" style="923" customWidth="1"/>
    <col min="9217" max="9217" width="11.7109375" style="923" customWidth="1"/>
    <col min="9218" max="9218" width="10.7109375" style="923" customWidth="1"/>
    <col min="9219" max="9219" width="2.42578125" style="923" bestFit="1" customWidth="1"/>
    <col min="9220" max="9220" width="8.5703125" style="923" customWidth="1"/>
    <col min="9221" max="9221" width="12.42578125" style="923" customWidth="1"/>
    <col min="9222" max="9222" width="2.140625" style="923" customWidth="1"/>
    <col min="9223" max="9223" width="9.42578125" style="923" customWidth="1"/>
    <col min="9224" max="9468" width="11" style="923"/>
    <col min="9469" max="9469" width="46.7109375" style="923" bestFit="1" customWidth="1"/>
    <col min="9470" max="9470" width="11.85546875" style="923" customWidth="1"/>
    <col min="9471" max="9471" width="12.42578125" style="923" customWidth="1"/>
    <col min="9472" max="9472" width="12.5703125" style="923" customWidth="1"/>
    <col min="9473" max="9473" width="11.7109375" style="923" customWidth="1"/>
    <col min="9474" max="9474" width="10.7109375" style="923" customWidth="1"/>
    <col min="9475" max="9475" width="2.42578125" style="923" bestFit="1" customWidth="1"/>
    <col min="9476" max="9476" width="8.5703125" style="923" customWidth="1"/>
    <col min="9477" max="9477" width="12.42578125" style="923" customWidth="1"/>
    <col min="9478" max="9478" width="2.140625" style="923" customWidth="1"/>
    <col min="9479" max="9479" width="9.42578125" style="923" customWidth="1"/>
    <col min="9480" max="9724" width="11" style="923"/>
    <col min="9725" max="9725" width="46.7109375" style="923" bestFit="1" customWidth="1"/>
    <col min="9726" max="9726" width="11.85546875" style="923" customWidth="1"/>
    <col min="9727" max="9727" width="12.42578125" style="923" customWidth="1"/>
    <col min="9728" max="9728" width="12.5703125" style="923" customWidth="1"/>
    <col min="9729" max="9729" width="11.7109375" style="923" customWidth="1"/>
    <col min="9730" max="9730" width="10.7109375" style="923" customWidth="1"/>
    <col min="9731" max="9731" width="2.42578125" style="923" bestFit="1" customWidth="1"/>
    <col min="9732" max="9732" width="8.5703125" style="923" customWidth="1"/>
    <col min="9733" max="9733" width="12.42578125" style="923" customWidth="1"/>
    <col min="9734" max="9734" width="2.140625" style="923" customWidth="1"/>
    <col min="9735" max="9735" width="9.42578125" style="923" customWidth="1"/>
    <col min="9736" max="9980" width="11" style="923"/>
    <col min="9981" max="9981" width="46.7109375" style="923" bestFit="1" customWidth="1"/>
    <col min="9982" max="9982" width="11.85546875" style="923" customWidth="1"/>
    <col min="9983" max="9983" width="12.42578125" style="923" customWidth="1"/>
    <col min="9984" max="9984" width="12.5703125" style="923" customWidth="1"/>
    <col min="9985" max="9985" width="11.7109375" style="923" customWidth="1"/>
    <col min="9986" max="9986" width="10.7109375" style="923" customWidth="1"/>
    <col min="9987" max="9987" width="2.42578125" style="923" bestFit="1" customWidth="1"/>
    <col min="9988" max="9988" width="8.5703125" style="923" customWidth="1"/>
    <col min="9989" max="9989" width="12.42578125" style="923" customWidth="1"/>
    <col min="9990" max="9990" width="2.140625" style="923" customWidth="1"/>
    <col min="9991" max="9991" width="9.42578125" style="923" customWidth="1"/>
    <col min="9992" max="10236" width="11" style="923"/>
    <col min="10237" max="10237" width="46.7109375" style="923" bestFit="1" customWidth="1"/>
    <col min="10238" max="10238" width="11.85546875" style="923" customWidth="1"/>
    <col min="10239" max="10239" width="12.42578125" style="923" customWidth="1"/>
    <col min="10240" max="10240" width="12.5703125" style="923" customWidth="1"/>
    <col min="10241" max="10241" width="11.7109375" style="923" customWidth="1"/>
    <col min="10242" max="10242" width="10.7109375" style="923" customWidth="1"/>
    <col min="10243" max="10243" width="2.42578125" style="923" bestFit="1" customWidth="1"/>
    <col min="10244" max="10244" width="8.5703125" style="923" customWidth="1"/>
    <col min="10245" max="10245" width="12.42578125" style="923" customWidth="1"/>
    <col min="10246" max="10246" width="2.140625" style="923" customWidth="1"/>
    <col min="10247" max="10247" width="9.42578125" style="923" customWidth="1"/>
    <col min="10248" max="10492" width="11" style="923"/>
    <col min="10493" max="10493" width="46.7109375" style="923" bestFit="1" customWidth="1"/>
    <col min="10494" max="10494" width="11.85546875" style="923" customWidth="1"/>
    <col min="10495" max="10495" width="12.42578125" style="923" customWidth="1"/>
    <col min="10496" max="10496" width="12.5703125" style="923" customWidth="1"/>
    <col min="10497" max="10497" width="11.7109375" style="923" customWidth="1"/>
    <col min="10498" max="10498" width="10.7109375" style="923" customWidth="1"/>
    <col min="10499" max="10499" width="2.42578125" style="923" bestFit="1" customWidth="1"/>
    <col min="10500" max="10500" width="8.5703125" style="923" customWidth="1"/>
    <col min="10501" max="10501" width="12.42578125" style="923" customWidth="1"/>
    <col min="10502" max="10502" width="2.140625" style="923" customWidth="1"/>
    <col min="10503" max="10503" width="9.42578125" style="923" customWidth="1"/>
    <col min="10504" max="10748" width="11" style="923"/>
    <col min="10749" max="10749" width="46.7109375" style="923" bestFit="1" customWidth="1"/>
    <col min="10750" max="10750" width="11.85546875" style="923" customWidth="1"/>
    <col min="10751" max="10751" width="12.42578125" style="923" customWidth="1"/>
    <col min="10752" max="10752" width="12.5703125" style="923" customWidth="1"/>
    <col min="10753" max="10753" width="11.7109375" style="923" customWidth="1"/>
    <col min="10754" max="10754" width="10.7109375" style="923" customWidth="1"/>
    <col min="10755" max="10755" width="2.42578125" style="923" bestFit="1" customWidth="1"/>
    <col min="10756" max="10756" width="8.5703125" style="923" customWidth="1"/>
    <col min="10757" max="10757" width="12.42578125" style="923" customWidth="1"/>
    <col min="10758" max="10758" width="2.140625" style="923" customWidth="1"/>
    <col min="10759" max="10759" width="9.42578125" style="923" customWidth="1"/>
    <col min="10760" max="11004" width="11" style="923"/>
    <col min="11005" max="11005" width="46.7109375" style="923" bestFit="1" customWidth="1"/>
    <col min="11006" max="11006" width="11.85546875" style="923" customWidth="1"/>
    <col min="11007" max="11007" width="12.42578125" style="923" customWidth="1"/>
    <col min="11008" max="11008" width="12.5703125" style="923" customWidth="1"/>
    <col min="11009" max="11009" width="11.7109375" style="923" customWidth="1"/>
    <col min="11010" max="11010" width="10.7109375" style="923" customWidth="1"/>
    <col min="11011" max="11011" width="2.42578125" style="923" bestFit="1" customWidth="1"/>
    <col min="11012" max="11012" width="8.5703125" style="923" customWidth="1"/>
    <col min="11013" max="11013" width="12.42578125" style="923" customWidth="1"/>
    <col min="11014" max="11014" width="2.140625" style="923" customWidth="1"/>
    <col min="11015" max="11015" width="9.42578125" style="923" customWidth="1"/>
    <col min="11016" max="11260" width="11" style="923"/>
    <col min="11261" max="11261" width="46.7109375" style="923" bestFit="1" customWidth="1"/>
    <col min="11262" max="11262" width="11.85546875" style="923" customWidth="1"/>
    <col min="11263" max="11263" width="12.42578125" style="923" customWidth="1"/>
    <col min="11264" max="11264" width="12.5703125" style="923" customWidth="1"/>
    <col min="11265" max="11265" width="11.7109375" style="923" customWidth="1"/>
    <col min="11266" max="11266" width="10.7109375" style="923" customWidth="1"/>
    <col min="11267" max="11267" width="2.42578125" style="923" bestFit="1" customWidth="1"/>
    <col min="11268" max="11268" width="8.5703125" style="923" customWidth="1"/>
    <col min="11269" max="11269" width="12.42578125" style="923" customWidth="1"/>
    <col min="11270" max="11270" width="2.140625" style="923" customWidth="1"/>
    <col min="11271" max="11271" width="9.42578125" style="923" customWidth="1"/>
    <col min="11272" max="11516" width="11" style="923"/>
    <col min="11517" max="11517" width="46.7109375" style="923" bestFit="1" customWidth="1"/>
    <col min="11518" max="11518" width="11.85546875" style="923" customWidth="1"/>
    <col min="11519" max="11519" width="12.42578125" style="923" customWidth="1"/>
    <col min="11520" max="11520" width="12.5703125" style="923" customWidth="1"/>
    <col min="11521" max="11521" width="11.7109375" style="923" customWidth="1"/>
    <col min="11522" max="11522" width="10.7109375" style="923" customWidth="1"/>
    <col min="11523" max="11523" width="2.42578125" style="923" bestFit="1" customWidth="1"/>
    <col min="11524" max="11524" width="8.5703125" style="923" customWidth="1"/>
    <col min="11525" max="11525" width="12.42578125" style="923" customWidth="1"/>
    <col min="11526" max="11526" width="2.140625" style="923" customWidth="1"/>
    <col min="11527" max="11527" width="9.42578125" style="923" customWidth="1"/>
    <col min="11528" max="11772" width="11" style="923"/>
    <col min="11773" max="11773" width="46.7109375" style="923" bestFit="1" customWidth="1"/>
    <col min="11774" max="11774" width="11.85546875" style="923" customWidth="1"/>
    <col min="11775" max="11775" width="12.42578125" style="923" customWidth="1"/>
    <col min="11776" max="11776" width="12.5703125" style="923" customWidth="1"/>
    <col min="11777" max="11777" width="11.7109375" style="923" customWidth="1"/>
    <col min="11778" max="11778" width="10.7109375" style="923" customWidth="1"/>
    <col min="11779" max="11779" width="2.42578125" style="923" bestFit="1" customWidth="1"/>
    <col min="11780" max="11780" width="8.5703125" style="923" customWidth="1"/>
    <col min="11781" max="11781" width="12.42578125" style="923" customWidth="1"/>
    <col min="11782" max="11782" width="2.140625" style="923" customWidth="1"/>
    <col min="11783" max="11783" width="9.42578125" style="923" customWidth="1"/>
    <col min="11784" max="12028" width="11" style="923"/>
    <col min="12029" max="12029" width="46.7109375" style="923" bestFit="1" customWidth="1"/>
    <col min="12030" max="12030" width="11.85546875" style="923" customWidth="1"/>
    <col min="12031" max="12031" width="12.42578125" style="923" customWidth="1"/>
    <col min="12032" max="12032" width="12.5703125" style="923" customWidth="1"/>
    <col min="12033" max="12033" width="11.7109375" style="923" customWidth="1"/>
    <col min="12034" max="12034" width="10.7109375" style="923" customWidth="1"/>
    <col min="12035" max="12035" width="2.42578125" style="923" bestFit="1" customWidth="1"/>
    <col min="12036" max="12036" width="8.5703125" style="923" customWidth="1"/>
    <col min="12037" max="12037" width="12.42578125" style="923" customWidth="1"/>
    <col min="12038" max="12038" width="2.140625" style="923" customWidth="1"/>
    <col min="12039" max="12039" width="9.42578125" style="923" customWidth="1"/>
    <col min="12040" max="12284" width="11" style="923"/>
    <col min="12285" max="12285" width="46.7109375" style="923" bestFit="1" customWidth="1"/>
    <col min="12286" max="12286" width="11.85546875" style="923" customWidth="1"/>
    <col min="12287" max="12287" width="12.42578125" style="923" customWidth="1"/>
    <col min="12288" max="12288" width="12.5703125" style="923" customWidth="1"/>
    <col min="12289" max="12289" width="11.7109375" style="923" customWidth="1"/>
    <col min="12290" max="12290" width="10.7109375" style="923" customWidth="1"/>
    <col min="12291" max="12291" width="2.42578125" style="923" bestFit="1" customWidth="1"/>
    <col min="12292" max="12292" width="8.5703125" style="923" customWidth="1"/>
    <col min="12293" max="12293" width="12.42578125" style="923" customWidth="1"/>
    <col min="12294" max="12294" width="2.140625" style="923" customWidth="1"/>
    <col min="12295" max="12295" width="9.42578125" style="923" customWidth="1"/>
    <col min="12296" max="12540" width="11" style="923"/>
    <col min="12541" max="12541" width="46.7109375" style="923" bestFit="1" customWidth="1"/>
    <col min="12542" max="12542" width="11.85546875" style="923" customWidth="1"/>
    <col min="12543" max="12543" width="12.42578125" style="923" customWidth="1"/>
    <col min="12544" max="12544" width="12.5703125" style="923" customWidth="1"/>
    <col min="12545" max="12545" width="11.7109375" style="923" customWidth="1"/>
    <col min="12546" max="12546" width="10.7109375" style="923" customWidth="1"/>
    <col min="12547" max="12547" width="2.42578125" style="923" bestFit="1" customWidth="1"/>
    <col min="12548" max="12548" width="8.5703125" style="923" customWidth="1"/>
    <col min="12549" max="12549" width="12.42578125" style="923" customWidth="1"/>
    <col min="12550" max="12550" width="2.140625" style="923" customWidth="1"/>
    <col min="12551" max="12551" width="9.42578125" style="923" customWidth="1"/>
    <col min="12552" max="12796" width="11" style="923"/>
    <col min="12797" max="12797" width="46.7109375" style="923" bestFit="1" customWidth="1"/>
    <col min="12798" max="12798" width="11.85546875" style="923" customWidth="1"/>
    <col min="12799" max="12799" width="12.42578125" style="923" customWidth="1"/>
    <col min="12800" max="12800" width="12.5703125" style="923" customWidth="1"/>
    <col min="12801" max="12801" width="11.7109375" style="923" customWidth="1"/>
    <col min="12802" max="12802" width="10.7109375" style="923" customWidth="1"/>
    <col min="12803" max="12803" width="2.42578125" style="923" bestFit="1" customWidth="1"/>
    <col min="12804" max="12804" width="8.5703125" style="923" customWidth="1"/>
    <col min="12805" max="12805" width="12.42578125" style="923" customWidth="1"/>
    <col min="12806" max="12806" width="2.140625" style="923" customWidth="1"/>
    <col min="12807" max="12807" width="9.42578125" style="923" customWidth="1"/>
    <col min="12808" max="13052" width="11" style="923"/>
    <col min="13053" max="13053" width="46.7109375" style="923" bestFit="1" customWidth="1"/>
    <col min="13054" max="13054" width="11.85546875" style="923" customWidth="1"/>
    <col min="13055" max="13055" width="12.42578125" style="923" customWidth="1"/>
    <col min="13056" max="13056" width="12.5703125" style="923" customWidth="1"/>
    <col min="13057" max="13057" width="11.7109375" style="923" customWidth="1"/>
    <col min="13058" max="13058" width="10.7109375" style="923" customWidth="1"/>
    <col min="13059" max="13059" width="2.42578125" style="923" bestFit="1" customWidth="1"/>
    <col min="13060" max="13060" width="8.5703125" style="923" customWidth="1"/>
    <col min="13061" max="13061" width="12.42578125" style="923" customWidth="1"/>
    <col min="13062" max="13062" width="2.140625" style="923" customWidth="1"/>
    <col min="13063" max="13063" width="9.42578125" style="923" customWidth="1"/>
    <col min="13064" max="13308" width="11" style="923"/>
    <col min="13309" max="13309" width="46.7109375" style="923" bestFit="1" customWidth="1"/>
    <col min="13310" max="13310" width="11.85546875" style="923" customWidth="1"/>
    <col min="13311" max="13311" width="12.42578125" style="923" customWidth="1"/>
    <col min="13312" max="13312" width="12.5703125" style="923" customWidth="1"/>
    <col min="13313" max="13313" width="11.7109375" style="923" customWidth="1"/>
    <col min="13314" max="13314" width="10.7109375" style="923" customWidth="1"/>
    <col min="13315" max="13315" width="2.42578125" style="923" bestFit="1" customWidth="1"/>
    <col min="13316" max="13316" width="8.5703125" style="923" customWidth="1"/>
    <col min="13317" max="13317" width="12.42578125" style="923" customWidth="1"/>
    <col min="13318" max="13318" width="2.140625" style="923" customWidth="1"/>
    <col min="13319" max="13319" width="9.42578125" style="923" customWidth="1"/>
    <col min="13320" max="13564" width="11" style="923"/>
    <col min="13565" max="13565" width="46.7109375" style="923" bestFit="1" customWidth="1"/>
    <col min="13566" max="13566" width="11.85546875" style="923" customWidth="1"/>
    <col min="13567" max="13567" width="12.42578125" style="923" customWidth="1"/>
    <col min="13568" max="13568" width="12.5703125" style="923" customWidth="1"/>
    <col min="13569" max="13569" width="11.7109375" style="923" customWidth="1"/>
    <col min="13570" max="13570" width="10.7109375" style="923" customWidth="1"/>
    <col min="13571" max="13571" width="2.42578125" style="923" bestFit="1" customWidth="1"/>
    <col min="13572" max="13572" width="8.5703125" style="923" customWidth="1"/>
    <col min="13573" max="13573" width="12.42578125" style="923" customWidth="1"/>
    <col min="13574" max="13574" width="2.140625" style="923" customWidth="1"/>
    <col min="13575" max="13575" width="9.42578125" style="923" customWidth="1"/>
    <col min="13576" max="13820" width="11" style="923"/>
    <col min="13821" max="13821" width="46.7109375" style="923" bestFit="1" customWidth="1"/>
    <col min="13822" max="13822" width="11.85546875" style="923" customWidth="1"/>
    <col min="13823" max="13823" width="12.42578125" style="923" customWidth="1"/>
    <col min="13824" max="13824" width="12.5703125" style="923" customWidth="1"/>
    <col min="13825" max="13825" width="11.7109375" style="923" customWidth="1"/>
    <col min="13826" max="13826" width="10.7109375" style="923" customWidth="1"/>
    <col min="13827" max="13827" width="2.42578125" style="923" bestFit="1" customWidth="1"/>
    <col min="13828" max="13828" width="8.5703125" style="923" customWidth="1"/>
    <col min="13829" max="13829" width="12.42578125" style="923" customWidth="1"/>
    <col min="13830" max="13830" width="2.140625" style="923" customWidth="1"/>
    <col min="13831" max="13831" width="9.42578125" style="923" customWidth="1"/>
    <col min="13832" max="14076" width="11" style="923"/>
    <col min="14077" max="14077" width="46.7109375" style="923" bestFit="1" customWidth="1"/>
    <col min="14078" max="14078" width="11.85546875" style="923" customWidth="1"/>
    <col min="14079" max="14079" width="12.42578125" style="923" customWidth="1"/>
    <col min="14080" max="14080" width="12.5703125" style="923" customWidth="1"/>
    <col min="14081" max="14081" width="11.7109375" style="923" customWidth="1"/>
    <col min="14082" max="14082" width="10.7109375" style="923" customWidth="1"/>
    <col min="14083" max="14083" width="2.42578125" style="923" bestFit="1" customWidth="1"/>
    <col min="14084" max="14084" width="8.5703125" style="923" customWidth="1"/>
    <col min="14085" max="14085" width="12.42578125" style="923" customWidth="1"/>
    <col min="14086" max="14086" width="2.140625" style="923" customWidth="1"/>
    <col min="14087" max="14087" width="9.42578125" style="923" customWidth="1"/>
    <col min="14088" max="14332" width="11" style="923"/>
    <col min="14333" max="14333" width="46.7109375" style="923" bestFit="1" customWidth="1"/>
    <col min="14334" max="14334" width="11.85546875" style="923" customWidth="1"/>
    <col min="14335" max="14335" width="12.42578125" style="923" customWidth="1"/>
    <col min="14336" max="14336" width="12.5703125" style="923" customWidth="1"/>
    <col min="14337" max="14337" width="11.7109375" style="923" customWidth="1"/>
    <col min="14338" max="14338" width="10.7109375" style="923" customWidth="1"/>
    <col min="14339" max="14339" width="2.42578125" style="923" bestFit="1" customWidth="1"/>
    <col min="14340" max="14340" width="8.5703125" style="923" customWidth="1"/>
    <col min="14341" max="14341" width="12.42578125" style="923" customWidth="1"/>
    <col min="14342" max="14342" width="2.140625" style="923" customWidth="1"/>
    <col min="14343" max="14343" width="9.42578125" style="923" customWidth="1"/>
    <col min="14344" max="14588" width="11" style="923"/>
    <col min="14589" max="14589" width="46.7109375" style="923" bestFit="1" customWidth="1"/>
    <col min="14590" max="14590" width="11.85546875" style="923" customWidth="1"/>
    <col min="14591" max="14591" width="12.42578125" style="923" customWidth="1"/>
    <col min="14592" max="14592" width="12.5703125" style="923" customWidth="1"/>
    <col min="14593" max="14593" width="11.7109375" style="923" customWidth="1"/>
    <col min="14594" max="14594" width="10.7109375" style="923" customWidth="1"/>
    <col min="14595" max="14595" width="2.42578125" style="923" bestFit="1" customWidth="1"/>
    <col min="14596" max="14596" width="8.5703125" style="923" customWidth="1"/>
    <col min="14597" max="14597" width="12.42578125" style="923" customWidth="1"/>
    <col min="14598" max="14598" width="2.140625" style="923" customWidth="1"/>
    <col min="14599" max="14599" width="9.42578125" style="923" customWidth="1"/>
    <col min="14600" max="14844" width="11" style="923"/>
    <col min="14845" max="14845" width="46.7109375" style="923" bestFit="1" customWidth="1"/>
    <col min="14846" max="14846" width="11.85546875" style="923" customWidth="1"/>
    <col min="14847" max="14847" width="12.42578125" style="923" customWidth="1"/>
    <col min="14848" max="14848" width="12.5703125" style="923" customWidth="1"/>
    <col min="14849" max="14849" width="11.7109375" style="923" customWidth="1"/>
    <col min="14850" max="14850" width="10.7109375" style="923" customWidth="1"/>
    <col min="14851" max="14851" width="2.42578125" style="923" bestFit="1" customWidth="1"/>
    <col min="14852" max="14852" width="8.5703125" style="923" customWidth="1"/>
    <col min="14853" max="14853" width="12.42578125" style="923" customWidth="1"/>
    <col min="14854" max="14854" width="2.140625" style="923" customWidth="1"/>
    <col min="14855" max="14855" width="9.42578125" style="923" customWidth="1"/>
    <col min="14856" max="15100" width="11" style="923"/>
    <col min="15101" max="15101" width="46.7109375" style="923" bestFit="1" customWidth="1"/>
    <col min="15102" max="15102" width="11.85546875" style="923" customWidth="1"/>
    <col min="15103" max="15103" width="12.42578125" style="923" customWidth="1"/>
    <col min="15104" max="15104" width="12.5703125" style="923" customWidth="1"/>
    <col min="15105" max="15105" width="11.7109375" style="923" customWidth="1"/>
    <col min="15106" max="15106" width="10.7109375" style="923" customWidth="1"/>
    <col min="15107" max="15107" width="2.42578125" style="923" bestFit="1" customWidth="1"/>
    <col min="15108" max="15108" width="8.5703125" style="923" customWidth="1"/>
    <col min="15109" max="15109" width="12.42578125" style="923" customWidth="1"/>
    <col min="15110" max="15110" width="2.140625" style="923" customWidth="1"/>
    <col min="15111" max="15111" width="9.42578125" style="923" customWidth="1"/>
    <col min="15112" max="15356" width="11" style="923"/>
    <col min="15357" max="15357" width="46.7109375" style="923" bestFit="1" customWidth="1"/>
    <col min="15358" max="15358" width="11.85546875" style="923" customWidth="1"/>
    <col min="15359" max="15359" width="12.42578125" style="923" customWidth="1"/>
    <col min="15360" max="15360" width="12.5703125" style="923" customWidth="1"/>
    <col min="15361" max="15361" width="11.7109375" style="923" customWidth="1"/>
    <col min="15362" max="15362" width="10.7109375" style="923" customWidth="1"/>
    <col min="15363" max="15363" width="2.42578125" style="923" bestFit="1" customWidth="1"/>
    <col min="15364" max="15364" width="8.5703125" style="923" customWidth="1"/>
    <col min="15365" max="15365" width="12.42578125" style="923" customWidth="1"/>
    <col min="15366" max="15366" width="2.140625" style="923" customWidth="1"/>
    <col min="15367" max="15367" width="9.42578125" style="923" customWidth="1"/>
    <col min="15368" max="15612" width="11" style="923"/>
    <col min="15613" max="15613" width="46.7109375" style="923" bestFit="1" customWidth="1"/>
    <col min="15614" max="15614" width="11.85546875" style="923" customWidth="1"/>
    <col min="15615" max="15615" width="12.42578125" style="923" customWidth="1"/>
    <col min="15616" max="15616" width="12.5703125" style="923" customWidth="1"/>
    <col min="15617" max="15617" width="11.7109375" style="923" customWidth="1"/>
    <col min="15618" max="15618" width="10.7109375" style="923" customWidth="1"/>
    <col min="15619" max="15619" width="2.42578125" style="923" bestFit="1" customWidth="1"/>
    <col min="15620" max="15620" width="8.5703125" style="923" customWidth="1"/>
    <col min="15621" max="15621" width="12.42578125" style="923" customWidth="1"/>
    <col min="15622" max="15622" width="2.140625" style="923" customWidth="1"/>
    <col min="15623" max="15623" width="9.42578125" style="923" customWidth="1"/>
    <col min="15624" max="15868" width="11" style="923"/>
    <col min="15869" max="15869" width="46.7109375" style="923" bestFit="1" customWidth="1"/>
    <col min="15870" max="15870" width="11.85546875" style="923" customWidth="1"/>
    <col min="15871" max="15871" width="12.42578125" style="923" customWidth="1"/>
    <col min="15872" max="15872" width="12.5703125" style="923" customWidth="1"/>
    <col min="15873" max="15873" width="11.7109375" style="923" customWidth="1"/>
    <col min="15874" max="15874" width="10.7109375" style="923" customWidth="1"/>
    <col min="15875" max="15875" width="2.42578125" style="923" bestFit="1" customWidth="1"/>
    <col min="15876" max="15876" width="8.5703125" style="923" customWidth="1"/>
    <col min="15877" max="15877" width="12.42578125" style="923" customWidth="1"/>
    <col min="15878" max="15878" width="2.140625" style="923" customWidth="1"/>
    <col min="15879" max="15879" width="9.42578125" style="923" customWidth="1"/>
    <col min="15880" max="16124" width="11" style="923"/>
    <col min="16125" max="16125" width="46.7109375" style="923" bestFit="1" customWidth="1"/>
    <col min="16126" max="16126" width="11.85546875" style="923" customWidth="1"/>
    <col min="16127" max="16127" width="12.42578125" style="923" customWidth="1"/>
    <col min="16128" max="16128" width="12.5703125" style="923" customWidth="1"/>
    <col min="16129" max="16129" width="11.7109375" style="923" customWidth="1"/>
    <col min="16130" max="16130" width="10.7109375" style="923" customWidth="1"/>
    <col min="16131" max="16131" width="2.42578125" style="923" bestFit="1" customWidth="1"/>
    <col min="16132" max="16132" width="8.5703125" style="923" customWidth="1"/>
    <col min="16133" max="16133" width="12.42578125" style="923" customWidth="1"/>
    <col min="16134" max="16134" width="2.140625" style="923" customWidth="1"/>
    <col min="16135" max="16135" width="9.42578125" style="923" customWidth="1"/>
    <col min="16136" max="16384" width="11" style="923"/>
  </cols>
  <sheetData>
    <row r="1" spans="1:24" s="924" customFormat="1" ht="17.100000000000001" customHeight="1">
      <c r="A1" s="2252" t="s">
        <v>997</v>
      </c>
      <c r="B1" s="2252"/>
      <c r="C1" s="2252"/>
      <c r="D1" s="2252"/>
      <c r="E1" s="2252"/>
      <c r="F1" s="2252"/>
      <c r="G1" s="2252"/>
      <c r="H1" s="2252"/>
      <c r="I1" s="2252"/>
    </row>
    <row r="2" spans="1:24" s="924" customFormat="1" ht="17.100000000000001" customHeight="1">
      <c r="A2" s="2273" t="s">
        <v>234</v>
      </c>
      <c r="B2" s="2273"/>
      <c r="C2" s="2273"/>
      <c r="D2" s="2273"/>
      <c r="E2" s="2273"/>
      <c r="F2" s="2273"/>
      <c r="G2" s="2273"/>
      <c r="H2" s="2273"/>
      <c r="I2" s="2273"/>
    </row>
    <row r="3" spans="1:24" s="924" customFormat="1" ht="17.100000000000001" customHeight="1">
      <c r="A3" s="2273" t="s">
        <v>889</v>
      </c>
      <c r="B3" s="2273"/>
      <c r="C3" s="2273"/>
      <c r="D3" s="2273"/>
      <c r="E3" s="2273"/>
      <c r="F3" s="2273"/>
      <c r="G3" s="2273"/>
      <c r="H3" s="2273"/>
      <c r="I3" s="2273"/>
    </row>
    <row r="4" spans="1:24" s="924" customFormat="1" ht="17.100000000000001" customHeight="1" thickBot="1">
      <c r="A4" s="941"/>
      <c r="B4" s="1109"/>
      <c r="C4" s="925"/>
      <c r="D4" s="925"/>
      <c r="E4" s="925"/>
      <c r="F4" s="925"/>
      <c r="G4" s="925"/>
      <c r="H4" s="2254" t="s">
        <v>1</v>
      </c>
      <c r="I4" s="2254"/>
    </row>
    <row r="5" spans="1:24" s="924" customFormat="1" ht="21.75" customHeight="1" thickTop="1">
      <c r="A5" s="2278" t="s">
        <v>47</v>
      </c>
      <c r="B5" s="2286">
        <v>2018</v>
      </c>
      <c r="C5" s="2287"/>
      <c r="D5" s="2286">
        <v>2019</v>
      </c>
      <c r="E5" s="2287"/>
      <c r="F5" s="2288" t="s">
        <v>887</v>
      </c>
      <c r="G5" s="2288"/>
      <c r="H5" s="2288"/>
      <c r="I5" s="2289"/>
    </row>
    <row r="6" spans="1:24" s="924" customFormat="1" ht="15.75">
      <c r="A6" s="2279"/>
      <c r="B6" s="2267" t="s">
        <v>886</v>
      </c>
      <c r="C6" s="2267" t="s">
        <v>885</v>
      </c>
      <c r="D6" s="2267" t="s">
        <v>884</v>
      </c>
      <c r="E6" s="2267" t="s">
        <v>883</v>
      </c>
      <c r="F6" s="2283" t="s">
        <v>45</v>
      </c>
      <c r="G6" s="2283"/>
      <c r="H6" s="2283" t="s">
        <v>58</v>
      </c>
      <c r="I6" s="2284"/>
    </row>
    <row r="7" spans="1:24" s="924" customFormat="1" ht="15.75">
      <c r="A7" s="2280"/>
      <c r="B7" s="2285"/>
      <c r="C7" s="2285"/>
      <c r="D7" s="2285"/>
      <c r="E7" s="2285"/>
      <c r="F7" s="1003" t="s">
        <v>2</v>
      </c>
      <c r="G7" s="1079" t="s">
        <v>882</v>
      </c>
      <c r="H7" s="1003" t="s">
        <v>2</v>
      </c>
      <c r="I7" s="1078" t="s">
        <v>882</v>
      </c>
    </row>
    <row r="8" spans="1:24" s="924" customFormat="1" ht="24.75" customHeight="1">
      <c r="A8" s="1037" t="s">
        <v>987</v>
      </c>
      <c r="B8" s="1116">
        <v>62946.926336931079</v>
      </c>
      <c r="C8" s="1116">
        <v>64384.20128411107</v>
      </c>
      <c r="D8" s="1116">
        <v>74793.336238063552</v>
      </c>
      <c r="E8" s="1116">
        <v>77896.246595030956</v>
      </c>
      <c r="F8" s="1116">
        <v>1437.2749471799907</v>
      </c>
      <c r="G8" s="1117">
        <v>2.2833123566459812</v>
      </c>
      <c r="H8" s="1116">
        <v>3102.9103569674044</v>
      </c>
      <c r="I8" s="1115">
        <v>4.148645471691478</v>
      </c>
      <c r="R8" s="1008"/>
      <c r="S8" s="1008"/>
      <c r="T8" s="1008"/>
      <c r="U8" s="1008"/>
      <c r="V8" s="1008"/>
      <c r="W8" s="1008"/>
      <c r="X8" s="1008"/>
    </row>
    <row r="9" spans="1:24" s="924" customFormat="1" ht="24.75" customHeight="1">
      <c r="A9" s="956" t="s">
        <v>986</v>
      </c>
      <c r="B9" s="1119">
        <v>3974.7691205499996</v>
      </c>
      <c r="C9" s="1119">
        <v>4346.1164541799999</v>
      </c>
      <c r="D9" s="1119">
        <v>6155.3484171399996</v>
      </c>
      <c r="E9" s="1119">
        <v>7230.6218597999996</v>
      </c>
      <c r="F9" s="1119">
        <v>371.34733363000032</v>
      </c>
      <c r="G9" s="1120">
        <v>9.3426139322179296</v>
      </c>
      <c r="H9" s="1119">
        <v>1075.27344266</v>
      </c>
      <c r="I9" s="1118">
        <v>17.468928966974893</v>
      </c>
      <c r="R9" s="1008"/>
      <c r="S9" s="1008"/>
      <c r="T9" s="1008"/>
      <c r="U9" s="1008"/>
      <c r="V9" s="1008"/>
      <c r="W9" s="1008"/>
      <c r="X9" s="1008"/>
    </row>
    <row r="10" spans="1:24" s="924" customFormat="1" ht="24.75" customHeight="1">
      <c r="A10" s="956" t="s">
        <v>982</v>
      </c>
      <c r="B10" s="1119">
        <v>3974.7691205499996</v>
      </c>
      <c r="C10" s="1119">
        <v>4346.1164541799999</v>
      </c>
      <c r="D10" s="1119">
        <v>6155.3484171399996</v>
      </c>
      <c r="E10" s="1119">
        <v>7230.6218597999996</v>
      </c>
      <c r="F10" s="1119">
        <v>371.34733363000032</v>
      </c>
      <c r="G10" s="1120">
        <v>9.3426139322179296</v>
      </c>
      <c r="H10" s="1119">
        <v>1075.27344266</v>
      </c>
      <c r="I10" s="1118">
        <v>17.468928966974893</v>
      </c>
      <c r="R10" s="1008"/>
      <c r="S10" s="1008"/>
      <c r="T10" s="1008"/>
      <c r="U10" s="1008"/>
      <c r="V10" s="1008"/>
      <c r="W10" s="1008"/>
      <c r="X10" s="1008"/>
    </row>
    <row r="11" spans="1:24" s="924" customFormat="1" ht="24.75" customHeight="1">
      <c r="A11" s="956" t="s">
        <v>981</v>
      </c>
      <c r="B11" s="1119">
        <v>0</v>
      </c>
      <c r="C11" s="1119">
        <v>0</v>
      </c>
      <c r="D11" s="1119">
        <v>0</v>
      </c>
      <c r="E11" s="1119">
        <v>0</v>
      </c>
      <c r="F11" s="1119">
        <v>0</v>
      </c>
      <c r="G11" s="1120"/>
      <c r="H11" s="1119">
        <v>0</v>
      </c>
      <c r="I11" s="1118"/>
      <c r="R11" s="1008"/>
      <c r="S11" s="1008"/>
      <c r="T11" s="1008"/>
      <c r="U11" s="1008"/>
      <c r="V11" s="1008"/>
      <c r="W11" s="1008"/>
      <c r="X11" s="1008"/>
    </row>
    <row r="12" spans="1:24" s="924" customFormat="1" ht="24.75" customHeight="1">
      <c r="A12" s="956" t="s">
        <v>985</v>
      </c>
      <c r="B12" s="1119">
        <v>20425.436510271084</v>
      </c>
      <c r="C12" s="1119">
        <v>20752.818740871058</v>
      </c>
      <c r="D12" s="1119">
        <v>23680.798448289952</v>
      </c>
      <c r="E12" s="1119">
        <v>21728.121254480953</v>
      </c>
      <c r="F12" s="1119">
        <v>327.38223059997472</v>
      </c>
      <c r="G12" s="1120">
        <v>1.6028163238291044</v>
      </c>
      <c r="H12" s="1119">
        <v>-1952.6771938089987</v>
      </c>
      <c r="I12" s="1118">
        <v>-8.245824979562741</v>
      </c>
      <c r="R12" s="1008"/>
      <c r="S12" s="1008"/>
      <c r="T12" s="1008"/>
      <c r="U12" s="1008"/>
      <c r="V12" s="1008"/>
      <c r="W12" s="1008"/>
      <c r="X12" s="1008"/>
    </row>
    <row r="13" spans="1:24" s="924" customFormat="1" ht="24.75" customHeight="1">
      <c r="A13" s="956" t="s">
        <v>982</v>
      </c>
      <c r="B13" s="1119">
        <v>20425.436510271084</v>
      </c>
      <c r="C13" s="1119">
        <v>20752.818740871058</v>
      </c>
      <c r="D13" s="1119">
        <v>23680.798448289952</v>
      </c>
      <c r="E13" s="1119">
        <v>21728.121254480953</v>
      </c>
      <c r="F13" s="1119">
        <v>327.38223059997472</v>
      </c>
      <c r="G13" s="1120">
        <v>1.6028163238291044</v>
      </c>
      <c r="H13" s="1119">
        <v>-1952.6771938089987</v>
      </c>
      <c r="I13" s="1118">
        <v>-8.245824979562741</v>
      </c>
      <c r="R13" s="1008"/>
      <c r="S13" s="1008"/>
      <c r="T13" s="1008"/>
      <c r="U13" s="1008"/>
      <c r="V13" s="1008"/>
      <c r="W13" s="1008"/>
      <c r="X13" s="1008"/>
    </row>
    <row r="14" spans="1:24" s="924" customFormat="1" ht="24.75" customHeight="1">
      <c r="A14" s="956" t="s">
        <v>981</v>
      </c>
      <c r="B14" s="1119">
        <v>0</v>
      </c>
      <c r="C14" s="1119">
        <v>0</v>
      </c>
      <c r="D14" s="1119">
        <v>0</v>
      </c>
      <c r="E14" s="1119">
        <v>0</v>
      </c>
      <c r="F14" s="1119">
        <v>0</v>
      </c>
      <c r="G14" s="1120"/>
      <c r="H14" s="1119">
        <v>0</v>
      </c>
      <c r="I14" s="1118"/>
      <c r="R14" s="1008"/>
      <c r="S14" s="1008"/>
      <c r="T14" s="1008"/>
      <c r="U14" s="1008"/>
      <c r="V14" s="1008"/>
      <c r="W14" s="1008"/>
      <c r="X14" s="1008"/>
    </row>
    <row r="15" spans="1:24" s="924" customFormat="1" ht="24.75" customHeight="1">
      <c r="A15" s="956" t="s">
        <v>984</v>
      </c>
      <c r="B15" s="1119">
        <v>34512.603665020004</v>
      </c>
      <c r="C15" s="1119">
        <v>35635.032318570011</v>
      </c>
      <c r="D15" s="1119">
        <v>39671.288904879999</v>
      </c>
      <c r="E15" s="1119">
        <v>41790.614414460011</v>
      </c>
      <c r="F15" s="1119">
        <v>1122.4286535500069</v>
      </c>
      <c r="G15" s="1120">
        <v>3.252228271284082</v>
      </c>
      <c r="H15" s="1119">
        <v>2119.3255095800123</v>
      </c>
      <c r="I15" s="1118">
        <v>5.3422149067592111</v>
      </c>
      <c r="R15" s="1008"/>
      <c r="S15" s="1008"/>
      <c r="T15" s="1008"/>
      <c r="U15" s="1008"/>
      <c r="V15" s="1008"/>
      <c r="W15" s="1008"/>
      <c r="X15" s="1008"/>
    </row>
    <row r="16" spans="1:24" s="924" customFormat="1" ht="24.75" customHeight="1">
      <c r="A16" s="956" t="s">
        <v>982</v>
      </c>
      <c r="B16" s="1119">
        <v>34512.603665020004</v>
      </c>
      <c r="C16" s="1119">
        <v>35635.032318570011</v>
      </c>
      <c r="D16" s="1119">
        <v>39671.288904879999</v>
      </c>
      <c r="E16" s="1119">
        <v>41790.614414460011</v>
      </c>
      <c r="F16" s="1119">
        <v>1122.4286535500069</v>
      </c>
      <c r="G16" s="1120">
        <v>3.252228271284082</v>
      </c>
      <c r="H16" s="1119">
        <v>2119.3255095800123</v>
      </c>
      <c r="I16" s="1118">
        <v>5.3422149067592111</v>
      </c>
      <c r="R16" s="1008"/>
      <c r="S16" s="1008"/>
      <c r="T16" s="1008"/>
      <c r="U16" s="1008"/>
      <c r="V16" s="1008"/>
      <c r="W16" s="1008"/>
      <c r="X16" s="1008"/>
    </row>
    <row r="17" spans="1:24" s="924" customFormat="1" ht="24.75" customHeight="1">
      <c r="A17" s="956" t="s">
        <v>981</v>
      </c>
      <c r="B17" s="1119">
        <v>0</v>
      </c>
      <c r="C17" s="1119">
        <v>0</v>
      </c>
      <c r="D17" s="1119">
        <v>0</v>
      </c>
      <c r="E17" s="1119">
        <v>0</v>
      </c>
      <c r="F17" s="1119">
        <v>0</v>
      </c>
      <c r="G17" s="1120"/>
      <c r="H17" s="1119">
        <v>0</v>
      </c>
      <c r="I17" s="1118"/>
      <c r="R17" s="1008"/>
      <c r="S17" s="1008"/>
      <c r="T17" s="1008"/>
      <c r="U17" s="1008"/>
      <c r="V17" s="1008"/>
      <c r="W17" s="1008"/>
      <c r="X17" s="1008"/>
    </row>
    <row r="18" spans="1:24" s="924" customFormat="1" ht="24.75" customHeight="1">
      <c r="A18" s="956" t="s">
        <v>983</v>
      </c>
      <c r="B18" s="1119">
        <v>3986.2470527999999</v>
      </c>
      <c r="C18" s="1119">
        <v>3599.0515803599988</v>
      </c>
      <c r="D18" s="1119">
        <v>5230.1385684835996</v>
      </c>
      <c r="E18" s="1119">
        <v>7089.1276576300024</v>
      </c>
      <c r="F18" s="1119">
        <v>-387.19547244000114</v>
      </c>
      <c r="G18" s="1120">
        <v>-9.7132833793637854</v>
      </c>
      <c r="H18" s="1119">
        <v>1858.9890891464029</v>
      </c>
      <c r="I18" s="1118">
        <v>35.543782727832948</v>
      </c>
      <c r="R18" s="1008"/>
      <c r="S18" s="1008"/>
      <c r="T18" s="1008"/>
      <c r="U18" s="1008"/>
      <c r="V18" s="1008"/>
      <c r="W18" s="1008"/>
      <c r="X18" s="1008"/>
    </row>
    <row r="19" spans="1:24" s="924" customFormat="1" ht="24.75" customHeight="1">
      <c r="A19" s="956" t="s">
        <v>982</v>
      </c>
      <c r="B19" s="1119">
        <v>3986.2470527999999</v>
      </c>
      <c r="C19" s="1119">
        <v>3599.0515803599988</v>
      </c>
      <c r="D19" s="1119">
        <v>5230.1385684835996</v>
      </c>
      <c r="E19" s="1119">
        <v>7089.1276576300024</v>
      </c>
      <c r="F19" s="1119">
        <v>-387.19547244000114</v>
      </c>
      <c r="G19" s="1120">
        <v>-9.7132833793637854</v>
      </c>
      <c r="H19" s="1119">
        <v>1858.9890891464029</v>
      </c>
      <c r="I19" s="1118">
        <v>35.543782727832948</v>
      </c>
      <c r="R19" s="1008"/>
      <c r="S19" s="1008"/>
      <c r="T19" s="1008"/>
      <c r="U19" s="1008"/>
      <c r="V19" s="1008"/>
      <c r="W19" s="1008"/>
      <c r="X19" s="1008"/>
    </row>
    <row r="20" spans="1:24" s="924" customFormat="1" ht="24.75" customHeight="1">
      <c r="A20" s="956" t="s">
        <v>981</v>
      </c>
      <c r="B20" s="1119">
        <v>0</v>
      </c>
      <c r="C20" s="1119">
        <v>0</v>
      </c>
      <c r="D20" s="1119">
        <v>0</v>
      </c>
      <c r="E20" s="1119">
        <v>0</v>
      </c>
      <c r="F20" s="1119">
        <v>0</v>
      </c>
      <c r="G20" s="1120"/>
      <c r="H20" s="1119">
        <v>0</v>
      </c>
      <c r="I20" s="1118"/>
      <c r="R20" s="1008"/>
      <c r="S20" s="1008"/>
      <c r="T20" s="1008"/>
      <c r="U20" s="1008"/>
      <c r="V20" s="1008"/>
      <c r="W20" s="1008"/>
      <c r="X20" s="1008"/>
    </row>
    <row r="21" spans="1:24" s="924" customFormat="1" ht="24.75" customHeight="1">
      <c r="A21" s="956" t="s">
        <v>980</v>
      </c>
      <c r="B21" s="1119">
        <v>47.869988290000002</v>
      </c>
      <c r="C21" s="1119">
        <v>51.182190130000002</v>
      </c>
      <c r="D21" s="1119">
        <v>55.761899270000001</v>
      </c>
      <c r="E21" s="1119">
        <v>57.761408659999994</v>
      </c>
      <c r="F21" s="1119">
        <v>3.3122018400000002</v>
      </c>
      <c r="G21" s="1120">
        <v>6.9191615839436418</v>
      </c>
      <c r="H21" s="1119">
        <v>1.9995093899999929</v>
      </c>
      <c r="I21" s="1118">
        <v>3.5857985760462299</v>
      </c>
      <c r="R21" s="1008"/>
      <c r="S21" s="1008"/>
      <c r="T21" s="1008"/>
      <c r="U21" s="1008"/>
      <c r="V21" s="1008"/>
      <c r="W21" s="1008"/>
      <c r="X21" s="1008"/>
    </row>
    <row r="22" spans="1:24" s="924" customFormat="1" ht="24.75" customHeight="1">
      <c r="A22" s="1037" t="s">
        <v>979</v>
      </c>
      <c r="B22" s="1116">
        <v>232.39126690000001</v>
      </c>
      <c r="C22" s="1116">
        <v>151.68022099999999</v>
      </c>
      <c r="D22" s="1116">
        <v>194.2006327</v>
      </c>
      <c r="E22" s="1116">
        <v>99.074289999999991</v>
      </c>
      <c r="F22" s="1116">
        <v>-80.711045900000016</v>
      </c>
      <c r="G22" s="1117">
        <v>-34.730670810762732</v>
      </c>
      <c r="H22" s="1116">
        <v>-95.126342700000009</v>
      </c>
      <c r="I22" s="1115">
        <v>-48.98353902221865</v>
      </c>
      <c r="R22" s="1008"/>
      <c r="S22" s="1008"/>
      <c r="T22" s="1008"/>
      <c r="U22" s="1008"/>
      <c r="V22" s="1008"/>
      <c r="W22" s="1008"/>
      <c r="X22" s="1008"/>
    </row>
    <row r="23" spans="1:24" s="924" customFormat="1" ht="24.75" customHeight="1">
      <c r="A23" s="1037" t="s">
        <v>978</v>
      </c>
      <c r="B23" s="1116">
        <v>0</v>
      </c>
      <c r="C23" s="1116">
        <v>0</v>
      </c>
      <c r="D23" s="1116">
        <v>0</v>
      </c>
      <c r="E23" s="1116">
        <v>0</v>
      </c>
      <c r="F23" s="1116">
        <v>0</v>
      </c>
      <c r="G23" s="1117"/>
      <c r="H23" s="1116">
        <v>0</v>
      </c>
      <c r="I23" s="1115"/>
      <c r="R23" s="1008"/>
      <c r="S23" s="1008"/>
      <c r="T23" s="1008"/>
      <c r="U23" s="1008"/>
      <c r="V23" s="1008"/>
      <c r="W23" s="1008"/>
      <c r="X23" s="1008"/>
    </row>
    <row r="24" spans="1:24" s="924" customFormat="1" ht="24.75" customHeight="1">
      <c r="A24" s="1105" t="s">
        <v>977</v>
      </c>
      <c r="B24" s="1116">
        <v>31684.388312695519</v>
      </c>
      <c r="C24" s="1116">
        <v>34632.928767412261</v>
      </c>
      <c r="D24" s="1116">
        <v>35026.056845542378</v>
      </c>
      <c r="E24" s="1116">
        <v>36620.269926242254</v>
      </c>
      <c r="F24" s="1116">
        <v>2948.5404547167418</v>
      </c>
      <c r="G24" s="1117">
        <v>9.305972473312039</v>
      </c>
      <c r="H24" s="1116">
        <v>1594.2130806998757</v>
      </c>
      <c r="I24" s="1115">
        <v>4.5515060051721594</v>
      </c>
      <c r="R24" s="1008"/>
      <c r="S24" s="1008"/>
      <c r="T24" s="1008"/>
      <c r="U24" s="1008"/>
      <c r="V24" s="1008"/>
      <c r="W24" s="1008"/>
      <c r="X24" s="1008"/>
    </row>
    <row r="25" spans="1:24" s="924" customFormat="1" ht="24.75" customHeight="1">
      <c r="A25" s="1072" t="s">
        <v>976</v>
      </c>
      <c r="B25" s="1119">
        <v>13047.831773239999</v>
      </c>
      <c r="C25" s="1119">
        <v>13472.071183239997</v>
      </c>
      <c r="D25" s="1119">
        <v>13780.690964240004</v>
      </c>
      <c r="E25" s="1119">
        <v>13650.83390474</v>
      </c>
      <c r="F25" s="1119">
        <v>424.23940999999832</v>
      </c>
      <c r="G25" s="1120">
        <v>3.2514169202432353</v>
      </c>
      <c r="H25" s="1119">
        <v>-129.85705950000374</v>
      </c>
      <c r="I25" s="1118">
        <v>-0.94231167244787917</v>
      </c>
      <c r="R25" s="1008"/>
      <c r="S25" s="1008"/>
      <c r="T25" s="1008"/>
      <c r="U25" s="1008"/>
      <c r="V25" s="1008"/>
      <c r="W25" s="1008"/>
      <c r="X25" s="1008"/>
    </row>
    <row r="26" spans="1:24" s="924" customFormat="1" ht="24.75" customHeight="1">
      <c r="A26" s="1072" t="s">
        <v>975</v>
      </c>
      <c r="B26" s="1119">
        <v>6350.2412992328009</v>
      </c>
      <c r="C26" s="1119">
        <v>7647.6028980325518</v>
      </c>
      <c r="D26" s="1119">
        <v>6885.0629851833</v>
      </c>
      <c r="E26" s="1119">
        <v>9193.0258164428724</v>
      </c>
      <c r="F26" s="1119">
        <v>1297.3615987997509</v>
      </c>
      <c r="G26" s="1120">
        <v>20.430114977780303</v>
      </c>
      <c r="H26" s="1119">
        <v>2307.9628312595723</v>
      </c>
      <c r="I26" s="1118">
        <v>33.521303090855135</v>
      </c>
      <c r="R26" s="1008"/>
      <c r="S26" s="1008"/>
      <c r="T26" s="1008"/>
      <c r="U26" s="1008"/>
      <c r="V26" s="1008"/>
      <c r="W26" s="1008"/>
      <c r="X26" s="1008"/>
    </row>
    <row r="27" spans="1:24" s="924" customFormat="1" ht="24.75" customHeight="1">
      <c r="A27" s="1072" t="s">
        <v>974</v>
      </c>
      <c r="B27" s="1119">
        <v>0</v>
      </c>
      <c r="C27" s="1119">
        <v>0</v>
      </c>
      <c r="D27" s="1119">
        <v>0</v>
      </c>
      <c r="E27" s="1119">
        <v>0</v>
      </c>
      <c r="F27" s="1119">
        <v>0</v>
      </c>
      <c r="G27" s="1120"/>
      <c r="H27" s="1119">
        <v>0</v>
      </c>
      <c r="I27" s="1118"/>
      <c r="R27" s="1008"/>
      <c r="S27" s="1008"/>
      <c r="T27" s="1008"/>
      <c r="U27" s="1008"/>
      <c r="V27" s="1008"/>
      <c r="W27" s="1008"/>
      <c r="X27" s="1008"/>
    </row>
    <row r="28" spans="1:24" s="924" customFormat="1" ht="24.75" customHeight="1">
      <c r="A28" s="1072" t="s">
        <v>973</v>
      </c>
      <c r="B28" s="1119">
        <v>12286.315240222719</v>
      </c>
      <c r="C28" s="1119">
        <v>13513.254686139717</v>
      </c>
      <c r="D28" s="1119">
        <v>14360.302896119076</v>
      </c>
      <c r="E28" s="1119">
        <v>13776.410205059377</v>
      </c>
      <c r="F28" s="1119">
        <v>1226.939445916998</v>
      </c>
      <c r="G28" s="1120">
        <v>9.9862279448948676</v>
      </c>
      <c r="H28" s="1119">
        <v>-583.89269105969834</v>
      </c>
      <c r="I28" s="1118">
        <v>-4.066019326218373</v>
      </c>
      <c r="R28" s="1008"/>
      <c r="S28" s="1008"/>
      <c r="T28" s="1008"/>
      <c r="U28" s="1008"/>
      <c r="V28" s="1008"/>
      <c r="W28" s="1008"/>
      <c r="X28" s="1008"/>
    </row>
    <row r="29" spans="1:24" s="924" customFormat="1" ht="24.75" customHeight="1">
      <c r="A29" s="1037" t="s">
        <v>972</v>
      </c>
      <c r="B29" s="1116">
        <v>94863.705916526596</v>
      </c>
      <c r="C29" s="1116">
        <v>99168.810272523333</v>
      </c>
      <c r="D29" s="1116">
        <v>110013.59371630593</v>
      </c>
      <c r="E29" s="1116">
        <v>114615.59081127321</v>
      </c>
      <c r="F29" s="1116">
        <v>4305.1043559967366</v>
      </c>
      <c r="G29" s="1117">
        <v>4.5381996353641574</v>
      </c>
      <c r="H29" s="1116">
        <v>4601.9970949672861</v>
      </c>
      <c r="I29" s="1115">
        <v>4.1831167763090624</v>
      </c>
      <c r="R29" s="1008"/>
      <c r="S29" s="1008"/>
      <c r="T29" s="1008"/>
      <c r="U29" s="1008"/>
      <c r="V29" s="1008"/>
      <c r="W29" s="1008"/>
      <c r="X29" s="1008"/>
    </row>
    <row r="30" spans="1:24" s="924" customFormat="1" ht="24.75" customHeight="1">
      <c r="A30" s="1104" t="s">
        <v>971</v>
      </c>
      <c r="B30" s="1116">
        <v>5515.6674986300004</v>
      </c>
      <c r="C30" s="1116">
        <v>5310.4740711599998</v>
      </c>
      <c r="D30" s="1116">
        <v>6268.0918505100008</v>
      </c>
      <c r="E30" s="1116">
        <v>7471.1923354999999</v>
      </c>
      <c r="F30" s="1116">
        <v>-205.19342747000064</v>
      </c>
      <c r="G30" s="1117">
        <v>-3.7201921167468357</v>
      </c>
      <c r="H30" s="1116">
        <v>1203.1004849899991</v>
      </c>
      <c r="I30" s="1115">
        <v>19.1940468276978</v>
      </c>
      <c r="R30" s="1008"/>
      <c r="S30" s="1008"/>
      <c r="T30" s="1008"/>
      <c r="U30" s="1008"/>
      <c r="V30" s="1008"/>
      <c r="W30" s="1008"/>
      <c r="X30" s="1008"/>
    </row>
    <row r="31" spans="1:24" s="924" customFormat="1" ht="24.75" customHeight="1">
      <c r="A31" s="956" t="s">
        <v>970</v>
      </c>
      <c r="B31" s="1119">
        <v>1304.4036151099999</v>
      </c>
      <c r="C31" s="1119">
        <v>1099.62438094</v>
      </c>
      <c r="D31" s="1119">
        <v>1434.69842092</v>
      </c>
      <c r="E31" s="1119">
        <v>1444.8043891500001</v>
      </c>
      <c r="F31" s="1119">
        <v>-204.77923416999988</v>
      </c>
      <c r="G31" s="1120">
        <v>-15.699069812278227</v>
      </c>
      <c r="H31" s="1119">
        <v>10.105968230000144</v>
      </c>
      <c r="I31" s="1118">
        <v>0.70439669289659457</v>
      </c>
      <c r="R31" s="1008"/>
      <c r="S31" s="1008"/>
      <c r="T31" s="1008"/>
      <c r="U31" s="1008"/>
      <c r="V31" s="1008"/>
      <c r="W31" s="1008"/>
      <c r="X31" s="1008"/>
    </row>
    <row r="32" spans="1:24" s="924" customFormat="1" ht="24.75" customHeight="1">
      <c r="A32" s="956" t="s">
        <v>993</v>
      </c>
      <c r="B32" s="1119">
        <v>4210.7347835199998</v>
      </c>
      <c r="C32" s="1119">
        <v>4205.2572702199996</v>
      </c>
      <c r="D32" s="1119">
        <v>4809.8639008400005</v>
      </c>
      <c r="E32" s="1119">
        <v>6025.5641263499992</v>
      </c>
      <c r="F32" s="1119">
        <v>-5.4775133000002825</v>
      </c>
      <c r="G32" s="1120">
        <v>-0.13008450025012755</v>
      </c>
      <c r="H32" s="1119">
        <v>1215.7002255099987</v>
      </c>
      <c r="I32" s="1118">
        <v>25.275148124205497</v>
      </c>
      <c r="R32" s="1008"/>
      <c r="S32" s="1008"/>
      <c r="T32" s="1008"/>
      <c r="U32" s="1008"/>
      <c r="V32" s="1008"/>
      <c r="W32" s="1008"/>
      <c r="X32" s="1008"/>
    </row>
    <row r="33" spans="1:24" s="924" customFormat="1" ht="24.75" customHeight="1">
      <c r="A33" s="956" t="s">
        <v>968</v>
      </c>
      <c r="B33" s="1119">
        <v>8.5099999999999995E-2</v>
      </c>
      <c r="C33" s="1119">
        <v>7.3419999999999999E-2</v>
      </c>
      <c r="D33" s="1119">
        <v>0.19597999999999999</v>
      </c>
      <c r="E33" s="1119">
        <v>0.37981999999999999</v>
      </c>
      <c r="F33" s="1119">
        <v>-1.1679999999999996E-2</v>
      </c>
      <c r="G33" s="1120">
        <v>-13.725029377203285</v>
      </c>
      <c r="H33" s="1119">
        <v>0.18384</v>
      </c>
      <c r="I33" s="1118">
        <v>93.805490356158799</v>
      </c>
      <c r="R33" s="1008"/>
      <c r="S33" s="1008"/>
      <c r="T33" s="1008"/>
      <c r="U33" s="1008"/>
      <c r="V33" s="1008"/>
      <c r="W33" s="1008"/>
      <c r="X33" s="1008"/>
    </row>
    <row r="34" spans="1:24" s="924" customFormat="1" ht="24.75" customHeight="1">
      <c r="A34" s="956" t="s">
        <v>967</v>
      </c>
      <c r="B34" s="1119">
        <v>0</v>
      </c>
      <c r="C34" s="1119">
        <v>0</v>
      </c>
      <c r="D34" s="1119">
        <v>0</v>
      </c>
      <c r="E34" s="1119">
        <v>0</v>
      </c>
      <c r="F34" s="1119">
        <v>0</v>
      </c>
      <c r="G34" s="1120"/>
      <c r="H34" s="1119">
        <v>0</v>
      </c>
      <c r="I34" s="1118"/>
      <c r="R34" s="1008"/>
      <c r="S34" s="1008"/>
      <c r="T34" s="1008"/>
      <c r="U34" s="1008"/>
      <c r="V34" s="1008"/>
      <c r="W34" s="1008"/>
      <c r="X34" s="1008"/>
    </row>
    <row r="35" spans="1:24" s="924" customFormat="1" ht="24.75" customHeight="1">
      <c r="A35" s="956" t="s">
        <v>966</v>
      </c>
      <c r="B35" s="1119">
        <v>0.44400000000000001</v>
      </c>
      <c r="C35" s="1119">
        <v>5.5190000000000001</v>
      </c>
      <c r="D35" s="1119">
        <v>23.333548750000002</v>
      </c>
      <c r="E35" s="1119">
        <v>0.44400000000000001</v>
      </c>
      <c r="F35" s="1119">
        <v>5.0750000000000002</v>
      </c>
      <c r="G35" s="1120">
        <v>1143.018018018018</v>
      </c>
      <c r="H35" s="1119">
        <v>-22.889548750000003</v>
      </c>
      <c r="I35" s="1118">
        <v>-98.097160424429646</v>
      </c>
      <c r="R35" s="1008"/>
      <c r="S35" s="1008"/>
      <c r="T35" s="1008"/>
      <c r="U35" s="1008"/>
      <c r="V35" s="1008"/>
      <c r="W35" s="1008"/>
      <c r="X35" s="1008"/>
    </row>
    <row r="36" spans="1:24" s="924" customFormat="1" ht="24.75" customHeight="1">
      <c r="A36" s="1104" t="s">
        <v>965</v>
      </c>
      <c r="B36" s="1116">
        <v>86952.661647349058</v>
      </c>
      <c r="C36" s="1116">
        <v>90510.527823747499</v>
      </c>
      <c r="D36" s="1116">
        <v>100984.85771258589</v>
      </c>
      <c r="E36" s="1116">
        <v>104064.10132050002</v>
      </c>
      <c r="F36" s="1116">
        <v>3557.8661763984419</v>
      </c>
      <c r="G36" s="1117">
        <v>4.0917277389713025</v>
      </c>
      <c r="H36" s="1116">
        <v>3079.2436079141335</v>
      </c>
      <c r="I36" s="1115">
        <v>3.0492131965744829</v>
      </c>
      <c r="R36" s="1008"/>
      <c r="S36" s="1008"/>
      <c r="T36" s="1008"/>
      <c r="U36" s="1008"/>
      <c r="V36" s="1008"/>
      <c r="W36" s="1008"/>
      <c r="X36" s="1008"/>
    </row>
    <row r="37" spans="1:24" s="924" customFormat="1" ht="24.75" customHeight="1">
      <c r="A37" s="956" t="s">
        <v>964</v>
      </c>
      <c r="B37" s="1119">
        <v>3687.7</v>
      </c>
      <c r="C37" s="1119">
        <v>3732.7</v>
      </c>
      <c r="D37" s="1119">
        <v>5322.1</v>
      </c>
      <c r="E37" s="1119">
        <v>5371.1</v>
      </c>
      <c r="F37" s="1119">
        <v>45</v>
      </c>
      <c r="G37" s="1120">
        <v>1.220272798763457</v>
      </c>
      <c r="H37" s="1119">
        <v>49</v>
      </c>
      <c r="I37" s="1118">
        <v>0.92068920163093515</v>
      </c>
      <c r="R37" s="1008"/>
      <c r="S37" s="1008"/>
      <c r="T37" s="1008"/>
      <c r="U37" s="1008"/>
      <c r="V37" s="1008"/>
      <c r="W37" s="1008"/>
      <c r="X37" s="1008"/>
    </row>
    <row r="38" spans="1:24" s="924" customFormat="1" ht="24.75" customHeight="1">
      <c r="A38" s="958" t="s">
        <v>963</v>
      </c>
      <c r="B38" s="1119">
        <v>296.57691491999998</v>
      </c>
      <c r="C38" s="1119">
        <v>334.51177442999995</v>
      </c>
      <c r="D38" s="1119">
        <v>183.89110943</v>
      </c>
      <c r="E38" s="1119">
        <v>219.13617084000001</v>
      </c>
      <c r="F38" s="1119">
        <v>37.934859509999967</v>
      </c>
      <c r="G38" s="1120">
        <v>12.790900977654546</v>
      </c>
      <c r="H38" s="1119">
        <v>35.245061410000005</v>
      </c>
      <c r="I38" s="1118">
        <v>19.166267210659466</v>
      </c>
      <c r="R38" s="1008"/>
      <c r="S38" s="1008"/>
      <c r="T38" s="1008"/>
      <c r="U38" s="1008"/>
      <c r="V38" s="1008"/>
      <c r="W38" s="1008"/>
      <c r="X38" s="1008"/>
    </row>
    <row r="39" spans="1:24" s="924" customFormat="1" ht="24.75" customHeight="1">
      <c r="A39" s="1073" t="s">
        <v>962</v>
      </c>
      <c r="B39" s="1119">
        <v>18719.424552103083</v>
      </c>
      <c r="C39" s="1119">
        <v>19735.205782253084</v>
      </c>
      <c r="D39" s="1119">
        <v>20648.368910081022</v>
      </c>
      <c r="E39" s="1119">
        <v>21579.801879704806</v>
      </c>
      <c r="F39" s="1119">
        <v>1015.7812301500016</v>
      </c>
      <c r="G39" s="1120">
        <v>5.4263485895237151</v>
      </c>
      <c r="H39" s="1119">
        <v>931.43296962378372</v>
      </c>
      <c r="I39" s="1118">
        <v>4.5109275879366733</v>
      </c>
      <c r="R39" s="1008"/>
      <c r="S39" s="1008"/>
      <c r="T39" s="1008"/>
      <c r="U39" s="1008"/>
      <c r="V39" s="1008"/>
      <c r="W39" s="1008"/>
      <c r="X39" s="1008"/>
    </row>
    <row r="40" spans="1:24" s="924" customFormat="1" ht="24.75" customHeight="1">
      <c r="A40" s="1073" t="s">
        <v>961</v>
      </c>
      <c r="B40" s="1119">
        <v>0</v>
      </c>
      <c r="C40" s="1119">
        <v>0</v>
      </c>
      <c r="D40" s="1119">
        <v>0</v>
      </c>
      <c r="E40" s="1119">
        <v>0</v>
      </c>
      <c r="F40" s="1119">
        <v>0</v>
      </c>
      <c r="G40" s="1120"/>
      <c r="H40" s="1119">
        <v>0</v>
      </c>
      <c r="I40" s="1118"/>
      <c r="R40" s="1008"/>
      <c r="S40" s="1008"/>
      <c r="T40" s="1008"/>
      <c r="U40" s="1008"/>
      <c r="V40" s="1008"/>
      <c r="W40" s="1008"/>
      <c r="X40" s="1008"/>
    </row>
    <row r="41" spans="1:24" s="924" customFormat="1" ht="24.75" customHeight="1">
      <c r="A41" s="956" t="s">
        <v>960</v>
      </c>
      <c r="B41" s="1119">
        <v>18719.424552103083</v>
      </c>
      <c r="C41" s="1119">
        <v>19735.205782253084</v>
      </c>
      <c r="D41" s="1119">
        <v>20648.368910081022</v>
      </c>
      <c r="E41" s="1119">
        <v>21579.801879704806</v>
      </c>
      <c r="F41" s="1119">
        <v>1015.7812301500016</v>
      </c>
      <c r="G41" s="1120">
        <v>5.4263485895237151</v>
      </c>
      <c r="H41" s="1119">
        <v>931.43296962378372</v>
      </c>
      <c r="I41" s="1118">
        <v>4.5109275879366733</v>
      </c>
      <c r="R41" s="1008"/>
      <c r="S41" s="1008"/>
      <c r="T41" s="1008"/>
      <c r="U41" s="1008"/>
      <c r="V41" s="1008"/>
      <c r="W41" s="1008"/>
      <c r="X41" s="1008"/>
    </row>
    <row r="42" spans="1:24" s="924" customFormat="1" ht="24.75" customHeight="1">
      <c r="A42" s="958" t="s">
        <v>959</v>
      </c>
      <c r="B42" s="1119">
        <v>64248.960180325972</v>
      </c>
      <c r="C42" s="1119">
        <v>66708.110267064418</v>
      </c>
      <c r="D42" s="1119">
        <v>74830.497693074867</v>
      </c>
      <c r="E42" s="1119">
        <v>76894.063269955222</v>
      </c>
      <c r="F42" s="1119">
        <v>2459.1500867384457</v>
      </c>
      <c r="G42" s="1120">
        <v>3.8275328967759323</v>
      </c>
      <c r="H42" s="1119">
        <v>2063.5655768803554</v>
      </c>
      <c r="I42" s="1118">
        <v>2.7576531501157269</v>
      </c>
      <c r="R42" s="1008"/>
      <c r="S42" s="1008"/>
      <c r="T42" s="1008"/>
      <c r="U42" s="1008"/>
      <c r="V42" s="1008"/>
      <c r="W42" s="1008"/>
      <c r="X42" s="1008"/>
    </row>
    <row r="43" spans="1:24" s="924" customFormat="1" ht="24.75" customHeight="1">
      <c r="A43" s="958" t="s">
        <v>958</v>
      </c>
      <c r="B43" s="1119">
        <v>57227.776230144409</v>
      </c>
      <c r="C43" s="1119">
        <v>59393.687206654417</v>
      </c>
      <c r="D43" s="1119">
        <v>67488.467235720294</v>
      </c>
      <c r="E43" s="1119">
        <v>69205.810783904439</v>
      </c>
      <c r="F43" s="1119">
        <v>2165.9109765100075</v>
      </c>
      <c r="G43" s="1120">
        <v>3.7847197972531492</v>
      </c>
      <c r="H43" s="1119">
        <v>1717.3435481841443</v>
      </c>
      <c r="I43" s="1118">
        <v>2.5446474316654637</v>
      </c>
      <c r="R43" s="1008"/>
      <c r="S43" s="1008"/>
      <c r="T43" s="1008"/>
      <c r="U43" s="1008"/>
      <c r="V43" s="1008"/>
      <c r="W43" s="1008"/>
      <c r="X43" s="1008"/>
    </row>
    <row r="44" spans="1:24" s="924" customFormat="1" ht="24.75" customHeight="1">
      <c r="A44" s="956" t="s">
        <v>957</v>
      </c>
      <c r="B44" s="1119">
        <v>7021.1839501815657</v>
      </c>
      <c r="C44" s="1119">
        <v>7314.4230604100012</v>
      </c>
      <c r="D44" s="1119">
        <v>7342.0304573545664</v>
      </c>
      <c r="E44" s="1119">
        <v>7688.252486050781</v>
      </c>
      <c r="F44" s="1119">
        <v>293.23911022843549</v>
      </c>
      <c r="G44" s="1120">
        <v>4.1764909210340857</v>
      </c>
      <c r="H44" s="1119">
        <v>346.22202869621469</v>
      </c>
      <c r="I44" s="1118">
        <v>4.7156168951792008</v>
      </c>
      <c r="R44" s="1008"/>
      <c r="S44" s="1008"/>
      <c r="T44" s="1008"/>
      <c r="U44" s="1008"/>
      <c r="V44" s="1008"/>
      <c r="W44" s="1008"/>
      <c r="X44" s="1008"/>
    </row>
    <row r="45" spans="1:24" s="924" customFormat="1" ht="24.75" customHeight="1">
      <c r="A45" s="1072" t="s">
        <v>956</v>
      </c>
      <c r="B45" s="1119">
        <v>0</v>
      </c>
      <c r="C45" s="1119">
        <v>0</v>
      </c>
      <c r="D45" s="1119">
        <v>0</v>
      </c>
      <c r="E45" s="1119">
        <v>0</v>
      </c>
      <c r="F45" s="1119">
        <v>0</v>
      </c>
      <c r="G45" s="1120"/>
      <c r="H45" s="1119">
        <v>0</v>
      </c>
      <c r="I45" s="1118"/>
      <c r="R45" s="1008"/>
      <c r="S45" s="1008"/>
      <c r="T45" s="1008"/>
      <c r="U45" s="1008"/>
      <c r="V45" s="1008"/>
      <c r="W45" s="1008"/>
      <c r="X45" s="1008"/>
    </row>
    <row r="46" spans="1:24" s="924" customFormat="1" ht="24.75" customHeight="1">
      <c r="A46" s="1103" t="s">
        <v>955</v>
      </c>
      <c r="B46" s="1116">
        <v>0</v>
      </c>
      <c r="C46" s="1116">
        <v>0</v>
      </c>
      <c r="D46" s="1116">
        <v>0</v>
      </c>
      <c r="E46" s="1116">
        <v>0</v>
      </c>
      <c r="F46" s="1116">
        <v>0</v>
      </c>
      <c r="G46" s="1117"/>
      <c r="H46" s="1116">
        <v>0</v>
      </c>
      <c r="I46" s="1115"/>
      <c r="R46" s="1008"/>
      <c r="S46" s="1008"/>
      <c r="T46" s="1008"/>
      <c r="U46" s="1008"/>
      <c r="V46" s="1008"/>
      <c r="W46" s="1008"/>
      <c r="X46" s="1008"/>
    </row>
    <row r="47" spans="1:24" s="924" customFormat="1" ht="21.75" customHeight="1" thickBot="1">
      <c r="A47" s="1102" t="s">
        <v>954</v>
      </c>
      <c r="B47" s="1114">
        <v>2395.3767955946651</v>
      </c>
      <c r="C47" s="1113">
        <v>3347.8067396253837</v>
      </c>
      <c r="D47" s="1111">
        <v>2760.6441774972891</v>
      </c>
      <c r="E47" s="1111">
        <v>3080.2971606863457</v>
      </c>
      <c r="F47" s="1111">
        <v>952.42994403071862</v>
      </c>
      <c r="G47" s="1112">
        <v>39.76117434978628</v>
      </c>
      <c r="H47" s="1111">
        <v>319.65298318905661</v>
      </c>
      <c r="I47" s="1110">
        <v>11.57892733133191</v>
      </c>
      <c r="R47" s="1008"/>
      <c r="S47" s="1008"/>
      <c r="T47" s="1008"/>
      <c r="U47" s="1008"/>
      <c r="V47" s="1008"/>
      <c r="W47" s="1008"/>
      <c r="X47" s="1008"/>
    </row>
    <row r="48" spans="1:24" ht="17.100000000000001" customHeight="1" thickTop="1"/>
  </sheetData>
  <mergeCells count="14">
    <mergeCell ref="D6:D7"/>
    <mergeCell ref="E6:E7"/>
    <mergeCell ref="B5:C5"/>
    <mergeCell ref="D5:E5"/>
    <mergeCell ref="A1:I1"/>
    <mergeCell ref="A2:I2"/>
    <mergeCell ref="A3:I3"/>
    <mergeCell ref="H4:I4"/>
    <mergeCell ref="A5:A7"/>
    <mergeCell ref="F5:I5"/>
    <mergeCell ref="F6:G6"/>
    <mergeCell ref="H6:I6"/>
    <mergeCell ref="B6:B7"/>
    <mergeCell ref="C6:C7"/>
  </mergeCells>
  <pageMargins left="0.39370078740157483" right="0.39370078740157483" top="0.39370078740157483" bottom="0.39370078740157483" header="0.31496062992125984" footer="0.31496062992125984"/>
  <pageSetup scale="68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4"/>
  <sheetViews>
    <sheetView showGridLines="0" workbookViewId="0">
      <selection activeCell="A2" sqref="A2:I2"/>
    </sheetView>
  </sheetViews>
  <sheetFormatPr defaultRowHeight="15.75"/>
  <cols>
    <col min="1" max="1" width="32.42578125" style="1043" customWidth="1"/>
    <col min="2" max="6" width="12.7109375" style="1043" customWidth="1"/>
    <col min="7" max="7" width="8.85546875" style="1121" customWidth="1"/>
    <col min="8" max="8" width="12.28515625" style="1043" customWidth="1"/>
    <col min="9" max="9" width="10.140625" style="1121" customWidth="1"/>
    <col min="10" max="256" width="9.140625" style="1043"/>
    <col min="257" max="257" width="32.42578125" style="1043" customWidth="1"/>
    <col min="258" max="261" width="9.42578125" style="1043" bestFit="1" customWidth="1"/>
    <col min="262" max="262" width="8.42578125" style="1043" bestFit="1" customWidth="1"/>
    <col min="263" max="263" width="7.140625" style="1043" bestFit="1" customWidth="1"/>
    <col min="264" max="264" width="8.85546875" style="1043" customWidth="1"/>
    <col min="265" max="265" width="7.140625" style="1043" bestFit="1" customWidth="1"/>
    <col min="266" max="512" width="9.140625" style="1043"/>
    <col min="513" max="513" width="32.42578125" style="1043" customWidth="1"/>
    <col min="514" max="517" width="9.42578125" style="1043" bestFit="1" customWidth="1"/>
    <col min="518" max="518" width="8.42578125" style="1043" bestFit="1" customWidth="1"/>
    <col min="519" max="519" width="7.140625" style="1043" bestFit="1" customWidth="1"/>
    <col min="520" max="520" width="8.85546875" style="1043" customWidth="1"/>
    <col min="521" max="521" width="7.140625" style="1043" bestFit="1" customWidth="1"/>
    <col min="522" max="768" width="9.140625" style="1043"/>
    <col min="769" max="769" width="32.42578125" style="1043" customWidth="1"/>
    <col min="770" max="773" width="9.42578125" style="1043" bestFit="1" customWidth="1"/>
    <col min="774" max="774" width="8.42578125" style="1043" bestFit="1" customWidth="1"/>
    <col min="775" max="775" width="7.140625" style="1043" bestFit="1" customWidth="1"/>
    <col min="776" max="776" width="8.85546875" style="1043" customWidth="1"/>
    <col min="777" max="777" width="7.140625" style="1043" bestFit="1" customWidth="1"/>
    <col min="778" max="1024" width="9.140625" style="1043"/>
    <col min="1025" max="1025" width="32.42578125" style="1043" customWidth="1"/>
    <col min="1026" max="1029" width="9.42578125" style="1043" bestFit="1" customWidth="1"/>
    <col min="1030" max="1030" width="8.42578125" style="1043" bestFit="1" customWidth="1"/>
    <col min="1031" max="1031" width="7.140625" style="1043" bestFit="1" customWidth="1"/>
    <col min="1032" max="1032" width="8.85546875" style="1043" customWidth="1"/>
    <col min="1033" max="1033" width="7.140625" style="1043" bestFit="1" customWidth="1"/>
    <col min="1034" max="1280" width="9.140625" style="1043"/>
    <col min="1281" max="1281" width="32.42578125" style="1043" customWidth="1"/>
    <col min="1282" max="1285" width="9.42578125" style="1043" bestFit="1" customWidth="1"/>
    <col min="1286" max="1286" width="8.42578125" style="1043" bestFit="1" customWidth="1"/>
    <col min="1287" max="1287" width="7.140625" style="1043" bestFit="1" customWidth="1"/>
    <col min="1288" max="1288" width="8.85546875" style="1043" customWidth="1"/>
    <col min="1289" max="1289" width="7.140625" style="1043" bestFit="1" customWidth="1"/>
    <col min="1290" max="1536" width="9.140625" style="1043"/>
    <col min="1537" max="1537" width="32.42578125" style="1043" customWidth="1"/>
    <col min="1538" max="1541" width="9.42578125" style="1043" bestFit="1" customWidth="1"/>
    <col min="1542" max="1542" width="8.42578125" style="1043" bestFit="1" customWidth="1"/>
    <col min="1543" max="1543" width="7.140625" style="1043" bestFit="1" customWidth="1"/>
    <col min="1544" max="1544" width="8.85546875" style="1043" customWidth="1"/>
    <col min="1545" max="1545" width="7.140625" style="1043" bestFit="1" customWidth="1"/>
    <col min="1546" max="1792" width="9.140625" style="1043"/>
    <col min="1793" max="1793" width="32.42578125" style="1043" customWidth="1"/>
    <col min="1794" max="1797" width="9.42578125" style="1043" bestFit="1" customWidth="1"/>
    <col min="1798" max="1798" width="8.42578125" style="1043" bestFit="1" customWidth="1"/>
    <col min="1799" max="1799" width="7.140625" style="1043" bestFit="1" customWidth="1"/>
    <col min="1800" max="1800" width="8.85546875" style="1043" customWidth="1"/>
    <col min="1801" max="1801" width="7.140625" style="1043" bestFit="1" customWidth="1"/>
    <col min="1802" max="2048" width="9.140625" style="1043"/>
    <col min="2049" max="2049" width="32.42578125" style="1043" customWidth="1"/>
    <col min="2050" max="2053" width="9.42578125" style="1043" bestFit="1" customWidth="1"/>
    <col min="2054" max="2054" width="8.42578125" style="1043" bestFit="1" customWidth="1"/>
    <col min="2055" max="2055" width="7.140625" style="1043" bestFit="1" customWidth="1"/>
    <col min="2056" max="2056" width="8.85546875" style="1043" customWidth="1"/>
    <col min="2057" max="2057" width="7.140625" style="1043" bestFit="1" customWidth="1"/>
    <col min="2058" max="2304" width="9.140625" style="1043"/>
    <col min="2305" max="2305" width="32.42578125" style="1043" customWidth="1"/>
    <col min="2306" max="2309" width="9.42578125" style="1043" bestFit="1" customWidth="1"/>
    <col min="2310" max="2310" width="8.42578125" style="1043" bestFit="1" customWidth="1"/>
    <col min="2311" max="2311" width="7.140625" style="1043" bestFit="1" customWidth="1"/>
    <col min="2312" max="2312" width="8.85546875" style="1043" customWidth="1"/>
    <col min="2313" max="2313" width="7.140625" style="1043" bestFit="1" customWidth="1"/>
    <col min="2314" max="2560" width="9.140625" style="1043"/>
    <col min="2561" max="2561" width="32.42578125" style="1043" customWidth="1"/>
    <col min="2562" max="2565" width="9.42578125" style="1043" bestFit="1" customWidth="1"/>
    <col min="2566" max="2566" width="8.42578125" style="1043" bestFit="1" customWidth="1"/>
    <col min="2567" max="2567" width="7.140625" style="1043" bestFit="1" customWidth="1"/>
    <col min="2568" max="2568" width="8.85546875" style="1043" customWidth="1"/>
    <col min="2569" max="2569" width="7.140625" style="1043" bestFit="1" customWidth="1"/>
    <col min="2570" max="2816" width="9.140625" style="1043"/>
    <col min="2817" max="2817" width="32.42578125" style="1043" customWidth="1"/>
    <col min="2818" max="2821" width="9.42578125" style="1043" bestFit="1" customWidth="1"/>
    <col min="2822" max="2822" width="8.42578125" style="1043" bestFit="1" customWidth="1"/>
    <col min="2823" max="2823" width="7.140625" style="1043" bestFit="1" customWidth="1"/>
    <col min="2824" max="2824" width="8.85546875" style="1043" customWidth="1"/>
    <col min="2825" max="2825" width="7.140625" style="1043" bestFit="1" customWidth="1"/>
    <col min="2826" max="3072" width="9.140625" style="1043"/>
    <col min="3073" max="3073" width="32.42578125" style="1043" customWidth="1"/>
    <col min="3074" max="3077" width="9.42578125" style="1043" bestFit="1" customWidth="1"/>
    <col min="3078" max="3078" width="8.42578125" style="1043" bestFit="1" customWidth="1"/>
    <col min="3079" max="3079" width="7.140625" style="1043" bestFit="1" customWidth="1"/>
    <col min="3080" max="3080" width="8.85546875" style="1043" customWidth="1"/>
    <col min="3081" max="3081" width="7.140625" style="1043" bestFit="1" customWidth="1"/>
    <col min="3082" max="3328" width="9.140625" style="1043"/>
    <col min="3329" max="3329" width="32.42578125" style="1043" customWidth="1"/>
    <col min="3330" max="3333" width="9.42578125" style="1043" bestFit="1" customWidth="1"/>
    <col min="3334" max="3334" width="8.42578125" style="1043" bestFit="1" customWidth="1"/>
    <col min="3335" max="3335" width="7.140625" style="1043" bestFit="1" customWidth="1"/>
    <col min="3336" max="3336" width="8.85546875" style="1043" customWidth="1"/>
    <col min="3337" max="3337" width="7.140625" style="1043" bestFit="1" customWidth="1"/>
    <col min="3338" max="3584" width="9.140625" style="1043"/>
    <col min="3585" max="3585" width="32.42578125" style="1043" customWidth="1"/>
    <col min="3586" max="3589" width="9.42578125" style="1043" bestFit="1" customWidth="1"/>
    <col min="3590" max="3590" width="8.42578125" style="1043" bestFit="1" customWidth="1"/>
    <col min="3591" max="3591" width="7.140625" style="1043" bestFit="1" customWidth="1"/>
    <col min="3592" max="3592" width="8.85546875" style="1043" customWidth="1"/>
    <col min="3593" max="3593" width="7.140625" style="1043" bestFit="1" customWidth="1"/>
    <col min="3594" max="3840" width="9.140625" style="1043"/>
    <col min="3841" max="3841" width="32.42578125" style="1043" customWidth="1"/>
    <col min="3842" max="3845" width="9.42578125" style="1043" bestFit="1" customWidth="1"/>
    <col min="3846" max="3846" width="8.42578125" style="1043" bestFit="1" customWidth="1"/>
    <col min="3847" max="3847" width="7.140625" style="1043" bestFit="1" customWidth="1"/>
    <col min="3848" max="3848" width="8.85546875" style="1043" customWidth="1"/>
    <col min="3849" max="3849" width="7.140625" style="1043" bestFit="1" customWidth="1"/>
    <col min="3850" max="4096" width="9.140625" style="1043"/>
    <col min="4097" max="4097" width="32.42578125" style="1043" customWidth="1"/>
    <col min="4098" max="4101" width="9.42578125" style="1043" bestFit="1" customWidth="1"/>
    <col min="4102" max="4102" width="8.42578125" style="1043" bestFit="1" customWidth="1"/>
    <col min="4103" max="4103" width="7.140625" style="1043" bestFit="1" customWidth="1"/>
    <col min="4104" max="4104" width="8.85546875" style="1043" customWidth="1"/>
    <col min="4105" max="4105" width="7.140625" style="1043" bestFit="1" customWidth="1"/>
    <col min="4106" max="4352" width="9.140625" style="1043"/>
    <col min="4353" max="4353" width="32.42578125" style="1043" customWidth="1"/>
    <col min="4354" max="4357" width="9.42578125" style="1043" bestFit="1" customWidth="1"/>
    <col min="4358" max="4358" width="8.42578125" style="1043" bestFit="1" customWidth="1"/>
    <col min="4359" max="4359" width="7.140625" style="1043" bestFit="1" customWidth="1"/>
    <col min="4360" max="4360" width="8.85546875" style="1043" customWidth="1"/>
    <col min="4361" max="4361" width="7.140625" style="1043" bestFit="1" customWidth="1"/>
    <col min="4362" max="4608" width="9.140625" style="1043"/>
    <col min="4609" max="4609" width="32.42578125" style="1043" customWidth="1"/>
    <col min="4610" max="4613" width="9.42578125" style="1043" bestFit="1" customWidth="1"/>
    <col min="4614" max="4614" width="8.42578125" style="1043" bestFit="1" customWidth="1"/>
    <col min="4615" max="4615" width="7.140625" style="1043" bestFit="1" customWidth="1"/>
    <col min="4616" max="4616" width="8.85546875" style="1043" customWidth="1"/>
    <col min="4617" max="4617" width="7.140625" style="1043" bestFit="1" customWidth="1"/>
    <col min="4618" max="4864" width="9.140625" style="1043"/>
    <col min="4865" max="4865" width="32.42578125" style="1043" customWidth="1"/>
    <col min="4866" max="4869" width="9.42578125" style="1043" bestFit="1" customWidth="1"/>
    <col min="4870" max="4870" width="8.42578125" style="1043" bestFit="1" customWidth="1"/>
    <col min="4871" max="4871" width="7.140625" style="1043" bestFit="1" customWidth="1"/>
    <col min="4872" max="4872" width="8.85546875" style="1043" customWidth="1"/>
    <col min="4873" max="4873" width="7.140625" style="1043" bestFit="1" customWidth="1"/>
    <col min="4874" max="5120" width="9.140625" style="1043"/>
    <col min="5121" max="5121" width="32.42578125" style="1043" customWidth="1"/>
    <col min="5122" max="5125" width="9.42578125" style="1043" bestFit="1" customWidth="1"/>
    <col min="5126" max="5126" width="8.42578125" style="1043" bestFit="1" customWidth="1"/>
    <col min="5127" max="5127" width="7.140625" style="1043" bestFit="1" customWidth="1"/>
    <col min="5128" max="5128" width="8.85546875" style="1043" customWidth="1"/>
    <col min="5129" max="5129" width="7.140625" style="1043" bestFit="1" customWidth="1"/>
    <col min="5130" max="5376" width="9.140625" style="1043"/>
    <col min="5377" max="5377" width="32.42578125" style="1043" customWidth="1"/>
    <col min="5378" max="5381" width="9.42578125" style="1043" bestFit="1" customWidth="1"/>
    <col min="5382" max="5382" width="8.42578125" style="1043" bestFit="1" customWidth="1"/>
    <col min="5383" max="5383" width="7.140625" style="1043" bestFit="1" customWidth="1"/>
    <col min="5384" max="5384" width="8.85546875" style="1043" customWidth="1"/>
    <col min="5385" max="5385" width="7.140625" style="1043" bestFit="1" customWidth="1"/>
    <col min="5386" max="5632" width="9.140625" style="1043"/>
    <col min="5633" max="5633" width="32.42578125" style="1043" customWidth="1"/>
    <col min="5634" max="5637" width="9.42578125" style="1043" bestFit="1" customWidth="1"/>
    <col min="5638" max="5638" width="8.42578125" style="1043" bestFit="1" customWidth="1"/>
    <col min="5639" max="5639" width="7.140625" style="1043" bestFit="1" customWidth="1"/>
    <col min="5640" max="5640" width="8.85546875" style="1043" customWidth="1"/>
    <col min="5641" max="5641" width="7.140625" style="1043" bestFit="1" customWidth="1"/>
    <col min="5642" max="5888" width="9.140625" style="1043"/>
    <col min="5889" max="5889" width="32.42578125" style="1043" customWidth="1"/>
    <col min="5890" max="5893" width="9.42578125" style="1043" bestFit="1" customWidth="1"/>
    <col min="5894" max="5894" width="8.42578125" style="1043" bestFit="1" customWidth="1"/>
    <col min="5895" max="5895" width="7.140625" style="1043" bestFit="1" customWidth="1"/>
    <col min="5896" max="5896" width="8.85546875" style="1043" customWidth="1"/>
    <col min="5897" max="5897" width="7.140625" style="1043" bestFit="1" customWidth="1"/>
    <col min="5898" max="6144" width="9.140625" style="1043"/>
    <col min="6145" max="6145" width="32.42578125" style="1043" customWidth="1"/>
    <col min="6146" max="6149" width="9.42578125" style="1043" bestFit="1" customWidth="1"/>
    <col min="6150" max="6150" width="8.42578125" style="1043" bestFit="1" customWidth="1"/>
    <col min="6151" max="6151" width="7.140625" style="1043" bestFit="1" customWidth="1"/>
    <col min="6152" max="6152" width="8.85546875" style="1043" customWidth="1"/>
    <col min="6153" max="6153" width="7.140625" style="1043" bestFit="1" customWidth="1"/>
    <col min="6154" max="6400" width="9.140625" style="1043"/>
    <col min="6401" max="6401" width="32.42578125" style="1043" customWidth="1"/>
    <col min="6402" max="6405" width="9.42578125" style="1043" bestFit="1" customWidth="1"/>
    <col min="6406" max="6406" width="8.42578125" style="1043" bestFit="1" customWidth="1"/>
    <col min="6407" max="6407" width="7.140625" style="1043" bestFit="1" customWidth="1"/>
    <col min="6408" max="6408" width="8.85546875" style="1043" customWidth="1"/>
    <col min="6409" max="6409" width="7.140625" style="1043" bestFit="1" customWidth="1"/>
    <col min="6410" max="6656" width="9.140625" style="1043"/>
    <col min="6657" max="6657" width="32.42578125" style="1043" customWidth="1"/>
    <col min="6658" max="6661" width="9.42578125" style="1043" bestFit="1" customWidth="1"/>
    <col min="6662" max="6662" width="8.42578125" style="1043" bestFit="1" customWidth="1"/>
    <col min="6663" max="6663" width="7.140625" style="1043" bestFit="1" customWidth="1"/>
    <col min="6664" max="6664" width="8.85546875" style="1043" customWidth="1"/>
    <col min="6665" max="6665" width="7.140625" style="1043" bestFit="1" customWidth="1"/>
    <col min="6666" max="6912" width="9.140625" style="1043"/>
    <col min="6913" max="6913" width="32.42578125" style="1043" customWidth="1"/>
    <col min="6914" max="6917" width="9.42578125" style="1043" bestFit="1" customWidth="1"/>
    <col min="6918" max="6918" width="8.42578125" style="1043" bestFit="1" customWidth="1"/>
    <col min="6919" max="6919" width="7.140625" style="1043" bestFit="1" customWidth="1"/>
    <col min="6920" max="6920" width="8.85546875" style="1043" customWidth="1"/>
    <col min="6921" max="6921" width="7.140625" style="1043" bestFit="1" customWidth="1"/>
    <col min="6922" max="7168" width="9.140625" style="1043"/>
    <col min="7169" max="7169" width="32.42578125" style="1043" customWidth="1"/>
    <col min="7170" max="7173" width="9.42578125" style="1043" bestFit="1" customWidth="1"/>
    <col min="7174" max="7174" width="8.42578125" style="1043" bestFit="1" customWidth="1"/>
    <col min="7175" max="7175" width="7.140625" style="1043" bestFit="1" customWidth="1"/>
    <col min="7176" max="7176" width="8.85546875" style="1043" customWidth="1"/>
    <col min="7177" max="7177" width="7.140625" style="1043" bestFit="1" customWidth="1"/>
    <col min="7178" max="7424" width="9.140625" style="1043"/>
    <col min="7425" max="7425" width="32.42578125" style="1043" customWidth="1"/>
    <col min="7426" max="7429" width="9.42578125" style="1043" bestFit="1" customWidth="1"/>
    <col min="7430" max="7430" width="8.42578125" style="1043" bestFit="1" customWidth="1"/>
    <col min="7431" max="7431" width="7.140625" style="1043" bestFit="1" customWidth="1"/>
    <col min="7432" max="7432" width="8.85546875" style="1043" customWidth="1"/>
    <col min="7433" max="7433" width="7.140625" style="1043" bestFit="1" customWidth="1"/>
    <col min="7434" max="7680" width="9.140625" style="1043"/>
    <col min="7681" max="7681" width="32.42578125" style="1043" customWidth="1"/>
    <col min="7682" max="7685" width="9.42578125" style="1043" bestFit="1" customWidth="1"/>
    <col min="7686" max="7686" width="8.42578125" style="1043" bestFit="1" customWidth="1"/>
    <col min="7687" max="7687" width="7.140625" style="1043" bestFit="1" customWidth="1"/>
    <col min="7688" max="7688" width="8.85546875" style="1043" customWidth="1"/>
    <col min="7689" max="7689" width="7.140625" style="1043" bestFit="1" customWidth="1"/>
    <col min="7690" max="7936" width="9.140625" style="1043"/>
    <col min="7937" max="7937" width="32.42578125" style="1043" customWidth="1"/>
    <col min="7938" max="7941" width="9.42578125" style="1043" bestFit="1" customWidth="1"/>
    <col min="7942" max="7942" width="8.42578125" style="1043" bestFit="1" customWidth="1"/>
    <col min="7943" max="7943" width="7.140625" style="1043" bestFit="1" customWidth="1"/>
    <col min="7944" max="7944" width="8.85546875" style="1043" customWidth="1"/>
    <col min="7945" max="7945" width="7.140625" style="1043" bestFit="1" customWidth="1"/>
    <col min="7946" max="8192" width="9.140625" style="1043"/>
    <col min="8193" max="8193" width="32.42578125" style="1043" customWidth="1"/>
    <col min="8194" max="8197" width="9.42578125" style="1043" bestFit="1" customWidth="1"/>
    <col min="8198" max="8198" width="8.42578125" style="1043" bestFit="1" customWidth="1"/>
    <col min="8199" max="8199" width="7.140625" style="1043" bestFit="1" customWidth="1"/>
    <col min="8200" max="8200" width="8.85546875" style="1043" customWidth="1"/>
    <col min="8201" max="8201" width="7.140625" style="1043" bestFit="1" customWidth="1"/>
    <col min="8202" max="8448" width="9.140625" style="1043"/>
    <col min="8449" max="8449" width="32.42578125" style="1043" customWidth="1"/>
    <col min="8450" max="8453" width="9.42578125" style="1043" bestFit="1" customWidth="1"/>
    <col min="8454" max="8454" width="8.42578125" style="1043" bestFit="1" customWidth="1"/>
    <col min="8455" max="8455" width="7.140625" style="1043" bestFit="1" customWidth="1"/>
    <col min="8456" max="8456" width="8.85546875" style="1043" customWidth="1"/>
    <col min="8457" max="8457" width="7.140625" style="1043" bestFit="1" customWidth="1"/>
    <col min="8458" max="8704" width="9.140625" style="1043"/>
    <col min="8705" max="8705" width="32.42578125" style="1043" customWidth="1"/>
    <col min="8706" max="8709" width="9.42578125" style="1043" bestFit="1" customWidth="1"/>
    <col min="8710" max="8710" width="8.42578125" style="1043" bestFit="1" customWidth="1"/>
    <col min="8711" max="8711" width="7.140625" style="1043" bestFit="1" customWidth="1"/>
    <col min="8712" max="8712" width="8.85546875" style="1043" customWidth="1"/>
    <col min="8713" max="8713" width="7.140625" style="1043" bestFit="1" customWidth="1"/>
    <col min="8714" max="8960" width="9.140625" style="1043"/>
    <col min="8961" max="8961" width="32.42578125" style="1043" customWidth="1"/>
    <col min="8962" max="8965" width="9.42578125" style="1043" bestFit="1" customWidth="1"/>
    <col min="8966" max="8966" width="8.42578125" style="1043" bestFit="1" customWidth="1"/>
    <col min="8967" max="8967" width="7.140625" style="1043" bestFit="1" customWidth="1"/>
    <col min="8968" max="8968" width="8.85546875" style="1043" customWidth="1"/>
    <col min="8969" max="8969" width="7.140625" style="1043" bestFit="1" customWidth="1"/>
    <col min="8970" max="9216" width="9.140625" style="1043"/>
    <col min="9217" max="9217" width="32.42578125" style="1043" customWidth="1"/>
    <col min="9218" max="9221" width="9.42578125" style="1043" bestFit="1" customWidth="1"/>
    <col min="9222" max="9222" width="8.42578125" style="1043" bestFit="1" customWidth="1"/>
    <col min="9223" max="9223" width="7.140625" style="1043" bestFit="1" customWidth="1"/>
    <col min="9224" max="9224" width="8.85546875" style="1043" customWidth="1"/>
    <col min="9225" max="9225" width="7.140625" style="1043" bestFit="1" customWidth="1"/>
    <col min="9226" max="9472" width="9.140625" style="1043"/>
    <col min="9473" max="9473" width="32.42578125" style="1043" customWidth="1"/>
    <col min="9474" max="9477" width="9.42578125" style="1043" bestFit="1" customWidth="1"/>
    <col min="9478" max="9478" width="8.42578125" style="1043" bestFit="1" customWidth="1"/>
    <col min="9479" max="9479" width="7.140625" style="1043" bestFit="1" customWidth="1"/>
    <col min="9480" max="9480" width="8.85546875" style="1043" customWidth="1"/>
    <col min="9481" max="9481" width="7.140625" style="1043" bestFit="1" customWidth="1"/>
    <col min="9482" max="9728" width="9.140625" style="1043"/>
    <col min="9729" max="9729" width="32.42578125" style="1043" customWidth="1"/>
    <col min="9730" max="9733" width="9.42578125" style="1043" bestFit="1" customWidth="1"/>
    <col min="9734" max="9734" width="8.42578125" style="1043" bestFit="1" customWidth="1"/>
    <col min="9735" max="9735" width="7.140625" style="1043" bestFit="1" customWidth="1"/>
    <col min="9736" max="9736" width="8.85546875" style="1043" customWidth="1"/>
    <col min="9737" max="9737" width="7.140625" style="1043" bestFit="1" customWidth="1"/>
    <col min="9738" max="9984" width="9.140625" style="1043"/>
    <col min="9985" max="9985" width="32.42578125" style="1043" customWidth="1"/>
    <col min="9986" max="9989" width="9.42578125" style="1043" bestFit="1" customWidth="1"/>
    <col min="9990" max="9990" width="8.42578125" style="1043" bestFit="1" customWidth="1"/>
    <col min="9991" max="9991" width="7.140625" style="1043" bestFit="1" customWidth="1"/>
    <col min="9992" max="9992" width="8.85546875" style="1043" customWidth="1"/>
    <col min="9993" max="9993" width="7.140625" style="1043" bestFit="1" customWidth="1"/>
    <col min="9994" max="10240" width="9.140625" style="1043"/>
    <col min="10241" max="10241" width="32.42578125" style="1043" customWidth="1"/>
    <col min="10242" max="10245" width="9.42578125" style="1043" bestFit="1" customWidth="1"/>
    <col min="10246" max="10246" width="8.42578125" style="1043" bestFit="1" customWidth="1"/>
    <col min="10247" max="10247" width="7.140625" style="1043" bestFit="1" customWidth="1"/>
    <col min="10248" max="10248" width="8.85546875" style="1043" customWidth="1"/>
    <col min="10249" max="10249" width="7.140625" style="1043" bestFit="1" customWidth="1"/>
    <col min="10250" max="10496" width="9.140625" style="1043"/>
    <col min="10497" max="10497" width="32.42578125" style="1043" customWidth="1"/>
    <col min="10498" max="10501" width="9.42578125" style="1043" bestFit="1" customWidth="1"/>
    <col min="10502" max="10502" width="8.42578125" style="1043" bestFit="1" customWidth="1"/>
    <col min="10503" max="10503" width="7.140625" style="1043" bestFit="1" customWidth="1"/>
    <col min="10504" max="10504" width="8.85546875" style="1043" customWidth="1"/>
    <col min="10505" max="10505" width="7.140625" style="1043" bestFit="1" customWidth="1"/>
    <col min="10506" max="10752" width="9.140625" style="1043"/>
    <col min="10753" max="10753" width="32.42578125" style="1043" customWidth="1"/>
    <col min="10754" max="10757" width="9.42578125" style="1043" bestFit="1" customWidth="1"/>
    <col min="10758" max="10758" width="8.42578125" style="1043" bestFit="1" customWidth="1"/>
    <col min="10759" max="10759" width="7.140625" style="1043" bestFit="1" customWidth="1"/>
    <col min="10760" max="10760" width="8.85546875" style="1043" customWidth="1"/>
    <col min="10761" max="10761" width="7.140625" style="1043" bestFit="1" customWidth="1"/>
    <col min="10762" max="11008" width="9.140625" style="1043"/>
    <col min="11009" max="11009" width="32.42578125" style="1043" customWidth="1"/>
    <col min="11010" max="11013" width="9.42578125" style="1043" bestFit="1" customWidth="1"/>
    <col min="11014" max="11014" width="8.42578125" style="1043" bestFit="1" customWidth="1"/>
    <col min="11015" max="11015" width="7.140625" style="1043" bestFit="1" customWidth="1"/>
    <col min="11016" max="11016" width="8.85546875" style="1043" customWidth="1"/>
    <col min="11017" max="11017" width="7.140625" style="1043" bestFit="1" customWidth="1"/>
    <col min="11018" max="11264" width="9.140625" style="1043"/>
    <col min="11265" max="11265" width="32.42578125" style="1043" customWidth="1"/>
    <col min="11266" max="11269" width="9.42578125" style="1043" bestFit="1" customWidth="1"/>
    <col min="11270" max="11270" width="8.42578125" style="1043" bestFit="1" customWidth="1"/>
    <col min="11271" max="11271" width="7.140625" style="1043" bestFit="1" customWidth="1"/>
    <col min="11272" max="11272" width="8.85546875" style="1043" customWidth="1"/>
    <col min="11273" max="11273" width="7.140625" style="1043" bestFit="1" customWidth="1"/>
    <col min="11274" max="11520" width="9.140625" style="1043"/>
    <col min="11521" max="11521" width="32.42578125" style="1043" customWidth="1"/>
    <col min="11522" max="11525" width="9.42578125" style="1043" bestFit="1" customWidth="1"/>
    <col min="11526" max="11526" width="8.42578125" style="1043" bestFit="1" customWidth="1"/>
    <col min="11527" max="11527" width="7.140625" style="1043" bestFit="1" customWidth="1"/>
    <col min="11528" max="11528" width="8.85546875" style="1043" customWidth="1"/>
    <col min="11529" max="11529" width="7.140625" style="1043" bestFit="1" customWidth="1"/>
    <col min="11530" max="11776" width="9.140625" style="1043"/>
    <col min="11777" max="11777" width="32.42578125" style="1043" customWidth="1"/>
    <col min="11778" max="11781" width="9.42578125" style="1043" bestFit="1" customWidth="1"/>
    <col min="11782" max="11782" width="8.42578125" style="1043" bestFit="1" customWidth="1"/>
    <col min="11783" max="11783" width="7.140625" style="1043" bestFit="1" customWidth="1"/>
    <col min="11784" max="11784" width="8.85546875" style="1043" customWidth="1"/>
    <col min="11785" max="11785" width="7.140625" style="1043" bestFit="1" customWidth="1"/>
    <col min="11786" max="12032" width="9.140625" style="1043"/>
    <col min="12033" max="12033" width="32.42578125" style="1043" customWidth="1"/>
    <col min="12034" max="12037" width="9.42578125" style="1043" bestFit="1" customWidth="1"/>
    <col min="12038" max="12038" width="8.42578125" style="1043" bestFit="1" customWidth="1"/>
    <col min="12039" max="12039" width="7.140625" style="1043" bestFit="1" customWidth="1"/>
    <col min="12040" max="12040" width="8.85546875" style="1043" customWidth="1"/>
    <col min="12041" max="12041" width="7.140625" style="1043" bestFit="1" customWidth="1"/>
    <col min="12042" max="12288" width="9.140625" style="1043"/>
    <col min="12289" max="12289" width="32.42578125" style="1043" customWidth="1"/>
    <col min="12290" max="12293" width="9.42578125" style="1043" bestFit="1" customWidth="1"/>
    <col min="12294" max="12294" width="8.42578125" style="1043" bestFit="1" customWidth="1"/>
    <col min="12295" max="12295" width="7.140625" style="1043" bestFit="1" customWidth="1"/>
    <col min="12296" max="12296" width="8.85546875" style="1043" customWidth="1"/>
    <col min="12297" max="12297" width="7.140625" style="1043" bestFit="1" customWidth="1"/>
    <col min="12298" max="12544" width="9.140625" style="1043"/>
    <col min="12545" max="12545" width="32.42578125" style="1043" customWidth="1"/>
    <col min="12546" max="12549" width="9.42578125" style="1043" bestFit="1" customWidth="1"/>
    <col min="12550" max="12550" width="8.42578125" style="1043" bestFit="1" customWidth="1"/>
    <col min="12551" max="12551" width="7.140625" style="1043" bestFit="1" customWidth="1"/>
    <col min="12552" max="12552" width="8.85546875" style="1043" customWidth="1"/>
    <col min="12553" max="12553" width="7.140625" style="1043" bestFit="1" customWidth="1"/>
    <col min="12554" max="12800" width="9.140625" style="1043"/>
    <col min="12801" max="12801" width="32.42578125" style="1043" customWidth="1"/>
    <col min="12802" max="12805" width="9.42578125" style="1043" bestFit="1" customWidth="1"/>
    <col min="12806" max="12806" width="8.42578125" style="1043" bestFit="1" customWidth="1"/>
    <col min="12807" max="12807" width="7.140625" style="1043" bestFit="1" customWidth="1"/>
    <col min="12808" max="12808" width="8.85546875" style="1043" customWidth="1"/>
    <col min="12809" max="12809" width="7.140625" style="1043" bestFit="1" customWidth="1"/>
    <col min="12810" max="13056" width="9.140625" style="1043"/>
    <col min="13057" max="13057" width="32.42578125" style="1043" customWidth="1"/>
    <col min="13058" max="13061" width="9.42578125" style="1043" bestFit="1" customWidth="1"/>
    <col min="13062" max="13062" width="8.42578125" style="1043" bestFit="1" customWidth="1"/>
    <col min="13063" max="13063" width="7.140625" style="1043" bestFit="1" customWidth="1"/>
    <col min="13064" max="13064" width="8.85546875" style="1043" customWidth="1"/>
    <col min="13065" max="13065" width="7.140625" style="1043" bestFit="1" customWidth="1"/>
    <col min="13066" max="13312" width="9.140625" style="1043"/>
    <col min="13313" max="13313" width="32.42578125" style="1043" customWidth="1"/>
    <col min="13314" max="13317" width="9.42578125" style="1043" bestFit="1" customWidth="1"/>
    <col min="13318" max="13318" width="8.42578125" style="1043" bestFit="1" customWidth="1"/>
    <col min="13319" max="13319" width="7.140625" style="1043" bestFit="1" customWidth="1"/>
    <col min="13320" max="13320" width="8.85546875" style="1043" customWidth="1"/>
    <col min="13321" max="13321" width="7.140625" style="1043" bestFit="1" customWidth="1"/>
    <col min="13322" max="13568" width="9.140625" style="1043"/>
    <col min="13569" max="13569" width="32.42578125" style="1043" customWidth="1"/>
    <col min="13570" max="13573" width="9.42578125" style="1043" bestFit="1" customWidth="1"/>
    <col min="13574" max="13574" width="8.42578125" style="1043" bestFit="1" customWidth="1"/>
    <col min="13575" max="13575" width="7.140625" style="1043" bestFit="1" customWidth="1"/>
    <col min="13576" max="13576" width="8.85546875" style="1043" customWidth="1"/>
    <col min="13577" max="13577" width="7.140625" style="1043" bestFit="1" customWidth="1"/>
    <col min="13578" max="13824" width="9.140625" style="1043"/>
    <col min="13825" max="13825" width="32.42578125" style="1043" customWidth="1"/>
    <col min="13826" max="13829" width="9.42578125" style="1043" bestFit="1" customWidth="1"/>
    <col min="13830" max="13830" width="8.42578125" style="1043" bestFit="1" customWidth="1"/>
    <col min="13831" max="13831" width="7.140625" style="1043" bestFit="1" customWidth="1"/>
    <col min="13832" max="13832" width="8.85546875" style="1043" customWidth="1"/>
    <col min="13833" max="13833" width="7.140625" style="1043" bestFit="1" customWidth="1"/>
    <col min="13834" max="14080" width="9.140625" style="1043"/>
    <col min="14081" max="14081" width="32.42578125" style="1043" customWidth="1"/>
    <col min="14082" max="14085" width="9.42578125" style="1043" bestFit="1" customWidth="1"/>
    <col min="14086" max="14086" width="8.42578125" style="1043" bestFit="1" customWidth="1"/>
    <col min="14087" max="14087" width="7.140625" style="1043" bestFit="1" customWidth="1"/>
    <col min="14088" max="14088" width="8.85546875" style="1043" customWidth="1"/>
    <col min="14089" max="14089" width="7.140625" style="1043" bestFit="1" customWidth="1"/>
    <col min="14090" max="14336" width="9.140625" style="1043"/>
    <col min="14337" max="14337" width="32.42578125" style="1043" customWidth="1"/>
    <col min="14338" max="14341" width="9.42578125" style="1043" bestFit="1" customWidth="1"/>
    <col min="14342" max="14342" width="8.42578125" style="1043" bestFit="1" customWidth="1"/>
    <col min="14343" max="14343" width="7.140625" style="1043" bestFit="1" customWidth="1"/>
    <col min="14344" max="14344" width="8.85546875" style="1043" customWidth="1"/>
    <col min="14345" max="14345" width="7.140625" style="1043" bestFit="1" customWidth="1"/>
    <col min="14346" max="14592" width="9.140625" style="1043"/>
    <col min="14593" max="14593" width="32.42578125" style="1043" customWidth="1"/>
    <col min="14594" max="14597" width="9.42578125" style="1043" bestFit="1" customWidth="1"/>
    <col min="14598" max="14598" width="8.42578125" style="1043" bestFit="1" customWidth="1"/>
    <col min="14599" max="14599" width="7.140625" style="1043" bestFit="1" customWidth="1"/>
    <col min="14600" max="14600" width="8.85546875" style="1043" customWidth="1"/>
    <col min="14601" max="14601" width="7.140625" style="1043" bestFit="1" customWidth="1"/>
    <col min="14602" max="14848" width="9.140625" style="1043"/>
    <col min="14849" max="14849" width="32.42578125" style="1043" customWidth="1"/>
    <col min="14850" max="14853" width="9.42578125" style="1043" bestFit="1" customWidth="1"/>
    <col min="14854" max="14854" width="8.42578125" style="1043" bestFit="1" customWidth="1"/>
    <col min="14855" max="14855" width="7.140625" style="1043" bestFit="1" customWidth="1"/>
    <col min="14856" max="14856" width="8.85546875" style="1043" customWidth="1"/>
    <col min="14857" max="14857" width="7.140625" style="1043" bestFit="1" customWidth="1"/>
    <col min="14858" max="15104" width="9.140625" style="1043"/>
    <col min="15105" max="15105" width="32.42578125" style="1043" customWidth="1"/>
    <col min="15106" max="15109" width="9.42578125" style="1043" bestFit="1" customWidth="1"/>
    <col min="15110" max="15110" width="8.42578125" style="1043" bestFit="1" customWidth="1"/>
    <col min="15111" max="15111" width="7.140625" style="1043" bestFit="1" customWidth="1"/>
    <col min="15112" max="15112" width="8.85546875" style="1043" customWidth="1"/>
    <col min="15113" max="15113" width="7.140625" style="1043" bestFit="1" customWidth="1"/>
    <col min="15114" max="15360" width="9.140625" style="1043"/>
    <col min="15361" max="15361" width="32.42578125" style="1043" customWidth="1"/>
    <col min="15362" max="15365" width="9.42578125" style="1043" bestFit="1" customWidth="1"/>
    <col min="15366" max="15366" width="8.42578125" style="1043" bestFit="1" customWidth="1"/>
    <col min="15367" max="15367" width="7.140625" style="1043" bestFit="1" customWidth="1"/>
    <col min="15368" max="15368" width="8.85546875" style="1043" customWidth="1"/>
    <col min="15369" max="15369" width="7.140625" style="1043" bestFit="1" customWidth="1"/>
    <col min="15370" max="15616" width="9.140625" style="1043"/>
    <col min="15617" max="15617" width="32.42578125" style="1043" customWidth="1"/>
    <col min="15618" max="15621" width="9.42578125" style="1043" bestFit="1" customWidth="1"/>
    <col min="15622" max="15622" width="8.42578125" style="1043" bestFit="1" customWidth="1"/>
    <col min="15623" max="15623" width="7.140625" style="1043" bestFit="1" customWidth="1"/>
    <col min="15624" max="15624" width="8.85546875" style="1043" customWidth="1"/>
    <col min="15625" max="15625" width="7.140625" style="1043" bestFit="1" customWidth="1"/>
    <col min="15626" max="15872" width="9.140625" style="1043"/>
    <col min="15873" max="15873" width="32.42578125" style="1043" customWidth="1"/>
    <col min="15874" max="15877" width="9.42578125" style="1043" bestFit="1" customWidth="1"/>
    <col min="15878" max="15878" width="8.42578125" style="1043" bestFit="1" customWidth="1"/>
    <col min="15879" max="15879" width="7.140625" style="1043" bestFit="1" customWidth="1"/>
    <col min="15880" max="15880" width="8.85546875" style="1043" customWidth="1"/>
    <col min="15881" max="15881" width="7.140625" style="1043" bestFit="1" customWidth="1"/>
    <col min="15882" max="16128" width="9.140625" style="1043"/>
    <col min="16129" max="16129" width="32.42578125" style="1043" customWidth="1"/>
    <col min="16130" max="16133" width="9.42578125" style="1043" bestFit="1" customWidth="1"/>
    <col min="16134" max="16134" width="8.42578125" style="1043" bestFit="1" customWidth="1"/>
    <col min="16135" max="16135" width="7.140625" style="1043" bestFit="1" customWidth="1"/>
    <col min="16136" max="16136" width="8.85546875" style="1043" customWidth="1"/>
    <col min="16137" max="16137" width="7.140625" style="1043" bestFit="1" customWidth="1"/>
    <col min="16138" max="16384" width="9.140625" style="1043"/>
  </cols>
  <sheetData>
    <row r="1" spans="1:14" ht="22.5" customHeight="1">
      <c r="A1" s="2292" t="s">
        <v>1018</v>
      </c>
      <c r="B1" s="2292"/>
      <c r="C1" s="2292"/>
      <c r="D1" s="2292"/>
      <c r="E1" s="2292"/>
      <c r="F1" s="2292"/>
      <c r="G1" s="2292"/>
      <c r="H1" s="2292"/>
      <c r="I1" s="2292"/>
    </row>
    <row r="2" spans="1:14" ht="22.5" customHeight="1">
      <c r="A2" s="2292" t="s">
        <v>236</v>
      </c>
      <c r="B2" s="2292"/>
      <c r="C2" s="2292"/>
      <c r="D2" s="2292"/>
      <c r="E2" s="2292"/>
      <c r="F2" s="2292"/>
      <c r="G2" s="2292"/>
      <c r="H2" s="2292"/>
      <c r="I2" s="2292"/>
    </row>
    <row r="3" spans="1:14" ht="16.5" customHeight="1">
      <c r="A3" s="2292" t="s">
        <v>889</v>
      </c>
      <c r="B3" s="2292"/>
      <c r="C3" s="2292"/>
      <c r="D3" s="2292"/>
      <c r="E3" s="2292"/>
      <c r="F3" s="2292"/>
      <c r="G3" s="2292"/>
      <c r="H3" s="2292"/>
      <c r="I3" s="2292"/>
    </row>
    <row r="4" spans="1:14" ht="16.5" thickBot="1">
      <c r="H4" s="2293" t="s">
        <v>54</v>
      </c>
      <c r="I4" s="2294"/>
    </row>
    <row r="5" spans="1:14" ht="27.75" customHeight="1" thickTop="1">
      <c r="A5" s="2295" t="s">
        <v>47</v>
      </c>
      <c r="B5" s="2257">
        <v>2018</v>
      </c>
      <c r="C5" s="2266"/>
      <c r="D5" s="2286">
        <v>2019</v>
      </c>
      <c r="E5" s="2287"/>
      <c r="F5" s="2297" t="s">
        <v>887</v>
      </c>
      <c r="G5" s="2298"/>
      <c r="H5" s="2298"/>
      <c r="I5" s="2299"/>
    </row>
    <row r="6" spans="1:14" ht="27.75" customHeight="1">
      <c r="A6" s="2296"/>
      <c r="B6" s="2267" t="s">
        <v>886</v>
      </c>
      <c r="C6" s="2267" t="s">
        <v>885</v>
      </c>
      <c r="D6" s="2267" t="s">
        <v>884</v>
      </c>
      <c r="E6" s="2267" t="s">
        <v>883</v>
      </c>
      <c r="F6" s="2300" t="s">
        <v>45</v>
      </c>
      <c r="G6" s="2301"/>
      <c r="H6" s="2300" t="s">
        <v>58</v>
      </c>
      <c r="I6" s="2302"/>
    </row>
    <row r="7" spans="1:14" s="1144" customFormat="1" ht="27.75" customHeight="1">
      <c r="A7" s="2296"/>
      <c r="B7" s="2285"/>
      <c r="C7" s="2285"/>
      <c r="D7" s="2285"/>
      <c r="E7" s="2285"/>
      <c r="F7" s="1147" t="s">
        <v>2</v>
      </c>
      <c r="G7" s="1148" t="s">
        <v>882</v>
      </c>
      <c r="H7" s="1147" t="s">
        <v>2</v>
      </c>
      <c r="I7" s="1146" t="s">
        <v>882</v>
      </c>
      <c r="K7" s="1145"/>
      <c r="L7" s="1145"/>
      <c r="M7" s="1145"/>
    </row>
    <row r="8" spans="1:14" ht="30.75" customHeight="1">
      <c r="A8" s="1141" t="s">
        <v>1017</v>
      </c>
      <c r="B8" s="1139">
        <v>77178.333347448395</v>
      </c>
      <c r="C8" s="1139">
        <v>75845.423386619586</v>
      </c>
      <c r="D8" s="1139">
        <v>84490.26696447139</v>
      </c>
      <c r="E8" s="1139">
        <v>98172.599607853001</v>
      </c>
      <c r="F8" s="1139">
        <v>-1332.9099608288088</v>
      </c>
      <c r="G8" s="1140">
        <v>-1.7270520144924539</v>
      </c>
      <c r="H8" s="1139">
        <v>13682.332643381611</v>
      </c>
      <c r="I8" s="1138">
        <v>16.193974921555292</v>
      </c>
      <c r="K8" s="1133"/>
      <c r="L8" s="1124"/>
      <c r="M8" s="1124"/>
    </row>
    <row r="9" spans="1:14" ht="30.75" customHeight="1">
      <c r="A9" s="1141" t="s">
        <v>1016</v>
      </c>
      <c r="B9" s="1139">
        <v>10908.8128158</v>
      </c>
      <c r="C9" s="1139">
        <v>13358.622045390002</v>
      </c>
      <c r="D9" s="1139">
        <v>46383.795461997979</v>
      </c>
      <c r="E9" s="1139">
        <v>36930.349181260004</v>
      </c>
      <c r="F9" s="1139">
        <v>2449.8092295900024</v>
      </c>
      <c r="G9" s="1140">
        <v>22.457157079840727</v>
      </c>
      <c r="H9" s="1139">
        <v>-9453.446280737975</v>
      </c>
      <c r="I9" s="1138">
        <v>-20.380924386584834</v>
      </c>
      <c r="K9" s="1133"/>
      <c r="L9" s="1124"/>
      <c r="M9" s="1124"/>
    </row>
    <row r="10" spans="1:14" ht="30.75" customHeight="1">
      <c r="A10" s="1141" t="s">
        <v>1015</v>
      </c>
      <c r="B10" s="1139">
        <v>450920.13657853194</v>
      </c>
      <c r="C10" s="1139">
        <v>420602.36560014472</v>
      </c>
      <c r="D10" s="1139">
        <v>540262.90816305589</v>
      </c>
      <c r="E10" s="1139">
        <v>581419.70241025568</v>
      </c>
      <c r="F10" s="1139">
        <v>-30317.770978387212</v>
      </c>
      <c r="G10" s="1140">
        <v>-6.7235345062278213</v>
      </c>
      <c r="H10" s="1139">
        <v>41156.794247199781</v>
      </c>
      <c r="I10" s="1138">
        <v>7.6179196508486413</v>
      </c>
      <c r="K10" s="1133"/>
      <c r="L10" s="1124"/>
      <c r="M10" s="1124"/>
      <c r="N10" s="1124"/>
    </row>
    <row r="11" spans="1:14" ht="30.75" customHeight="1">
      <c r="A11" s="1143" t="s">
        <v>1014</v>
      </c>
      <c r="B11" s="1142">
        <v>187628.98878233004</v>
      </c>
      <c r="C11" s="1142">
        <v>192759.90492463714</v>
      </c>
      <c r="D11" s="1142">
        <v>229173.48474545576</v>
      </c>
      <c r="E11" s="1142">
        <v>240535.04134514678</v>
      </c>
      <c r="F11" s="1142">
        <v>5130.9161423071055</v>
      </c>
      <c r="G11" s="274">
        <v>2.7346073629696552</v>
      </c>
      <c r="H11" s="1142">
        <v>11361.556599691015</v>
      </c>
      <c r="I11" s="276">
        <v>4.9576226553042817</v>
      </c>
      <c r="K11" s="1133"/>
      <c r="L11" s="1124"/>
      <c r="M11" s="1124"/>
    </row>
    <row r="12" spans="1:14" ht="30.75" customHeight="1">
      <c r="A12" s="1143" t="s">
        <v>1013</v>
      </c>
      <c r="B12" s="1142">
        <v>52804.672008999994</v>
      </c>
      <c r="C12" s="1142">
        <v>42357.561595958345</v>
      </c>
      <c r="D12" s="1142">
        <v>84799.766092850128</v>
      </c>
      <c r="E12" s="1142">
        <v>95291.073009948814</v>
      </c>
      <c r="F12" s="1142">
        <v>-10447.11041304165</v>
      </c>
      <c r="G12" s="274">
        <v>-19.784443337250636</v>
      </c>
      <c r="H12" s="1142">
        <v>10491.306917098686</v>
      </c>
      <c r="I12" s="276">
        <v>12.371858320471544</v>
      </c>
      <c r="K12" s="1133"/>
      <c r="L12" s="1124"/>
      <c r="M12" s="1124"/>
    </row>
    <row r="13" spans="1:14" ht="30.75" customHeight="1">
      <c r="A13" s="1143" t="s">
        <v>1012</v>
      </c>
      <c r="B13" s="1142">
        <v>68498.335994869994</v>
      </c>
      <c r="C13" s="1142">
        <v>60015.523194297588</v>
      </c>
      <c r="D13" s="1142">
        <v>72041.189159236732</v>
      </c>
      <c r="E13" s="1142">
        <v>72301.867050533736</v>
      </c>
      <c r="F13" s="1142">
        <v>-8482.8128005724066</v>
      </c>
      <c r="G13" s="274">
        <v>-12.383969153948069</v>
      </c>
      <c r="H13" s="1142">
        <v>260.67789129700395</v>
      </c>
      <c r="I13" s="276">
        <v>0.36184562517536017</v>
      </c>
      <c r="K13" s="1133"/>
      <c r="L13" s="1124"/>
      <c r="M13" s="1124"/>
    </row>
    <row r="14" spans="1:14" ht="30.75" customHeight="1">
      <c r="A14" s="1143" t="s">
        <v>1011</v>
      </c>
      <c r="B14" s="1142">
        <v>141988.13979233196</v>
      </c>
      <c r="C14" s="1142">
        <v>125469.37588525169</v>
      </c>
      <c r="D14" s="1142">
        <v>154248.46816551333</v>
      </c>
      <c r="E14" s="1142">
        <v>173291.72100462628</v>
      </c>
      <c r="F14" s="1142">
        <v>-16518.763907080269</v>
      </c>
      <c r="G14" s="274">
        <v>-11.633904022716383</v>
      </c>
      <c r="H14" s="1142">
        <v>19043.252839112945</v>
      </c>
      <c r="I14" s="276">
        <v>12.345829469553598</v>
      </c>
      <c r="K14" s="1133"/>
      <c r="L14" s="1124"/>
      <c r="M14" s="1124"/>
    </row>
    <row r="15" spans="1:14" ht="30.75" customHeight="1">
      <c r="A15" s="1141" t="s">
        <v>1010</v>
      </c>
      <c r="B15" s="1139">
        <v>255548.93300495602</v>
      </c>
      <c r="C15" s="1139">
        <v>287613.4204834433</v>
      </c>
      <c r="D15" s="1139">
        <v>306327.93105623056</v>
      </c>
      <c r="E15" s="1139">
        <v>313872.80788565846</v>
      </c>
      <c r="F15" s="1139">
        <v>32064.487478487281</v>
      </c>
      <c r="G15" s="1140">
        <v>12.547298515961886</v>
      </c>
      <c r="H15" s="1139">
        <v>7544.8768294278998</v>
      </c>
      <c r="I15" s="1138">
        <v>2.4630064922297072</v>
      </c>
      <c r="K15" s="1133"/>
      <c r="L15" s="1124"/>
      <c r="M15" s="1124"/>
    </row>
    <row r="16" spans="1:14" ht="30.75" customHeight="1">
      <c r="A16" s="1141" t="s">
        <v>1009</v>
      </c>
      <c r="B16" s="1139">
        <v>244383.87676272163</v>
      </c>
      <c r="C16" s="1139">
        <v>230076.2309130262</v>
      </c>
      <c r="D16" s="1139">
        <v>275684.89272410952</v>
      </c>
      <c r="E16" s="1139">
        <v>255358.79880895151</v>
      </c>
      <c r="F16" s="1139">
        <v>-14307.645849695429</v>
      </c>
      <c r="G16" s="1140">
        <v>-5.8545784767900528</v>
      </c>
      <c r="H16" s="1139">
        <v>-20326.09391515801</v>
      </c>
      <c r="I16" s="1138">
        <v>-7.3729444200989507</v>
      </c>
      <c r="K16" s="1133"/>
      <c r="L16" s="1124"/>
      <c r="M16" s="1124"/>
    </row>
    <row r="17" spans="1:13" ht="30.75" customHeight="1">
      <c r="A17" s="1141" t="s">
        <v>1008</v>
      </c>
      <c r="B17" s="1139">
        <v>94547.950830904243</v>
      </c>
      <c r="C17" s="1139">
        <v>103655.59382345491</v>
      </c>
      <c r="D17" s="1139">
        <v>118861.57045444346</v>
      </c>
      <c r="E17" s="1139">
        <v>109709.79704237664</v>
      </c>
      <c r="F17" s="1139">
        <v>9107.6429925506673</v>
      </c>
      <c r="G17" s="1140">
        <v>9.6328295986439461</v>
      </c>
      <c r="H17" s="1139">
        <v>-9151.7734120668174</v>
      </c>
      <c r="I17" s="1138">
        <v>-7.6995225429689684</v>
      </c>
      <c r="K17" s="1133"/>
      <c r="L17" s="1124"/>
      <c r="M17" s="1124"/>
    </row>
    <row r="18" spans="1:13" ht="30.75" customHeight="1">
      <c r="A18" s="1141" t="s">
        <v>1007</v>
      </c>
      <c r="B18" s="1139">
        <v>104239.05693097258</v>
      </c>
      <c r="C18" s="1139">
        <v>104571.2314962963</v>
      </c>
      <c r="D18" s="1139">
        <v>116748.15564484458</v>
      </c>
      <c r="E18" s="1139">
        <v>112997.0012601671</v>
      </c>
      <c r="F18" s="1139">
        <v>332.1745653237158</v>
      </c>
      <c r="G18" s="1140">
        <v>0.31866612678938838</v>
      </c>
      <c r="H18" s="1139">
        <v>-3751.154384677473</v>
      </c>
      <c r="I18" s="1138">
        <v>-3.213030958783389</v>
      </c>
      <c r="K18" s="1133"/>
      <c r="L18" s="1124"/>
      <c r="M18" s="1124"/>
    </row>
    <row r="19" spans="1:13" ht="30.75" customHeight="1">
      <c r="A19" s="1141" t="s">
        <v>1006</v>
      </c>
      <c r="B19" s="1139">
        <v>1525272.2156350182</v>
      </c>
      <c r="C19" s="1139">
        <v>1595970.9035318631</v>
      </c>
      <c r="D19" s="1139">
        <v>1793684.3570233674</v>
      </c>
      <c r="E19" s="1139">
        <v>1860327.385844274</v>
      </c>
      <c r="F19" s="1139">
        <v>70698.687896844931</v>
      </c>
      <c r="G19" s="1140">
        <v>4.6351521500318471</v>
      </c>
      <c r="H19" s="1139">
        <v>66643.028820906533</v>
      </c>
      <c r="I19" s="1138">
        <v>3.7154267728298156</v>
      </c>
      <c r="K19" s="1133"/>
      <c r="L19" s="1124"/>
      <c r="M19" s="1124"/>
    </row>
    <row r="20" spans="1:13" ht="30.75" customHeight="1">
      <c r="A20" s="1141" t="s">
        <v>1005</v>
      </c>
      <c r="B20" s="1139">
        <v>73651.530272291697</v>
      </c>
      <c r="C20" s="1139">
        <v>80834.901959273891</v>
      </c>
      <c r="D20" s="1139">
        <v>71484.413382080602</v>
      </c>
      <c r="E20" s="1139">
        <v>72486.732834061593</v>
      </c>
      <c r="F20" s="1139">
        <v>7183.3716869821947</v>
      </c>
      <c r="G20" s="1140">
        <v>9.7531872867068419</v>
      </c>
      <c r="H20" s="1139">
        <v>1002.3194519809913</v>
      </c>
      <c r="I20" s="1138">
        <v>1.4021510488218516</v>
      </c>
      <c r="K20" s="1133"/>
      <c r="L20" s="1124"/>
      <c r="M20" s="1124"/>
    </row>
    <row r="21" spans="1:13" ht="30.75" customHeight="1" thickBot="1">
      <c r="A21" s="1137" t="s">
        <v>610</v>
      </c>
      <c r="B21" s="1135">
        <v>2836650.8461786448</v>
      </c>
      <c r="C21" s="1135">
        <v>2912528.6932395119</v>
      </c>
      <c r="D21" s="1135">
        <v>3353928.2908746013</v>
      </c>
      <c r="E21" s="1135">
        <v>3441275.174874858</v>
      </c>
      <c r="F21" s="1135">
        <v>75877.84706086712</v>
      </c>
      <c r="G21" s="1136">
        <v>2.6749096443464278</v>
      </c>
      <c r="H21" s="1135">
        <v>87346.884000256658</v>
      </c>
      <c r="I21" s="1134">
        <v>2.6043157880838077</v>
      </c>
      <c r="K21" s="1133"/>
      <c r="L21" s="1124"/>
      <c r="M21" s="1124"/>
    </row>
    <row r="22" spans="1:13" ht="21" hidden="1" customHeight="1" thickTop="1">
      <c r="A22" s="1132" t="s">
        <v>1004</v>
      </c>
      <c r="B22" s="1129"/>
      <c r="C22" s="1129"/>
      <c r="D22" s="1129"/>
      <c r="E22" s="1129"/>
      <c r="F22" s="1129"/>
      <c r="G22" s="1130"/>
      <c r="H22" s="1129"/>
      <c r="I22" s="1123"/>
      <c r="K22" s="1124"/>
      <c r="L22" s="1124"/>
      <c r="M22" s="1124"/>
    </row>
    <row r="23" spans="1:13" ht="21" hidden="1" customHeight="1">
      <c r="A23" s="1131" t="s">
        <v>1003</v>
      </c>
      <c r="B23" s="1129"/>
      <c r="C23" s="1129"/>
      <c r="D23" s="1129"/>
      <c r="E23" s="1129"/>
      <c r="F23" s="1129"/>
      <c r="G23" s="1130"/>
      <c r="H23" s="1129"/>
      <c r="I23" s="1123"/>
      <c r="K23" s="1124"/>
      <c r="L23" s="1124"/>
      <c r="M23" s="1124"/>
    </row>
    <row r="24" spans="1:13" ht="21" hidden="1" customHeight="1">
      <c r="A24" s="1128" t="s">
        <v>1002</v>
      </c>
      <c r="G24" s="1127"/>
      <c r="I24" s="1123"/>
      <c r="K24" s="1124"/>
      <c r="L24" s="1124"/>
      <c r="M24" s="1124"/>
    </row>
    <row r="25" spans="1:13" ht="21" hidden="1" customHeight="1">
      <c r="A25" s="1043" t="s">
        <v>1001</v>
      </c>
      <c r="G25" s="1127"/>
      <c r="I25" s="1123"/>
      <c r="K25" s="1124"/>
      <c r="L25" s="1124"/>
      <c r="M25" s="1124"/>
    </row>
    <row r="26" spans="1:13" ht="21" hidden="1" customHeight="1">
      <c r="A26" s="1128" t="s">
        <v>1000</v>
      </c>
      <c r="G26" s="1127"/>
      <c r="I26" s="1123"/>
      <c r="K26" s="1124"/>
      <c r="L26" s="1124"/>
      <c r="M26" s="1124"/>
    </row>
    <row r="27" spans="1:13" ht="21" hidden="1" customHeight="1">
      <c r="A27" s="1043" t="s">
        <v>999</v>
      </c>
      <c r="G27" s="1127"/>
      <c r="I27" s="1123"/>
      <c r="K27" s="1124"/>
      <c r="L27" s="1124"/>
      <c r="M27" s="1124"/>
    </row>
    <row r="28" spans="1:13" ht="21" hidden="1" customHeight="1" thickTop="1">
      <c r="I28" s="1123"/>
      <c r="K28" s="1124"/>
      <c r="L28" s="1124"/>
      <c r="M28" s="1124"/>
    </row>
    <row r="29" spans="1:13" s="1125" customFormat="1" ht="21" customHeight="1" thickTop="1">
      <c r="A29" s="2290" t="s">
        <v>852</v>
      </c>
      <c r="B29" s="2290"/>
      <c r="C29" s="2290"/>
      <c r="D29" s="2290"/>
      <c r="E29" s="2290"/>
      <c r="F29" s="2290"/>
      <c r="G29" s="2290"/>
      <c r="H29" s="2290"/>
      <c r="I29" s="2290"/>
      <c r="K29" s="1126"/>
      <c r="L29" s="1126"/>
      <c r="M29" s="1126"/>
    </row>
    <row r="30" spans="1:13" ht="21" customHeight="1">
      <c r="A30" s="2291" t="s">
        <v>998</v>
      </c>
      <c r="B30" s="2291"/>
      <c r="C30" s="2291"/>
      <c r="D30" s="2291"/>
      <c r="E30" s="2291"/>
      <c r="F30" s="2291"/>
      <c r="G30" s="2291"/>
      <c r="H30" s="2291"/>
      <c r="I30" s="2291"/>
      <c r="K30" s="1124"/>
      <c r="L30" s="1124"/>
      <c r="M30" s="1124"/>
    </row>
    <row r="31" spans="1:13">
      <c r="I31" s="1123"/>
      <c r="K31" s="1124"/>
      <c r="L31" s="1124"/>
      <c r="M31" s="1124"/>
    </row>
    <row r="32" spans="1:13">
      <c r="I32" s="1123"/>
      <c r="K32" s="1124"/>
      <c r="L32" s="1124"/>
      <c r="M32" s="1124"/>
    </row>
    <row r="33" spans="9:9" s="1043" customFormat="1">
      <c r="I33" s="1123"/>
    </row>
    <row r="34" spans="9:9" s="1043" customFormat="1">
      <c r="I34" s="1123"/>
    </row>
    <row r="35" spans="9:9" s="1043" customFormat="1">
      <c r="I35" s="1123"/>
    </row>
    <row r="36" spans="9:9" s="1043" customFormat="1">
      <c r="I36" s="1123"/>
    </row>
    <row r="37" spans="9:9" s="1043" customFormat="1">
      <c r="I37" s="1123"/>
    </row>
    <row r="38" spans="9:9" s="1043" customFormat="1">
      <c r="I38" s="1123"/>
    </row>
    <row r="39" spans="9:9" s="1043" customFormat="1">
      <c r="I39" s="1123"/>
    </row>
    <row r="40" spans="9:9" s="1043" customFormat="1">
      <c r="I40" s="1123"/>
    </row>
    <row r="41" spans="9:9" s="1043" customFormat="1">
      <c r="I41" s="1123"/>
    </row>
    <row r="42" spans="9:9" s="1043" customFormat="1">
      <c r="I42" s="1123"/>
    </row>
    <row r="43" spans="9:9" s="1043" customFormat="1">
      <c r="I43" s="1123"/>
    </row>
    <row r="44" spans="9:9" s="1043" customFormat="1">
      <c r="I44" s="1123"/>
    </row>
    <row r="45" spans="9:9" s="1043" customFormat="1">
      <c r="I45" s="1123"/>
    </row>
    <row r="46" spans="9:9" s="1043" customFormat="1">
      <c r="I46" s="1123"/>
    </row>
    <row r="47" spans="9:9" s="1043" customFormat="1">
      <c r="I47" s="1123"/>
    </row>
    <row r="48" spans="9:9" s="1043" customFormat="1">
      <c r="I48" s="1123"/>
    </row>
    <row r="49" spans="9:9" s="1043" customFormat="1">
      <c r="I49" s="1123"/>
    </row>
    <row r="50" spans="9:9" s="1043" customFormat="1">
      <c r="I50" s="1123"/>
    </row>
    <row r="51" spans="9:9" s="1043" customFormat="1">
      <c r="I51" s="1123"/>
    </row>
    <row r="52" spans="9:9" s="1043" customFormat="1">
      <c r="I52" s="1123"/>
    </row>
    <row r="53" spans="9:9" s="1043" customFormat="1">
      <c r="I53" s="1123"/>
    </row>
    <row r="54" spans="9:9" s="1043" customFormat="1">
      <c r="I54" s="1123"/>
    </row>
    <row r="55" spans="9:9" s="1043" customFormat="1">
      <c r="I55" s="1123"/>
    </row>
    <row r="56" spans="9:9" s="1043" customFormat="1">
      <c r="I56" s="1123"/>
    </row>
    <row r="57" spans="9:9" s="1043" customFormat="1">
      <c r="I57" s="1123"/>
    </row>
    <row r="58" spans="9:9" s="1043" customFormat="1">
      <c r="I58" s="1123"/>
    </row>
    <row r="59" spans="9:9" s="1043" customFormat="1">
      <c r="I59" s="1123"/>
    </row>
    <row r="60" spans="9:9" s="1043" customFormat="1">
      <c r="I60" s="1123"/>
    </row>
    <row r="61" spans="9:9" s="1043" customFormat="1">
      <c r="I61" s="1123"/>
    </row>
    <row r="62" spans="9:9" s="1043" customFormat="1">
      <c r="I62" s="1123"/>
    </row>
    <row r="63" spans="9:9" s="1043" customFormat="1">
      <c r="I63" s="1123"/>
    </row>
    <row r="64" spans="9:9" s="1043" customFormat="1">
      <c r="I64" s="1123"/>
    </row>
    <row r="65" spans="9:9" s="1043" customFormat="1">
      <c r="I65" s="1123"/>
    </row>
    <row r="66" spans="9:9" s="1043" customFormat="1">
      <c r="I66" s="1123"/>
    </row>
    <row r="67" spans="9:9" s="1043" customFormat="1">
      <c r="I67" s="1123"/>
    </row>
    <row r="68" spans="9:9" s="1043" customFormat="1">
      <c r="I68" s="1123"/>
    </row>
    <row r="69" spans="9:9" s="1043" customFormat="1">
      <c r="I69" s="1123"/>
    </row>
    <row r="70" spans="9:9" s="1043" customFormat="1">
      <c r="I70" s="1123"/>
    </row>
    <row r="71" spans="9:9" s="1043" customFormat="1">
      <c r="I71" s="1123"/>
    </row>
    <row r="72" spans="9:9" s="1043" customFormat="1">
      <c r="I72" s="1123"/>
    </row>
    <row r="73" spans="9:9" s="1043" customFormat="1">
      <c r="I73" s="1123"/>
    </row>
    <row r="74" spans="9:9" s="1043" customFormat="1">
      <c r="I74" s="1123"/>
    </row>
    <row r="75" spans="9:9" s="1043" customFormat="1">
      <c r="I75" s="1123"/>
    </row>
    <row r="76" spans="9:9" s="1043" customFormat="1">
      <c r="I76" s="1123"/>
    </row>
    <row r="77" spans="9:9" s="1043" customFormat="1">
      <c r="I77" s="1123"/>
    </row>
    <row r="78" spans="9:9" s="1043" customFormat="1">
      <c r="I78" s="1123"/>
    </row>
    <row r="79" spans="9:9" s="1043" customFormat="1">
      <c r="I79" s="1123"/>
    </row>
    <row r="80" spans="9:9" s="1043" customFormat="1">
      <c r="I80" s="1123"/>
    </row>
    <row r="81" spans="9:9" s="1043" customFormat="1">
      <c r="I81" s="1123"/>
    </row>
    <row r="82" spans="9:9" s="1043" customFormat="1">
      <c r="I82" s="1123"/>
    </row>
    <row r="83" spans="9:9" s="1043" customFormat="1">
      <c r="I83" s="1123"/>
    </row>
    <row r="84" spans="9:9" s="1043" customFormat="1">
      <c r="I84" s="1123"/>
    </row>
    <row r="85" spans="9:9" s="1043" customFormat="1">
      <c r="I85" s="1123"/>
    </row>
    <row r="86" spans="9:9" s="1043" customFormat="1">
      <c r="I86" s="1123"/>
    </row>
    <row r="87" spans="9:9" s="1043" customFormat="1">
      <c r="I87" s="1123"/>
    </row>
    <row r="88" spans="9:9" s="1043" customFormat="1">
      <c r="I88" s="1123"/>
    </row>
    <row r="89" spans="9:9" s="1043" customFormat="1">
      <c r="I89" s="1123"/>
    </row>
    <row r="90" spans="9:9" s="1043" customFormat="1">
      <c r="I90" s="1123"/>
    </row>
    <row r="91" spans="9:9" s="1043" customFormat="1">
      <c r="I91" s="1123"/>
    </row>
    <row r="92" spans="9:9" s="1043" customFormat="1">
      <c r="I92" s="1123"/>
    </row>
    <row r="93" spans="9:9" s="1043" customFormat="1">
      <c r="I93" s="1123"/>
    </row>
    <row r="94" spans="9:9" s="1043" customFormat="1">
      <c r="I94" s="1123"/>
    </row>
    <row r="95" spans="9:9" s="1043" customFormat="1">
      <c r="I95" s="1123"/>
    </row>
    <row r="96" spans="9:9" s="1043" customFormat="1">
      <c r="I96" s="1123"/>
    </row>
    <row r="97" spans="9:9" s="1043" customFormat="1">
      <c r="I97" s="1123"/>
    </row>
    <row r="98" spans="9:9" s="1043" customFormat="1">
      <c r="I98" s="1123"/>
    </row>
    <row r="99" spans="9:9" s="1043" customFormat="1">
      <c r="I99" s="1123"/>
    </row>
    <row r="100" spans="9:9" s="1043" customFormat="1">
      <c r="I100" s="1123"/>
    </row>
    <row r="101" spans="9:9" s="1043" customFormat="1">
      <c r="I101" s="1123"/>
    </row>
    <row r="102" spans="9:9" s="1043" customFormat="1">
      <c r="I102" s="1123"/>
    </row>
    <row r="103" spans="9:9" s="1043" customFormat="1">
      <c r="I103" s="1123"/>
    </row>
    <row r="104" spans="9:9" s="1043" customFormat="1">
      <c r="I104" s="1123"/>
    </row>
    <row r="105" spans="9:9" s="1043" customFormat="1">
      <c r="I105" s="1123"/>
    </row>
    <row r="106" spans="9:9" s="1043" customFormat="1">
      <c r="I106" s="1123"/>
    </row>
    <row r="107" spans="9:9" s="1043" customFormat="1">
      <c r="I107" s="1123"/>
    </row>
    <row r="108" spans="9:9" s="1043" customFormat="1">
      <c r="I108" s="1123"/>
    </row>
    <row r="109" spans="9:9" s="1043" customFormat="1">
      <c r="I109" s="1123"/>
    </row>
    <row r="110" spans="9:9" s="1043" customFormat="1">
      <c r="I110" s="1123"/>
    </row>
    <row r="111" spans="9:9" s="1043" customFormat="1">
      <c r="I111" s="1123"/>
    </row>
    <row r="112" spans="9:9" s="1043" customFormat="1">
      <c r="I112" s="1123"/>
    </row>
    <row r="113" spans="9:9" s="1043" customFormat="1">
      <c r="I113" s="1123"/>
    </row>
    <row r="114" spans="9:9" s="1043" customFormat="1">
      <c r="I114" s="1123"/>
    </row>
    <row r="115" spans="9:9" s="1043" customFormat="1">
      <c r="I115" s="1123"/>
    </row>
    <row r="116" spans="9:9" s="1043" customFormat="1">
      <c r="I116" s="1123"/>
    </row>
    <row r="117" spans="9:9" s="1043" customFormat="1">
      <c r="I117" s="1123"/>
    </row>
    <row r="118" spans="9:9" s="1043" customFormat="1">
      <c r="I118" s="1123"/>
    </row>
    <row r="119" spans="9:9" s="1043" customFormat="1">
      <c r="I119" s="1123"/>
    </row>
    <row r="120" spans="9:9" s="1043" customFormat="1">
      <c r="I120" s="1123"/>
    </row>
    <row r="121" spans="9:9" s="1043" customFormat="1">
      <c r="I121" s="1123"/>
    </row>
    <row r="122" spans="9:9" s="1043" customFormat="1">
      <c r="I122" s="1123"/>
    </row>
    <row r="123" spans="9:9" s="1043" customFormat="1">
      <c r="I123" s="1123"/>
    </row>
    <row r="124" spans="9:9" s="1043" customFormat="1">
      <c r="I124" s="1123"/>
    </row>
    <row r="125" spans="9:9" s="1043" customFormat="1">
      <c r="I125" s="1123"/>
    </row>
    <row r="126" spans="9:9" s="1043" customFormat="1">
      <c r="I126" s="1123"/>
    </row>
    <row r="127" spans="9:9" s="1043" customFormat="1">
      <c r="I127" s="1123"/>
    </row>
    <row r="128" spans="9:9" s="1043" customFormat="1">
      <c r="I128" s="1123"/>
    </row>
    <row r="129" spans="9:9" s="1043" customFormat="1">
      <c r="I129" s="1123"/>
    </row>
    <row r="130" spans="9:9" s="1043" customFormat="1">
      <c r="I130" s="1123"/>
    </row>
    <row r="131" spans="9:9" s="1043" customFormat="1">
      <c r="I131" s="1123"/>
    </row>
    <row r="132" spans="9:9" s="1043" customFormat="1">
      <c r="I132" s="1123"/>
    </row>
    <row r="133" spans="9:9" s="1043" customFormat="1">
      <c r="I133" s="1123"/>
    </row>
    <row r="134" spans="9:9" s="1043" customFormat="1">
      <c r="I134" s="1123"/>
    </row>
    <row r="135" spans="9:9" s="1043" customFormat="1">
      <c r="I135" s="1123"/>
    </row>
    <row r="136" spans="9:9" s="1043" customFormat="1">
      <c r="I136" s="1123"/>
    </row>
    <row r="137" spans="9:9" s="1043" customFormat="1">
      <c r="I137" s="1123"/>
    </row>
    <row r="138" spans="9:9" s="1043" customFormat="1">
      <c r="I138" s="1123"/>
    </row>
    <row r="139" spans="9:9" s="1043" customFormat="1">
      <c r="I139" s="1123"/>
    </row>
    <row r="140" spans="9:9" s="1043" customFormat="1">
      <c r="I140" s="1123"/>
    </row>
    <row r="141" spans="9:9" s="1043" customFormat="1">
      <c r="I141" s="1123"/>
    </row>
    <row r="142" spans="9:9" s="1043" customFormat="1">
      <c r="I142" s="1123"/>
    </row>
    <row r="143" spans="9:9" s="1043" customFormat="1">
      <c r="I143" s="1123"/>
    </row>
    <row r="144" spans="9:9" s="1043" customFormat="1">
      <c r="I144" s="1123"/>
    </row>
    <row r="145" spans="9:9" s="1043" customFormat="1">
      <c r="I145" s="1123"/>
    </row>
    <row r="146" spans="9:9" s="1043" customFormat="1">
      <c r="I146" s="1123"/>
    </row>
    <row r="147" spans="9:9" s="1043" customFormat="1">
      <c r="I147" s="1123"/>
    </row>
    <row r="148" spans="9:9" s="1043" customFormat="1">
      <c r="I148" s="1123"/>
    </row>
    <row r="149" spans="9:9" s="1043" customFormat="1">
      <c r="I149" s="1123"/>
    </row>
    <row r="150" spans="9:9" s="1043" customFormat="1">
      <c r="I150" s="1123"/>
    </row>
    <row r="151" spans="9:9" s="1043" customFormat="1">
      <c r="I151" s="1123"/>
    </row>
    <row r="152" spans="9:9" s="1043" customFormat="1">
      <c r="I152" s="1123"/>
    </row>
    <row r="153" spans="9:9" s="1043" customFormat="1">
      <c r="I153" s="1123"/>
    </row>
    <row r="154" spans="9:9" s="1043" customFormat="1">
      <c r="I154" s="1123"/>
    </row>
    <row r="155" spans="9:9" s="1043" customFormat="1">
      <c r="I155" s="1123"/>
    </row>
    <row r="156" spans="9:9" s="1043" customFormat="1">
      <c r="I156" s="1123"/>
    </row>
    <row r="157" spans="9:9" s="1043" customFormat="1">
      <c r="I157" s="1123"/>
    </row>
    <row r="158" spans="9:9" s="1043" customFormat="1">
      <c r="I158" s="1123"/>
    </row>
    <row r="159" spans="9:9" s="1043" customFormat="1">
      <c r="I159" s="1123"/>
    </row>
    <row r="160" spans="9:9" s="1043" customFormat="1">
      <c r="I160" s="1123"/>
    </row>
    <row r="161" spans="9:9" s="1043" customFormat="1">
      <c r="I161" s="1123"/>
    </row>
    <row r="162" spans="9:9" s="1043" customFormat="1">
      <c r="I162" s="1123"/>
    </row>
    <row r="163" spans="9:9" s="1043" customFormat="1">
      <c r="I163" s="1123"/>
    </row>
    <row r="164" spans="9:9" s="1043" customFormat="1">
      <c r="I164" s="1123"/>
    </row>
    <row r="165" spans="9:9" s="1043" customFormat="1">
      <c r="I165" s="1123"/>
    </row>
    <row r="166" spans="9:9" s="1043" customFormat="1">
      <c r="I166" s="1123"/>
    </row>
    <row r="167" spans="9:9" s="1043" customFormat="1">
      <c r="I167" s="1123"/>
    </row>
    <row r="168" spans="9:9" s="1043" customFormat="1">
      <c r="I168" s="1123"/>
    </row>
    <row r="169" spans="9:9" s="1043" customFormat="1">
      <c r="I169" s="1123"/>
    </row>
    <row r="170" spans="9:9" s="1043" customFormat="1">
      <c r="I170" s="1123"/>
    </row>
    <row r="171" spans="9:9" s="1043" customFormat="1">
      <c r="I171" s="1123"/>
    </row>
    <row r="172" spans="9:9" s="1043" customFormat="1">
      <c r="I172" s="1123"/>
    </row>
    <row r="173" spans="9:9" s="1043" customFormat="1">
      <c r="I173" s="1123"/>
    </row>
    <row r="174" spans="9:9" s="1043" customFormat="1">
      <c r="I174" s="1123"/>
    </row>
    <row r="175" spans="9:9" s="1043" customFormat="1">
      <c r="I175" s="1123"/>
    </row>
    <row r="176" spans="9:9" s="1043" customFormat="1">
      <c r="I176" s="1123"/>
    </row>
    <row r="177" spans="9:9" s="1043" customFormat="1">
      <c r="I177" s="1123"/>
    </row>
    <row r="178" spans="9:9" s="1043" customFormat="1">
      <c r="I178" s="1123"/>
    </row>
    <row r="179" spans="9:9" s="1043" customFormat="1">
      <c r="I179" s="1123"/>
    </row>
    <row r="180" spans="9:9" s="1043" customFormat="1">
      <c r="I180" s="1123"/>
    </row>
    <row r="181" spans="9:9" s="1043" customFormat="1">
      <c r="I181" s="1123"/>
    </row>
    <row r="182" spans="9:9" s="1043" customFormat="1">
      <c r="I182" s="1123"/>
    </row>
    <row r="183" spans="9:9" s="1043" customFormat="1">
      <c r="I183" s="1123"/>
    </row>
    <row r="184" spans="9:9" s="1043" customFormat="1">
      <c r="I184" s="1123"/>
    </row>
    <row r="185" spans="9:9" s="1043" customFormat="1">
      <c r="I185" s="1123"/>
    </row>
    <row r="186" spans="9:9" s="1043" customFormat="1">
      <c r="I186" s="1123"/>
    </row>
    <row r="187" spans="9:9" s="1043" customFormat="1">
      <c r="I187" s="1123"/>
    </row>
    <row r="188" spans="9:9" s="1043" customFormat="1">
      <c r="I188" s="1123"/>
    </row>
    <row r="189" spans="9:9" s="1043" customFormat="1">
      <c r="I189" s="1123"/>
    </row>
    <row r="190" spans="9:9" s="1043" customFormat="1">
      <c r="I190" s="1123"/>
    </row>
    <row r="191" spans="9:9" s="1043" customFormat="1">
      <c r="I191" s="1123"/>
    </row>
    <row r="192" spans="9:9" s="1043" customFormat="1">
      <c r="I192" s="1123"/>
    </row>
    <row r="193" spans="9:9" s="1043" customFormat="1">
      <c r="I193" s="1123"/>
    </row>
    <row r="194" spans="9:9" s="1043" customFormat="1">
      <c r="I194" s="1123"/>
    </row>
    <row r="195" spans="9:9" s="1043" customFormat="1">
      <c r="I195" s="1123"/>
    </row>
    <row r="196" spans="9:9" s="1043" customFormat="1">
      <c r="I196" s="1123"/>
    </row>
    <row r="197" spans="9:9" s="1043" customFormat="1">
      <c r="I197" s="1123"/>
    </row>
    <row r="198" spans="9:9" s="1043" customFormat="1">
      <c r="I198" s="1123"/>
    </row>
    <row r="199" spans="9:9" s="1043" customFormat="1">
      <c r="I199" s="1123"/>
    </row>
    <row r="200" spans="9:9" s="1043" customFormat="1">
      <c r="I200" s="1123"/>
    </row>
    <row r="201" spans="9:9" s="1043" customFormat="1">
      <c r="I201" s="1123"/>
    </row>
    <row r="202" spans="9:9" s="1043" customFormat="1">
      <c r="I202" s="1123"/>
    </row>
    <row r="203" spans="9:9" s="1043" customFormat="1">
      <c r="I203" s="1123"/>
    </row>
    <row r="204" spans="9:9" s="1043" customFormat="1">
      <c r="I204" s="1123"/>
    </row>
    <row r="205" spans="9:9" s="1043" customFormat="1">
      <c r="I205" s="1123"/>
    </row>
    <row r="206" spans="9:9" s="1043" customFormat="1">
      <c r="I206" s="1123"/>
    </row>
    <row r="207" spans="9:9" s="1043" customFormat="1">
      <c r="I207" s="1123"/>
    </row>
    <row r="208" spans="9:9" s="1043" customFormat="1">
      <c r="I208" s="1123"/>
    </row>
    <row r="209" spans="9:9" s="1043" customFormat="1">
      <c r="I209" s="1123"/>
    </row>
    <row r="210" spans="9:9" s="1043" customFormat="1">
      <c r="I210" s="1123"/>
    </row>
    <row r="211" spans="9:9" s="1043" customFormat="1">
      <c r="I211" s="1123"/>
    </row>
    <row r="212" spans="9:9" s="1043" customFormat="1">
      <c r="I212" s="1123"/>
    </row>
    <row r="213" spans="9:9" s="1043" customFormat="1">
      <c r="I213" s="1123"/>
    </row>
    <row r="214" spans="9:9" s="1043" customFormat="1">
      <c r="I214" s="1123"/>
    </row>
    <row r="215" spans="9:9" s="1043" customFormat="1">
      <c r="I215" s="1123"/>
    </row>
    <row r="216" spans="9:9" s="1043" customFormat="1">
      <c r="I216" s="1123"/>
    </row>
    <row r="217" spans="9:9" s="1043" customFormat="1">
      <c r="I217" s="1123"/>
    </row>
    <row r="218" spans="9:9" s="1043" customFormat="1">
      <c r="I218" s="1123"/>
    </row>
    <row r="219" spans="9:9" s="1043" customFormat="1">
      <c r="I219" s="1123"/>
    </row>
    <row r="220" spans="9:9" s="1043" customFormat="1">
      <c r="I220" s="1123"/>
    </row>
    <row r="221" spans="9:9" s="1043" customFormat="1">
      <c r="I221" s="1123"/>
    </row>
    <row r="222" spans="9:9" s="1043" customFormat="1">
      <c r="I222" s="1123"/>
    </row>
    <row r="223" spans="9:9" s="1043" customFormat="1">
      <c r="I223" s="1123"/>
    </row>
    <row r="224" spans="9:9" s="1043" customFormat="1">
      <c r="I224" s="1123"/>
    </row>
    <row r="225" spans="9:9" s="1043" customFormat="1">
      <c r="I225" s="1123"/>
    </row>
    <row r="226" spans="9:9" s="1043" customFormat="1">
      <c r="I226" s="1123"/>
    </row>
    <row r="227" spans="9:9" s="1043" customFormat="1">
      <c r="I227" s="1123"/>
    </row>
    <row r="228" spans="9:9" s="1043" customFormat="1">
      <c r="I228" s="1123"/>
    </row>
    <row r="229" spans="9:9" s="1043" customFormat="1">
      <c r="I229" s="1123"/>
    </row>
    <row r="230" spans="9:9" s="1043" customFormat="1">
      <c r="I230" s="1123"/>
    </row>
    <row r="231" spans="9:9" s="1043" customFormat="1">
      <c r="I231" s="1123"/>
    </row>
    <row r="232" spans="9:9" s="1043" customFormat="1">
      <c r="I232" s="1123"/>
    </row>
    <row r="233" spans="9:9" s="1043" customFormat="1">
      <c r="I233" s="1123"/>
    </row>
    <row r="234" spans="9:9" s="1043" customFormat="1">
      <c r="I234" s="1123"/>
    </row>
    <row r="235" spans="9:9" s="1043" customFormat="1">
      <c r="I235" s="1123"/>
    </row>
    <row r="236" spans="9:9" s="1043" customFormat="1">
      <c r="I236" s="1123"/>
    </row>
    <row r="237" spans="9:9" s="1043" customFormat="1">
      <c r="I237" s="1123"/>
    </row>
    <row r="238" spans="9:9" s="1043" customFormat="1">
      <c r="I238" s="1123"/>
    </row>
    <row r="239" spans="9:9" s="1043" customFormat="1">
      <c r="I239" s="1123"/>
    </row>
    <row r="240" spans="9:9" s="1043" customFormat="1">
      <c r="I240" s="1123"/>
    </row>
    <row r="241" spans="9:9" s="1043" customFormat="1">
      <c r="I241" s="1123"/>
    </row>
    <row r="242" spans="9:9" s="1043" customFormat="1">
      <c r="I242" s="1123"/>
    </row>
    <row r="243" spans="9:9" s="1043" customFormat="1">
      <c r="I243" s="1123"/>
    </row>
    <row r="244" spans="9:9" s="1043" customFormat="1">
      <c r="I244" s="1123"/>
    </row>
    <row r="245" spans="9:9" s="1043" customFormat="1">
      <c r="I245" s="1123"/>
    </row>
    <row r="246" spans="9:9" s="1043" customFormat="1">
      <c r="I246" s="1123"/>
    </row>
    <row r="247" spans="9:9" s="1043" customFormat="1">
      <c r="I247" s="1123"/>
    </row>
    <row r="248" spans="9:9" s="1043" customFormat="1">
      <c r="I248" s="1123"/>
    </row>
    <row r="249" spans="9:9" s="1043" customFormat="1">
      <c r="I249" s="1123"/>
    </row>
    <row r="250" spans="9:9" s="1043" customFormat="1">
      <c r="I250" s="1123"/>
    </row>
    <row r="251" spans="9:9" s="1043" customFormat="1">
      <c r="I251" s="1123"/>
    </row>
    <row r="252" spans="9:9" s="1043" customFormat="1">
      <c r="I252" s="1123"/>
    </row>
    <row r="253" spans="9:9" s="1043" customFormat="1">
      <c r="I253" s="1123"/>
    </row>
    <row r="254" spans="9:9" s="1043" customFormat="1">
      <c r="I254" s="1123"/>
    </row>
    <row r="255" spans="9:9" s="1043" customFormat="1">
      <c r="I255" s="1123"/>
    </row>
    <row r="256" spans="9:9" s="1043" customFormat="1">
      <c r="I256" s="1123"/>
    </row>
    <row r="257" spans="9:9" s="1043" customFormat="1">
      <c r="I257" s="1123"/>
    </row>
    <row r="258" spans="9:9" s="1043" customFormat="1">
      <c r="I258" s="1123"/>
    </row>
    <row r="259" spans="9:9" s="1043" customFormat="1">
      <c r="I259" s="1123"/>
    </row>
    <row r="260" spans="9:9" s="1043" customFormat="1">
      <c r="I260" s="1123"/>
    </row>
    <row r="261" spans="9:9" s="1043" customFormat="1">
      <c r="I261" s="1123"/>
    </row>
    <row r="262" spans="9:9" s="1043" customFormat="1">
      <c r="I262" s="1123"/>
    </row>
    <row r="263" spans="9:9" s="1043" customFormat="1">
      <c r="I263" s="1123"/>
    </row>
    <row r="264" spans="9:9" s="1043" customFormat="1">
      <c r="I264" s="1123"/>
    </row>
    <row r="265" spans="9:9" s="1043" customFormat="1">
      <c r="I265" s="1123"/>
    </row>
    <row r="266" spans="9:9" s="1043" customFormat="1">
      <c r="I266" s="1123"/>
    </row>
    <row r="267" spans="9:9" s="1043" customFormat="1">
      <c r="I267" s="1123"/>
    </row>
    <row r="268" spans="9:9" s="1043" customFormat="1">
      <c r="I268" s="1123"/>
    </row>
    <row r="269" spans="9:9" s="1043" customFormat="1">
      <c r="I269" s="1123"/>
    </row>
    <row r="270" spans="9:9" s="1043" customFormat="1">
      <c r="I270" s="1123"/>
    </row>
    <row r="271" spans="9:9" s="1043" customFormat="1">
      <c r="I271" s="1123"/>
    </row>
    <row r="272" spans="9:9" s="1043" customFormat="1">
      <c r="I272" s="1123"/>
    </row>
    <row r="273" spans="9:9" s="1043" customFormat="1">
      <c r="I273" s="1123"/>
    </row>
    <row r="274" spans="9:9" s="1043" customFormat="1">
      <c r="I274" s="1123"/>
    </row>
    <row r="275" spans="9:9" s="1043" customFormat="1">
      <c r="I275" s="1123"/>
    </row>
    <row r="276" spans="9:9" s="1043" customFormat="1">
      <c r="I276" s="1123"/>
    </row>
    <row r="277" spans="9:9" s="1043" customFormat="1">
      <c r="I277" s="1123"/>
    </row>
    <row r="278" spans="9:9" s="1043" customFormat="1">
      <c r="I278" s="1123"/>
    </row>
    <row r="279" spans="9:9" s="1043" customFormat="1">
      <c r="I279" s="1123"/>
    </row>
    <row r="280" spans="9:9" s="1043" customFormat="1">
      <c r="I280" s="1123"/>
    </row>
    <row r="281" spans="9:9" s="1043" customFormat="1">
      <c r="I281" s="1123"/>
    </row>
    <row r="282" spans="9:9" s="1043" customFormat="1">
      <c r="I282" s="1123"/>
    </row>
    <row r="283" spans="9:9" s="1043" customFormat="1">
      <c r="I283" s="1123"/>
    </row>
    <row r="284" spans="9:9" s="1043" customFormat="1">
      <c r="I284" s="1123"/>
    </row>
    <row r="285" spans="9:9" s="1043" customFormat="1">
      <c r="I285" s="1123"/>
    </row>
    <row r="286" spans="9:9" s="1043" customFormat="1">
      <c r="I286" s="1123"/>
    </row>
    <row r="287" spans="9:9" s="1043" customFormat="1">
      <c r="I287" s="1123"/>
    </row>
    <row r="288" spans="9:9" s="1043" customFormat="1">
      <c r="I288" s="1123"/>
    </row>
    <row r="289" spans="9:9" s="1043" customFormat="1">
      <c r="I289" s="1123"/>
    </row>
    <row r="290" spans="9:9" s="1043" customFormat="1">
      <c r="I290" s="1123"/>
    </row>
    <row r="291" spans="9:9" s="1043" customFormat="1">
      <c r="I291" s="1123"/>
    </row>
    <row r="292" spans="9:9" s="1043" customFormat="1">
      <c r="I292" s="1123"/>
    </row>
    <row r="293" spans="9:9" s="1043" customFormat="1">
      <c r="I293" s="1123"/>
    </row>
    <row r="294" spans="9:9" s="1043" customFormat="1">
      <c r="I294" s="1123"/>
    </row>
    <row r="295" spans="9:9" s="1043" customFormat="1">
      <c r="I295" s="1123"/>
    </row>
    <row r="296" spans="9:9" s="1043" customFormat="1">
      <c r="I296" s="1123"/>
    </row>
    <row r="297" spans="9:9" s="1043" customFormat="1">
      <c r="I297" s="1123"/>
    </row>
    <row r="298" spans="9:9" s="1043" customFormat="1">
      <c r="I298" s="1123"/>
    </row>
    <row r="299" spans="9:9" s="1043" customFormat="1">
      <c r="I299" s="1123"/>
    </row>
    <row r="300" spans="9:9" s="1043" customFormat="1">
      <c r="I300" s="1123"/>
    </row>
    <row r="301" spans="9:9" s="1043" customFormat="1">
      <c r="I301" s="1123"/>
    </row>
    <row r="302" spans="9:9" s="1043" customFormat="1">
      <c r="I302" s="1123"/>
    </row>
    <row r="303" spans="9:9" s="1043" customFormat="1">
      <c r="I303" s="1123"/>
    </row>
    <row r="304" spans="9:9" s="1043" customFormat="1">
      <c r="I304" s="1123"/>
    </row>
    <row r="305" spans="9:9" s="1043" customFormat="1">
      <c r="I305" s="1123"/>
    </row>
    <row r="306" spans="9:9" s="1043" customFormat="1">
      <c r="I306" s="1123"/>
    </row>
    <row r="307" spans="9:9" s="1043" customFormat="1">
      <c r="I307" s="1123"/>
    </row>
    <row r="308" spans="9:9" s="1043" customFormat="1">
      <c r="I308" s="1123"/>
    </row>
    <row r="309" spans="9:9" s="1043" customFormat="1">
      <c r="I309" s="1123"/>
    </row>
    <row r="310" spans="9:9" s="1043" customFormat="1">
      <c r="I310" s="1123"/>
    </row>
    <row r="311" spans="9:9" s="1043" customFormat="1">
      <c r="I311" s="1123"/>
    </row>
    <row r="312" spans="9:9" s="1043" customFormat="1">
      <c r="I312" s="1123"/>
    </row>
    <row r="313" spans="9:9" s="1043" customFormat="1">
      <c r="I313" s="1123"/>
    </row>
    <row r="314" spans="9:9" s="1043" customFormat="1">
      <c r="I314" s="1123"/>
    </row>
    <row r="315" spans="9:9" s="1043" customFormat="1">
      <c r="I315" s="1123"/>
    </row>
    <row r="316" spans="9:9" s="1043" customFormat="1">
      <c r="I316" s="1123"/>
    </row>
    <row r="317" spans="9:9" s="1043" customFormat="1">
      <c r="I317" s="1123"/>
    </row>
    <row r="318" spans="9:9" s="1043" customFormat="1">
      <c r="I318" s="1123"/>
    </row>
    <row r="319" spans="9:9" s="1043" customFormat="1">
      <c r="I319" s="1123"/>
    </row>
    <row r="320" spans="9:9" s="1043" customFormat="1">
      <c r="I320" s="1123"/>
    </row>
    <row r="321" spans="9:9" s="1043" customFormat="1">
      <c r="I321" s="1123"/>
    </row>
    <row r="322" spans="9:9" s="1043" customFormat="1">
      <c r="I322" s="1123"/>
    </row>
    <row r="323" spans="9:9" s="1043" customFormat="1">
      <c r="I323" s="1123"/>
    </row>
    <row r="324" spans="9:9" s="1043" customFormat="1">
      <c r="I324" s="1123"/>
    </row>
    <row r="325" spans="9:9" s="1043" customFormat="1">
      <c r="I325" s="1123"/>
    </row>
    <row r="326" spans="9:9" s="1043" customFormat="1">
      <c r="I326" s="1123"/>
    </row>
    <row r="327" spans="9:9" s="1043" customFormat="1">
      <c r="I327" s="1123"/>
    </row>
    <row r="328" spans="9:9" s="1043" customFormat="1">
      <c r="I328" s="1123"/>
    </row>
    <row r="329" spans="9:9" s="1043" customFormat="1">
      <c r="I329" s="1123"/>
    </row>
    <row r="330" spans="9:9" s="1043" customFormat="1">
      <c r="I330" s="1123"/>
    </row>
    <row r="331" spans="9:9" s="1043" customFormat="1">
      <c r="I331" s="1123"/>
    </row>
    <row r="332" spans="9:9" s="1043" customFormat="1">
      <c r="I332" s="1122"/>
    </row>
    <row r="333" spans="9:9" s="1043" customFormat="1">
      <c r="I333" s="1122"/>
    </row>
    <row r="334" spans="9:9" s="1043" customFormat="1">
      <c r="I334" s="1122"/>
    </row>
    <row r="335" spans="9:9" s="1043" customFormat="1">
      <c r="I335" s="1122"/>
    </row>
    <row r="336" spans="9:9" s="1043" customFormat="1">
      <c r="I336" s="1122"/>
    </row>
    <row r="337" spans="9:9" s="1043" customFormat="1">
      <c r="I337" s="1122"/>
    </row>
    <row r="338" spans="9:9" s="1043" customFormat="1">
      <c r="I338" s="1122"/>
    </row>
    <row r="339" spans="9:9" s="1043" customFormat="1">
      <c r="I339" s="1122"/>
    </row>
    <row r="340" spans="9:9" s="1043" customFormat="1">
      <c r="I340" s="1122"/>
    </row>
    <row r="341" spans="9:9" s="1043" customFormat="1">
      <c r="I341" s="1122"/>
    </row>
    <row r="342" spans="9:9" s="1043" customFormat="1">
      <c r="I342" s="1122"/>
    </row>
    <row r="343" spans="9:9" s="1043" customFormat="1">
      <c r="I343" s="1122"/>
    </row>
    <row r="344" spans="9:9" s="1043" customFormat="1">
      <c r="I344" s="1122"/>
    </row>
    <row r="345" spans="9:9" s="1043" customFormat="1">
      <c r="I345" s="1122"/>
    </row>
    <row r="346" spans="9:9" s="1043" customFormat="1">
      <c r="I346" s="1122"/>
    </row>
    <row r="347" spans="9:9" s="1043" customFormat="1">
      <c r="I347" s="1122"/>
    </row>
    <row r="348" spans="9:9" s="1043" customFormat="1">
      <c r="I348" s="1122"/>
    </row>
    <row r="349" spans="9:9" s="1043" customFormat="1">
      <c r="I349" s="1122"/>
    </row>
    <row r="350" spans="9:9" s="1043" customFormat="1">
      <c r="I350" s="1122"/>
    </row>
    <row r="351" spans="9:9" s="1043" customFormat="1">
      <c r="I351" s="1122"/>
    </row>
    <row r="352" spans="9:9" s="1043" customFormat="1">
      <c r="I352" s="1122"/>
    </row>
    <row r="353" spans="9:9" s="1043" customFormat="1">
      <c r="I353" s="1122"/>
    </row>
    <row r="354" spans="9:9" s="1043" customFormat="1">
      <c r="I354" s="1122"/>
    </row>
    <row r="355" spans="9:9" s="1043" customFormat="1">
      <c r="I355" s="1122"/>
    </row>
    <row r="356" spans="9:9" s="1043" customFormat="1">
      <c r="I356" s="1122"/>
    </row>
    <row r="357" spans="9:9" s="1043" customFormat="1">
      <c r="I357" s="1122"/>
    </row>
    <row r="358" spans="9:9" s="1043" customFormat="1">
      <c r="I358" s="1122"/>
    </row>
    <row r="359" spans="9:9" s="1043" customFormat="1">
      <c r="I359" s="1122"/>
    </row>
    <row r="360" spans="9:9" s="1043" customFormat="1">
      <c r="I360" s="1122"/>
    </row>
    <row r="361" spans="9:9" s="1043" customFormat="1">
      <c r="I361" s="1122"/>
    </row>
    <row r="362" spans="9:9" s="1043" customFormat="1">
      <c r="I362" s="1122"/>
    </row>
    <row r="363" spans="9:9" s="1043" customFormat="1">
      <c r="I363" s="1122"/>
    </row>
    <row r="364" spans="9:9" s="1043" customFormat="1">
      <c r="I364" s="1122"/>
    </row>
    <row r="365" spans="9:9" s="1043" customFormat="1">
      <c r="I365" s="1122"/>
    </row>
    <row r="366" spans="9:9" s="1043" customFormat="1">
      <c r="I366" s="1122"/>
    </row>
    <row r="367" spans="9:9" s="1043" customFormat="1">
      <c r="I367" s="1122"/>
    </row>
    <row r="368" spans="9:9" s="1043" customFormat="1">
      <c r="I368" s="1122"/>
    </row>
    <row r="369" spans="9:9" s="1043" customFormat="1">
      <c r="I369" s="1122"/>
    </row>
    <row r="370" spans="9:9" s="1043" customFormat="1">
      <c r="I370" s="1122"/>
    </row>
    <row r="371" spans="9:9" s="1043" customFormat="1">
      <c r="I371" s="1122"/>
    </row>
    <row r="372" spans="9:9" s="1043" customFormat="1">
      <c r="I372" s="1122"/>
    </row>
    <row r="373" spans="9:9" s="1043" customFormat="1">
      <c r="I373" s="1122"/>
    </row>
    <row r="374" spans="9:9" s="1043" customFormat="1">
      <c r="I374" s="1122"/>
    </row>
    <row r="375" spans="9:9" s="1043" customFormat="1">
      <c r="I375" s="1122"/>
    </row>
    <row r="376" spans="9:9" s="1043" customFormat="1">
      <c r="I376" s="1122"/>
    </row>
    <row r="377" spans="9:9" s="1043" customFormat="1">
      <c r="I377" s="1122"/>
    </row>
    <row r="378" spans="9:9" s="1043" customFormat="1">
      <c r="I378" s="1122"/>
    </row>
    <row r="379" spans="9:9" s="1043" customFormat="1">
      <c r="I379" s="1122"/>
    </row>
    <row r="380" spans="9:9" s="1043" customFormat="1">
      <c r="I380" s="1122"/>
    </row>
    <row r="381" spans="9:9" s="1043" customFormat="1">
      <c r="I381" s="1122"/>
    </row>
    <row r="382" spans="9:9" s="1043" customFormat="1">
      <c r="I382" s="1122"/>
    </row>
    <row r="383" spans="9:9" s="1043" customFormat="1">
      <c r="I383" s="1122"/>
    </row>
    <row r="384" spans="9:9" s="1043" customFormat="1">
      <c r="I384" s="1122"/>
    </row>
    <row r="385" spans="9:9" s="1043" customFormat="1">
      <c r="I385" s="1122"/>
    </row>
    <row r="386" spans="9:9" s="1043" customFormat="1">
      <c r="I386" s="1122"/>
    </row>
    <row r="387" spans="9:9" s="1043" customFormat="1">
      <c r="I387" s="1122"/>
    </row>
    <row r="388" spans="9:9" s="1043" customFormat="1">
      <c r="I388" s="1122"/>
    </row>
    <row r="389" spans="9:9" s="1043" customFormat="1">
      <c r="I389" s="1122"/>
    </row>
    <row r="390" spans="9:9" s="1043" customFormat="1">
      <c r="I390" s="1122"/>
    </row>
    <row r="391" spans="9:9" s="1043" customFormat="1">
      <c r="I391" s="1122"/>
    </row>
    <row r="392" spans="9:9" s="1043" customFormat="1">
      <c r="I392" s="1122"/>
    </row>
    <row r="393" spans="9:9" s="1043" customFormat="1">
      <c r="I393" s="1122"/>
    </row>
    <row r="394" spans="9:9" s="1043" customFormat="1">
      <c r="I394" s="1122"/>
    </row>
    <row r="395" spans="9:9" s="1043" customFormat="1">
      <c r="I395" s="1122"/>
    </row>
    <row r="396" spans="9:9" s="1043" customFormat="1">
      <c r="I396" s="1122"/>
    </row>
    <row r="397" spans="9:9" s="1043" customFormat="1">
      <c r="I397" s="1122"/>
    </row>
    <row r="398" spans="9:9" s="1043" customFormat="1">
      <c r="I398" s="1122"/>
    </row>
    <row r="399" spans="9:9" s="1043" customFormat="1">
      <c r="I399" s="1122"/>
    </row>
    <row r="400" spans="9:9" s="1043" customFormat="1">
      <c r="I400" s="1122"/>
    </row>
    <row r="401" spans="9:9" s="1043" customFormat="1">
      <c r="I401" s="1122"/>
    </row>
    <row r="402" spans="9:9" s="1043" customFormat="1">
      <c r="I402" s="1122"/>
    </row>
    <row r="403" spans="9:9" s="1043" customFormat="1">
      <c r="I403" s="1122"/>
    </row>
    <row r="404" spans="9:9" s="1043" customFormat="1">
      <c r="I404" s="1122"/>
    </row>
    <row r="405" spans="9:9" s="1043" customFormat="1">
      <c r="I405" s="1122"/>
    </row>
    <row r="406" spans="9:9" s="1043" customFormat="1">
      <c r="I406" s="1122"/>
    </row>
    <row r="407" spans="9:9" s="1043" customFormat="1">
      <c r="I407" s="1122"/>
    </row>
    <row r="408" spans="9:9" s="1043" customFormat="1">
      <c r="I408" s="1122"/>
    </row>
    <row r="409" spans="9:9" s="1043" customFormat="1">
      <c r="I409" s="1122"/>
    </row>
    <row r="410" spans="9:9" s="1043" customFormat="1">
      <c r="I410" s="1122"/>
    </row>
    <row r="411" spans="9:9" s="1043" customFormat="1">
      <c r="I411" s="1122"/>
    </row>
    <row r="412" spans="9:9" s="1043" customFormat="1">
      <c r="I412" s="1122"/>
    </row>
    <row r="413" spans="9:9" s="1043" customFormat="1">
      <c r="I413" s="1122"/>
    </row>
    <row r="414" spans="9:9" s="1043" customFormat="1">
      <c r="I414" s="1122"/>
    </row>
    <row r="415" spans="9:9" s="1043" customFormat="1">
      <c r="I415" s="1122"/>
    </row>
    <row r="416" spans="9:9" s="1043" customFormat="1">
      <c r="I416" s="1122"/>
    </row>
    <row r="417" spans="9:9" s="1043" customFormat="1">
      <c r="I417" s="1122"/>
    </row>
    <row r="418" spans="9:9" s="1043" customFormat="1">
      <c r="I418" s="1122"/>
    </row>
    <row r="419" spans="9:9" s="1043" customFormat="1">
      <c r="I419" s="1122"/>
    </row>
    <row r="420" spans="9:9" s="1043" customFormat="1">
      <c r="I420" s="1122"/>
    </row>
    <row r="421" spans="9:9" s="1043" customFormat="1">
      <c r="I421" s="1122"/>
    </row>
    <row r="422" spans="9:9" s="1043" customFormat="1">
      <c r="I422" s="1122"/>
    </row>
    <row r="423" spans="9:9" s="1043" customFormat="1">
      <c r="I423" s="1122"/>
    </row>
    <row r="424" spans="9:9" s="1043" customFormat="1">
      <c r="I424" s="1122"/>
    </row>
    <row r="425" spans="9:9" s="1043" customFormat="1">
      <c r="I425" s="1122"/>
    </row>
    <row r="426" spans="9:9" s="1043" customFormat="1">
      <c r="I426" s="1122"/>
    </row>
    <row r="427" spans="9:9" s="1043" customFormat="1">
      <c r="I427" s="1122"/>
    </row>
    <row r="428" spans="9:9" s="1043" customFormat="1">
      <c r="I428" s="1122"/>
    </row>
    <row r="429" spans="9:9" s="1043" customFormat="1">
      <c r="I429" s="1122"/>
    </row>
    <row r="430" spans="9:9" s="1043" customFormat="1">
      <c r="I430" s="1122"/>
    </row>
    <row r="431" spans="9:9" s="1043" customFormat="1">
      <c r="I431" s="1122"/>
    </row>
    <row r="432" spans="9:9" s="1043" customFormat="1">
      <c r="I432" s="1122"/>
    </row>
    <row r="433" spans="9:9" s="1043" customFormat="1">
      <c r="I433" s="1122"/>
    </row>
    <row r="434" spans="9:9" s="1043" customFormat="1">
      <c r="I434" s="1122"/>
    </row>
    <row r="435" spans="9:9" s="1043" customFormat="1">
      <c r="I435" s="1122"/>
    </row>
    <row r="436" spans="9:9" s="1043" customFormat="1">
      <c r="I436" s="1122"/>
    </row>
    <row r="437" spans="9:9" s="1043" customFormat="1">
      <c r="I437" s="1122"/>
    </row>
    <row r="438" spans="9:9" s="1043" customFormat="1">
      <c r="I438" s="1122"/>
    </row>
    <row r="439" spans="9:9" s="1043" customFormat="1">
      <c r="I439" s="1122"/>
    </row>
    <row r="440" spans="9:9" s="1043" customFormat="1">
      <c r="I440" s="1122"/>
    </row>
    <row r="441" spans="9:9" s="1043" customFormat="1">
      <c r="I441" s="1122"/>
    </row>
    <row r="442" spans="9:9" s="1043" customFormat="1">
      <c r="I442" s="1122"/>
    </row>
    <row r="443" spans="9:9" s="1043" customFormat="1">
      <c r="I443" s="1122"/>
    </row>
    <row r="444" spans="9:9" s="1043" customFormat="1">
      <c r="I444" s="1122"/>
    </row>
    <row r="445" spans="9:9" s="1043" customFormat="1">
      <c r="I445" s="1122"/>
    </row>
    <row r="446" spans="9:9" s="1043" customFormat="1">
      <c r="I446" s="1122"/>
    </row>
    <row r="447" spans="9:9" s="1043" customFormat="1">
      <c r="I447" s="1122"/>
    </row>
    <row r="448" spans="9:9" s="1043" customFormat="1">
      <c r="I448" s="1122"/>
    </row>
    <row r="449" spans="9:9" s="1043" customFormat="1">
      <c r="I449" s="1122"/>
    </row>
    <row r="450" spans="9:9" s="1043" customFormat="1">
      <c r="I450" s="1122"/>
    </row>
    <row r="451" spans="9:9" s="1043" customFormat="1">
      <c r="I451" s="1122"/>
    </row>
    <row r="452" spans="9:9" s="1043" customFormat="1">
      <c r="I452" s="1122"/>
    </row>
    <row r="453" spans="9:9" s="1043" customFormat="1">
      <c r="I453" s="1122"/>
    </row>
    <row r="454" spans="9:9" s="1043" customFormat="1">
      <c r="I454" s="1122"/>
    </row>
    <row r="455" spans="9:9" s="1043" customFormat="1">
      <c r="I455" s="1122"/>
    </row>
    <row r="456" spans="9:9" s="1043" customFormat="1">
      <c r="I456" s="1122"/>
    </row>
    <row r="457" spans="9:9" s="1043" customFormat="1">
      <c r="I457" s="1122"/>
    </row>
    <row r="458" spans="9:9" s="1043" customFormat="1">
      <c r="I458" s="1122"/>
    </row>
    <row r="459" spans="9:9" s="1043" customFormat="1">
      <c r="I459" s="1122"/>
    </row>
    <row r="460" spans="9:9" s="1043" customFormat="1">
      <c r="I460" s="1122"/>
    </row>
    <row r="461" spans="9:9" s="1043" customFormat="1">
      <c r="I461" s="1122"/>
    </row>
    <row r="462" spans="9:9" s="1043" customFormat="1">
      <c r="I462" s="1122"/>
    </row>
    <row r="463" spans="9:9" s="1043" customFormat="1">
      <c r="I463" s="1122"/>
    </row>
    <row r="464" spans="9:9" s="1043" customFormat="1">
      <c r="I464" s="1122"/>
    </row>
    <row r="465" spans="9:9" s="1043" customFormat="1">
      <c r="I465" s="1122"/>
    </row>
    <row r="466" spans="9:9" s="1043" customFormat="1">
      <c r="I466" s="1122"/>
    </row>
    <row r="467" spans="9:9" s="1043" customFormat="1">
      <c r="I467" s="1122"/>
    </row>
    <row r="468" spans="9:9" s="1043" customFormat="1">
      <c r="I468" s="1122"/>
    </row>
    <row r="469" spans="9:9" s="1043" customFormat="1">
      <c r="I469" s="1122"/>
    </row>
    <row r="470" spans="9:9" s="1043" customFormat="1">
      <c r="I470" s="1122"/>
    </row>
    <row r="471" spans="9:9" s="1043" customFormat="1">
      <c r="I471" s="1122"/>
    </row>
    <row r="472" spans="9:9" s="1043" customFormat="1">
      <c r="I472" s="1122"/>
    </row>
    <row r="473" spans="9:9" s="1043" customFormat="1">
      <c r="I473" s="1122"/>
    </row>
    <row r="474" spans="9:9" s="1043" customFormat="1">
      <c r="I474" s="1122"/>
    </row>
    <row r="475" spans="9:9" s="1043" customFormat="1">
      <c r="I475" s="1122"/>
    </row>
    <row r="476" spans="9:9" s="1043" customFormat="1">
      <c r="I476" s="1122"/>
    </row>
    <row r="477" spans="9:9" s="1043" customFormat="1">
      <c r="I477" s="1122"/>
    </row>
    <row r="478" spans="9:9" s="1043" customFormat="1">
      <c r="I478" s="1122"/>
    </row>
    <row r="479" spans="9:9" s="1043" customFormat="1">
      <c r="I479" s="1122"/>
    </row>
    <row r="480" spans="9:9" s="1043" customFormat="1">
      <c r="I480" s="1122"/>
    </row>
    <row r="481" spans="9:9" s="1043" customFormat="1">
      <c r="I481" s="1122"/>
    </row>
    <row r="482" spans="9:9" s="1043" customFormat="1">
      <c r="I482" s="1122"/>
    </row>
    <row r="483" spans="9:9" s="1043" customFormat="1">
      <c r="I483" s="1122"/>
    </row>
    <row r="484" spans="9:9" s="1043" customFormat="1">
      <c r="I484" s="1122"/>
    </row>
    <row r="485" spans="9:9" s="1043" customFormat="1">
      <c r="I485" s="1122"/>
    </row>
    <row r="486" spans="9:9" s="1043" customFormat="1">
      <c r="I486" s="1122"/>
    </row>
    <row r="487" spans="9:9" s="1043" customFormat="1">
      <c r="I487" s="1122"/>
    </row>
    <row r="488" spans="9:9" s="1043" customFormat="1">
      <c r="I488" s="1122"/>
    </row>
    <row r="489" spans="9:9" s="1043" customFormat="1">
      <c r="I489" s="1122"/>
    </row>
    <row r="490" spans="9:9" s="1043" customFormat="1">
      <c r="I490" s="1122"/>
    </row>
    <row r="491" spans="9:9" s="1043" customFormat="1">
      <c r="I491" s="1122"/>
    </row>
    <row r="492" spans="9:9" s="1043" customFormat="1">
      <c r="I492" s="1122"/>
    </row>
    <row r="493" spans="9:9" s="1043" customFormat="1">
      <c r="I493" s="1122"/>
    </row>
    <row r="494" spans="9:9" s="1043" customFormat="1">
      <c r="I494" s="1122"/>
    </row>
    <row r="495" spans="9:9" s="1043" customFormat="1">
      <c r="I495" s="1122"/>
    </row>
    <row r="496" spans="9:9" s="1043" customFormat="1">
      <c r="I496" s="1122"/>
    </row>
    <row r="497" spans="9:9" s="1043" customFormat="1">
      <c r="I497" s="1122"/>
    </row>
    <row r="498" spans="9:9" s="1043" customFormat="1">
      <c r="I498" s="1122"/>
    </row>
    <row r="499" spans="9:9" s="1043" customFormat="1">
      <c r="I499" s="1122"/>
    </row>
    <row r="500" spans="9:9" s="1043" customFormat="1">
      <c r="I500" s="1122"/>
    </row>
    <row r="501" spans="9:9" s="1043" customFormat="1">
      <c r="I501" s="1122"/>
    </row>
    <row r="502" spans="9:9" s="1043" customFormat="1">
      <c r="I502" s="1122"/>
    </row>
    <row r="503" spans="9:9" s="1043" customFormat="1">
      <c r="I503" s="1122"/>
    </row>
    <row r="504" spans="9:9" s="1043" customFormat="1">
      <c r="I504" s="1122"/>
    </row>
    <row r="505" spans="9:9" s="1043" customFormat="1">
      <c r="I505" s="1122"/>
    </row>
    <row r="506" spans="9:9" s="1043" customFormat="1">
      <c r="I506" s="1122"/>
    </row>
    <row r="507" spans="9:9" s="1043" customFormat="1">
      <c r="I507" s="1122"/>
    </row>
    <row r="508" spans="9:9" s="1043" customFormat="1">
      <c r="I508" s="1122"/>
    </row>
    <row r="509" spans="9:9" s="1043" customFormat="1">
      <c r="I509" s="1122"/>
    </row>
    <row r="510" spans="9:9" s="1043" customFormat="1">
      <c r="I510" s="1122"/>
    </row>
    <row r="511" spans="9:9" s="1043" customFormat="1">
      <c r="I511" s="1122"/>
    </row>
    <row r="512" spans="9:9" s="1043" customFormat="1">
      <c r="I512" s="1122"/>
    </row>
    <row r="513" spans="9:9" s="1043" customFormat="1">
      <c r="I513" s="1122"/>
    </row>
    <row r="514" spans="9:9" s="1043" customFormat="1">
      <c r="I514" s="1122"/>
    </row>
    <row r="515" spans="9:9" s="1043" customFormat="1">
      <c r="I515" s="1122"/>
    </row>
    <row r="516" spans="9:9" s="1043" customFormat="1">
      <c r="I516" s="1122"/>
    </row>
    <row r="517" spans="9:9" s="1043" customFormat="1">
      <c r="I517" s="1122"/>
    </row>
    <row r="518" spans="9:9" s="1043" customFormat="1">
      <c r="I518" s="1122"/>
    </row>
    <row r="519" spans="9:9" s="1043" customFormat="1">
      <c r="I519" s="1122"/>
    </row>
    <row r="520" spans="9:9" s="1043" customFormat="1">
      <c r="I520" s="1122"/>
    </row>
    <row r="521" spans="9:9" s="1043" customFormat="1">
      <c r="I521" s="1122"/>
    </row>
    <row r="522" spans="9:9" s="1043" customFormat="1">
      <c r="I522" s="1122"/>
    </row>
    <row r="523" spans="9:9" s="1043" customFormat="1">
      <c r="I523" s="1122"/>
    </row>
    <row r="524" spans="9:9" s="1043" customFormat="1">
      <c r="I524" s="1122"/>
    </row>
    <row r="525" spans="9:9" s="1043" customFormat="1">
      <c r="I525" s="1122"/>
    </row>
    <row r="526" spans="9:9" s="1043" customFormat="1">
      <c r="I526" s="1122"/>
    </row>
    <row r="527" spans="9:9" s="1043" customFormat="1">
      <c r="I527" s="1122"/>
    </row>
    <row r="528" spans="9:9" s="1043" customFormat="1">
      <c r="I528" s="1122"/>
    </row>
    <row r="529" spans="9:9" s="1043" customFormat="1">
      <c r="I529" s="1122"/>
    </row>
    <row r="530" spans="9:9" s="1043" customFormat="1">
      <c r="I530" s="1122"/>
    </row>
    <row r="531" spans="9:9" s="1043" customFormat="1">
      <c r="I531" s="1122"/>
    </row>
    <row r="532" spans="9:9" s="1043" customFormat="1">
      <c r="I532" s="1122"/>
    </row>
    <row r="533" spans="9:9" s="1043" customFormat="1">
      <c r="I533" s="1122"/>
    </row>
    <row r="534" spans="9:9" s="1043" customFormat="1">
      <c r="I534" s="1122"/>
    </row>
    <row r="535" spans="9:9" s="1043" customFormat="1">
      <c r="I535" s="1122"/>
    </row>
    <row r="536" spans="9:9" s="1043" customFormat="1">
      <c r="I536" s="1122"/>
    </row>
    <row r="537" spans="9:9" s="1043" customFormat="1">
      <c r="I537" s="1122"/>
    </row>
    <row r="538" spans="9:9" s="1043" customFormat="1">
      <c r="I538" s="1122"/>
    </row>
    <row r="539" spans="9:9" s="1043" customFormat="1">
      <c r="I539" s="1122"/>
    </row>
    <row r="540" spans="9:9" s="1043" customFormat="1">
      <c r="I540" s="1122"/>
    </row>
    <row r="541" spans="9:9" s="1043" customFormat="1">
      <c r="I541" s="1122"/>
    </row>
    <row r="542" spans="9:9" s="1043" customFormat="1">
      <c r="I542" s="1122"/>
    </row>
    <row r="543" spans="9:9" s="1043" customFormat="1">
      <c r="I543" s="1122"/>
    </row>
    <row r="544" spans="9:9" s="1043" customFormat="1">
      <c r="I544" s="1122"/>
    </row>
    <row r="545" spans="9:9" s="1043" customFormat="1">
      <c r="I545" s="1122"/>
    </row>
    <row r="546" spans="9:9" s="1043" customFormat="1">
      <c r="I546" s="1122"/>
    </row>
    <row r="547" spans="9:9" s="1043" customFormat="1">
      <c r="I547" s="1122"/>
    </row>
    <row r="548" spans="9:9" s="1043" customFormat="1">
      <c r="I548" s="1122"/>
    </row>
    <row r="549" spans="9:9" s="1043" customFormat="1">
      <c r="I549" s="1122"/>
    </row>
    <row r="550" spans="9:9" s="1043" customFormat="1">
      <c r="I550" s="1122"/>
    </row>
    <row r="551" spans="9:9" s="1043" customFormat="1">
      <c r="I551" s="1122"/>
    </row>
    <row r="552" spans="9:9" s="1043" customFormat="1">
      <c r="I552" s="1122"/>
    </row>
    <row r="553" spans="9:9" s="1043" customFormat="1">
      <c r="I553" s="1122"/>
    </row>
    <row r="554" spans="9:9" s="1043" customFormat="1">
      <c r="I554" s="1122"/>
    </row>
    <row r="555" spans="9:9" s="1043" customFormat="1">
      <c r="I555" s="1122"/>
    </row>
    <row r="556" spans="9:9" s="1043" customFormat="1">
      <c r="I556" s="1122"/>
    </row>
    <row r="557" spans="9:9" s="1043" customFormat="1">
      <c r="I557" s="1122"/>
    </row>
    <row r="558" spans="9:9" s="1043" customFormat="1">
      <c r="I558" s="1122"/>
    </row>
    <row r="559" spans="9:9" s="1043" customFormat="1">
      <c r="I559" s="1122"/>
    </row>
    <row r="560" spans="9:9" s="1043" customFormat="1">
      <c r="I560" s="1122"/>
    </row>
    <row r="561" spans="9:9" s="1043" customFormat="1">
      <c r="I561" s="1122"/>
    </row>
    <row r="562" spans="9:9" s="1043" customFormat="1">
      <c r="I562" s="1122"/>
    </row>
    <row r="563" spans="9:9" s="1043" customFormat="1">
      <c r="I563" s="1122"/>
    </row>
    <row r="564" spans="9:9" s="1043" customFormat="1">
      <c r="I564" s="1122"/>
    </row>
    <row r="565" spans="9:9" s="1043" customFormat="1">
      <c r="I565" s="1122"/>
    </row>
    <row r="566" spans="9:9" s="1043" customFormat="1">
      <c r="I566" s="1122"/>
    </row>
    <row r="567" spans="9:9" s="1043" customFormat="1">
      <c r="I567" s="1122"/>
    </row>
    <row r="568" spans="9:9" s="1043" customFormat="1">
      <c r="I568" s="1122"/>
    </row>
    <row r="569" spans="9:9" s="1043" customFormat="1">
      <c r="I569" s="1122"/>
    </row>
    <row r="570" spans="9:9" s="1043" customFormat="1">
      <c r="I570" s="1122"/>
    </row>
    <row r="571" spans="9:9" s="1043" customFormat="1">
      <c r="I571" s="1122"/>
    </row>
    <row r="572" spans="9:9" s="1043" customFormat="1">
      <c r="I572" s="1122"/>
    </row>
    <row r="573" spans="9:9" s="1043" customFormat="1">
      <c r="I573" s="1122"/>
    </row>
    <row r="574" spans="9:9" s="1043" customFormat="1">
      <c r="I574" s="1122"/>
    </row>
    <row r="575" spans="9:9" s="1043" customFormat="1">
      <c r="I575" s="1122"/>
    </row>
    <row r="576" spans="9:9" s="1043" customFormat="1">
      <c r="I576" s="1122"/>
    </row>
    <row r="577" spans="9:9" s="1043" customFormat="1">
      <c r="I577" s="1122"/>
    </row>
    <row r="578" spans="9:9" s="1043" customFormat="1">
      <c r="I578" s="1122"/>
    </row>
    <row r="579" spans="9:9" s="1043" customFormat="1">
      <c r="I579" s="1122"/>
    </row>
    <row r="580" spans="9:9" s="1043" customFormat="1">
      <c r="I580" s="1122"/>
    </row>
    <row r="581" spans="9:9" s="1043" customFormat="1">
      <c r="I581" s="1122"/>
    </row>
    <row r="582" spans="9:9" s="1043" customFormat="1">
      <c r="I582" s="1122"/>
    </row>
    <row r="583" spans="9:9" s="1043" customFormat="1">
      <c r="I583" s="1122"/>
    </row>
    <row r="584" spans="9:9" s="1043" customFormat="1">
      <c r="I584" s="1122"/>
    </row>
    <row r="585" spans="9:9" s="1043" customFormat="1">
      <c r="I585" s="1122"/>
    </row>
    <row r="586" spans="9:9" s="1043" customFormat="1">
      <c r="I586" s="1122"/>
    </row>
    <row r="587" spans="9:9" s="1043" customFormat="1">
      <c r="I587" s="1122"/>
    </row>
    <row r="588" spans="9:9" s="1043" customFormat="1">
      <c r="I588" s="1122"/>
    </row>
    <row r="589" spans="9:9" s="1043" customFormat="1">
      <c r="I589" s="1122"/>
    </row>
    <row r="590" spans="9:9" s="1043" customFormat="1">
      <c r="I590" s="1122"/>
    </row>
    <row r="591" spans="9:9" s="1043" customFormat="1">
      <c r="I591" s="1122"/>
    </row>
    <row r="592" spans="9:9" s="1043" customFormat="1">
      <c r="I592" s="1122"/>
    </row>
    <row r="593" spans="9:9" s="1043" customFormat="1">
      <c r="I593" s="1122"/>
    </row>
    <row r="594" spans="9:9" s="1043" customFormat="1">
      <c r="I594" s="1122"/>
    </row>
    <row r="595" spans="9:9" s="1043" customFormat="1">
      <c r="I595" s="1122"/>
    </row>
    <row r="596" spans="9:9" s="1043" customFormat="1">
      <c r="I596" s="1122"/>
    </row>
    <row r="597" spans="9:9" s="1043" customFormat="1">
      <c r="I597" s="1122"/>
    </row>
    <row r="598" spans="9:9" s="1043" customFormat="1">
      <c r="I598" s="1122"/>
    </row>
    <row r="599" spans="9:9" s="1043" customFormat="1">
      <c r="I599" s="1122"/>
    </row>
    <row r="600" spans="9:9" s="1043" customFormat="1">
      <c r="I600" s="1122"/>
    </row>
    <row r="601" spans="9:9" s="1043" customFormat="1">
      <c r="I601" s="1122"/>
    </row>
    <row r="602" spans="9:9" s="1043" customFormat="1">
      <c r="I602" s="1122"/>
    </row>
    <row r="603" spans="9:9" s="1043" customFormat="1">
      <c r="I603" s="1122"/>
    </row>
    <row r="604" spans="9:9" s="1043" customFormat="1">
      <c r="I604" s="1122"/>
    </row>
    <row r="605" spans="9:9" s="1043" customFormat="1">
      <c r="I605" s="1122"/>
    </row>
    <row r="606" spans="9:9" s="1043" customFormat="1">
      <c r="I606" s="1122"/>
    </row>
    <row r="607" spans="9:9" s="1043" customFormat="1">
      <c r="I607" s="1122"/>
    </row>
    <row r="608" spans="9:9" s="1043" customFormat="1">
      <c r="I608" s="1122"/>
    </row>
    <row r="609" spans="9:9" s="1043" customFormat="1">
      <c r="I609" s="1122"/>
    </row>
    <row r="610" spans="9:9" s="1043" customFormat="1">
      <c r="I610" s="1122"/>
    </row>
    <row r="611" spans="9:9" s="1043" customFormat="1">
      <c r="I611" s="1122"/>
    </row>
    <row r="612" spans="9:9" s="1043" customFormat="1">
      <c r="I612" s="1122"/>
    </row>
    <row r="613" spans="9:9" s="1043" customFormat="1">
      <c r="I613" s="1122"/>
    </row>
    <row r="614" spans="9:9" s="1043" customFormat="1">
      <c r="I614" s="1122"/>
    </row>
    <row r="615" spans="9:9" s="1043" customFormat="1">
      <c r="I615" s="1122"/>
    </row>
    <row r="616" spans="9:9" s="1043" customFormat="1">
      <c r="I616" s="1122"/>
    </row>
    <row r="617" spans="9:9" s="1043" customFormat="1">
      <c r="I617" s="1122"/>
    </row>
    <row r="618" spans="9:9" s="1043" customFormat="1">
      <c r="I618" s="1122"/>
    </row>
    <row r="619" spans="9:9" s="1043" customFormat="1">
      <c r="I619" s="1122"/>
    </row>
    <row r="620" spans="9:9" s="1043" customFormat="1">
      <c r="I620" s="1122"/>
    </row>
    <row r="621" spans="9:9" s="1043" customFormat="1">
      <c r="I621" s="1122"/>
    </row>
    <row r="622" spans="9:9" s="1043" customFormat="1">
      <c r="I622" s="1122"/>
    </row>
    <row r="623" spans="9:9" s="1043" customFormat="1">
      <c r="I623" s="1122"/>
    </row>
    <row r="624" spans="9:9" s="1043" customFormat="1">
      <c r="I624" s="1122"/>
    </row>
    <row r="625" spans="9:9" s="1043" customFormat="1">
      <c r="I625" s="1122"/>
    </row>
    <row r="626" spans="9:9" s="1043" customFormat="1">
      <c r="I626" s="1122"/>
    </row>
    <row r="627" spans="9:9" s="1043" customFormat="1">
      <c r="I627" s="1122"/>
    </row>
    <row r="628" spans="9:9" s="1043" customFormat="1">
      <c r="I628" s="1122"/>
    </row>
    <row r="629" spans="9:9" s="1043" customFormat="1">
      <c r="I629" s="1122"/>
    </row>
    <row r="630" spans="9:9" s="1043" customFormat="1">
      <c r="I630" s="1122"/>
    </row>
    <row r="631" spans="9:9" s="1043" customFormat="1">
      <c r="I631" s="1122"/>
    </row>
    <row r="632" spans="9:9" s="1043" customFormat="1">
      <c r="I632" s="1122"/>
    </row>
    <row r="633" spans="9:9" s="1043" customFormat="1">
      <c r="I633" s="1122"/>
    </row>
    <row r="634" spans="9:9" s="1043" customFormat="1">
      <c r="I634" s="1122"/>
    </row>
    <row r="635" spans="9:9" s="1043" customFormat="1">
      <c r="I635" s="1122"/>
    </row>
    <row r="636" spans="9:9" s="1043" customFormat="1">
      <c r="I636" s="1122"/>
    </row>
    <row r="637" spans="9:9" s="1043" customFormat="1">
      <c r="I637" s="1122"/>
    </row>
    <row r="638" spans="9:9" s="1043" customFormat="1">
      <c r="I638" s="1122"/>
    </row>
    <row r="639" spans="9:9" s="1043" customFormat="1">
      <c r="I639" s="1122"/>
    </row>
    <row r="640" spans="9:9" s="1043" customFormat="1">
      <c r="I640" s="1122"/>
    </row>
    <row r="641" spans="9:9" s="1043" customFormat="1">
      <c r="I641" s="1122"/>
    </row>
    <row r="642" spans="9:9" s="1043" customFormat="1">
      <c r="I642" s="1122"/>
    </row>
    <row r="643" spans="9:9" s="1043" customFormat="1">
      <c r="I643" s="1122"/>
    </row>
    <row r="644" spans="9:9" s="1043" customFormat="1">
      <c r="I644" s="1122"/>
    </row>
    <row r="645" spans="9:9" s="1043" customFormat="1">
      <c r="I645" s="1122"/>
    </row>
    <row r="646" spans="9:9" s="1043" customFormat="1">
      <c r="I646" s="1122"/>
    </row>
    <row r="647" spans="9:9" s="1043" customFormat="1">
      <c r="I647" s="1122"/>
    </row>
    <row r="648" spans="9:9" s="1043" customFormat="1">
      <c r="I648" s="1122"/>
    </row>
    <row r="649" spans="9:9" s="1043" customFormat="1">
      <c r="I649" s="1122"/>
    </row>
    <row r="650" spans="9:9" s="1043" customFormat="1">
      <c r="I650" s="1122"/>
    </row>
    <row r="651" spans="9:9" s="1043" customFormat="1">
      <c r="I651" s="1122"/>
    </row>
    <row r="652" spans="9:9" s="1043" customFormat="1">
      <c r="I652" s="1122"/>
    </row>
    <row r="653" spans="9:9" s="1043" customFormat="1">
      <c r="I653" s="1122"/>
    </row>
    <row r="654" spans="9:9" s="1043" customFormat="1">
      <c r="I654" s="1122"/>
    </row>
    <row r="655" spans="9:9" s="1043" customFormat="1">
      <c r="I655" s="1122"/>
    </row>
    <row r="656" spans="9:9" s="1043" customFormat="1">
      <c r="I656" s="1122"/>
    </row>
    <row r="657" spans="9:9" s="1043" customFormat="1">
      <c r="I657" s="1122"/>
    </row>
    <row r="658" spans="9:9" s="1043" customFormat="1">
      <c r="I658" s="1122"/>
    </row>
    <row r="659" spans="9:9" s="1043" customFormat="1">
      <c r="I659" s="1122"/>
    </row>
    <row r="660" spans="9:9" s="1043" customFormat="1">
      <c r="I660" s="1122"/>
    </row>
    <row r="661" spans="9:9" s="1043" customFormat="1">
      <c r="I661" s="1122"/>
    </row>
    <row r="662" spans="9:9" s="1043" customFormat="1">
      <c r="I662" s="1122"/>
    </row>
    <row r="663" spans="9:9" s="1043" customFormat="1">
      <c r="I663" s="1122"/>
    </row>
    <row r="664" spans="9:9" s="1043" customFormat="1">
      <c r="I664" s="1122"/>
    </row>
    <row r="665" spans="9:9" s="1043" customFormat="1">
      <c r="I665" s="1122"/>
    </row>
    <row r="666" spans="9:9" s="1043" customFormat="1">
      <c r="I666" s="1122"/>
    </row>
    <row r="667" spans="9:9" s="1043" customFormat="1">
      <c r="I667" s="1122"/>
    </row>
    <row r="668" spans="9:9" s="1043" customFormat="1">
      <c r="I668" s="1122"/>
    </row>
    <row r="669" spans="9:9" s="1043" customFormat="1">
      <c r="I669" s="1122"/>
    </row>
    <row r="670" spans="9:9" s="1043" customFormat="1">
      <c r="I670" s="1122"/>
    </row>
    <row r="671" spans="9:9" s="1043" customFormat="1">
      <c r="I671" s="1122"/>
    </row>
    <row r="672" spans="9:9" s="1043" customFormat="1">
      <c r="I672" s="1122"/>
    </row>
    <row r="673" spans="9:9" s="1043" customFormat="1">
      <c r="I673" s="1122"/>
    </row>
    <row r="674" spans="9:9" s="1043" customFormat="1">
      <c r="I674" s="1122"/>
    </row>
    <row r="675" spans="9:9" s="1043" customFormat="1">
      <c r="I675" s="1122"/>
    </row>
    <row r="676" spans="9:9" s="1043" customFormat="1">
      <c r="I676" s="1122"/>
    </row>
    <row r="677" spans="9:9" s="1043" customFormat="1">
      <c r="I677" s="1122"/>
    </row>
    <row r="678" spans="9:9" s="1043" customFormat="1">
      <c r="I678" s="1122"/>
    </row>
    <row r="679" spans="9:9" s="1043" customFormat="1">
      <c r="I679" s="1122"/>
    </row>
    <row r="680" spans="9:9" s="1043" customFormat="1">
      <c r="I680" s="1122"/>
    </row>
    <row r="681" spans="9:9" s="1043" customFormat="1">
      <c r="I681" s="1122"/>
    </row>
    <row r="682" spans="9:9" s="1043" customFormat="1">
      <c r="I682" s="1122"/>
    </row>
    <row r="683" spans="9:9" s="1043" customFormat="1">
      <c r="I683" s="1122"/>
    </row>
    <row r="684" spans="9:9" s="1043" customFormat="1">
      <c r="I684" s="1122"/>
    </row>
    <row r="685" spans="9:9" s="1043" customFormat="1">
      <c r="I685" s="1122"/>
    </row>
    <row r="686" spans="9:9" s="1043" customFormat="1">
      <c r="I686" s="1122"/>
    </row>
    <row r="687" spans="9:9" s="1043" customFormat="1">
      <c r="I687" s="1122"/>
    </row>
    <row r="688" spans="9:9" s="1043" customFormat="1">
      <c r="I688" s="1122"/>
    </row>
    <row r="689" spans="9:9" s="1043" customFormat="1">
      <c r="I689" s="1122"/>
    </row>
    <row r="690" spans="9:9" s="1043" customFormat="1">
      <c r="I690" s="1122"/>
    </row>
    <row r="691" spans="9:9" s="1043" customFormat="1">
      <c r="I691" s="1122"/>
    </row>
    <row r="692" spans="9:9" s="1043" customFormat="1">
      <c r="I692" s="1122"/>
    </row>
    <row r="693" spans="9:9" s="1043" customFormat="1">
      <c r="I693" s="1122"/>
    </row>
    <row r="694" spans="9:9" s="1043" customFormat="1">
      <c r="I694" s="1122"/>
    </row>
    <row r="695" spans="9:9" s="1043" customFormat="1">
      <c r="I695" s="1122"/>
    </row>
    <row r="696" spans="9:9" s="1043" customFormat="1">
      <c r="I696" s="1122"/>
    </row>
    <row r="697" spans="9:9" s="1043" customFormat="1">
      <c r="I697" s="1122"/>
    </row>
    <row r="698" spans="9:9" s="1043" customFormat="1">
      <c r="I698" s="1122"/>
    </row>
    <row r="699" spans="9:9" s="1043" customFormat="1">
      <c r="I699" s="1122"/>
    </row>
    <row r="700" spans="9:9" s="1043" customFormat="1">
      <c r="I700" s="1122"/>
    </row>
    <row r="701" spans="9:9" s="1043" customFormat="1">
      <c r="I701" s="1122"/>
    </row>
    <row r="702" spans="9:9" s="1043" customFormat="1">
      <c r="I702" s="1122"/>
    </row>
    <row r="703" spans="9:9" s="1043" customFormat="1">
      <c r="I703" s="1122"/>
    </row>
    <row r="704" spans="9:9" s="1043" customFormat="1">
      <c r="I704" s="1122"/>
    </row>
    <row r="705" spans="9:9" s="1043" customFormat="1">
      <c r="I705" s="1122"/>
    </row>
    <row r="706" spans="9:9" s="1043" customFormat="1">
      <c r="I706" s="1122"/>
    </row>
    <row r="707" spans="9:9" s="1043" customFormat="1">
      <c r="I707" s="1122"/>
    </row>
    <row r="708" spans="9:9" s="1043" customFormat="1">
      <c r="I708" s="1122"/>
    </row>
    <row r="709" spans="9:9" s="1043" customFormat="1">
      <c r="I709" s="1122"/>
    </row>
    <row r="710" spans="9:9" s="1043" customFormat="1">
      <c r="I710" s="1122"/>
    </row>
    <row r="711" spans="9:9" s="1043" customFormat="1">
      <c r="I711" s="1122"/>
    </row>
    <row r="712" spans="9:9" s="1043" customFormat="1">
      <c r="I712" s="1122"/>
    </row>
    <row r="713" spans="9:9" s="1043" customFormat="1">
      <c r="I713" s="1122"/>
    </row>
    <row r="714" spans="9:9" s="1043" customFormat="1">
      <c r="I714" s="1122"/>
    </row>
    <row r="715" spans="9:9" s="1043" customFormat="1">
      <c r="I715" s="1122"/>
    </row>
    <row r="716" spans="9:9" s="1043" customFormat="1">
      <c r="I716" s="1122"/>
    </row>
    <row r="717" spans="9:9" s="1043" customFormat="1">
      <c r="I717" s="1122"/>
    </row>
    <row r="718" spans="9:9" s="1043" customFormat="1">
      <c r="I718" s="1122"/>
    </row>
    <row r="719" spans="9:9" s="1043" customFormat="1">
      <c r="I719" s="1122"/>
    </row>
    <row r="720" spans="9:9" s="1043" customFormat="1">
      <c r="I720" s="1122"/>
    </row>
    <row r="721" spans="9:9" s="1043" customFormat="1">
      <c r="I721" s="1122"/>
    </row>
    <row r="722" spans="9:9" s="1043" customFormat="1">
      <c r="I722" s="1122"/>
    </row>
    <row r="723" spans="9:9" s="1043" customFormat="1">
      <c r="I723" s="1122"/>
    </row>
    <row r="724" spans="9:9" s="1043" customFormat="1">
      <c r="I724" s="1122"/>
    </row>
    <row r="725" spans="9:9" s="1043" customFormat="1">
      <c r="I725" s="1122"/>
    </row>
    <row r="726" spans="9:9" s="1043" customFormat="1">
      <c r="I726" s="1122"/>
    </row>
    <row r="727" spans="9:9" s="1043" customFormat="1">
      <c r="I727" s="1122"/>
    </row>
    <row r="728" spans="9:9" s="1043" customFormat="1">
      <c r="I728" s="1122"/>
    </row>
    <row r="729" spans="9:9" s="1043" customFormat="1">
      <c r="I729" s="1122"/>
    </row>
    <row r="730" spans="9:9" s="1043" customFormat="1">
      <c r="I730" s="1122"/>
    </row>
    <row r="731" spans="9:9" s="1043" customFormat="1">
      <c r="I731" s="1122"/>
    </row>
    <row r="732" spans="9:9" s="1043" customFormat="1">
      <c r="I732" s="1122"/>
    </row>
    <row r="733" spans="9:9" s="1043" customFormat="1">
      <c r="I733" s="1122"/>
    </row>
    <row r="734" spans="9:9" s="1043" customFormat="1">
      <c r="I734" s="1122"/>
    </row>
    <row r="735" spans="9:9" s="1043" customFormat="1">
      <c r="I735" s="1122"/>
    </row>
    <row r="736" spans="9:9" s="1043" customFormat="1">
      <c r="I736" s="1122"/>
    </row>
    <row r="737" spans="9:9" s="1043" customFormat="1">
      <c r="I737" s="1122"/>
    </row>
    <row r="738" spans="9:9" s="1043" customFormat="1">
      <c r="I738" s="1122"/>
    </row>
    <row r="739" spans="9:9" s="1043" customFormat="1">
      <c r="I739" s="1122"/>
    </row>
    <row r="740" spans="9:9" s="1043" customFormat="1">
      <c r="I740" s="1122"/>
    </row>
    <row r="741" spans="9:9" s="1043" customFormat="1">
      <c r="I741" s="1122"/>
    </row>
    <row r="742" spans="9:9" s="1043" customFormat="1">
      <c r="I742" s="1122"/>
    </row>
    <row r="743" spans="9:9" s="1043" customFormat="1">
      <c r="I743" s="1122"/>
    </row>
    <row r="744" spans="9:9" s="1043" customFormat="1">
      <c r="I744" s="1122"/>
    </row>
    <row r="745" spans="9:9" s="1043" customFormat="1">
      <c r="I745" s="1122"/>
    </row>
    <row r="746" spans="9:9" s="1043" customFormat="1">
      <c r="I746" s="1122"/>
    </row>
    <row r="747" spans="9:9" s="1043" customFormat="1">
      <c r="I747" s="1122"/>
    </row>
    <row r="748" spans="9:9" s="1043" customFormat="1">
      <c r="I748" s="1122"/>
    </row>
    <row r="749" spans="9:9" s="1043" customFormat="1">
      <c r="I749" s="1122"/>
    </row>
    <row r="750" spans="9:9" s="1043" customFormat="1">
      <c r="I750" s="1122"/>
    </row>
    <row r="751" spans="9:9" s="1043" customFormat="1">
      <c r="I751" s="1122"/>
    </row>
    <row r="752" spans="9:9" s="1043" customFormat="1">
      <c r="I752" s="1122"/>
    </row>
    <row r="753" spans="9:9" s="1043" customFormat="1">
      <c r="I753" s="1122"/>
    </row>
    <row r="754" spans="9:9" s="1043" customFormat="1">
      <c r="I754" s="1122"/>
    </row>
    <row r="755" spans="9:9" s="1043" customFormat="1">
      <c r="I755" s="1122"/>
    </row>
    <row r="756" spans="9:9" s="1043" customFormat="1">
      <c r="I756" s="1122"/>
    </row>
    <row r="757" spans="9:9" s="1043" customFormat="1">
      <c r="I757" s="1122"/>
    </row>
    <row r="758" spans="9:9" s="1043" customFormat="1">
      <c r="I758" s="1122"/>
    </row>
    <row r="759" spans="9:9" s="1043" customFormat="1">
      <c r="I759" s="1122"/>
    </row>
    <row r="760" spans="9:9" s="1043" customFormat="1">
      <c r="I760" s="1122"/>
    </row>
    <row r="761" spans="9:9" s="1043" customFormat="1">
      <c r="I761" s="1122"/>
    </row>
    <row r="762" spans="9:9" s="1043" customFormat="1">
      <c r="I762" s="1122"/>
    </row>
    <row r="763" spans="9:9" s="1043" customFormat="1">
      <c r="I763" s="1122"/>
    </row>
    <row r="764" spans="9:9" s="1043" customFormat="1">
      <c r="I764" s="1122"/>
    </row>
    <row r="765" spans="9:9" s="1043" customFormat="1">
      <c r="I765" s="1122"/>
    </row>
    <row r="766" spans="9:9" s="1043" customFormat="1">
      <c r="I766" s="1122"/>
    </row>
    <row r="767" spans="9:9" s="1043" customFormat="1">
      <c r="I767" s="1122"/>
    </row>
    <row r="768" spans="9:9" s="1043" customFormat="1">
      <c r="I768" s="1122"/>
    </row>
    <row r="769" spans="9:9" s="1043" customFormat="1">
      <c r="I769" s="1122"/>
    </row>
    <row r="770" spans="9:9" s="1043" customFormat="1">
      <c r="I770" s="1122"/>
    </row>
    <row r="771" spans="9:9" s="1043" customFormat="1">
      <c r="I771" s="1122"/>
    </row>
    <row r="772" spans="9:9" s="1043" customFormat="1">
      <c r="I772" s="1122"/>
    </row>
    <row r="773" spans="9:9" s="1043" customFormat="1">
      <c r="I773" s="1122"/>
    </row>
    <row r="774" spans="9:9" s="1043" customFormat="1">
      <c r="I774" s="1122"/>
    </row>
  </sheetData>
  <mergeCells count="16">
    <mergeCell ref="A29:I29"/>
    <mergeCell ref="A30:I30"/>
    <mergeCell ref="A1:I1"/>
    <mergeCell ref="A2:I2"/>
    <mergeCell ref="A3:I3"/>
    <mergeCell ref="H4:I4"/>
    <mergeCell ref="A5:A7"/>
    <mergeCell ref="F5:I5"/>
    <mergeCell ref="F6:G6"/>
    <mergeCell ref="H6:I6"/>
    <mergeCell ref="B5:C5"/>
    <mergeCell ref="B6:B7"/>
    <mergeCell ref="C6:C7"/>
    <mergeCell ref="D6:D7"/>
    <mergeCell ref="E6:E7"/>
    <mergeCell ref="D5:E5"/>
  </mergeCells>
  <pageMargins left="0.39370078740157483" right="0.39370078740157483" top="0.39370078740157483" bottom="0.39370078740157483" header="0.31496062992125984" footer="0.31496062992125984"/>
  <pageSetup scale="7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6"/>
  <sheetViews>
    <sheetView showGridLines="0" workbookViewId="0">
      <selection activeCell="A2" sqref="A2:I2"/>
    </sheetView>
  </sheetViews>
  <sheetFormatPr defaultRowHeight="12.75"/>
  <cols>
    <col min="1" max="1" width="57" style="1149" bestFit="1" customWidth="1"/>
    <col min="2" max="2" width="16.28515625" style="1149" customWidth="1"/>
    <col min="3" max="3" width="13.5703125" style="1149" customWidth="1"/>
    <col min="4" max="4" width="11.85546875" style="1149" customWidth="1"/>
    <col min="5" max="5" width="13" style="1149" customWidth="1"/>
    <col min="6" max="6" width="10.5703125" style="1149" bestFit="1" customWidth="1"/>
    <col min="7" max="7" width="9.5703125" style="1149" customWidth="1"/>
    <col min="8" max="8" width="8.7109375" style="1149" customWidth="1"/>
    <col min="9" max="9" width="10.28515625" style="1149" customWidth="1"/>
    <col min="10" max="10" width="12.140625" style="1149" customWidth="1"/>
    <col min="11" max="13" width="9.42578125" style="1149" bestFit="1" customWidth="1"/>
    <col min="14" max="14" width="10.28515625" style="1149" customWidth="1"/>
    <col min="15" max="15" width="8.42578125" style="1149" customWidth="1"/>
    <col min="16" max="16" width="6.85546875" style="1149" customWidth="1"/>
    <col min="17" max="17" width="8.28515625" style="1149" customWidth="1"/>
    <col min="18" max="18" width="6.85546875" style="1149" bestFit="1" customWidth="1"/>
    <col min="19" max="255" width="9.140625" style="1149"/>
    <col min="256" max="256" width="56.42578125" style="1149" bestFit="1" customWidth="1"/>
    <col min="257" max="260" width="8.42578125" style="1149" bestFit="1" customWidth="1"/>
    <col min="261" max="261" width="7.140625" style="1149" bestFit="1" customWidth="1"/>
    <col min="262" max="262" width="7" style="1149" bestFit="1" customWidth="1"/>
    <col min="263" max="263" width="7.140625" style="1149" bestFit="1" customWidth="1"/>
    <col min="264" max="264" width="6.85546875" style="1149" bestFit="1" customWidth="1"/>
    <col min="265" max="265" width="10.42578125" style="1149" bestFit="1" customWidth="1"/>
    <col min="266" max="266" width="54.85546875" style="1149" customWidth="1"/>
    <col min="267" max="269" width="9.42578125" style="1149" bestFit="1" customWidth="1"/>
    <col min="270" max="270" width="10.28515625" style="1149" customWidth="1"/>
    <col min="271" max="271" width="8.42578125" style="1149" customWidth="1"/>
    <col min="272" max="272" width="6.85546875" style="1149" customWidth="1"/>
    <col min="273" max="273" width="8.28515625" style="1149" customWidth="1"/>
    <col min="274" max="274" width="6.85546875" style="1149" bestFit="1" customWidth="1"/>
    <col min="275" max="511" width="9.140625" style="1149"/>
    <col min="512" max="512" width="56.42578125" style="1149" bestFit="1" customWidth="1"/>
    <col min="513" max="516" width="8.42578125" style="1149" bestFit="1" customWidth="1"/>
    <col min="517" max="517" width="7.140625" style="1149" bestFit="1" customWidth="1"/>
    <col min="518" max="518" width="7" style="1149" bestFit="1" customWidth="1"/>
    <col min="519" max="519" width="7.140625" style="1149" bestFit="1" customWidth="1"/>
    <col min="520" max="520" width="6.85546875" style="1149" bestFit="1" customWidth="1"/>
    <col min="521" max="521" width="10.42578125" style="1149" bestFit="1" customWidth="1"/>
    <col min="522" max="522" width="54.85546875" style="1149" customWidth="1"/>
    <col min="523" max="525" width="9.42578125" style="1149" bestFit="1" customWidth="1"/>
    <col min="526" max="526" width="10.28515625" style="1149" customWidth="1"/>
    <col min="527" max="527" width="8.42578125" style="1149" customWidth="1"/>
    <col min="528" max="528" width="6.85546875" style="1149" customWidth="1"/>
    <col min="529" max="529" width="8.28515625" style="1149" customWidth="1"/>
    <col min="530" max="530" width="6.85546875" style="1149" bestFit="1" customWidth="1"/>
    <col min="531" max="767" width="9.140625" style="1149"/>
    <col min="768" max="768" width="56.42578125" style="1149" bestFit="1" customWidth="1"/>
    <col min="769" max="772" width="8.42578125" style="1149" bestFit="1" customWidth="1"/>
    <col min="773" max="773" width="7.140625" style="1149" bestFit="1" customWidth="1"/>
    <col min="774" max="774" width="7" style="1149" bestFit="1" customWidth="1"/>
    <col min="775" max="775" width="7.140625" style="1149" bestFit="1" customWidth="1"/>
    <col min="776" max="776" width="6.85546875" style="1149" bestFit="1" customWidth="1"/>
    <col min="777" max="777" width="10.42578125" style="1149" bestFit="1" customWidth="1"/>
    <col min="778" max="778" width="54.85546875" style="1149" customWidth="1"/>
    <col min="779" max="781" width="9.42578125" style="1149" bestFit="1" customWidth="1"/>
    <col min="782" max="782" width="10.28515625" style="1149" customWidth="1"/>
    <col min="783" max="783" width="8.42578125" style="1149" customWidth="1"/>
    <col min="784" max="784" width="6.85546875" style="1149" customWidth="1"/>
    <col min="785" max="785" width="8.28515625" style="1149" customWidth="1"/>
    <col min="786" max="786" width="6.85546875" style="1149" bestFit="1" customWidth="1"/>
    <col min="787" max="1023" width="9.140625" style="1149"/>
    <col min="1024" max="1024" width="56.42578125" style="1149" bestFit="1" customWidth="1"/>
    <col min="1025" max="1028" width="8.42578125" style="1149" bestFit="1" customWidth="1"/>
    <col min="1029" max="1029" width="7.140625" style="1149" bestFit="1" customWidth="1"/>
    <col min="1030" max="1030" width="7" style="1149" bestFit="1" customWidth="1"/>
    <col min="1031" max="1031" width="7.140625" style="1149" bestFit="1" customWidth="1"/>
    <col min="1032" max="1032" width="6.85546875" style="1149" bestFit="1" customWidth="1"/>
    <col min="1033" max="1033" width="10.42578125" style="1149" bestFit="1" customWidth="1"/>
    <col min="1034" max="1034" width="54.85546875" style="1149" customWidth="1"/>
    <col min="1035" max="1037" width="9.42578125" style="1149" bestFit="1" customWidth="1"/>
    <col min="1038" max="1038" width="10.28515625" style="1149" customWidth="1"/>
    <col min="1039" max="1039" width="8.42578125" style="1149" customWidth="1"/>
    <col min="1040" max="1040" width="6.85546875" style="1149" customWidth="1"/>
    <col min="1041" max="1041" width="8.28515625" style="1149" customWidth="1"/>
    <col min="1042" max="1042" width="6.85546875" style="1149" bestFit="1" customWidth="1"/>
    <col min="1043" max="1279" width="9.140625" style="1149"/>
    <col min="1280" max="1280" width="56.42578125" style="1149" bestFit="1" customWidth="1"/>
    <col min="1281" max="1284" width="8.42578125" style="1149" bestFit="1" customWidth="1"/>
    <col min="1285" max="1285" width="7.140625" style="1149" bestFit="1" customWidth="1"/>
    <col min="1286" max="1286" width="7" style="1149" bestFit="1" customWidth="1"/>
    <col min="1287" max="1287" width="7.140625" style="1149" bestFit="1" customWidth="1"/>
    <col min="1288" max="1288" width="6.85546875" style="1149" bestFit="1" customWidth="1"/>
    <col min="1289" max="1289" width="10.42578125" style="1149" bestFit="1" customWidth="1"/>
    <col min="1290" max="1290" width="54.85546875" style="1149" customWidth="1"/>
    <col min="1291" max="1293" width="9.42578125" style="1149" bestFit="1" customWidth="1"/>
    <col min="1294" max="1294" width="10.28515625" style="1149" customWidth="1"/>
    <col min="1295" max="1295" width="8.42578125" style="1149" customWidth="1"/>
    <col min="1296" max="1296" width="6.85546875" style="1149" customWidth="1"/>
    <col min="1297" max="1297" width="8.28515625" style="1149" customWidth="1"/>
    <col min="1298" max="1298" width="6.85546875" style="1149" bestFit="1" customWidth="1"/>
    <col min="1299" max="1535" width="9.140625" style="1149"/>
    <col min="1536" max="1536" width="56.42578125" style="1149" bestFit="1" customWidth="1"/>
    <col min="1537" max="1540" width="8.42578125" style="1149" bestFit="1" customWidth="1"/>
    <col min="1541" max="1541" width="7.140625" style="1149" bestFit="1" customWidth="1"/>
    <col min="1542" max="1542" width="7" style="1149" bestFit="1" customWidth="1"/>
    <col min="1543" max="1543" width="7.140625" style="1149" bestFit="1" customWidth="1"/>
    <col min="1544" max="1544" width="6.85546875" style="1149" bestFit="1" customWidth="1"/>
    <col min="1545" max="1545" width="10.42578125" style="1149" bestFit="1" customWidth="1"/>
    <col min="1546" max="1546" width="54.85546875" style="1149" customWidth="1"/>
    <col min="1547" max="1549" width="9.42578125" style="1149" bestFit="1" customWidth="1"/>
    <col min="1550" max="1550" width="10.28515625" style="1149" customWidth="1"/>
    <col min="1551" max="1551" width="8.42578125" style="1149" customWidth="1"/>
    <col min="1552" max="1552" width="6.85546875" style="1149" customWidth="1"/>
    <col min="1553" max="1553" width="8.28515625" style="1149" customWidth="1"/>
    <col min="1554" max="1554" width="6.85546875" style="1149" bestFit="1" customWidth="1"/>
    <col min="1555" max="1791" width="9.140625" style="1149"/>
    <col min="1792" max="1792" width="56.42578125" style="1149" bestFit="1" customWidth="1"/>
    <col min="1793" max="1796" width="8.42578125" style="1149" bestFit="1" customWidth="1"/>
    <col min="1797" max="1797" width="7.140625" style="1149" bestFit="1" customWidth="1"/>
    <col min="1798" max="1798" width="7" style="1149" bestFit="1" customWidth="1"/>
    <col min="1799" max="1799" width="7.140625" style="1149" bestFit="1" customWidth="1"/>
    <col min="1800" max="1800" width="6.85546875" style="1149" bestFit="1" customWidth="1"/>
    <col min="1801" max="1801" width="10.42578125" style="1149" bestFit="1" customWidth="1"/>
    <col min="1802" max="1802" width="54.85546875" style="1149" customWidth="1"/>
    <col min="1803" max="1805" width="9.42578125" style="1149" bestFit="1" customWidth="1"/>
    <col min="1806" max="1806" width="10.28515625" style="1149" customWidth="1"/>
    <col min="1807" max="1807" width="8.42578125" style="1149" customWidth="1"/>
    <col min="1808" max="1808" width="6.85546875" style="1149" customWidth="1"/>
    <col min="1809" max="1809" width="8.28515625" style="1149" customWidth="1"/>
    <col min="1810" max="1810" width="6.85546875" style="1149" bestFit="1" customWidth="1"/>
    <col min="1811" max="2047" width="9.140625" style="1149"/>
    <col min="2048" max="2048" width="56.42578125" style="1149" bestFit="1" customWidth="1"/>
    <col min="2049" max="2052" width="8.42578125" style="1149" bestFit="1" customWidth="1"/>
    <col min="2053" max="2053" width="7.140625" style="1149" bestFit="1" customWidth="1"/>
    <col min="2054" max="2054" width="7" style="1149" bestFit="1" customWidth="1"/>
    <col min="2055" max="2055" width="7.140625" style="1149" bestFit="1" customWidth="1"/>
    <col min="2056" max="2056" width="6.85546875" style="1149" bestFit="1" customWidth="1"/>
    <col min="2057" max="2057" width="10.42578125" style="1149" bestFit="1" customWidth="1"/>
    <col min="2058" max="2058" width="54.85546875" style="1149" customWidth="1"/>
    <col min="2059" max="2061" width="9.42578125" style="1149" bestFit="1" customWidth="1"/>
    <col min="2062" max="2062" width="10.28515625" style="1149" customWidth="1"/>
    <col min="2063" max="2063" width="8.42578125" style="1149" customWidth="1"/>
    <col min="2064" max="2064" width="6.85546875" style="1149" customWidth="1"/>
    <col min="2065" max="2065" width="8.28515625" style="1149" customWidth="1"/>
    <col min="2066" max="2066" width="6.85546875" style="1149" bestFit="1" customWidth="1"/>
    <col min="2067" max="2303" width="9.140625" style="1149"/>
    <col min="2304" max="2304" width="56.42578125" style="1149" bestFit="1" customWidth="1"/>
    <col min="2305" max="2308" width="8.42578125" style="1149" bestFit="1" customWidth="1"/>
    <col min="2309" max="2309" width="7.140625" style="1149" bestFit="1" customWidth="1"/>
    <col min="2310" max="2310" width="7" style="1149" bestFit="1" customWidth="1"/>
    <col min="2311" max="2311" width="7.140625" style="1149" bestFit="1" customWidth="1"/>
    <col min="2312" max="2312" width="6.85546875" style="1149" bestFit="1" customWidth="1"/>
    <col min="2313" max="2313" width="10.42578125" style="1149" bestFit="1" customWidth="1"/>
    <col min="2314" max="2314" width="54.85546875" style="1149" customWidth="1"/>
    <col min="2315" max="2317" width="9.42578125" style="1149" bestFit="1" customWidth="1"/>
    <col min="2318" max="2318" width="10.28515625" style="1149" customWidth="1"/>
    <col min="2319" max="2319" width="8.42578125" style="1149" customWidth="1"/>
    <col min="2320" max="2320" width="6.85546875" style="1149" customWidth="1"/>
    <col min="2321" max="2321" width="8.28515625" style="1149" customWidth="1"/>
    <col min="2322" max="2322" width="6.85546875" style="1149" bestFit="1" customWidth="1"/>
    <col min="2323" max="2559" width="9.140625" style="1149"/>
    <col min="2560" max="2560" width="56.42578125" style="1149" bestFit="1" customWidth="1"/>
    <col min="2561" max="2564" width="8.42578125" style="1149" bestFit="1" customWidth="1"/>
    <col min="2565" max="2565" width="7.140625" style="1149" bestFit="1" customWidth="1"/>
    <col min="2566" max="2566" width="7" style="1149" bestFit="1" customWidth="1"/>
    <col min="2567" max="2567" width="7.140625" style="1149" bestFit="1" customWidth="1"/>
    <col min="2568" max="2568" width="6.85546875" style="1149" bestFit="1" customWidth="1"/>
    <col min="2569" max="2569" width="10.42578125" style="1149" bestFit="1" customWidth="1"/>
    <col min="2570" max="2570" width="54.85546875" style="1149" customWidth="1"/>
    <col min="2571" max="2573" width="9.42578125" style="1149" bestFit="1" customWidth="1"/>
    <col min="2574" max="2574" width="10.28515625" style="1149" customWidth="1"/>
    <col min="2575" max="2575" width="8.42578125" style="1149" customWidth="1"/>
    <col min="2576" max="2576" width="6.85546875" style="1149" customWidth="1"/>
    <col min="2577" max="2577" width="8.28515625" style="1149" customWidth="1"/>
    <col min="2578" max="2578" width="6.85546875" style="1149" bestFit="1" customWidth="1"/>
    <col min="2579" max="2815" width="9.140625" style="1149"/>
    <col min="2816" max="2816" width="56.42578125" style="1149" bestFit="1" customWidth="1"/>
    <col min="2817" max="2820" width="8.42578125" style="1149" bestFit="1" customWidth="1"/>
    <col min="2821" max="2821" width="7.140625" style="1149" bestFit="1" customWidth="1"/>
    <col min="2822" max="2822" width="7" style="1149" bestFit="1" customWidth="1"/>
    <col min="2823" max="2823" width="7.140625" style="1149" bestFit="1" customWidth="1"/>
    <col min="2824" max="2824" width="6.85546875" style="1149" bestFit="1" customWidth="1"/>
    <col min="2825" max="2825" width="10.42578125" style="1149" bestFit="1" customWidth="1"/>
    <col min="2826" max="2826" width="54.85546875" style="1149" customWidth="1"/>
    <col min="2827" max="2829" width="9.42578125" style="1149" bestFit="1" customWidth="1"/>
    <col min="2830" max="2830" width="10.28515625" style="1149" customWidth="1"/>
    <col min="2831" max="2831" width="8.42578125" style="1149" customWidth="1"/>
    <col min="2832" max="2832" width="6.85546875" style="1149" customWidth="1"/>
    <col min="2833" max="2833" width="8.28515625" style="1149" customWidth="1"/>
    <col min="2834" max="2834" width="6.85546875" style="1149" bestFit="1" customWidth="1"/>
    <col min="2835" max="3071" width="9.140625" style="1149"/>
    <col min="3072" max="3072" width="56.42578125" style="1149" bestFit="1" customWidth="1"/>
    <col min="3073" max="3076" width="8.42578125" style="1149" bestFit="1" customWidth="1"/>
    <col min="3077" max="3077" width="7.140625" style="1149" bestFit="1" customWidth="1"/>
    <col min="3078" max="3078" width="7" style="1149" bestFit="1" customWidth="1"/>
    <col min="3079" max="3079" width="7.140625" style="1149" bestFit="1" customWidth="1"/>
    <col min="3080" max="3080" width="6.85546875" style="1149" bestFit="1" customWidth="1"/>
    <col min="3081" max="3081" width="10.42578125" style="1149" bestFit="1" customWidth="1"/>
    <col min="3082" max="3082" width="54.85546875" style="1149" customWidth="1"/>
    <col min="3083" max="3085" width="9.42578125" style="1149" bestFit="1" customWidth="1"/>
    <col min="3086" max="3086" width="10.28515625" style="1149" customWidth="1"/>
    <col min="3087" max="3087" width="8.42578125" style="1149" customWidth="1"/>
    <col min="3088" max="3088" width="6.85546875" style="1149" customWidth="1"/>
    <col min="3089" max="3089" width="8.28515625" style="1149" customWidth="1"/>
    <col min="3090" max="3090" width="6.85546875" style="1149" bestFit="1" customWidth="1"/>
    <col min="3091" max="3327" width="9.140625" style="1149"/>
    <col min="3328" max="3328" width="56.42578125" style="1149" bestFit="1" customWidth="1"/>
    <col min="3329" max="3332" width="8.42578125" style="1149" bestFit="1" customWidth="1"/>
    <col min="3333" max="3333" width="7.140625" style="1149" bestFit="1" customWidth="1"/>
    <col min="3334" max="3334" width="7" style="1149" bestFit="1" customWidth="1"/>
    <col min="3335" max="3335" width="7.140625" style="1149" bestFit="1" customWidth="1"/>
    <col min="3336" max="3336" width="6.85546875" style="1149" bestFit="1" customWidth="1"/>
    <col min="3337" max="3337" width="10.42578125" style="1149" bestFit="1" customWidth="1"/>
    <col min="3338" max="3338" width="54.85546875" style="1149" customWidth="1"/>
    <col min="3339" max="3341" width="9.42578125" style="1149" bestFit="1" customWidth="1"/>
    <col min="3342" max="3342" width="10.28515625" style="1149" customWidth="1"/>
    <col min="3343" max="3343" width="8.42578125" style="1149" customWidth="1"/>
    <col min="3344" max="3344" width="6.85546875" style="1149" customWidth="1"/>
    <col min="3345" max="3345" width="8.28515625" style="1149" customWidth="1"/>
    <col min="3346" max="3346" width="6.85546875" style="1149" bestFit="1" customWidth="1"/>
    <col min="3347" max="3583" width="9.140625" style="1149"/>
    <col min="3584" max="3584" width="56.42578125" style="1149" bestFit="1" customWidth="1"/>
    <col min="3585" max="3588" width="8.42578125" style="1149" bestFit="1" customWidth="1"/>
    <col min="3589" max="3589" width="7.140625" style="1149" bestFit="1" customWidth="1"/>
    <col min="3590" max="3590" width="7" style="1149" bestFit="1" customWidth="1"/>
    <col min="3591" max="3591" width="7.140625" style="1149" bestFit="1" customWidth="1"/>
    <col min="3592" max="3592" width="6.85546875" style="1149" bestFit="1" customWidth="1"/>
    <col min="3593" max="3593" width="10.42578125" style="1149" bestFit="1" customWidth="1"/>
    <col min="3594" max="3594" width="54.85546875" style="1149" customWidth="1"/>
    <col min="3595" max="3597" width="9.42578125" style="1149" bestFit="1" customWidth="1"/>
    <col min="3598" max="3598" width="10.28515625" style="1149" customWidth="1"/>
    <col min="3599" max="3599" width="8.42578125" style="1149" customWidth="1"/>
    <col min="3600" max="3600" width="6.85546875" style="1149" customWidth="1"/>
    <col min="3601" max="3601" width="8.28515625" style="1149" customWidth="1"/>
    <col min="3602" max="3602" width="6.85546875" style="1149" bestFit="1" customWidth="1"/>
    <col min="3603" max="3839" width="9.140625" style="1149"/>
    <col min="3840" max="3840" width="56.42578125" style="1149" bestFit="1" customWidth="1"/>
    <col min="3841" max="3844" width="8.42578125" style="1149" bestFit="1" customWidth="1"/>
    <col min="3845" max="3845" width="7.140625" style="1149" bestFit="1" customWidth="1"/>
    <col min="3846" max="3846" width="7" style="1149" bestFit="1" customWidth="1"/>
    <col min="3847" max="3847" width="7.140625" style="1149" bestFit="1" customWidth="1"/>
    <col min="3848" max="3848" width="6.85546875" style="1149" bestFit="1" customWidth="1"/>
    <col min="3849" max="3849" width="10.42578125" style="1149" bestFit="1" customWidth="1"/>
    <col min="3850" max="3850" width="54.85546875" style="1149" customWidth="1"/>
    <col min="3851" max="3853" width="9.42578125" style="1149" bestFit="1" customWidth="1"/>
    <col min="3854" max="3854" width="10.28515625" style="1149" customWidth="1"/>
    <col min="3855" max="3855" width="8.42578125" style="1149" customWidth="1"/>
    <col min="3856" max="3856" width="6.85546875" style="1149" customWidth="1"/>
    <col min="3857" max="3857" width="8.28515625" style="1149" customWidth="1"/>
    <col min="3858" max="3858" width="6.85546875" style="1149" bestFit="1" customWidth="1"/>
    <col min="3859" max="4095" width="9.140625" style="1149"/>
    <col min="4096" max="4096" width="56.42578125" style="1149" bestFit="1" customWidth="1"/>
    <col min="4097" max="4100" width="8.42578125" style="1149" bestFit="1" customWidth="1"/>
    <col min="4101" max="4101" width="7.140625" style="1149" bestFit="1" customWidth="1"/>
    <col min="4102" max="4102" width="7" style="1149" bestFit="1" customWidth="1"/>
    <col min="4103" max="4103" width="7.140625" style="1149" bestFit="1" customWidth="1"/>
    <col min="4104" max="4104" width="6.85546875" style="1149" bestFit="1" customWidth="1"/>
    <col min="4105" max="4105" width="10.42578125" style="1149" bestFit="1" customWidth="1"/>
    <col min="4106" max="4106" width="54.85546875" style="1149" customWidth="1"/>
    <col min="4107" max="4109" width="9.42578125" style="1149" bestFit="1" customWidth="1"/>
    <col min="4110" max="4110" width="10.28515625" style="1149" customWidth="1"/>
    <col min="4111" max="4111" width="8.42578125" style="1149" customWidth="1"/>
    <col min="4112" max="4112" width="6.85546875" style="1149" customWidth="1"/>
    <col min="4113" max="4113" width="8.28515625" style="1149" customWidth="1"/>
    <col min="4114" max="4114" width="6.85546875" style="1149" bestFit="1" customWidth="1"/>
    <col min="4115" max="4351" width="9.140625" style="1149"/>
    <col min="4352" max="4352" width="56.42578125" style="1149" bestFit="1" customWidth="1"/>
    <col min="4353" max="4356" width="8.42578125" style="1149" bestFit="1" customWidth="1"/>
    <col min="4357" max="4357" width="7.140625" style="1149" bestFit="1" customWidth="1"/>
    <col min="4358" max="4358" width="7" style="1149" bestFit="1" customWidth="1"/>
    <col min="4359" max="4359" width="7.140625" style="1149" bestFit="1" customWidth="1"/>
    <col min="4360" max="4360" width="6.85546875" style="1149" bestFit="1" customWidth="1"/>
    <col min="4361" max="4361" width="10.42578125" style="1149" bestFit="1" customWidth="1"/>
    <col min="4362" max="4362" width="54.85546875" style="1149" customWidth="1"/>
    <col min="4363" max="4365" width="9.42578125" style="1149" bestFit="1" customWidth="1"/>
    <col min="4366" max="4366" width="10.28515625" style="1149" customWidth="1"/>
    <col min="4367" max="4367" width="8.42578125" style="1149" customWidth="1"/>
    <col min="4368" max="4368" width="6.85546875" style="1149" customWidth="1"/>
    <col min="4369" max="4369" width="8.28515625" style="1149" customWidth="1"/>
    <col min="4370" max="4370" width="6.85546875" style="1149" bestFit="1" customWidth="1"/>
    <col min="4371" max="4607" width="9.140625" style="1149"/>
    <col min="4608" max="4608" width="56.42578125" style="1149" bestFit="1" customWidth="1"/>
    <col min="4609" max="4612" width="8.42578125" style="1149" bestFit="1" customWidth="1"/>
    <col min="4613" max="4613" width="7.140625" style="1149" bestFit="1" customWidth="1"/>
    <col min="4614" max="4614" width="7" style="1149" bestFit="1" customWidth="1"/>
    <col min="4615" max="4615" width="7.140625" style="1149" bestFit="1" customWidth="1"/>
    <col min="4616" max="4616" width="6.85546875" style="1149" bestFit="1" customWidth="1"/>
    <col min="4617" max="4617" width="10.42578125" style="1149" bestFit="1" customWidth="1"/>
    <col min="4618" max="4618" width="54.85546875" style="1149" customWidth="1"/>
    <col min="4619" max="4621" width="9.42578125" style="1149" bestFit="1" customWidth="1"/>
    <col min="4622" max="4622" width="10.28515625" style="1149" customWidth="1"/>
    <col min="4623" max="4623" width="8.42578125" style="1149" customWidth="1"/>
    <col min="4624" max="4624" width="6.85546875" style="1149" customWidth="1"/>
    <col min="4625" max="4625" width="8.28515625" style="1149" customWidth="1"/>
    <col min="4626" max="4626" width="6.85546875" style="1149" bestFit="1" customWidth="1"/>
    <col min="4627" max="4863" width="9.140625" style="1149"/>
    <col min="4864" max="4864" width="56.42578125" style="1149" bestFit="1" customWidth="1"/>
    <col min="4865" max="4868" width="8.42578125" style="1149" bestFit="1" customWidth="1"/>
    <col min="4869" max="4869" width="7.140625" style="1149" bestFit="1" customWidth="1"/>
    <col min="4870" max="4870" width="7" style="1149" bestFit="1" customWidth="1"/>
    <col min="4871" max="4871" width="7.140625" style="1149" bestFit="1" customWidth="1"/>
    <col min="4872" max="4872" width="6.85546875" style="1149" bestFit="1" customWidth="1"/>
    <col min="4873" max="4873" width="10.42578125" style="1149" bestFit="1" customWidth="1"/>
    <col min="4874" max="4874" width="54.85546875" style="1149" customWidth="1"/>
    <col min="4875" max="4877" width="9.42578125" style="1149" bestFit="1" customWidth="1"/>
    <col min="4878" max="4878" width="10.28515625" style="1149" customWidth="1"/>
    <col min="4879" max="4879" width="8.42578125" style="1149" customWidth="1"/>
    <col min="4880" max="4880" width="6.85546875" style="1149" customWidth="1"/>
    <col min="4881" max="4881" width="8.28515625" style="1149" customWidth="1"/>
    <col min="4882" max="4882" width="6.85546875" style="1149" bestFit="1" customWidth="1"/>
    <col min="4883" max="5119" width="9.140625" style="1149"/>
    <col min="5120" max="5120" width="56.42578125" style="1149" bestFit="1" customWidth="1"/>
    <col min="5121" max="5124" width="8.42578125" style="1149" bestFit="1" customWidth="1"/>
    <col min="5125" max="5125" width="7.140625" style="1149" bestFit="1" customWidth="1"/>
    <col min="5126" max="5126" width="7" style="1149" bestFit="1" customWidth="1"/>
    <col min="5127" max="5127" width="7.140625" style="1149" bestFit="1" customWidth="1"/>
    <col min="5128" max="5128" width="6.85546875" style="1149" bestFit="1" customWidth="1"/>
    <col min="5129" max="5129" width="10.42578125" style="1149" bestFit="1" customWidth="1"/>
    <col min="5130" max="5130" width="54.85546875" style="1149" customWidth="1"/>
    <col min="5131" max="5133" width="9.42578125" style="1149" bestFit="1" customWidth="1"/>
    <col min="5134" max="5134" width="10.28515625" style="1149" customWidth="1"/>
    <col min="5135" max="5135" width="8.42578125" style="1149" customWidth="1"/>
    <col min="5136" max="5136" width="6.85546875" style="1149" customWidth="1"/>
    <col min="5137" max="5137" width="8.28515625" style="1149" customWidth="1"/>
    <col min="5138" max="5138" width="6.85546875" style="1149" bestFit="1" customWidth="1"/>
    <col min="5139" max="5375" width="9.140625" style="1149"/>
    <col min="5376" max="5376" width="56.42578125" style="1149" bestFit="1" customWidth="1"/>
    <col min="5377" max="5380" width="8.42578125" style="1149" bestFit="1" customWidth="1"/>
    <col min="5381" max="5381" width="7.140625" style="1149" bestFit="1" customWidth="1"/>
    <col min="5382" max="5382" width="7" style="1149" bestFit="1" customWidth="1"/>
    <col min="5383" max="5383" width="7.140625" style="1149" bestFit="1" customWidth="1"/>
    <col min="5384" max="5384" width="6.85546875" style="1149" bestFit="1" customWidth="1"/>
    <col min="5385" max="5385" width="10.42578125" style="1149" bestFit="1" customWidth="1"/>
    <col min="5386" max="5386" width="54.85546875" style="1149" customWidth="1"/>
    <col min="5387" max="5389" width="9.42578125" style="1149" bestFit="1" customWidth="1"/>
    <col min="5390" max="5390" width="10.28515625" style="1149" customWidth="1"/>
    <col min="5391" max="5391" width="8.42578125" style="1149" customWidth="1"/>
    <col min="5392" max="5392" width="6.85546875" style="1149" customWidth="1"/>
    <col min="5393" max="5393" width="8.28515625" style="1149" customWidth="1"/>
    <col min="5394" max="5394" width="6.85546875" style="1149" bestFit="1" customWidth="1"/>
    <col min="5395" max="5631" width="9.140625" style="1149"/>
    <col min="5632" max="5632" width="56.42578125" style="1149" bestFit="1" customWidth="1"/>
    <col min="5633" max="5636" width="8.42578125" style="1149" bestFit="1" customWidth="1"/>
    <col min="5637" max="5637" width="7.140625" style="1149" bestFit="1" customWidth="1"/>
    <col min="5638" max="5638" width="7" style="1149" bestFit="1" customWidth="1"/>
    <col min="5639" max="5639" width="7.140625" style="1149" bestFit="1" customWidth="1"/>
    <col min="5640" max="5640" width="6.85546875" style="1149" bestFit="1" customWidth="1"/>
    <col min="5641" max="5641" width="10.42578125" style="1149" bestFit="1" customWidth="1"/>
    <col min="5642" max="5642" width="54.85546875" style="1149" customWidth="1"/>
    <col min="5643" max="5645" width="9.42578125" style="1149" bestFit="1" customWidth="1"/>
    <col min="5646" max="5646" width="10.28515625" style="1149" customWidth="1"/>
    <col min="5647" max="5647" width="8.42578125" style="1149" customWidth="1"/>
    <col min="5648" max="5648" width="6.85546875" style="1149" customWidth="1"/>
    <col min="5649" max="5649" width="8.28515625" style="1149" customWidth="1"/>
    <col min="5650" max="5650" width="6.85546875" style="1149" bestFit="1" customWidth="1"/>
    <col min="5651" max="5887" width="9.140625" style="1149"/>
    <col min="5888" max="5888" width="56.42578125" style="1149" bestFit="1" customWidth="1"/>
    <col min="5889" max="5892" width="8.42578125" style="1149" bestFit="1" customWidth="1"/>
    <col min="5893" max="5893" width="7.140625" style="1149" bestFit="1" customWidth="1"/>
    <col min="5894" max="5894" width="7" style="1149" bestFit="1" customWidth="1"/>
    <col min="5895" max="5895" width="7.140625" style="1149" bestFit="1" customWidth="1"/>
    <col min="5896" max="5896" width="6.85546875" style="1149" bestFit="1" customWidth="1"/>
    <col min="5897" max="5897" width="10.42578125" style="1149" bestFit="1" customWidth="1"/>
    <col min="5898" max="5898" width="54.85546875" style="1149" customWidth="1"/>
    <col min="5899" max="5901" width="9.42578125" style="1149" bestFit="1" customWidth="1"/>
    <col min="5902" max="5902" width="10.28515625" style="1149" customWidth="1"/>
    <col min="5903" max="5903" width="8.42578125" style="1149" customWidth="1"/>
    <col min="5904" max="5904" width="6.85546875" style="1149" customWidth="1"/>
    <col min="5905" max="5905" width="8.28515625" style="1149" customWidth="1"/>
    <col min="5906" max="5906" width="6.85546875" style="1149" bestFit="1" customWidth="1"/>
    <col min="5907" max="6143" width="9.140625" style="1149"/>
    <col min="6144" max="6144" width="56.42578125" style="1149" bestFit="1" customWidth="1"/>
    <col min="6145" max="6148" width="8.42578125" style="1149" bestFit="1" customWidth="1"/>
    <col min="6149" max="6149" width="7.140625" style="1149" bestFit="1" customWidth="1"/>
    <col min="6150" max="6150" width="7" style="1149" bestFit="1" customWidth="1"/>
    <col min="6151" max="6151" width="7.140625" style="1149" bestFit="1" customWidth="1"/>
    <col min="6152" max="6152" width="6.85546875" style="1149" bestFit="1" customWidth="1"/>
    <col min="6153" max="6153" width="10.42578125" style="1149" bestFit="1" customWidth="1"/>
    <col min="6154" max="6154" width="54.85546875" style="1149" customWidth="1"/>
    <col min="6155" max="6157" width="9.42578125" style="1149" bestFit="1" customWidth="1"/>
    <col min="6158" max="6158" width="10.28515625" style="1149" customWidth="1"/>
    <col min="6159" max="6159" width="8.42578125" style="1149" customWidth="1"/>
    <col min="6160" max="6160" width="6.85546875" style="1149" customWidth="1"/>
    <col min="6161" max="6161" width="8.28515625" style="1149" customWidth="1"/>
    <col min="6162" max="6162" width="6.85546875" style="1149" bestFit="1" customWidth="1"/>
    <col min="6163" max="6399" width="9.140625" style="1149"/>
    <col min="6400" max="6400" width="56.42578125" style="1149" bestFit="1" customWidth="1"/>
    <col min="6401" max="6404" width="8.42578125" style="1149" bestFit="1" customWidth="1"/>
    <col min="6405" max="6405" width="7.140625" style="1149" bestFit="1" customWidth="1"/>
    <col min="6406" max="6406" width="7" style="1149" bestFit="1" customWidth="1"/>
    <col min="6407" max="6407" width="7.140625" style="1149" bestFit="1" customWidth="1"/>
    <col min="6408" max="6408" width="6.85546875" style="1149" bestFit="1" customWidth="1"/>
    <col min="6409" max="6409" width="10.42578125" style="1149" bestFit="1" customWidth="1"/>
    <col min="6410" max="6410" width="54.85546875" style="1149" customWidth="1"/>
    <col min="6411" max="6413" width="9.42578125" style="1149" bestFit="1" customWidth="1"/>
    <col min="6414" max="6414" width="10.28515625" style="1149" customWidth="1"/>
    <col min="6415" max="6415" width="8.42578125" style="1149" customWidth="1"/>
    <col min="6416" max="6416" width="6.85546875" style="1149" customWidth="1"/>
    <col min="6417" max="6417" width="8.28515625" style="1149" customWidth="1"/>
    <col min="6418" max="6418" width="6.85546875" style="1149" bestFit="1" customWidth="1"/>
    <col min="6419" max="6655" width="9.140625" style="1149"/>
    <col min="6656" max="6656" width="56.42578125" style="1149" bestFit="1" customWidth="1"/>
    <col min="6657" max="6660" width="8.42578125" style="1149" bestFit="1" customWidth="1"/>
    <col min="6661" max="6661" width="7.140625" style="1149" bestFit="1" customWidth="1"/>
    <col min="6662" max="6662" width="7" style="1149" bestFit="1" customWidth="1"/>
    <col min="6663" max="6663" width="7.140625" style="1149" bestFit="1" customWidth="1"/>
    <col min="6664" max="6664" width="6.85546875" style="1149" bestFit="1" customWidth="1"/>
    <col min="6665" max="6665" width="10.42578125" style="1149" bestFit="1" customWidth="1"/>
    <col min="6666" max="6666" width="54.85546875" style="1149" customWidth="1"/>
    <col min="6667" max="6669" width="9.42578125" style="1149" bestFit="1" customWidth="1"/>
    <col min="6670" max="6670" width="10.28515625" style="1149" customWidth="1"/>
    <col min="6671" max="6671" width="8.42578125" style="1149" customWidth="1"/>
    <col min="6672" max="6672" width="6.85546875" style="1149" customWidth="1"/>
    <col min="6673" max="6673" width="8.28515625" style="1149" customWidth="1"/>
    <col min="6674" max="6674" width="6.85546875" style="1149" bestFit="1" customWidth="1"/>
    <col min="6675" max="6911" width="9.140625" style="1149"/>
    <col min="6912" max="6912" width="56.42578125" style="1149" bestFit="1" customWidth="1"/>
    <col min="6913" max="6916" width="8.42578125" style="1149" bestFit="1" customWidth="1"/>
    <col min="6917" max="6917" width="7.140625" style="1149" bestFit="1" customWidth="1"/>
    <col min="6918" max="6918" width="7" style="1149" bestFit="1" customWidth="1"/>
    <col min="6919" max="6919" width="7.140625" style="1149" bestFit="1" customWidth="1"/>
    <col min="6920" max="6920" width="6.85546875" style="1149" bestFit="1" customWidth="1"/>
    <col min="6921" max="6921" width="10.42578125" style="1149" bestFit="1" customWidth="1"/>
    <col min="6922" max="6922" width="54.85546875" style="1149" customWidth="1"/>
    <col min="6923" max="6925" width="9.42578125" style="1149" bestFit="1" customWidth="1"/>
    <col min="6926" max="6926" width="10.28515625" style="1149" customWidth="1"/>
    <col min="6927" max="6927" width="8.42578125" style="1149" customWidth="1"/>
    <col min="6928" max="6928" width="6.85546875" style="1149" customWidth="1"/>
    <col min="6929" max="6929" width="8.28515625" style="1149" customWidth="1"/>
    <col min="6930" max="6930" width="6.85546875" style="1149" bestFit="1" customWidth="1"/>
    <col min="6931" max="7167" width="9.140625" style="1149"/>
    <col min="7168" max="7168" width="56.42578125" style="1149" bestFit="1" customWidth="1"/>
    <col min="7169" max="7172" width="8.42578125" style="1149" bestFit="1" customWidth="1"/>
    <col min="7173" max="7173" width="7.140625" style="1149" bestFit="1" customWidth="1"/>
    <col min="7174" max="7174" width="7" style="1149" bestFit="1" customWidth="1"/>
    <col min="7175" max="7175" width="7.140625" style="1149" bestFit="1" customWidth="1"/>
    <col min="7176" max="7176" width="6.85546875" style="1149" bestFit="1" customWidth="1"/>
    <col min="7177" max="7177" width="10.42578125" style="1149" bestFit="1" customWidth="1"/>
    <col min="7178" max="7178" width="54.85546875" style="1149" customWidth="1"/>
    <col min="7179" max="7181" width="9.42578125" style="1149" bestFit="1" customWidth="1"/>
    <col min="7182" max="7182" width="10.28515625" style="1149" customWidth="1"/>
    <col min="7183" max="7183" width="8.42578125" style="1149" customWidth="1"/>
    <col min="7184" max="7184" width="6.85546875" style="1149" customWidth="1"/>
    <col min="7185" max="7185" width="8.28515625" style="1149" customWidth="1"/>
    <col min="7186" max="7186" width="6.85546875" style="1149" bestFit="1" customWidth="1"/>
    <col min="7187" max="7423" width="9.140625" style="1149"/>
    <col min="7424" max="7424" width="56.42578125" style="1149" bestFit="1" customWidth="1"/>
    <col min="7425" max="7428" width="8.42578125" style="1149" bestFit="1" customWidth="1"/>
    <col min="7429" max="7429" width="7.140625" style="1149" bestFit="1" customWidth="1"/>
    <col min="7430" max="7430" width="7" style="1149" bestFit="1" customWidth="1"/>
    <col min="7431" max="7431" width="7.140625" style="1149" bestFit="1" customWidth="1"/>
    <col min="7432" max="7432" width="6.85546875" style="1149" bestFit="1" customWidth="1"/>
    <col min="7433" max="7433" width="10.42578125" style="1149" bestFit="1" customWidth="1"/>
    <col min="7434" max="7434" width="54.85546875" style="1149" customWidth="1"/>
    <col min="7435" max="7437" width="9.42578125" style="1149" bestFit="1" customWidth="1"/>
    <col min="7438" max="7438" width="10.28515625" style="1149" customWidth="1"/>
    <col min="7439" max="7439" width="8.42578125" style="1149" customWidth="1"/>
    <col min="7440" max="7440" width="6.85546875" style="1149" customWidth="1"/>
    <col min="7441" max="7441" width="8.28515625" style="1149" customWidth="1"/>
    <col min="7442" max="7442" width="6.85546875" style="1149" bestFit="1" customWidth="1"/>
    <col min="7443" max="7679" width="9.140625" style="1149"/>
    <col min="7680" max="7680" width="56.42578125" style="1149" bestFit="1" customWidth="1"/>
    <col min="7681" max="7684" width="8.42578125" style="1149" bestFit="1" customWidth="1"/>
    <col min="7685" max="7685" width="7.140625" style="1149" bestFit="1" customWidth="1"/>
    <col min="7686" max="7686" width="7" style="1149" bestFit="1" customWidth="1"/>
    <col min="7687" max="7687" width="7.140625" style="1149" bestFit="1" customWidth="1"/>
    <col min="7688" max="7688" width="6.85546875" style="1149" bestFit="1" customWidth="1"/>
    <col min="7689" max="7689" width="10.42578125" style="1149" bestFit="1" customWidth="1"/>
    <col min="7690" max="7690" width="54.85546875" style="1149" customWidth="1"/>
    <col min="7691" max="7693" width="9.42578125" style="1149" bestFit="1" customWidth="1"/>
    <col min="7694" max="7694" width="10.28515625" style="1149" customWidth="1"/>
    <col min="7695" max="7695" width="8.42578125" style="1149" customWidth="1"/>
    <col min="7696" max="7696" width="6.85546875" style="1149" customWidth="1"/>
    <col min="7697" max="7697" width="8.28515625" style="1149" customWidth="1"/>
    <col min="7698" max="7698" width="6.85546875" style="1149" bestFit="1" customWidth="1"/>
    <col min="7699" max="7935" width="9.140625" style="1149"/>
    <col min="7936" max="7936" width="56.42578125" style="1149" bestFit="1" customWidth="1"/>
    <col min="7937" max="7940" width="8.42578125" style="1149" bestFit="1" customWidth="1"/>
    <col min="7941" max="7941" width="7.140625" style="1149" bestFit="1" customWidth="1"/>
    <col min="7942" max="7942" width="7" style="1149" bestFit="1" customWidth="1"/>
    <col min="7943" max="7943" width="7.140625" style="1149" bestFit="1" customWidth="1"/>
    <col min="7944" max="7944" width="6.85546875" style="1149" bestFit="1" customWidth="1"/>
    <col min="7945" max="7945" width="10.42578125" style="1149" bestFit="1" customWidth="1"/>
    <col min="7946" max="7946" width="54.85546875" style="1149" customWidth="1"/>
    <col min="7947" max="7949" width="9.42578125" style="1149" bestFit="1" customWidth="1"/>
    <col min="7950" max="7950" width="10.28515625" style="1149" customWidth="1"/>
    <col min="7951" max="7951" width="8.42578125" style="1149" customWidth="1"/>
    <col min="7952" max="7952" width="6.85546875" style="1149" customWidth="1"/>
    <col min="7953" max="7953" width="8.28515625" style="1149" customWidth="1"/>
    <col min="7954" max="7954" width="6.85546875" style="1149" bestFit="1" customWidth="1"/>
    <col min="7955" max="8191" width="9.140625" style="1149"/>
    <col min="8192" max="8192" width="56.42578125" style="1149" bestFit="1" customWidth="1"/>
    <col min="8193" max="8196" width="8.42578125" style="1149" bestFit="1" customWidth="1"/>
    <col min="8197" max="8197" width="7.140625" style="1149" bestFit="1" customWidth="1"/>
    <col min="8198" max="8198" width="7" style="1149" bestFit="1" customWidth="1"/>
    <col min="8199" max="8199" width="7.140625" style="1149" bestFit="1" customWidth="1"/>
    <col min="8200" max="8200" width="6.85546875" style="1149" bestFit="1" customWidth="1"/>
    <col min="8201" max="8201" width="10.42578125" style="1149" bestFit="1" customWidth="1"/>
    <col min="8202" max="8202" width="54.85546875" style="1149" customWidth="1"/>
    <col min="8203" max="8205" width="9.42578125" style="1149" bestFit="1" customWidth="1"/>
    <col min="8206" max="8206" width="10.28515625" style="1149" customWidth="1"/>
    <col min="8207" max="8207" width="8.42578125" style="1149" customWidth="1"/>
    <col min="8208" max="8208" width="6.85546875" style="1149" customWidth="1"/>
    <col min="8209" max="8209" width="8.28515625" style="1149" customWidth="1"/>
    <col min="8210" max="8210" width="6.85546875" style="1149" bestFit="1" customWidth="1"/>
    <col min="8211" max="8447" width="9.140625" style="1149"/>
    <col min="8448" max="8448" width="56.42578125" style="1149" bestFit="1" customWidth="1"/>
    <col min="8449" max="8452" width="8.42578125" style="1149" bestFit="1" customWidth="1"/>
    <col min="8453" max="8453" width="7.140625" style="1149" bestFit="1" customWidth="1"/>
    <col min="8454" max="8454" width="7" style="1149" bestFit="1" customWidth="1"/>
    <col min="8455" max="8455" width="7.140625" style="1149" bestFit="1" customWidth="1"/>
    <col min="8456" max="8456" width="6.85546875" style="1149" bestFit="1" customWidth="1"/>
    <col min="8457" max="8457" width="10.42578125" style="1149" bestFit="1" customWidth="1"/>
    <col min="8458" max="8458" width="54.85546875" style="1149" customWidth="1"/>
    <col min="8459" max="8461" width="9.42578125" style="1149" bestFit="1" customWidth="1"/>
    <col min="8462" max="8462" width="10.28515625" style="1149" customWidth="1"/>
    <col min="8463" max="8463" width="8.42578125" style="1149" customWidth="1"/>
    <col min="8464" max="8464" width="6.85546875" style="1149" customWidth="1"/>
    <col min="8465" max="8465" width="8.28515625" style="1149" customWidth="1"/>
    <col min="8466" max="8466" width="6.85546875" style="1149" bestFit="1" customWidth="1"/>
    <col min="8467" max="8703" width="9.140625" style="1149"/>
    <col min="8704" max="8704" width="56.42578125" style="1149" bestFit="1" customWidth="1"/>
    <col min="8705" max="8708" width="8.42578125" style="1149" bestFit="1" customWidth="1"/>
    <col min="8709" max="8709" width="7.140625" style="1149" bestFit="1" customWidth="1"/>
    <col min="8710" max="8710" width="7" style="1149" bestFit="1" customWidth="1"/>
    <col min="8711" max="8711" width="7.140625" style="1149" bestFit="1" customWidth="1"/>
    <col min="8712" max="8712" width="6.85546875" style="1149" bestFit="1" customWidth="1"/>
    <col min="8713" max="8713" width="10.42578125" style="1149" bestFit="1" customWidth="1"/>
    <col min="8714" max="8714" width="54.85546875" style="1149" customWidth="1"/>
    <col min="8715" max="8717" width="9.42578125" style="1149" bestFit="1" customWidth="1"/>
    <col min="8718" max="8718" width="10.28515625" style="1149" customWidth="1"/>
    <col min="8719" max="8719" width="8.42578125" style="1149" customWidth="1"/>
    <col min="8720" max="8720" width="6.85546875" style="1149" customWidth="1"/>
    <col min="8721" max="8721" width="8.28515625" style="1149" customWidth="1"/>
    <col min="8722" max="8722" width="6.85546875" style="1149" bestFit="1" customWidth="1"/>
    <col min="8723" max="8959" width="9.140625" style="1149"/>
    <col min="8960" max="8960" width="56.42578125" style="1149" bestFit="1" customWidth="1"/>
    <col min="8961" max="8964" width="8.42578125" style="1149" bestFit="1" customWidth="1"/>
    <col min="8965" max="8965" width="7.140625" style="1149" bestFit="1" customWidth="1"/>
    <col min="8966" max="8966" width="7" style="1149" bestFit="1" customWidth="1"/>
    <col min="8967" max="8967" width="7.140625" style="1149" bestFit="1" customWidth="1"/>
    <col min="8968" max="8968" width="6.85546875" style="1149" bestFit="1" customWidth="1"/>
    <col min="8969" max="8969" width="10.42578125" style="1149" bestFit="1" customWidth="1"/>
    <col min="8970" max="8970" width="54.85546875" style="1149" customWidth="1"/>
    <col min="8971" max="8973" width="9.42578125" style="1149" bestFit="1" customWidth="1"/>
    <col min="8974" max="8974" width="10.28515625" style="1149" customWidth="1"/>
    <col min="8975" max="8975" width="8.42578125" style="1149" customWidth="1"/>
    <col min="8976" max="8976" width="6.85546875" style="1149" customWidth="1"/>
    <col min="8977" max="8977" width="8.28515625" style="1149" customWidth="1"/>
    <col min="8978" max="8978" width="6.85546875" style="1149" bestFit="1" customWidth="1"/>
    <col min="8979" max="9215" width="9.140625" style="1149"/>
    <col min="9216" max="9216" width="56.42578125" style="1149" bestFit="1" customWidth="1"/>
    <col min="9217" max="9220" width="8.42578125" style="1149" bestFit="1" customWidth="1"/>
    <col min="9221" max="9221" width="7.140625" style="1149" bestFit="1" customWidth="1"/>
    <col min="9222" max="9222" width="7" style="1149" bestFit="1" customWidth="1"/>
    <col min="9223" max="9223" width="7.140625" style="1149" bestFit="1" customWidth="1"/>
    <col min="9224" max="9224" width="6.85546875" style="1149" bestFit="1" customWidth="1"/>
    <col min="9225" max="9225" width="10.42578125" style="1149" bestFit="1" customWidth="1"/>
    <col min="9226" max="9226" width="54.85546875" style="1149" customWidth="1"/>
    <col min="9227" max="9229" width="9.42578125" style="1149" bestFit="1" customWidth="1"/>
    <col min="9230" max="9230" width="10.28515625" style="1149" customWidth="1"/>
    <col min="9231" max="9231" width="8.42578125" style="1149" customWidth="1"/>
    <col min="9232" max="9232" width="6.85546875" style="1149" customWidth="1"/>
    <col min="9233" max="9233" width="8.28515625" style="1149" customWidth="1"/>
    <col min="9234" max="9234" width="6.85546875" style="1149" bestFit="1" customWidth="1"/>
    <col min="9235" max="9471" width="9.140625" style="1149"/>
    <col min="9472" max="9472" width="56.42578125" style="1149" bestFit="1" customWidth="1"/>
    <col min="9473" max="9476" width="8.42578125" style="1149" bestFit="1" customWidth="1"/>
    <col min="9477" max="9477" width="7.140625" style="1149" bestFit="1" customWidth="1"/>
    <col min="9478" max="9478" width="7" style="1149" bestFit="1" customWidth="1"/>
    <col min="9479" max="9479" width="7.140625" style="1149" bestFit="1" customWidth="1"/>
    <col min="9480" max="9480" width="6.85546875" style="1149" bestFit="1" customWidth="1"/>
    <col min="9481" max="9481" width="10.42578125" style="1149" bestFit="1" customWidth="1"/>
    <col min="9482" max="9482" width="54.85546875" style="1149" customWidth="1"/>
    <col min="9483" max="9485" width="9.42578125" style="1149" bestFit="1" customWidth="1"/>
    <col min="9486" max="9486" width="10.28515625" style="1149" customWidth="1"/>
    <col min="9487" max="9487" width="8.42578125" style="1149" customWidth="1"/>
    <col min="9488" max="9488" width="6.85546875" style="1149" customWidth="1"/>
    <col min="9489" max="9489" width="8.28515625" style="1149" customWidth="1"/>
    <col min="9490" max="9490" width="6.85546875" style="1149" bestFit="1" customWidth="1"/>
    <col min="9491" max="9727" width="9.140625" style="1149"/>
    <col min="9728" max="9728" width="56.42578125" style="1149" bestFit="1" customWidth="1"/>
    <col min="9729" max="9732" width="8.42578125" style="1149" bestFit="1" customWidth="1"/>
    <col min="9733" max="9733" width="7.140625" style="1149" bestFit="1" customWidth="1"/>
    <col min="9734" max="9734" width="7" style="1149" bestFit="1" customWidth="1"/>
    <col min="9735" max="9735" width="7.140625" style="1149" bestFit="1" customWidth="1"/>
    <col min="9736" max="9736" width="6.85546875" style="1149" bestFit="1" customWidth="1"/>
    <col min="9737" max="9737" width="10.42578125" style="1149" bestFit="1" customWidth="1"/>
    <col min="9738" max="9738" width="54.85546875" style="1149" customWidth="1"/>
    <col min="9739" max="9741" width="9.42578125" style="1149" bestFit="1" customWidth="1"/>
    <col min="9742" max="9742" width="10.28515625" style="1149" customWidth="1"/>
    <col min="9743" max="9743" width="8.42578125" style="1149" customWidth="1"/>
    <col min="9744" max="9744" width="6.85546875" style="1149" customWidth="1"/>
    <col min="9745" max="9745" width="8.28515625" style="1149" customWidth="1"/>
    <col min="9746" max="9746" width="6.85546875" style="1149" bestFit="1" customWidth="1"/>
    <col min="9747" max="9983" width="9.140625" style="1149"/>
    <col min="9984" max="9984" width="56.42578125" style="1149" bestFit="1" customWidth="1"/>
    <col min="9985" max="9988" width="8.42578125" style="1149" bestFit="1" customWidth="1"/>
    <col min="9989" max="9989" width="7.140625" style="1149" bestFit="1" customWidth="1"/>
    <col min="9990" max="9990" width="7" style="1149" bestFit="1" customWidth="1"/>
    <col min="9991" max="9991" width="7.140625" style="1149" bestFit="1" customWidth="1"/>
    <col min="9992" max="9992" width="6.85546875" style="1149" bestFit="1" customWidth="1"/>
    <col min="9993" max="9993" width="10.42578125" style="1149" bestFit="1" customWidth="1"/>
    <col min="9994" max="9994" width="54.85546875" style="1149" customWidth="1"/>
    <col min="9995" max="9997" width="9.42578125" style="1149" bestFit="1" customWidth="1"/>
    <col min="9998" max="9998" width="10.28515625" style="1149" customWidth="1"/>
    <col min="9999" max="9999" width="8.42578125" style="1149" customWidth="1"/>
    <col min="10000" max="10000" width="6.85546875" style="1149" customWidth="1"/>
    <col min="10001" max="10001" width="8.28515625" style="1149" customWidth="1"/>
    <col min="10002" max="10002" width="6.85546875" style="1149" bestFit="1" customWidth="1"/>
    <col min="10003" max="10239" width="9.140625" style="1149"/>
    <col min="10240" max="10240" width="56.42578125" style="1149" bestFit="1" customWidth="1"/>
    <col min="10241" max="10244" width="8.42578125" style="1149" bestFit="1" customWidth="1"/>
    <col min="10245" max="10245" width="7.140625" style="1149" bestFit="1" customWidth="1"/>
    <col min="10246" max="10246" width="7" style="1149" bestFit="1" customWidth="1"/>
    <col min="10247" max="10247" width="7.140625" style="1149" bestFit="1" customWidth="1"/>
    <col min="10248" max="10248" width="6.85546875" style="1149" bestFit="1" customWidth="1"/>
    <col min="10249" max="10249" width="10.42578125" style="1149" bestFit="1" customWidth="1"/>
    <col min="10250" max="10250" width="54.85546875" style="1149" customWidth="1"/>
    <col min="10251" max="10253" width="9.42578125" style="1149" bestFit="1" customWidth="1"/>
    <col min="10254" max="10254" width="10.28515625" style="1149" customWidth="1"/>
    <col min="10255" max="10255" width="8.42578125" style="1149" customWidth="1"/>
    <col min="10256" max="10256" width="6.85546875" style="1149" customWidth="1"/>
    <col min="10257" max="10257" width="8.28515625" style="1149" customWidth="1"/>
    <col min="10258" max="10258" width="6.85546875" style="1149" bestFit="1" customWidth="1"/>
    <col min="10259" max="10495" width="9.140625" style="1149"/>
    <col min="10496" max="10496" width="56.42578125" style="1149" bestFit="1" customWidth="1"/>
    <col min="10497" max="10500" width="8.42578125" style="1149" bestFit="1" customWidth="1"/>
    <col min="10501" max="10501" width="7.140625" style="1149" bestFit="1" customWidth="1"/>
    <col min="10502" max="10502" width="7" style="1149" bestFit="1" customWidth="1"/>
    <col min="10503" max="10503" width="7.140625" style="1149" bestFit="1" customWidth="1"/>
    <col min="10504" max="10504" width="6.85546875" style="1149" bestFit="1" customWidth="1"/>
    <col min="10505" max="10505" width="10.42578125" style="1149" bestFit="1" customWidth="1"/>
    <col min="10506" max="10506" width="54.85546875" style="1149" customWidth="1"/>
    <col min="10507" max="10509" width="9.42578125" style="1149" bestFit="1" customWidth="1"/>
    <col min="10510" max="10510" width="10.28515625" style="1149" customWidth="1"/>
    <col min="10511" max="10511" width="8.42578125" style="1149" customWidth="1"/>
    <col min="10512" max="10512" width="6.85546875" style="1149" customWidth="1"/>
    <col min="10513" max="10513" width="8.28515625" style="1149" customWidth="1"/>
    <col min="10514" max="10514" width="6.85546875" style="1149" bestFit="1" customWidth="1"/>
    <col min="10515" max="10751" width="9.140625" style="1149"/>
    <col min="10752" max="10752" width="56.42578125" style="1149" bestFit="1" customWidth="1"/>
    <col min="10753" max="10756" width="8.42578125" style="1149" bestFit="1" customWidth="1"/>
    <col min="10757" max="10757" width="7.140625" style="1149" bestFit="1" customWidth="1"/>
    <col min="10758" max="10758" width="7" style="1149" bestFit="1" customWidth="1"/>
    <col min="10759" max="10759" width="7.140625" style="1149" bestFit="1" customWidth="1"/>
    <col min="10760" max="10760" width="6.85546875" style="1149" bestFit="1" customWidth="1"/>
    <col min="10761" max="10761" width="10.42578125" style="1149" bestFit="1" customWidth="1"/>
    <col min="10762" max="10762" width="54.85546875" style="1149" customWidth="1"/>
    <col min="10763" max="10765" width="9.42578125" style="1149" bestFit="1" customWidth="1"/>
    <col min="10766" max="10766" width="10.28515625" style="1149" customWidth="1"/>
    <col min="10767" max="10767" width="8.42578125" style="1149" customWidth="1"/>
    <col min="10768" max="10768" width="6.85546875" style="1149" customWidth="1"/>
    <col min="10769" max="10769" width="8.28515625" style="1149" customWidth="1"/>
    <col min="10770" max="10770" width="6.85546875" style="1149" bestFit="1" customWidth="1"/>
    <col min="10771" max="11007" width="9.140625" style="1149"/>
    <col min="11008" max="11008" width="56.42578125" style="1149" bestFit="1" customWidth="1"/>
    <col min="11009" max="11012" width="8.42578125" style="1149" bestFit="1" customWidth="1"/>
    <col min="11013" max="11013" width="7.140625" style="1149" bestFit="1" customWidth="1"/>
    <col min="11014" max="11014" width="7" style="1149" bestFit="1" customWidth="1"/>
    <col min="11015" max="11015" width="7.140625" style="1149" bestFit="1" customWidth="1"/>
    <col min="11016" max="11016" width="6.85546875" style="1149" bestFit="1" customWidth="1"/>
    <col min="11017" max="11017" width="10.42578125" style="1149" bestFit="1" customWidth="1"/>
    <col min="11018" max="11018" width="54.85546875" style="1149" customWidth="1"/>
    <col min="11019" max="11021" width="9.42578125" style="1149" bestFit="1" customWidth="1"/>
    <col min="11022" max="11022" width="10.28515625" style="1149" customWidth="1"/>
    <col min="11023" max="11023" width="8.42578125" style="1149" customWidth="1"/>
    <col min="11024" max="11024" width="6.85546875" style="1149" customWidth="1"/>
    <col min="11025" max="11025" width="8.28515625" style="1149" customWidth="1"/>
    <col min="11026" max="11026" width="6.85546875" style="1149" bestFit="1" customWidth="1"/>
    <col min="11027" max="11263" width="9.140625" style="1149"/>
    <col min="11264" max="11264" width="56.42578125" style="1149" bestFit="1" customWidth="1"/>
    <col min="11265" max="11268" width="8.42578125" style="1149" bestFit="1" customWidth="1"/>
    <col min="11269" max="11269" width="7.140625" style="1149" bestFit="1" customWidth="1"/>
    <col min="11270" max="11270" width="7" style="1149" bestFit="1" customWidth="1"/>
    <col min="11271" max="11271" width="7.140625" style="1149" bestFit="1" customWidth="1"/>
    <col min="11272" max="11272" width="6.85546875" style="1149" bestFit="1" customWidth="1"/>
    <col min="11273" max="11273" width="10.42578125" style="1149" bestFit="1" customWidth="1"/>
    <col min="11274" max="11274" width="54.85546875" style="1149" customWidth="1"/>
    <col min="11275" max="11277" width="9.42578125" style="1149" bestFit="1" customWidth="1"/>
    <col min="11278" max="11278" width="10.28515625" style="1149" customWidth="1"/>
    <col min="11279" max="11279" width="8.42578125" style="1149" customWidth="1"/>
    <col min="11280" max="11280" width="6.85546875" style="1149" customWidth="1"/>
    <col min="11281" max="11281" width="8.28515625" style="1149" customWidth="1"/>
    <col min="11282" max="11282" width="6.85546875" style="1149" bestFit="1" customWidth="1"/>
    <col min="11283" max="11519" width="9.140625" style="1149"/>
    <col min="11520" max="11520" width="56.42578125" style="1149" bestFit="1" customWidth="1"/>
    <col min="11521" max="11524" width="8.42578125" style="1149" bestFit="1" customWidth="1"/>
    <col min="11525" max="11525" width="7.140625" style="1149" bestFit="1" customWidth="1"/>
    <col min="11526" max="11526" width="7" style="1149" bestFit="1" customWidth="1"/>
    <col min="11527" max="11527" width="7.140625" style="1149" bestFit="1" customWidth="1"/>
    <col min="11528" max="11528" width="6.85546875" style="1149" bestFit="1" customWidth="1"/>
    <col min="11529" max="11529" width="10.42578125" style="1149" bestFit="1" customWidth="1"/>
    <col min="11530" max="11530" width="54.85546875" style="1149" customWidth="1"/>
    <col min="11531" max="11533" width="9.42578125" style="1149" bestFit="1" customWidth="1"/>
    <col min="11534" max="11534" width="10.28515625" style="1149" customWidth="1"/>
    <col min="11535" max="11535" width="8.42578125" style="1149" customWidth="1"/>
    <col min="11536" max="11536" width="6.85546875" style="1149" customWidth="1"/>
    <col min="11537" max="11537" width="8.28515625" style="1149" customWidth="1"/>
    <col min="11538" max="11538" width="6.85546875" style="1149" bestFit="1" customWidth="1"/>
    <col min="11539" max="11775" width="9.140625" style="1149"/>
    <col min="11776" max="11776" width="56.42578125" style="1149" bestFit="1" customWidth="1"/>
    <col min="11777" max="11780" width="8.42578125" style="1149" bestFit="1" customWidth="1"/>
    <col min="11781" max="11781" width="7.140625" style="1149" bestFit="1" customWidth="1"/>
    <col min="11782" max="11782" width="7" style="1149" bestFit="1" customWidth="1"/>
    <col min="11783" max="11783" width="7.140625" style="1149" bestFit="1" customWidth="1"/>
    <col min="11784" max="11784" width="6.85546875" style="1149" bestFit="1" customWidth="1"/>
    <col min="11785" max="11785" width="10.42578125" style="1149" bestFit="1" customWidth="1"/>
    <col min="11786" max="11786" width="54.85546875" style="1149" customWidth="1"/>
    <col min="11787" max="11789" width="9.42578125" style="1149" bestFit="1" customWidth="1"/>
    <col min="11790" max="11790" width="10.28515625" style="1149" customWidth="1"/>
    <col min="11791" max="11791" width="8.42578125" style="1149" customWidth="1"/>
    <col min="11792" max="11792" width="6.85546875" style="1149" customWidth="1"/>
    <col min="11793" max="11793" width="8.28515625" style="1149" customWidth="1"/>
    <col min="11794" max="11794" width="6.85546875" style="1149" bestFit="1" customWidth="1"/>
    <col min="11795" max="12031" width="9.140625" style="1149"/>
    <col min="12032" max="12032" width="56.42578125" style="1149" bestFit="1" customWidth="1"/>
    <col min="12033" max="12036" width="8.42578125" style="1149" bestFit="1" customWidth="1"/>
    <col min="12037" max="12037" width="7.140625" style="1149" bestFit="1" customWidth="1"/>
    <col min="12038" max="12038" width="7" style="1149" bestFit="1" customWidth="1"/>
    <col min="12039" max="12039" width="7.140625" style="1149" bestFit="1" customWidth="1"/>
    <col min="12040" max="12040" width="6.85546875" style="1149" bestFit="1" customWidth="1"/>
    <col min="12041" max="12041" width="10.42578125" style="1149" bestFit="1" customWidth="1"/>
    <col min="12042" max="12042" width="54.85546875" style="1149" customWidth="1"/>
    <col min="12043" max="12045" width="9.42578125" style="1149" bestFit="1" customWidth="1"/>
    <col min="12046" max="12046" width="10.28515625" style="1149" customWidth="1"/>
    <col min="12047" max="12047" width="8.42578125" style="1149" customWidth="1"/>
    <col min="12048" max="12048" width="6.85546875" style="1149" customWidth="1"/>
    <col min="12049" max="12049" width="8.28515625" style="1149" customWidth="1"/>
    <col min="12050" max="12050" width="6.85546875" style="1149" bestFit="1" customWidth="1"/>
    <col min="12051" max="12287" width="9.140625" style="1149"/>
    <col min="12288" max="12288" width="56.42578125" style="1149" bestFit="1" customWidth="1"/>
    <col min="12289" max="12292" width="8.42578125" style="1149" bestFit="1" customWidth="1"/>
    <col min="12293" max="12293" width="7.140625" style="1149" bestFit="1" customWidth="1"/>
    <col min="12294" max="12294" width="7" style="1149" bestFit="1" customWidth="1"/>
    <col min="12295" max="12295" width="7.140625" style="1149" bestFit="1" customWidth="1"/>
    <col min="12296" max="12296" width="6.85546875" style="1149" bestFit="1" customWidth="1"/>
    <col min="12297" max="12297" width="10.42578125" style="1149" bestFit="1" customWidth="1"/>
    <col min="12298" max="12298" width="54.85546875" style="1149" customWidth="1"/>
    <col min="12299" max="12301" width="9.42578125" style="1149" bestFit="1" customWidth="1"/>
    <col min="12302" max="12302" width="10.28515625" style="1149" customWidth="1"/>
    <col min="12303" max="12303" width="8.42578125" style="1149" customWidth="1"/>
    <col min="12304" max="12304" width="6.85546875" style="1149" customWidth="1"/>
    <col min="12305" max="12305" width="8.28515625" style="1149" customWidth="1"/>
    <col min="12306" max="12306" width="6.85546875" style="1149" bestFit="1" customWidth="1"/>
    <col min="12307" max="12543" width="9.140625" style="1149"/>
    <col min="12544" max="12544" width="56.42578125" style="1149" bestFit="1" customWidth="1"/>
    <col min="12545" max="12548" width="8.42578125" style="1149" bestFit="1" customWidth="1"/>
    <col min="12549" max="12549" width="7.140625" style="1149" bestFit="1" customWidth="1"/>
    <col min="12550" max="12550" width="7" style="1149" bestFit="1" customWidth="1"/>
    <col min="12551" max="12551" width="7.140625" style="1149" bestFit="1" customWidth="1"/>
    <col min="12552" max="12552" width="6.85546875" style="1149" bestFit="1" customWidth="1"/>
    <col min="12553" max="12553" width="10.42578125" style="1149" bestFit="1" customWidth="1"/>
    <col min="12554" max="12554" width="54.85546875" style="1149" customWidth="1"/>
    <col min="12555" max="12557" width="9.42578125" style="1149" bestFit="1" customWidth="1"/>
    <col min="12558" max="12558" width="10.28515625" style="1149" customWidth="1"/>
    <col min="12559" max="12559" width="8.42578125" style="1149" customWidth="1"/>
    <col min="12560" max="12560" width="6.85546875" style="1149" customWidth="1"/>
    <col min="12561" max="12561" width="8.28515625" style="1149" customWidth="1"/>
    <col min="12562" max="12562" width="6.85546875" style="1149" bestFit="1" customWidth="1"/>
    <col min="12563" max="12799" width="9.140625" style="1149"/>
    <col min="12800" max="12800" width="56.42578125" style="1149" bestFit="1" customWidth="1"/>
    <col min="12801" max="12804" width="8.42578125" style="1149" bestFit="1" customWidth="1"/>
    <col min="12805" max="12805" width="7.140625" style="1149" bestFit="1" customWidth="1"/>
    <col min="12806" max="12806" width="7" style="1149" bestFit="1" customWidth="1"/>
    <col min="12807" max="12807" width="7.140625" style="1149" bestFit="1" customWidth="1"/>
    <col min="12808" max="12808" width="6.85546875" style="1149" bestFit="1" customWidth="1"/>
    <col min="12809" max="12809" width="10.42578125" style="1149" bestFit="1" customWidth="1"/>
    <col min="12810" max="12810" width="54.85546875" style="1149" customWidth="1"/>
    <col min="12811" max="12813" width="9.42578125" style="1149" bestFit="1" customWidth="1"/>
    <col min="12814" max="12814" width="10.28515625" style="1149" customWidth="1"/>
    <col min="12815" max="12815" width="8.42578125" style="1149" customWidth="1"/>
    <col min="12816" max="12816" width="6.85546875" style="1149" customWidth="1"/>
    <col min="12817" max="12817" width="8.28515625" style="1149" customWidth="1"/>
    <col min="12818" max="12818" width="6.85546875" style="1149" bestFit="1" customWidth="1"/>
    <col min="12819" max="13055" width="9.140625" style="1149"/>
    <col min="13056" max="13056" width="56.42578125" style="1149" bestFit="1" customWidth="1"/>
    <col min="13057" max="13060" width="8.42578125" style="1149" bestFit="1" customWidth="1"/>
    <col min="13061" max="13061" width="7.140625" style="1149" bestFit="1" customWidth="1"/>
    <col min="13062" max="13062" width="7" style="1149" bestFit="1" customWidth="1"/>
    <col min="13063" max="13063" width="7.140625" style="1149" bestFit="1" customWidth="1"/>
    <col min="13064" max="13064" width="6.85546875" style="1149" bestFit="1" customWidth="1"/>
    <col min="13065" max="13065" width="10.42578125" style="1149" bestFit="1" customWidth="1"/>
    <col min="13066" max="13066" width="54.85546875" style="1149" customWidth="1"/>
    <col min="13067" max="13069" width="9.42578125" style="1149" bestFit="1" customWidth="1"/>
    <col min="13070" max="13070" width="10.28515625" style="1149" customWidth="1"/>
    <col min="13071" max="13071" width="8.42578125" style="1149" customWidth="1"/>
    <col min="13072" max="13072" width="6.85546875" style="1149" customWidth="1"/>
    <col min="13073" max="13073" width="8.28515625" style="1149" customWidth="1"/>
    <col min="13074" max="13074" width="6.85546875" style="1149" bestFit="1" customWidth="1"/>
    <col min="13075" max="13311" width="9.140625" style="1149"/>
    <col min="13312" max="13312" width="56.42578125" style="1149" bestFit="1" customWidth="1"/>
    <col min="13313" max="13316" width="8.42578125" style="1149" bestFit="1" customWidth="1"/>
    <col min="13317" max="13317" width="7.140625" style="1149" bestFit="1" customWidth="1"/>
    <col min="13318" max="13318" width="7" style="1149" bestFit="1" customWidth="1"/>
    <col min="13319" max="13319" width="7.140625" style="1149" bestFit="1" customWidth="1"/>
    <col min="13320" max="13320" width="6.85546875" style="1149" bestFit="1" customWidth="1"/>
    <col min="13321" max="13321" width="10.42578125" style="1149" bestFit="1" customWidth="1"/>
    <col min="13322" max="13322" width="54.85546875" style="1149" customWidth="1"/>
    <col min="13323" max="13325" width="9.42578125" style="1149" bestFit="1" customWidth="1"/>
    <col min="13326" max="13326" width="10.28515625" style="1149" customWidth="1"/>
    <col min="13327" max="13327" width="8.42578125" style="1149" customWidth="1"/>
    <col min="13328" max="13328" width="6.85546875" style="1149" customWidth="1"/>
    <col min="13329" max="13329" width="8.28515625" style="1149" customWidth="1"/>
    <col min="13330" max="13330" width="6.85546875" style="1149" bestFit="1" customWidth="1"/>
    <col min="13331" max="13567" width="9.140625" style="1149"/>
    <col min="13568" max="13568" width="56.42578125" style="1149" bestFit="1" customWidth="1"/>
    <col min="13569" max="13572" width="8.42578125" style="1149" bestFit="1" customWidth="1"/>
    <col min="13573" max="13573" width="7.140625" style="1149" bestFit="1" customWidth="1"/>
    <col min="13574" max="13574" width="7" style="1149" bestFit="1" customWidth="1"/>
    <col min="13575" max="13575" width="7.140625" style="1149" bestFit="1" customWidth="1"/>
    <col min="13576" max="13576" width="6.85546875" style="1149" bestFit="1" customWidth="1"/>
    <col min="13577" max="13577" width="10.42578125" style="1149" bestFit="1" customWidth="1"/>
    <col min="13578" max="13578" width="54.85546875" style="1149" customWidth="1"/>
    <col min="13579" max="13581" width="9.42578125" style="1149" bestFit="1" customWidth="1"/>
    <col min="13582" max="13582" width="10.28515625" style="1149" customWidth="1"/>
    <col min="13583" max="13583" width="8.42578125" style="1149" customWidth="1"/>
    <col min="13584" max="13584" width="6.85546875" style="1149" customWidth="1"/>
    <col min="13585" max="13585" width="8.28515625" style="1149" customWidth="1"/>
    <col min="13586" max="13586" width="6.85546875" style="1149" bestFit="1" customWidth="1"/>
    <col min="13587" max="13823" width="9.140625" style="1149"/>
    <col min="13824" max="13824" width="56.42578125" style="1149" bestFit="1" customWidth="1"/>
    <col min="13825" max="13828" width="8.42578125" style="1149" bestFit="1" customWidth="1"/>
    <col min="13829" max="13829" width="7.140625" style="1149" bestFit="1" customWidth="1"/>
    <col min="13830" max="13830" width="7" style="1149" bestFit="1" customWidth="1"/>
    <col min="13831" max="13831" width="7.140625" style="1149" bestFit="1" customWidth="1"/>
    <col min="13832" max="13832" width="6.85546875" style="1149" bestFit="1" customWidth="1"/>
    <col min="13833" max="13833" width="10.42578125" style="1149" bestFit="1" customWidth="1"/>
    <col min="13834" max="13834" width="54.85546875" style="1149" customWidth="1"/>
    <col min="13835" max="13837" width="9.42578125" style="1149" bestFit="1" customWidth="1"/>
    <col min="13838" max="13838" width="10.28515625" style="1149" customWidth="1"/>
    <col min="13839" max="13839" width="8.42578125" style="1149" customWidth="1"/>
    <col min="13840" max="13840" width="6.85546875" style="1149" customWidth="1"/>
    <col min="13841" max="13841" width="8.28515625" style="1149" customWidth="1"/>
    <col min="13842" max="13842" width="6.85546875" style="1149" bestFit="1" customWidth="1"/>
    <col min="13843" max="14079" width="9.140625" style="1149"/>
    <col min="14080" max="14080" width="56.42578125" style="1149" bestFit="1" customWidth="1"/>
    <col min="14081" max="14084" width="8.42578125" style="1149" bestFit="1" customWidth="1"/>
    <col min="14085" max="14085" width="7.140625" style="1149" bestFit="1" customWidth="1"/>
    <col min="14086" max="14086" width="7" style="1149" bestFit="1" customWidth="1"/>
    <col min="14087" max="14087" width="7.140625" style="1149" bestFit="1" customWidth="1"/>
    <col min="14088" max="14088" width="6.85546875" style="1149" bestFit="1" customWidth="1"/>
    <col min="14089" max="14089" width="10.42578125" style="1149" bestFit="1" customWidth="1"/>
    <col min="14090" max="14090" width="54.85546875" style="1149" customWidth="1"/>
    <col min="14091" max="14093" width="9.42578125" style="1149" bestFit="1" customWidth="1"/>
    <col min="14094" max="14094" width="10.28515625" style="1149" customWidth="1"/>
    <col min="14095" max="14095" width="8.42578125" style="1149" customWidth="1"/>
    <col min="14096" max="14096" width="6.85546875" style="1149" customWidth="1"/>
    <col min="14097" max="14097" width="8.28515625" style="1149" customWidth="1"/>
    <col min="14098" max="14098" width="6.85546875" style="1149" bestFit="1" customWidth="1"/>
    <col min="14099" max="14335" width="9.140625" style="1149"/>
    <col min="14336" max="14336" width="56.42578125" style="1149" bestFit="1" customWidth="1"/>
    <col min="14337" max="14340" width="8.42578125" style="1149" bestFit="1" customWidth="1"/>
    <col min="14341" max="14341" width="7.140625" style="1149" bestFit="1" customWidth="1"/>
    <col min="14342" max="14342" width="7" style="1149" bestFit="1" customWidth="1"/>
    <col min="14343" max="14343" width="7.140625" style="1149" bestFit="1" customWidth="1"/>
    <col min="14344" max="14344" width="6.85546875" style="1149" bestFit="1" customWidth="1"/>
    <col min="14345" max="14345" width="10.42578125" style="1149" bestFit="1" customWidth="1"/>
    <col min="14346" max="14346" width="54.85546875" style="1149" customWidth="1"/>
    <col min="14347" max="14349" width="9.42578125" style="1149" bestFit="1" customWidth="1"/>
    <col min="14350" max="14350" width="10.28515625" style="1149" customWidth="1"/>
    <col min="14351" max="14351" width="8.42578125" style="1149" customWidth="1"/>
    <col min="14352" max="14352" width="6.85546875" style="1149" customWidth="1"/>
    <col min="14353" max="14353" width="8.28515625" style="1149" customWidth="1"/>
    <col min="14354" max="14354" width="6.85546875" style="1149" bestFit="1" customWidth="1"/>
    <col min="14355" max="14591" width="9.140625" style="1149"/>
    <col min="14592" max="14592" width="56.42578125" style="1149" bestFit="1" customWidth="1"/>
    <col min="14593" max="14596" width="8.42578125" style="1149" bestFit="1" customWidth="1"/>
    <col min="14597" max="14597" width="7.140625" style="1149" bestFit="1" customWidth="1"/>
    <col min="14598" max="14598" width="7" style="1149" bestFit="1" customWidth="1"/>
    <col min="14599" max="14599" width="7.140625" style="1149" bestFit="1" customWidth="1"/>
    <col min="14600" max="14600" width="6.85546875" style="1149" bestFit="1" customWidth="1"/>
    <col min="14601" max="14601" width="10.42578125" style="1149" bestFit="1" customWidth="1"/>
    <col min="14602" max="14602" width="54.85546875" style="1149" customWidth="1"/>
    <col min="14603" max="14605" width="9.42578125" style="1149" bestFit="1" customWidth="1"/>
    <col min="14606" max="14606" width="10.28515625" style="1149" customWidth="1"/>
    <col min="14607" max="14607" width="8.42578125" style="1149" customWidth="1"/>
    <col min="14608" max="14608" width="6.85546875" style="1149" customWidth="1"/>
    <col min="14609" max="14609" width="8.28515625" style="1149" customWidth="1"/>
    <col min="14610" max="14610" width="6.85546875" style="1149" bestFit="1" customWidth="1"/>
    <col min="14611" max="14847" width="9.140625" style="1149"/>
    <col min="14848" max="14848" width="56.42578125" style="1149" bestFit="1" customWidth="1"/>
    <col min="14849" max="14852" width="8.42578125" style="1149" bestFit="1" customWidth="1"/>
    <col min="14853" max="14853" width="7.140625" style="1149" bestFit="1" customWidth="1"/>
    <col min="14854" max="14854" width="7" style="1149" bestFit="1" customWidth="1"/>
    <col min="14855" max="14855" width="7.140625" style="1149" bestFit="1" customWidth="1"/>
    <col min="14856" max="14856" width="6.85546875" style="1149" bestFit="1" customWidth="1"/>
    <col min="14857" max="14857" width="10.42578125" style="1149" bestFit="1" customWidth="1"/>
    <col min="14858" max="14858" width="54.85546875" style="1149" customWidth="1"/>
    <col min="14859" max="14861" width="9.42578125" style="1149" bestFit="1" customWidth="1"/>
    <col min="14862" max="14862" width="10.28515625" style="1149" customWidth="1"/>
    <col min="14863" max="14863" width="8.42578125" style="1149" customWidth="1"/>
    <col min="14864" max="14864" width="6.85546875" style="1149" customWidth="1"/>
    <col min="14865" max="14865" width="8.28515625" style="1149" customWidth="1"/>
    <col min="14866" max="14866" width="6.85546875" style="1149" bestFit="1" customWidth="1"/>
    <col min="14867" max="15103" width="9.140625" style="1149"/>
    <col min="15104" max="15104" width="56.42578125" style="1149" bestFit="1" customWidth="1"/>
    <col min="15105" max="15108" width="8.42578125" style="1149" bestFit="1" customWidth="1"/>
    <col min="15109" max="15109" width="7.140625" style="1149" bestFit="1" customWidth="1"/>
    <col min="15110" max="15110" width="7" style="1149" bestFit="1" customWidth="1"/>
    <col min="15111" max="15111" width="7.140625" style="1149" bestFit="1" customWidth="1"/>
    <col min="15112" max="15112" width="6.85546875" style="1149" bestFit="1" customWidth="1"/>
    <col min="15113" max="15113" width="10.42578125" style="1149" bestFit="1" customWidth="1"/>
    <col min="15114" max="15114" width="54.85546875" style="1149" customWidth="1"/>
    <col min="15115" max="15117" width="9.42578125" style="1149" bestFit="1" customWidth="1"/>
    <col min="15118" max="15118" width="10.28515625" style="1149" customWidth="1"/>
    <col min="15119" max="15119" width="8.42578125" style="1149" customWidth="1"/>
    <col min="15120" max="15120" width="6.85546875" style="1149" customWidth="1"/>
    <col min="15121" max="15121" width="8.28515625" style="1149" customWidth="1"/>
    <col min="15122" max="15122" width="6.85546875" style="1149" bestFit="1" customWidth="1"/>
    <col min="15123" max="15359" width="9.140625" style="1149"/>
    <col min="15360" max="15360" width="56.42578125" style="1149" bestFit="1" customWidth="1"/>
    <col min="15361" max="15364" width="8.42578125" style="1149" bestFit="1" customWidth="1"/>
    <col min="15365" max="15365" width="7.140625" style="1149" bestFit="1" customWidth="1"/>
    <col min="15366" max="15366" width="7" style="1149" bestFit="1" customWidth="1"/>
    <col min="15367" max="15367" width="7.140625" style="1149" bestFit="1" customWidth="1"/>
    <col min="15368" max="15368" width="6.85546875" style="1149" bestFit="1" customWidth="1"/>
    <col min="15369" max="15369" width="10.42578125" style="1149" bestFit="1" customWidth="1"/>
    <col min="15370" max="15370" width="54.85546875" style="1149" customWidth="1"/>
    <col min="15371" max="15373" width="9.42578125" style="1149" bestFit="1" customWidth="1"/>
    <col min="15374" max="15374" width="10.28515625" style="1149" customWidth="1"/>
    <col min="15375" max="15375" width="8.42578125" style="1149" customWidth="1"/>
    <col min="15376" max="15376" width="6.85546875" style="1149" customWidth="1"/>
    <col min="15377" max="15377" width="8.28515625" style="1149" customWidth="1"/>
    <col min="15378" max="15378" width="6.85546875" style="1149" bestFit="1" customWidth="1"/>
    <col min="15379" max="15615" width="9.140625" style="1149"/>
    <col min="15616" max="15616" width="56.42578125" style="1149" bestFit="1" customWidth="1"/>
    <col min="15617" max="15620" width="8.42578125" style="1149" bestFit="1" customWidth="1"/>
    <col min="15621" max="15621" width="7.140625" style="1149" bestFit="1" customWidth="1"/>
    <col min="15622" max="15622" width="7" style="1149" bestFit="1" customWidth="1"/>
    <col min="15623" max="15623" width="7.140625" style="1149" bestFit="1" customWidth="1"/>
    <col min="15624" max="15624" width="6.85546875" style="1149" bestFit="1" customWidth="1"/>
    <col min="15625" max="15625" width="10.42578125" style="1149" bestFit="1" customWidth="1"/>
    <col min="15626" max="15626" width="54.85546875" style="1149" customWidth="1"/>
    <col min="15627" max="15629" width="9.42578125" style="1149" bestFit="1" customWidth="1"/>
    <col min="15630" max="15630" width="10.28515625" style="1149" customWidth="1"/>
    <col min="15631" max="15631" width="8.42578125" style="1149" customWidth="1"/>
    <col min="15632" max="15632" width="6.85546875" style="1149" customWidth="1"/>
    <col min="15633" max="15633" width="8.28515625" style="1149" customWidth="1"/>
    <col min="15634" max="15634" width="6.85546875" style="1149" bestFit="1" customWidth="1"/>
    <col min="15635" max="15871" width="9.140625" style="1149"/>
    <col min="15872" max="15872" width="56.42578125" style="1149" bestFit="1" customWidth="1"/>
    <col min="15873" max="15876" width="8.42578125" style="1149" bestFit="1" customWidth="1"/>
    <col min="15877" max="15877" width="7.140625" style="1149" bestFit="1" customWidth="1"/>
    <col min="15878" max="15878" width="7" style="1149" bestFit="1" customWidth="1"/>
    <col min="15879" max="15879" width="7.140625" style="1149" bestFit="1" customWidth="1"/>
    <col min="15880" max="15880" width="6.85546875" style="1149" bestFit="1" customWidth="1"/>
    <col min="15881" max="15881" width="10.42578125" style="1149" bestFit="1" customWidth="1"/>
    <col min="15882" max="15882" width="54.85546875" style="1149" customWidth="1"/>
    <col min="15883" max="15885" width="9.42578125" style="1149" bestFit="1" customWidth="1"/>
    <col min="15886" max="15886" width="10.28515625" style="1149" customWidth="1"/>
    <col min="15887" max="15887" width="8.42578125" style="1149" customWidth="1"/>
    <col min="15888" max="15888" width="6.85546875" style="1149" customWidth="1"/>
    <col min="15889" max="15889" width="8.28515625" style="1149" customWidth="1"/>
    <col min="15890" max="15890" width="6.85546875" style="1149" bestFit="1" customWidth="1"/>
    <col min="15891" max="16127" width="9.140625" style="1149"/>
    <col min="16128" max="16128" width="56.42578125" style="1149" bestFit="1" customWidth="1"/>
    <col min="16129" max="16132" width="8.42578125" style="1149" bestFit="1" customWidth="1"/>
    <col min="16133" max="16133" width="7.140625" style="1149" bestFit="1" customWidth="1"/>
    <col min="16134" max="16134" width="7" style="1149" bestFit="1" customWidth="1"/>
    <col min="16135" max="16135" width="7.140625" style="1149" bestFit="1" customWidth="1"/>
    <col min="16136" max="16136" width="6.85546875" style="1149" bestFit="1" customWidth="1"/>
    <col min="16137" max="16137" width="10.42578125" style="1149" bestFit="1" customWidth="1"/>
    <col min="16138" max="16138" width="54.85546875" style="1149" customWidth="1"/>
    <col min="16139" max="16141" width="9.42578125" style="1149" bestFit="1" customWidth="1"/>
    <col min="16142" max="16142" width="10.28515625" style="1149" customWidth="1"/>
    <col min="16143" max="16143" width="8.42578125" style="1149" customWidth="1"/>
    <col min="16144" max="16144" width="6.85546875" style="1149" customWidth="1"/>
    <col min="16145" max="16145" width="8.28515625" style="1149" customWidth="1"/>
    <col min="16146" max="16146" width="6.85546875" style="1149" bestFit="1" customWidth="1"/>
    <col min="16147" max="16383" width="9.140625" style="1149"/>
    <col min="16384" max="16384" width="10.28515625" style="1149" customWidth="1"/>
  </cols>
  <sheetData>
    <row r="1" spans="1:22" ht="15.75">
      <c r="A1" s="2316" t="s">
        <v>1129</v>
      </c>
      <c r="B1" s="2316"/>
      <c r="C1" s="2316"/>
      <c r="D1" s="2316"/>
      <c r="E1" s="2316"/>
      <c r="F1" s="2316"/>
      <c r="G1" s="2316"/>
      <c r="H1" s="2316"/>
      <c r="I1" s="2316"/>
      <c r="J1" s="1203"/>
      <c r="K1" s="1203"/>
      <c r="L1" s="1203"/>
      <c r="M1" s="1203"/>
      <c r="N1" s="1203"/>
      <c r="O1" s="1203"/>
      <c r="P1" s="1203"/>
      <c r="Q1" s="1203"/>
      <c r="R1" s="1203"/>
    </row>
    <row r="2" spans="1:22" ht="15.75">
      <c r="A2" s="2316" t="s">
        <v>1128</v>
      </c>
      <c r="B2" s="2316"/>
      <c r="C2" s="2316"/>
      <c r="D2" s="2316"/>
      <c r="E2" s="2316"/>
      <c r="F2" s="2316"/>
      <c r="G2" s="2316"/>
      <c r="H2" s="2316"/>
      <c r="I2" s="2316"/>
      <c r="J2" s="1203"/>
      <c r="K2" s="1203"/>
      <c r="L2" s="1203"/>
      <c r="M2" s="1203"/>
      <c r="N2" s="1203"/>
      <c r="O2" s="1203"/>
      <c r="P2" s="1203"/>
      <c r="Q2" s="1203"/>
      <c r="R2" s="1203"/>
    </row>
    <row r="3" spans="1:22" ht="15.75">
      <c r="A3" s="2316" t="s">
        <v>889</v>
      </c>
      <c r="B3" s="2316"/>
      <c r="C3" s="2316"/>
      <c r="D3" s="2316"/>
      <c r="E3" s="2316"/>
      <c r="F3" s="2316"/>
      <c r="G3" s="2316"/>
      <c r="H3" s="2316"/>
      <c r="I3" s="2316"/>
      <c r="J3" s="1203"/>
      <c r="K3" s="1203"/>
      <c r="L3" s="1203"/>
      <c r="M3" s="1203"/>
      <c r="N3" s="1203"/>
      <c r="O3" s="1203"/>
      <c r="P3" s="1203"/>
      <c r="Q3" s="1202"/>
      <c r="R3" s="1202"/>
      <c r="S3" s="1177"/>
      <c r="T3" s="1177"/>
    </row>
    <row r="4" spans="1:22" ht="13.5" thickBot="1">
      <c r="A4" s="1187"/>
      <c r="B4" s="1187"/>
      <c r="C4" s="1187"/>
      <c r="D4" s="1187"/>
      <c r="E4" s="1187"/>
      <c r="F4" s="1187"/>
      <c r="G4" s="1187"/>
      <c r="H4" s="2315" t="s">
        <v>54</v>
      </c>
      <c r="I4" s="2315"/>
      <c r="K4" s="1187"/>
      <c r="L4" s="1187"/>
      <c r="M4" s="1187"/>
      <c r="N4" s="1187"/>
      <c r="O4" s="1187"/>
      <c r="P4" s="1187"/>
      <c r="Q4" s="2303"/>
      <c r="R4" s="2303"/>
      <c r="S4" s="1177"/>
      <c r="T4" s="1177"/>
    </row>
    <row r="5" spans="1:22" ht="13.5" customHeight="1" thickTop="1">
      <c r="A5" s="2304" t="s">
        <v>47</v>
      </c>
      <c r="B5" s="2317">
        <v>2018</v>
      </c>
      <c r="C5" s="2318"/>
      <c r="D5" s="2319">
        <v>2019</v>
      </c>
      <c r="E5" s="2320"/>
      <c r="F5" s="2306" t="s">
        <v>887</v>
      </c>
      <c r="G5" s="2307"/>
      <c r="H5" s="2307"/>
      <c r="I5" s="2308"/>
      <c r="Q5" s="1177"/>
      <c r="R5" s="1177"/>
      <c r="S5" s="1177"/>
      <c r="T5" s="1177"/>
    </row>
    <row r="6" spans="1:22">
      <c r="A6" s="2305"/>
      <c r="B6" s="2311" t="s">
        <v>886</v>
      </c>
      <c r="C6" s="2311" t="s">
        <v>885</v>
      </c>
      <c r="D6" s="2311" t="s">
        <v>884</v>
      </c>
      <c r="E6" s="2311" t="s">
        <v>1127</v>
      </c>
      <c r="F6" s="2309" t="s">
        <v>45</v>
      </c>
      <c r="G6" s="2310"/>
      <c r="H6" s="2309" t="s">
        <v>58</v>
      </c>
      <c r="I6" s="2313"/>
      <c r="Q6" s="1177"/>
      <c r="R6" s="1177"/>
      <c r="S6" s="1177"/>
      <c r="T6" s="1177"/>
    </row>
    <row r="7" spans="1:22" ht="15.75" customHeight="1" thickBot="1">
      <c r="A7" s="2305"/>
      <c r="B7" s="2312"/>
      <c r="C7" s="2312"/>
      <c r="D7" s="2312"/>
      <c r="E7" s="2312"/>
      <c r="F7" s="1200" t="s">
        <v>2</v>
      </c>
      <c r="G7" s="1201" t="s">
        <v>882</v>
      </c>
      <c r="H7" s="1200" t="s">
        <v>2</v>
      </c>
      <c r="I7" s="1199" t="s">
        <v>882</v>
      </c>
      <c r="Q7" s="1177"/>
      <c r="R7" s="1177"/>
      <c r="S7" s="1177"/>
      <c r="T7" s="1177"/>
    </row>
    <row r="8" spans="1:22" s="1187" customFormat="1" ht="13.5" thickBot="1">
      <c r="A8" s="1192" t="s">
        <v>1126</v>
      </c>
      <c r="B8" s="1191">
        <v>135756.55206655609</v>
      </c>
      <c r="C8" s="1189">
        <v>157965.3649550273</v>
      </c>
      <c r="D8" s="1189">
        <v>193457.40529012147</v>
      </c>
      <c r="E8" s="1189">
        <v>197330.6149946161</v>
      </c>
      <c r="F8" s="1189">
        <v>22208.812888471206</v>
      </c>
      <c r="G8" s="1190">
        <v>16.359293566606713</v>
      </c>
      <c r="H8" s="1189">
        <v>3873.2097044946277</v>
      </c>
      <c r="I8" s="1188">
        <v>2.002099479565596</v>
      </c>
      <c r="J8" s="1152"/>
      <c r="Q8" s="1152"/>
      <c r="R8" s="1152"/>
      <c r="S8" s="1152"/>
      <c r="T8" s="1152"/>
      <c r="U8" s="1152"/>
      <c r="V8" s="1152"/>
    </row>
    <row r="9" spans="1:22" s="1177" customFormat="1">
      <c r="A9" s="1186" t="s">
        <v>1125</v>
      </c>
      <c r="B9" s="1185">
        <v>15778.509357744011</v>
      </c>
      <c r="C9" s="1183">
        <v>19800.176465392611</v>
      </c>
      <c r="D9" s="1183">
        <v>29906.543052380999</v>
      </c>
      <c r="E9" s="1183">
        <v>30680.767194660988</v>
      </c>
      <c r="F9" s="1183">
        <v>4021.6671076486</v>
      </c>
      <c r="G9" s="1184">
        <v>25.488257581663039</v>
      </c>
      <c r="H9" s="1183">
        <v>774.22414227998888</v>
      </c>
      <c r="I9" s="1182">
        <v>2.5888118895050605</v>
      </c>
      <c r="J9" s="1198"/>
      <c r="Q9" s="1152"/>
      <c r="R9" s="1152"/>
      <c r="S9" s="1152"/>
      <c r="T9" s="1152"/>
      <c r="U9" s="1152"/>
      <c r="V9" s="1152"/>
    </row>
    <row r="10" spans="1:22" s="1177" customFormat="1">
      <c r="A10" s="1186" t="s">
        <v>1124</v>
      </c>
      <c r="B10" s="1185">
        <v>3138.66533708</v>
      </c>
      <c r="C10" s="1183">
        <v>3283.3125142899989</v>
      </c>
      <c r="D10" s="1183">
        <v>3460.4475941804999</v>
      </c>
      <c r="E10" s="1183">
        <v>3912.0370991200007</v>
      </c>
      <c r="F10" s="1185">
        <v>144.64717720999897</v>
      </c>
      <c r="G10" s="1184">
        <v>4.6085568761073725</v>
      </c>
      <c r="H10" s="1183">
        <v>451.58950493950078</v>
      </c>
      <c r="I10" s="1182">
        <v>13.050031611487119</v>
      </c>
      <c r="Q10" s="1152"/>
      <c r="R10" s="1152"/>
      <c r="S10" s="1152"/>
      <c r="T10" s="1152"/>
      <c r="U10" s="1152"/>
      <c r="V10" s="1152"/>
    </row>
    <row r="11" spans="1:22" s="1177" customFormat="1">
      <c r="A11" s="1186" t="s">
        <v>1123</v>
      </c>
      <c r="B11" s="1185">
        <v>47489.253618740273</v>
      </c>
      <c r="C11" s="1183">
        <v>52874.693590297698</v>
      </c>
      <c r="D11" s="1183">
        <v>66643.426026843983</v>
      </c>
      <c r="E11" s="1183">
        <v>70638.188497929994</v>
      </c>
      <c r="F11" s="1185">
        <v>5385.4399715574255</v>
      </c>
      <c r="G11" s="1184">
        <v>11.340333993862172</v>
      </c>
      <c r="H11" s="1183">
        <v>3994.7624710860109</v>
      </c>
      <c r="I11" s="1182">
        <v>5.9942333539048844</v>
      </c>
      <c r="Q11" s="1152"/>
      <c r="R11" s="1152"/>
      <c r="S11" s="1152"/>
      <c r="T11" s="1152"/>
      <c r="U11" s="1152"/>
      <c r="V11" s="1152"/>
    </row>
    <row r="12" spans="1:22" s="1177" customFormat="1">
      <c r="A12" s="1186" t="s">
        <v>1122</v>
      </c>
      <c r="B12" s="1185">
        <v>2550.2065493404002</v>
      </c>
      <c r="C12" s="1183">
        <v>2910.9221742504005</v>
      </c>
      <c r="D12" s="1183">
        <v>3083.9537220100001</v>
      </c>
      <c r="E12" s="1183">
        <v>2600.4203659800005</v>
      </c>
      <c r="F12" s="1185">
        <v>360.71562491000032</v>
      </c>
      <c r="G12" s="1184">
        <v>14.144565074672006</v>
      </c>
      <c r="H12" s="1183">
        <v>-483.5333560299996</v>
      </c>
      <c r="I12" s="1182">
        <v>-15.67900816990378</v>
      </c>
      <c r="Q12" s="1152"/>
      <c r="R12" s="1152"/>
      <c r="S12" s="1152"/>
      <c r="T12" s="1152"/>
      <c r="U12" s="1152"/>
      <c r="V12" s="1152"/>
    </row>
    <row r="13" spans="1:22" s="1177" customFormat="1" ht="13.5" thickBot="1">
      <c r="A13" s="1186" t="s">
        <v>1121</v>
      </c>
      <c r="B13" s="1185">
        <v>66799.917203651436</v>
      </c>
      <c r="C13" s="1183">
        <v>79096.260210796609</v>
      </c>
      <c r="D13" s="1183">
        <v>90363.034894706012</v>
      </c>
      <c r="E13" s="1183">
        <v>89499.20183692516</v>
      </c>
      <c r="F13" s="1183">
        <v>12296.343007145173</v>
      </c>
      <c r="G13" s="1184">
        <v>18.407721928243685</v>
      </c>
      <c r="H13" s="1183">
        <v>-863.83305778085196</v>
      </c>
      <c r="I13" s="1182">
        <v>-0.95595843896502453</v>
      </c>
      <c r="Q13" s="1152"/>
      <c r="R13" s="1152"/>
      <c r="S13" s="1152"/>
      <c r="T13" s="1152"/>
      <c r="U13" s="1152"/>
      <c r="V13" s="1152"/>
    </row>
    <row r="14" spans="1:22" s="1187" customFormat="1" ht="13.5" thickBot="1">
      <c r="A14" s="1192" t="s">
        <v>1120</v>
      </c>
      <c r="B14" s="1191">
        <v>5033.271656500001</v>
      </c>
      <c r="C14" s="1189">
        <v>6454.2825652000001</v>
      </c>
      <c r="D14" s="1189">
        <v>7313.2317887099998</v>
      </c>
      <c r="E14" s="1189">
        <v>7683.8759314184999</v>
      </c>
      <c r="F14" s="1189">
        <v>1421.0109086999992</v>
      </c>
      <c r="G14" s="1190">
        <v>28.232350758673956</v>
      </c>
      <c r="H14" s="1189">
        <v>370.64414270850011</v>
      </c>
      <c r="I14" s="1188">
        <v>5.0681306625709865</v>
      </c>
      <c r="Q14" s="1152"/>
      <c r="R14" s="1152"/>
      <c r="S14" s="1152"/>
      <c r="T14" s="1152"/>
      <c r="U14" s="1152"/>
      <c r="V14" s="1152"/>
    </row>
    <row r="15" spans="1:22" s="1177" customFormat="1">
      <c r="A15" s="1186" t="s">
        <v>1119</v>
      </c>
      <c r="B15" s="1185">
        <v>2067.7479726500001</v>
      </c>
      <c r="C15" s="1183">
        <v>3273.0161813</v>
      </c>
      <c r="D15" s="1183">
        <v>3901.9291708100004</v>
      </c>
      <c r="E15" s="1183">
        <v>4297.7450845885014</v>
      </c>
      <c r="F15" s="1183">
        <v>1205.2682086499999</v>
      </c>
      <c r="G15" s="1184">
        <v>58.28893194876855</v>
      </c>
      <c r="H15" s="1183">
        <v>395.815913778501</v>
      </c>
      <c r="I15" s="1182">
        <v>10.1441081180962</v>
      </c>
      <c r="Q15" s="1152"/>
      <c r="R15" s="1152"/>
      <c r="S15" s="1152"/>
      <c r="T15" s="1152"/>
      <c r="U15" s="1152"/>
      <c r="V15" s="1152"/>
    </row>
    <row r="16" spans="1:22" s="1177" customFormat="1">
      <c r="A16" s="1186" t="s">
        <v>1118</v>
      </c>
      <c r="B16" s="1185">
        <v>489.91181279999995</v>
      </c>
      <c r="C16" s="1183">
        <v>445.39055391999995</v>
      </c>
      <c r="D16" s="1183">
        <v>491.69972703999997</v>
      </c>
      <c r="E16" s="1183">
        <v>385.62912103000002</v>
      </c>
      <c r="F16" s="1185">
        <v>-44.521258880000005</v>
      </c>
      <c r="G16" s="1184">
        <v>-9.0876067318211859</v>
      </c>
      <c r="H16" s="1183">
        <v>-106.07060600999995</v>
      </c>
      <c r="I16" s="1182">
        <v>-21.572232030417837</v>
      </c>
      <c r="Q16" s="1152"/>
      <c r="R16" s="1152"/>
      <c r="S16" s="1152"/>
      <c r="T16" s="1152"/>
      <c r="U16" s="1152"/>
      <c r="V16" s="1152"/>
    </row>
    <row r="17" spans="1:22" s="1177" customFormat="1">
      <c r="A17" s="1186" t="s">
        <v>1117</v>
      </c>
      <c r="B17" s="1185">
        <v>756.08660152999983</v>
      </c>
      <c r="C17" s="1183">
        <v>838.98393242999998</v>
      </c>
      <c r="D17" s="1183">
        <v>1150.1344009900001</v>
      </c>
      <c r="E17" s="1183">
        <v>1108.1559488200003</v>
      </c>
      <c r="F17" s="1185">
        <v>82.897330900000156</v>
      </c>
      <c r="G17" s="1184">
        <v>10.963999458825349</v>
      </c>
      <c r="H17" s="1183">
        <v>-41.978452169999855</v>
      </c>
      <c r="I17" s="1182">
        <v>-3.6498736264097573</v>
      </c>
      <c r="Q17" s="1152"/>
      <c r="R17" s="1152"/>
      <c r="S17" s="1152"/>
      <c r="T17" s="1152"/>
      <c r="U17" s="1152"/>
      <c r="V17" s="1152"/>
    </row>
    <row r="18" spans="1:22" s="1177" customFormat="1">
      <c r="A18" s="1186" t="s">
        <v>1116</v>
      </c>
      <c r="B18" s="1185">
        <v>15.38632142</v>
      </c>
      <c r="C18" s="1183">
        <v>23.574847910000003</v>
      </c>
      <c r="D18" s="1183">
        <v>25.34264945</v>
      </c>
      <c r="E18" s="1183">
        <v>24.229390509999998</v>
      </c>
      <c r="F18" s="1185">
        <v>8.1885264900000028</v>
      </c>
      <c r="G18" s="1184">
        <v>53.219520549961338</v>
      </c>
      <c r="H18" s="1183">
        <v>-1.1132589400000015</v>
      </c>
      <c r="I18" s="1182">
        <v>-4.3928277593722607</v>
      </c>
      <c r="J18" s="1198"/>
      <c r="Q18" s="1152"/>
      <c r="R18" s="1152"/>
      <c r="S18" s="1152"/>
      <c r="T18" s="1152"/>
      <c r="U18" s="1152"/>
      <c r="V18" s="1152"/>
    </row>
    <row r="19" spans="1:22" s="1177" customFormat="1">
      <c r="A19" s="1186" t="s">
        <v>1115</v>
      </c>
      <c r="B19" s="1185">
        <v>43.687589719999998</v>
      </c>
      <c r="C19" s="1183">
        <v>45.031907570000001</v>
      </c>
      <c r="D19" s="1183">
        <v>60.080641589999999</v>
      </c>
      <c r="E19" s="1183">
        <v>59.466039799999997</v>
      </c>
      <c r="F19" s="1185">
        <v>1.344317850000003</v>
      </c>
      <c r="G19" s="1184">
        <v>3.0771160840319371</v>
      </c>
      <c r="H19" s="1183">
        <v>-0.61460179000000181</v>
      </c>
      <c r="I19" s="1182">
        <v>-1.0229614293970821</v>
      </c>
      <c r="Q19" s="1152"/>
      <c r="R19" s="1152"/>
      <c r="S19" s="1152"/>
      <c r="T19" s="1152"/>
      <c r="U19" s="1152"/>
      <c r="V19" s="1152"/>
    </row>
    <row r="20" spans="1:22" s="1177" customFormat="1">
      <c r="A20" s="1186" t="s">
        <v>1114</v>
      </c>
      <c r="B20" s="1185">
        <v>462.23969855000007</v>
      </c>
      <c r="C20" s="1183">
        <v>484.61759074000003</v>
      </c>
      <c r="D20" s="1183">
        <v>326.84359206000005</v>
      </c>
      <c r="E20" s="1183">
        <v>402.94346469999988</v>
      </c>
      <c r="F20" s="1185">
        <v>22.377892189999955</v>
      </c>
      <c r="G20" s="1184">
        <v>4.8411878642611557</v>
      </c>
      <c r="H20" s="1183">
        <v>76.09987263999983</v>
      </c>
      <c r="I20" s="1182">
        <v>23.283268966775356</v>
      </c>
      <c r="Q20" s="1152"/>
      <c r="R20" s="1152"/>
      <c r="S20" s="1152"/>
      <c r="T20" s="1152"/>
      <c r="U20" s="1152"/>
      <c r="V20" s="1152"/>
    </row>
    <row r="21" spans="1:22" s="1177" customFormat="1" ht="13.5" thickBot="1">
      <c r="A21" s="1186" t="s">
        <v>1113</v>
      </c>
      <c r="B21" s="1185">
        <v>1198.2116598300001</v>
      </c>
      <c r="C21" s="1183">
        <v>1343.6675513300004</v>
      </c>
      <c r="D21" s="1183">
        <v>1357.2016067699999</v>
      </c>
      <c r="E21" s="1183">
        <v>1405.70688197</v>
      </c>
      <c r="F21" s="1183">
        <v>145.45589150000023</v>
      </c>
      <c r="G21" s="1184">
        <v>12.139415461925752</v>
      </c>
      <c r="H21" s="1183">
        <v>48.505275200000142</v>
      </c>
      <c r="I21" s="1182">
        <v>3.5739181974178256</v>
      </c>
      <c r="J21" s="1198"/>
      <c r="Q21" s="1152"/>
      <c r="R21" s="1152"/>
      <c r="S21" s="1152"/>
      <c r="T21" s="1152"/>
      <c r="U21" s="1152"/>
      <c r="V21" s="1152"/>
    </row>
    <row r="22" spans="1:22" s="1187" customFormat="1" ht="13.5" thickBot="1">
      <c r="A22" s="1192" t="s">
        <v>1112</v>
      </c>
      <c r="B22" s="1191">
        <v>397853.51072557527</v>
      </c>
      <c r="C22" s="1189">
        <v>435172.70737410727</v>
      </c>
      <c r="D22" s="1189">
        <v>478560.9280543428</v>
      </c>
      <c r="E22" s="1189">
        <v>504635.36299623735</v>
      </c>
      <c r="F22" s="1189">
        <v>37319.196648532001</v>
      </c>
      <c r="G22" s="1190">
        <v>9.3801350603824165</v>
      </c>
      <c r="H22" s="1189">
        <v>26074.434941894549</v>
      </c>
      <c r="I22" s="1188">
        <v>5.4485089386431644</v>
      </c>
      <c r="J22" s="1152"/>
      <c r="Q22" s="1152"/>
      <c r="R22" s="1152"/>
      <c r="S22" s="1152"/>
      <c r="T22" s="1152"/>
      <c r="U22" s="1152"/>
      <c r="V22" s="1152"/>
    </row>
    <row r="23" spans="1:22" s="1177" customFormat="1">
      <c r="A23" s="1186" t="s">
        <v>1111</v>
      </c>
      <c r="B23" s="1185">
        <v>59861.908370494479</v>
      </c>
      <c r="C23" s="1183">
        <v>56123.831041135287</v>
      </c>
      <c r="D23" s="1183">
        <v>53015.268741520995</v>
      </c>
      <c r="E23" s="1183">
        <v>57075.391201656319</v>
      </c>
      <c r="F23" s="1183">
        <v>-3738.0773293591919</v>
      </c>
      <c r="G23" s="1184">
        <v>-6.2445007703791555</v>
      </c>
      <c r="H23" s="1183">
        <v>4060.1224601353242</v>
      </c>
      <c r="I23" s="1182">
        <v>7.6584021104008473</v>
      </c>
      <c r="J23" s="1198"/>
      <c r="Q23" s="1152"/>
      <c r="R23" s="1152"/>
      <c r="S23" s="1152"/>
      <c r="T23" s="1152"/>
      <c r="U23" s="1152"/>
      <c r="V23" s="1152"/>
    </row>
    <row r="24" spans="1:22" s="1177" customFormat="1">
      <c r="A24" s="1186" t="s">
        <v>1110</v>
      </c>
      <c r="B24" s="1185">
        <v>18835.516992960005</v>
      </c>
      <c r="C24" s="1183">
        <v>22028.267225049993</v>
      </c>
      <c r="D24" s="1183">
        <v>24207.036783809002</v>
      </c>
      <c r="E24" s="1183">
        <v>23003.397824750002</v>
      </c>
      <c r="F24" s="1185">
        <v>3192.7502320899875</v>
      </c>
      <c r="G24" s="1184">
        <v>16.950690725841586</v>
      </c>
      <c r="H24" s="1183">
        <v>-1203.6389590590006</v>
      </c>
      <c r="I24" s="1182">
        <v>-4.9722688894497846</v>
      </c>
      <c r="Q24" s="1152"/>
      <c r="R24" s="1152"/>
      <c r="S24" s="1152"/>
      <c r="T24" s="1152"/>
      <c r="U24" s="1152"/>
      <c r="V24" s="1152"/>
    </row>
    <row r="25" spans="1:22" s="1177" customFormat="1">
      <c r="A25" s="1186" t="s">
        <v>1109</v>
      </c>
      <c r="B25" s="1185">
        <v>17509.714635689994</v>
      </c>
      <c r="C25" s="1183">
        <v>18206.914515019998</v>
      </c>
      <c r="D25" s="1183">
        <v>22329.973807810005</v>
      </c>
      <c r="E25" s="1183">
        <v>21426.488908599997</v>
      </c>
      <c r="F25" s="1185">
        <v>697.19987933000448</v>
      </c>
      <c r="G25" s="1184">
        <v>3.98178893166485</v>
      </c>
      <c r="H25" s="1183">
        <v>-903.48489921000873</v>
      </c>
      <c r="I25" s="1197">
        <v>-4.0460634078039579</v>
      </c>
      <c r="Q25" s="1152"/>
      <c r="R25" s="1152"/>
      <c r="S25" s="1152"/>
      <c r="T25" s="1152"/>
      <c r="U25" s="1152"/>
      <c r="V25" s="1152"/>
    </row>
    <row r="26" spans="1:22" s="1177" customFormat="1">
      <c r="A26" s="1186" t="s">
        <v>1108</v>
      </c>
      <c r="B26" s="1185">
        <v>13306.068931359998</v>
      </c>
      <c r="C26" s="1183">
        <v>14512.765486780001</v>
      </c>
      <c r="D26" s="1183">
        <v>16634.803413760004</v>
      </c>
      <c r="E26" s="1183">
        <v>16066.366968209999</v>
      </c>
      <c r="F26" s="1185">
        <v>1206.6965554200033</v>
      </c>
      <c r="G26" s="1184">
        <v>9.0687682563859084</v>
      </c>
      <c r="H26" s="1183">
        <v>-568.43644555000537</v>
      </c>
      <c r="I26" s="1182">
        <v>-3.4171515671763526</v>
      </c>
      <c r="Q26" s="1152"/>
      <c r="R26" s="1152"/>
      <c r="S26" s="1152"/>
      <c r="T26" s="1152"/>
      <c r="U26" s="1152"/>
      <c r="V26" s="1152"/>
    </row>
    <row r="27" spans="1:22" s="1177" customFormat="1">
      <c r="A27" s="1186" t="s">
        <v>1107</v>
      </c>
      <c r="B27" s="1185">
        <v>4203.6457043299997</v>
      </c>
      <c r="C27" s="1183">
        <v>3694.1490282400005</v>
      </c>
      <c r="D27" s="1183">
        <v>5695.1703940500001</v>
      </c>
      <c r="E27" s="1183">
        <v>5360.1219403900013</v>
      </c>
      <c r="F27" s="1185">
        <v>-509.49667608999926</v>
      </c>
      <c r="G27" s="1184">
        <v>-12.120352473215998</v>
      </c>
      <c r="H27" s="1183">
        <v>-335.04845365999881</v>
      </c>
      <c r="I27" s="1182">
        <v>-5.8830277318838249</v>
      </c>
      <c r="Q27" s="1152"/>
      <c r="R27" s="1152"/>
      <c r="S27" s="1152"/>
      <c r="T27" s="1152"/>
      <c r="U27" s="1152"/>
      <c r="V27" s="1152"/>
    </row>
    <row r="28" spans="1:22" s="1177" customFormat="1">
      <c r="A28" s="1186" t="s">
        <v>1106</v>
      </c>
      <c r="B28" s="1185">
        <v>1618.48055905</v>
      </c>
      <c r="C28" s="1183">
        <v>826.80928002000007</v>
      </c>
      <c r="D28" s="1183">
        <v>469.81117515999989</v>
      </c>
      <c r="E28" s="1183">
        <v>610.75515077999989</v>
      </c>
      <c r="F28" s="1185">
        <v>-791.67127902999994</v>
      </c>
      <c r="G28" s="1184">
        <v>-48.914475654541533</v>
      </c>
      <c r="H28" s="1183">
        <v>140.94397562</v>
      </c>
      <c r="I28" s="1182">
        <v>30.000132621792115</v>
      </c>
      <c r="Q28" s="1152"/>
      <c r="R28" s="1152"/>
      <c r="S28" s="1152"/>
      <c r="T28" s="1152"/>
      <c r="U28" s="1152"/>
      <c r="V28" s="1152"/>
    </row>
    <row r="29" spans="1:22" s="1177" customFormat="1">
      <c r="A29" s="1186" t="s">
        <v>1105</v>
      </c>
      <c r="B29" s="1185">
        <v>8764.4006774800018</v>
      </c>
      <c r="C29" s="1183">
        <v>8927.2287454090019</v>
      </c>
      <c r="D29" s="1183">
        <v>9957.2682199299688</v>
      </c>
      <c r="E29" s="1183">
        <v>10328.978726226975</v>
      </c>
      <c r="F29" s="1185">
        <v>162.8280679290001</v>
      </c>
      <c r="G29" s="1184">
        <v>1.8578345961222931</v>
      </c>
      <c r="H29" s="1183">
        <v>371.71050629700585</v>
      </c>
      <c r="I29" s="1182">
        <v>3.733057080384846</v>
      </c>
      <c r="Q29" s="1152"/>
      <c r="R29" s="1152"/>
      <c r="S29" s="1152"/>
      <c r="T29" s="1152"/>
      <c r="U29" s="1152"/>
      <c r="V29" s="1152"/>
    </row>
    <row r="30" spans="1:22" s="1177" customFormat="1">
      <c r="A30" s="1186" t="s">
        <v>1104</v>
      </c>
      <c r="B30" s="1185">
        <v>0</v>
      </c>
      <c r="C30" s="1183">
        <v>0</v>
      </c>
      <c r="D30" s="1183">
        <v>0</v>
      </c>
      <c r="E30" s="1183">
        <v>0</v>
      </c>
      <c r="F30" s="1196">
        <v>0</v>
      </c>
      <c r="G30" s="1195"/>
      <c r="H30" s="1194">
        <v>0</v>
      </c>
      <c r="I30" s="1193"/>
      <c r="J30" s="1198"/>
      <c r="Q30" s="1152"/>
      <c r="R30" s="1152"/>
      <c r="S30" s="1152"/>
      <c r="T30" s="1152"/>
      <c r="U30" s="1152"/>
      <c r="V30" s="1152"/>
    </row>
    <row r="31" spans="1:22" s="1177" customFormat="1">
      <c r="A31" s="1186" t="s">
        <v>1103</v>
      </c>
      <c r="B31" s="1185">
        <v>14947.894331798001</v>
      </c>
      <c r="C31" s="1183">
        <v>16293.706416026504</v>
      </c>
      <c r="D31" s="1183">
        <v>19456.465303053497</v>
      </c>
      <c r="E31" s="1183">
        <v>20181.135900003595</v>
      </c>
      <c r="F31" s="1185">
        <v>1345.8120842285025</v>
      </c>
      <c r="G31" s="1184">
        <v>9.0033556188955348</v>
      </c>
      <c r="H31" s="1183">
        <v>724.67059695009812</v>
      </c>
      <c r="I31" s="1197">
        <v>3.7245747655735206</v>
      </c>
      <c r="Q31" s="1152"/>
      <c r="R31" s="1152"/>
      <c r="S31" s="1152"/>
      <c r="T31" s="1152"/>
      <c r="U31" s="1152"/>
      <c r="V31" s="1152"/>
    </row>
    <row r="32" spans="1:22" s="1177" customFormat="1">
      <c r="A32" s="1186" t="s">
        <v>1102</v>
      </c>
      <c r="B32" s="1185">
        <v>19097.376396407006</v>
      </c>
      <c r="C32" s="1183">
        <v>19523.816051179998</v>
      </c>
      <c r="D32" s="1183">
        <v>20619.351432940002</v>
      </c>
      <c r="E32" s="1183">
        <v>21359.521432100002</v>
      </c>
      <c r="F32" s="1185">
        <v>426.43965477299207</v>
      </c>
      <c r="G32" s="1184">
        <v>2.2329750742789085</v>
      </c>
      <c r="H32" s="1183">
        <v>740.16999915999986</v>
      </c>
      <c r="I32" s="1197">
        <v>3.5896861332774859</v>
      </c>
      <c r="Q32" s="1152"/>
      <c r="R32" s="1152"/>
      <c r="S32" s="1152"/>
      <c r="T32" s="1152"/>
      <c r="U32" s="1152"/>
      <c r="V32" s="1152"/>
    </row>
    <row r="33" spans="1:22" s="1177" customFormat="1">
      <c r="A33" s="1186" t="s">
        <v>1101</v>
      </c>
      <c r="B33" s="1185">
        <v>6788.7956551200004</v>
      </c>
      <c r="C33" s="1183">
        <v>7103.9503067750702</v>
      </c>
      <c r="D33" s="1183">
        <v>9114.5593185435664</v>
      </c>
      <c r="E33" s="1183">
        <v>9264.6421197911586</v>
      </c>
      <c r="F33" s="1185">
        <v>315.15465165506976</v>
      </c>
      <c r="G33" s="1184">
        <v>4.6422762985565074</v>
      </c>
      <c r="H33" s="1183">
        <v>150.08280124759222</v>
      </c>
      <c r="I33" s="1197">
        <v>1.6466270721640797</v>
      </c>
      <c r="Q33" s="1152"/>
      <c r="R33" s="1152"/>
      <c r="S33" s="1152"/>
      <c r="T33" s="1152"/>
      <c r="U33" s="1152"/>
      <c r="V33" s="1152"/>
    </row>
    <row r="34" spans="1:22" s="1177" customFormat="1">
      <c r="A34" s="1186" t="s">
        <v>1100</v>
      </c>
      <c r="B34" s="1185">
        <v>8673.758967910002</v>
      </c>
      <c r="C34" s="1183">
        <v>9083.2015045700009</v>
      </c>
      <c r="D34" s="1183">
        <v>9303.1900802499986</v>
      </c>
      <c r="E34" s="1183">
        <v>9939.9643531300007</v>
      </c>
      <c r="F34" s="1185">
        <v>409.44253665999895</v>
      </c>
      <c r="G34" s="1184">
        <v>4.720473997200048</v>
      </c>
      <c r="H34" s="1183">
        <v>636.77427288000217</v>
      </c>
      <c r="I34" s="1197">
        <v>6.8446873318414507</v>
      </c>
      <c r="Q34" s="1152"/>
      <c r="R34" s="1152"/>
      <c r="S34" s="1152"/>
      <c r="T34" s="1152"/>
      <c r="U34" s="1152"/>
      <c r="V34" s="1152"/>
    </row>
    <row r="35" spans="1:22" s="1177" customFormat="1">
      <c r="A35" s="1186" t="s">
        <v>1099</v>
      </c>
      <c r="B35" s="1185">
        <v>0</v>
      </c>
      <c r="C35" s="1183">
        <v>0</v>
      </c>
      <c r="D35" s="1183">
        <v>0</v>
      </c>
      <c r="E35" s="1183">
        <v>0</v>
      </c>
      <c r="F35" s="1196">
        <v>0</v>
      </c>
      <c r="G35" s="1195"/>
      <c r="H35" s="1194">
        <v>0</v>
      </c>
      <c r="I35" s="1193"/>
      <c r="Q35" s="1152"/>
      <c r="R35" s="1152"/>
      <c r="S35" s="1152"/>
      <c r="T35" s="1152"/>
      <c r="U35" s="1152"/>
      <c r="V35" s="1152"/>
    </row>
    <row r="36" spans="1:22" s="1177" customFormat="1">
      <c r="A36" s="1186" t="s">
        <v>1098</v>
      </c>
      <c r="B36" s="1185">
        <v>12133.181355109999</v>
      </c>
      <c r="C36" s="1183">
        <v>13244.327907050003</v>
      </c>
      <c r="D36" s="1183">
        <v>16136.587232662498</v>
      </c>
      <c r="E36" s="1183">
        <v>17692.954750007499</v>
      </c>
      <c r="F36" s="1185">
        <v>1111.1465519400044</v>
      </c>
      <c r="G36" s="1184">
        <v>9.1579159613569541</v>
      </c>
      <c r="H36" s="1183">
        <v>1556.367517345001</v>
      </c>
      <c r="I36" s="1182">
        <v>9.6449608266282976</v>
      </c>
      <c r="Q36" s="1152"/>
      <c r="R36" s="1152"/>
      <c r="S36" s="1152"/>
      <c r="T36" s="1152"/>
      <c r="U36" s="1152"/>
      <c r="V36" s="1152"/>
    </row>
    <row r="37" spans="1:22" s="1177" customFormat="1">
      <c r="A37" s="1186" t="s">
        <v>1097</v>
      </c>
      <c r="B37" s="1185">
        <v>2736.5721610534993</v>
      </c>
      <c r="C37" s="1183">
        <v>2992.7350319000002</v>
      </c>
      <c r="D37" s="1183">
        <v>2954.3006574085002</v>
      </c>
      <c r="E37" s="1183">
        <v>3750.7182619459995</v>
      </c>
      <c r="F37" s="1185">
        <v>256.16287084650094</v>
      </c>
      <c r="G37" s="1184">
        <v>9.3607204842676559</v>
      </c>
      <c r="H37" s="1183">
        <v>796.4176045374993</v>
      </c>
      <c r="I37" s="1182">
        <v>26.95790635053757</v>
      </c>
      <c r="Q37" s="1152"/>
      <c r="R37" s="1152"/>
      <c r="S37" s="1152"/>
      <c r="T37" s="1152"/>
      <c r="U37" s="1152"/>
      <c r="V37" s="1152"/>
    </row>
    <row r="38" spans="1:22" s="1177" customFormat="1">
      <c r="A38" s="1186" t="s">
        <v>1096</v>
      </c>
      <c r="B38" s="1185">
        <v>1375.7956389400003</v>
      </c>
      <c r="C38" s="1183">
        <v>1436.69137368</v>
      </c>
      <c r="D38" s="1183">
        <v>1111.0565469999999</v>
      </c>
      <c r="E38" s="1183">
        <v>1048.4345339899999</v>
      </c>
      <c r="F38" s="1185">
        <v>60.895734739999625</v>
      </c>
      <c r="G38" s="1184">
        <v>4.4262194919383182</v>
      </c>
      <c r="H38" s="1183">
        <v>-62.622013010000046</v>
      </c>
      <c r="I38" s="1182">
        <v>-5.6362579545647602</v>
      </c>
      <c r="Q38" s="1152"/>
      <c r="R38" s="1152"/>
      <c r="S38" s="1152"/>
      <c r="T38" s="1152"/>
      <c r="U38" s="1152"/>
      <c r="V38" s="1152"/>
    </row>
    <row r="39" spans="1:22" s="1177" customFormat="1">
      <c r="A39" s="1186" t="s">
        <v>1095</v>
      </c>
      <c r="B39" s="1185">
        <v>641.86208066000006</v>
      </c>
      <c r="C39" s="1183">
        <v>848.81754661000002</v>
      </c>
      <c r="D39" s="1183">
        <v>878.02671400999998</v>
      </c>
      <c r="E39" s="1183">
        <v>973.80040255000006</v>
      </c>
      <c r="F39" s="1185">
        <v>206.95546594999996</v>
      </c>
      <c r="G39" s="1184">
        <v>32.242980569470042</v>
      </c>
      <c r="H39" s="1183">
        <v>95.77368854000008</v>
      </c>
      <c r="I39" s="1182">
        <v>10.907833100270489</v>
      </c>
      <c r="Q39" s="1152"/>
      <c r="R39" s="1152"/>
      <c r="S39" s="1152"/>
      <c r="T39" s="1152"/>
      <c r="U39" s="1152"/>
      <c r="V39" s="1152"/>
    </row>
    <row r="40" spans="1:22" s="1177" customFormat="1">
      <c r="A40" s="1186" t="s">
        <v>1094</v>
      </c>
      <c r="B40" s="1185">
        <v>1832.2013552799995</v>
      </c>
      <c r="C40" s="1183">
        <v>1646.8139686199995</v>
      </c>
      <c r="D40" s="1183">
        <v>1575.8019997039999</v>
      </c>
      <c r="E40" s="1183">
        <v>1357.2715509800003</v>
      </c>
      <c r="F40" s="1185">
        <v>-185.38738665999995</v>
      </c>
      <c r="G40" s="1184">
        <v>-10.11828673337428</v>
      </c>
      <c r="H40" s="1183">
        <v>-218.5304487239996</v>
      </c>
      <c r="I40" s="1182">
        <v>-13.867887511568622</v>
      </c>
      <c r="Q40" s="1152"/>
      <c r="R40" s="1152"/>
      <c r="S40" s="1152"/>
      <c r="T40" s="1152"/>
      <c r="U40" s="1152"/>
      <c r="V40" s="1152"/>
    </row>
    <row r="41" spans="1:22" s="1177" customFormat="1">
      <c r="A41" s="1186" t="s">
        <v>1093</v>
      </c>
      <c r="B41" s="1185">
        <v>20376.496715492001</v>
      </c>
      <c r="C41" s="1183">
        <v>22676.246107694998</v>
      </c>
      <c r="D41" s="1183">
        <v>23678.271328060498</v>
      </c>
      <c r="E41" s="1183">
        <v>24947.197515056501</v>
      </c>
      <c r="F41" s="1185">
        <v>2299.7493922029971</v>
      </c>
      <c r="G41" s="1184">
        <v>11.286284508634528</v>
      </c>
      <c r="H41" s="1183">
        <v>1268.9261869960028</v>
      </c>
      <c r="I41" s="1182">
        <v>5.359032208961267</v>
      </c>
      <c r="Q41" s="1152"/>
      <c r="R41" s="1152"/>
      <c r="S41" s="1152"/>
      <c r="T41" s="1152"/>
      <c r="U41" s="1152"/>
      <c r="V41" s="1152"/>
    </row>
    <row r="42" spans="1:22" s="1177" customFormat="1">
      <c r="A42" s="1186" t="s">
        <v>1092</v>
      </c>
      <c r="B42" s="1185">
        <v>65504.004498888979</v>
      </c>
      <c r="C42" s="1183">
        <v>76591.384061959994</v>
      </c>
      <c r="D42" s="1183">
        <v>88853.098314400006</v>
      </c>
      <c r="E42" s="1183">
        <v>95887.468626613962</v>
      </c>
      <c r="F42" s="1185">
        <v>11087.379563071016</v>
      </c>
      <c r="G42" s="1184">
        <v>16.926262215402527</v>
      </c>
      <c r="H42" s="1183">
        <v>7034.3703122139559</v>
      </c>
      <c r="I42" s="1182">
        <v>7.916854274820408</v>
      </c>
      <c r="Q42" s="1152"/>
      <c r="R42" s="1152"/>
      <c r="S42" s="1152"/>
      <c r="T42" s="1152"/>
      <c r="U42" s="1152"/>
      <c r="V42" s="1152"/>
    </row>
    <row r="43" spans="1:22" s="1177" customFormat="1">
      <c r="A43" s="1186" t="s">
        <v>1091</v>
      </c>
      <c r="B43" s="1185">
        <v>11992.017049499997</v>
      </c>
      <c r="C43" s="1183">
        <v>12556.682427469997</v>
      </c>
      <c r="D43" s="1183">
        <v>16012.976981079997</v>
      </c>
      <c r="E43" s="1183">
        <v>16319.883415939996</v>
      </c>
      <c r="F43" s="1185">
        <v>564.66537797000092</v>
      </c>
      <c r="G43" s="1184">
        <v>4.708677244530306</v>
      </c>
      <c r="H43" s="1183">
        <v>306.90643485999863</v>
      </c>
      <c r="I43" s="1182">
        <v>1.9166107290519523</v>
      </c>
      <c r="Q43" s="1152"/>
      <c r="R43" s="1152"/>
      <c r="S43" s="1152"/>
      <c r="T43" s="1152"/>
      <c r="U43" s="1152"/>
      <c r="V43" s="1152"/>
    </row>
    <row r="44" spans="1:22" s="1177" customFormat="1">
      <c r="A44" s="1186" t="s">
        <v>1090</v>
      </c>
      <c r="B44" s="1185">
        <v>69080.359479692488</v>
      </c>
      <c r="C44" s="1183">
        <v>82322.990115914712</v>
      </c>
      <c r="D44" s="1183">
        <v>95756.637471704831</v>
      </c>
      <c r="E44" s="1183">
        <v>103923.86170962547</v>
      </c>
      <c r="F44" s="1185">
        <v>13242.630636222224</v>
      </c>
      <c r="G44" s="1184">
        <v>19.169892478795152</v>
      </c>
      <c r="H44" s="1183">
        <v>8167.2242379206436</v>
      </c>
      <c r="I44" s="1182">
        <v>8.5291468597505631</v>
      </c>
      <c r="Q44" s="1152"/>
      <c r="R44" s="1152"/>
      <c r="S44" s="1152"/>
      <c r="T44" s="1152"/>
      <c r="U44" s="1152"/>
      <c r="V44" s="1152"/>
    </row>
    <row r="45" spans="1:22" s="1177" customFormat="1">
      <c r="A45" s="1186" t="s">
        <v>1089</v>
      </c>
      <c r="B45" s="1185">
        <v>7063.7332340100011</v>
      </c>
      <c r="C45" s="1183">
        <v>7555.4596743000002</v>
      </c>
      <c r="D45" s="1183">
        <v>7079.4138167634992</v>
      </c>
      <c r="E45" s="1183">
        <v>7160.7933060925025</v>
      </c>
      <c r="F45" s="1185">
        <v>491.72644028999912</v>
      </c>
      <c r="G45" s="1184">
        <v>6.9612827098632035</v>
      </c>
      <c r="H45" s="1183">
        <v>81.379489329003263</v>
      </c>
      <c r="I45" s="1182">
        <v>1.1495229892664698</v>
      </c>
      <c r="Q45" s="1152"/>
      <c r="R45" s="1152"/>
      <c r="S45" s="1152"/>
      <c r="T45" s="1152"/>
      <c r="U45" s="1152"/>
      <c r="V45" s="1152"/>
    </row>
    <row r="46" spans="1:22" s="1177" customFormat="1" ht="13.5" thickBot="1">
      <c r="A46" s="1186" t="s">
        <v>1088</v>
      </c>
      <c r="B46" s="1185">
        <v>49019.440570038802</v>
      </c>
      <c r="C46" s="1183">
        <v>55182.834073721802</v>
      </c>
      <c r="D46" s="1183">
        <v>56051.832128531991</v>
      </c>
      <c r="E46" s="1183">
        <v>58382.703306397314</v>
      </c>
      <c r="F46" s="1183">
        <v>6163.3935036830007</v>
      </c>
      <c r="G46" s="1184">
        <v>12.573365652504268</v>
      </c>
      <c r="H46" s="1183">
        <v>2330.8711778653233</v>
      </c>
      <c r="I46" s="1182">
        <v>4.1584210352311448</v>
      </c>
      <c r="Q46" s="1152"/>
      <c r="R46" s="1152"/>
      <c r="S46" s="1152"/>
      <c r="T46" s="1152"/>
      <c r="U46" s="1152"/>
      <c r="V46" s="1152"/>
    </row>
    <row r="47" spans="1:22" s="1187" customFormat="1" ht="13.5" thickBot="1">
      <c r="A47" s="1192" t="s">
        <v>1087</v>
      </c>
      <c r="B47" s="1191">
        <v>253154.55392180191</v>
      </c>
      <c r="C47" s="1189">
        <v>275436.91362796654</v>
      </c>
      <c r="D47" s="1189">
        <v>309417.47532776697</v>
      </c>
      <c r="E47" s="1189">
        <v>322975.54394443048</v>
      </c>
      <c r="F47" s="1189">
        <v>22282.359706164629</v>
      </c>
      <c r="G47" s="1190">
        <v>8.8018798638903917</v>
      </c>
      <c r="H47" s="1189">
        <v>13558.068616663513</v>
      </c>
      <c r="I47" s="1188">
        <v>4.3818044221004024</v>
      </c>
      <c r="Q47" s="1152"/>
      <c r="R47" s="1152"/>
      <c r="S47" s="1152"/>
      <c r="T47" s="1152"/>
      <c r="U47" s="1152"/>
      <c r="V47" s="1152"/>
    </row>
    <row r="48" spans="1:22" s="1177" customFormat="1">
      <c r="A48" s="1186" t="s">
        <v>1086</v>
      </c>
      <c r="B48" s="1185">
        <v>205848.65890589397</v>
      </c>
      <c r="C48" s="1183">
        <v>223669.99314050857</v>
      </c>
      <c r="D48" s="1183">
        <v>251593.19650424703</v>
      </c>
      <c r="E48" s="1183">
        <v>261891.87076180053</v>
      </c>
      <c r="F48" s="1183">
        <v>17821.334234614595</v>
      </c>
      <c r="G48" s="1184">
        <v>8.6574934854260182</v>
      </c>
      <c r="H48" s="1183">
        <v>10298.674257553503</v>
      </c>
      <c r="I48" s="1182">
        <v>4.0933834462330765</v>
      </c>
      <c r="Q48" s="1152"/>
      <c r="R48" s="1152"/>
      <c r="S48" s="1152"/>
      <c r="T48" s="1152"/>
      <c r="U48" s="1152"/>
      <c r="V48" s="1152"/>
    </row>
    <row r="49" spans="1:22" s="1177" customFormat="1">
      <c r="A49" s="1186" t="s">
        <v>1085</v>
      </c>
      <c r="B49" s="1185">
        <v>16771.58951304794</v>
      </c>
      <c r="C49" s="1183">
        <v>17319.893410107939</v>
      </c>
      <c r="D49" s="1183">
        <v>16280.446518830002</v>
      </c>
      <c r="E49" s="1183">
        <v>16332.631770890002</v>
      </c>
      <c r="F49" s="1185">
        <v>548.30389705999914</v>
      </c>
      <c r="G49" s="1184">
        <v>3.2692422899656015</v>
      </c>
      <c r="H49" s="1183">
        <v>52.185252060000494</v>
      </c>
      <c r="I49" s="1182">
        <v>0.32053943974843019</v>
      </c>
      <c r="Q49" s="1152"/>
      <c r="R49" s="1152"/>
      <c r="S49" s="1152"/>
      <c r="T49" s="1152"/>
      <c r="U49" s="1152"/>
      <c r="V49" s="1152"/>
    </row>
    <row r="50" spans="1:22" s="1177" customFormat="1" ht="13.5" thickBot="1">
      <c r="A50" s="1186" t="s">
        <v>1084</v>
      </c>
      <c r="B50" s="1185">
        <v>30534.305502860017</v>
      </c>
      <c r="C50" s="1183">
        <v>34447.027077350016</v>
      </c>
      <c r="D50" s="1183">
        <v>41543.83230468999</v>
      </c>
      <c r="E50" s="1183">
        <v>44751.041411739949</v>
      </c>
      <c r="F50" s="1183">
        <v>3912.7215744899986</v>
      </c>
      <c r="G50" s="1184">
        <v>12.81418231085528</v>
      </c>
      <c r="H50" s="1183">
        <v>3207.2091070499591</v>
      </c>
      <c r="I50" s="1182">
        <v>7.7200607867076556</v>
      </c>
      <c r="Q50" s="1152"/>
      <c r="R50" s="1152"/>
      <c r="S50" s="1152"/>
      <c r="T50" s="1152"/>
      <c r="U50" s="1152"/>
      <c r="V50" s="1152"/>
    </row>
    <row r="51" spans="1:22" s="1187" customFormat="1" ht="13.5" thickBot="1">
      <c r="A51" s="1192" t="s">
        <v>1083</v>
      </c>
      <c r="B51" s="1191">
        <v>33148.463081229987</v>
      </c>
      <c r="C51" s="1189">
        <v>34461.584778175005</v>
      </c>
      <c r="D51" s="1189">
        <v>37075.199455862712</v>
      </c>
      <c r="E51" s="1189">
        <v>37507.918998078196</v>
      </c>
      <c r="F51" s="1189">
        <v>1313.1216969450179</v>
      </c>
      <c r="G51" s="1190">
        <v>3.9613350812893673</v>
      </c>
      <c r="H51" s="1189">
        <v>432.71954221548367</v>
      </c>
      <c r="I51" s="1188">
        <v>1.1671401599083173</v>
      </c>
      <c r="Q51" s="1152"/>
      <c r="R51" s="1152"/>
      <c r="S51" s="1152"/>
      <c r="T51" s="1152"/>
      <c r="U51" s="1152"/>
      <c r="V51" s="1152"/>
    </row>
    <row r="52" spans="1:22" s="1177" customFormat="1">
      <c r="A52" s="1186" t="s">
        <v>1082</v>
      </c>
      <c r="B52" s="1185">
        <v>7235.2022272599997</v>
      </c>
      <c r="C52" s="1183">
        <v>7368.3100287300012</v>
      </c>
      <c r="D52" s="1183">
        <v>7684.3289460500009</v>
      </c>
      <c r="E52" s="1183">
        <v>8076.4577909484988</v>
      </c>
      <c r="F52" s="1183">
        <v>133.1078014700015</v>
      </c>
      <c r="G52" s="1184">
        <v>1.8397246861807479</v>
      </c>
      <c r="H52" s="1183">
        <v>392.12884489849785</v>
      </c>
      <c r="I52" s="1182">
        <v>5.102967970938634</v>
      </c>
      <c r="Q52" s="1152"/>
      <c r="R52" s="1152"/>
      <c r="S52" s="1152"/>
      <c r="T52" s="1152"/>
      <c r="U52" s="1152"/>
      <c r="V52" s="1152"/>
    </row>
    <row r="53" spans="1:22" s="1177" customFormat="1">
      <c r="A53" s="1186" t="s">
        <v>1081</v>
      </c>
      <c r="B53" s="1185">
        <v>185.8</v>
      </c>
      <c r="C53" s="1183">
        <v>335</v>
      </c>
      <c r="D53" s="1183">
        <v>331.40999999999997</v>
      </c>
      <c r="E53" s="1183">
        <v>385.5</v>
      </c>
      <c r="F53" s="1185">
        <v>149.19999999999999</v>
      </c>
      <c r="G53" s="1184">
        <v>80.301399354144237</v>
      </c>
      <c r="H53" s="1183">
        <v>54.090000000000032</v>
      </c>
      <c r="I53" s="1182">
        <v>16.321173169186213</v>
      </c>
      <c r="Q53" s="1152"/>
      <c r="R53" s="1152"/>
      <c r="S53" s="1152"/>
      <c r="T53" s="1152"/>
      <c r="U53" s="1152"/>
      <c r="V53" s="1152"/>
    </row>
    <row r="54" spans="1:22" s="1177" customFormat="1">
      <c r="A54" s="1186" t="s">
        <v>1080</v>
      </c>
      <c r="B54" s="1185">
        <v>3367.8950056100011</v>
      </c>
      <c r="C54" s="1183">
        <v>3614.4268459600012</v>
      </c>
      <c r="D54" s="1183">
        <v>3896.0466087799987</v>
      </c>
      <c r="E54" s="1183">
        <v>3831.7807343200002</v>
      </c>
      <c r="F54" s="1185">
        <v>246.53184035000004</v>
      </c>
      <c r="G54" s="1184">
        <v>7.3200571852550258</v>
      </c>
      <c r="H54" s="1183">
        <v>-64.265874459998486</v>
      </c>
      <c r="I54" s="1182">
        <v>-1.6495150318574496</v>
      </c>
      <c r="Q54" s="1152"/>
      <c r="R54" s="1152"/>
      <c r="S54" s="1152"/>
      <c r="T54" s="1152"/>
      <c r="U54" s="1152"/>
      <c r="V54" s="1152"/>
    </row>
    <row r="55" spans="1:22" s="1177" customFormat="1">
      <c r="A55" s="1186" t="s">
        <v>1079</v>
      </c>
      <c r="B55" s="1185">
        <v>2013.98388415</v>
      </c>
      <c r="C55" s="1183">
        <v>1691.2974105200005</v>
      </c>
      <c r="D55" s="1183">
        <v>2423.6932713400001</v>
      </c>
      <c r="E55" s="1183">
        <v>1982.0827782099998</v>
      </c>
      <c r="F55" s="1185">
        <v>-322.68647362999945</v>
      </c>
      <c r="G55" s="1184">
        <v>-16.022296710988279</v>
      </c>
      <c r="H55" s="1183">
        <v>-441.61049313000035</v>
      </c>
      <c r="I55" s="1182">
        <v>-18.220560264453134</v>
      </c>
      <c r="Q55" s="1152"/>
      <c r="R55" s="1152"/>
      <c r="S55" s="1152"/>
      <c r="T55" s="1152"/>
      <c r="U55" s="1152"/>
      <c r="V55" s="1152"/>
    </row>
    <row r="56" spans="1:22" s="1177" customFormat="1">
      <c r="A56" s="1186" t="s">
        <v>1078</v>
      </c>
      <c r="B56" s="1185">
        <v>936.90973231999988</v>
      </c>
      <c r="C56" s="1183">
        <v>922.55923167999981</v>
      </c>
      <c r="D56" s="1183">
        <v>853.30338712000002</v>
      </c>
      <c r="E56" s="1183">
        <v>881.57391921999999</v>
      </c>
      <c r="F56" s="1185">
        <v>-14.350500640000064</v>
      </c>
      <c r="G56" s="1184">
        <v>-1.5316844456791998</v>
      </c>
      <c r="H56" s="1183">
        <v>28.270532099999969</v>
      </c>
      <c r="I56" s="1182">
        <v>3.3130692467325558</v>
      </c>
      <c r="Q56" s="1152"/>
      <c r="R56" s="1152"/>
      <c r="S56" s="1152"/>
      <c r="T56" s="1152"/>
      <c r="U56" s="1152"/>
      <c r="V56" s="1152"/>
    </row>
    <row r="57" spans="1:22" s="1177" customFormat="1">
      <c r="A57" s="1186" t="s">
        <v>1077</v>
      </c>
      <c r="B57" s="1185">
        <v>2783.2398805399998</v>
      </c>
      <c r="C57" s="1183">
        <v>2886.7905111000005</v>
      </c>
      <c r="D57" s="1183">
        <v>3181.9612157300012</v>
      </c>
      <c r="E57" s="1183">
        <v>2910.4543336199999</v>
      </c>
      <c r="F57" s="1185">
        <v>103.55063056000063</v>
      </c>
      <c r="G57" s="1184">
        <v>3.7205068554820322</v>
      </c>
      <c r="H57" s="1183">
        <v>-271.50688211000124</v>
      </c>
      <c r="I57" s="1182">
        <v>-8.5326898633399129</v>
      </c>
      <c r="Q57" s="1152"/>
      <c r="R57" s="1152"/>
      <c r="S57" s="1152"/>
      <c r="T57" s="1152"/>
      <c r="U57" s="1152"/>
      <c r="V57" s="1152"/>
    </row>
    <row r="58" spans="1:22" s="1177" customFormat="1">
      <c r="A58" s="1186" t="s">
        <v>1076</v>
      </c>
      <c r="B58" s="1185">
        <v>4102.4176089500006</v>
      </c>
      <c r="C58" s="1183">
        <v>4510.1128769599991</v>
      </c>
      <c r="D58" s="1183">
        <v>5897.49949689</v>
      </c>
      <c r="E58" s="1183">
        <v>6627.1020192699998</v>
      </c>
      <c r="F58" s="1185">
        <v>407.69526800999847</v>
      </c>
      <c r="G58" s="1184">
        <v>9.9379270194373657</v>
      </c>
      <c r="H58" s="1183">
        <v>729.60252237999975</v>
      </c>
      <c r="I58" s="1182">
        <v>12.371387615458888</v>
      </c>
      <c r="Q58" s="1152"/>
      <c r="R58" s="1152"/>
      <c r="S58" s="1152"/>
      <c r="T58" s="1152"/>
      <c r="U58" s="1152"/>
      <c r="V58" s="1152"/>
    </row>
    <row r="59" spans="1:22" s="1177" customFormat="1">
      <c r="A59" s="1186" t="s">
        <v>1075</v>
      </c>
      <c r="B59" s="1185">
        <v>3180.1308701599996</v>
      </c>
      <c r="C59" s="1183">
        <v>4103.7957851900001</v>
      </c>
      <c r="D59" s="1183">
        <v>4583.7901259574992</v>
      </c>
      <c r="E59" s="1183">
        <v>5264.0741549744998</v>
      </c>
      <c r="F59" s="1185">
        <v>923.66491503000043</v>
      </c>
      <c r="G59" s="1184">
        <v>29.044871193729481</v>
      </c>
      <c r="H59" s="1183">
        <v>680.28402901700065</v>
      </c>
      <c r="I59" s="1182">
        <v>14.841081513846522</v>
      </c>
      <c r="Q59" s="1152"/>
      <c r="R59" s="1152"/>
      <c r="S59" s="1152"/>
      <c r="T59" s="1152"/>
      <c r="U59" s="1152"/>
      <c r="V59" s="1152"/>
    </row>
    <row r="60" spans="1:22" s="1177" customFormat="1">
      <c r="A60" s="1186" t="s">
        <v>1074</v>
      </c>
      <c r="B60" s="1185">
        <v>4096.6909906399987</v>
      </c>
      <c r="C60" s="1183">
        <v>3538.1270909799996</v>
      </c>
      <c r="D60" s="1183">
        <v>2799.0652045699994</v>
      </c>
      <c r="E60" s="1183">
        <v>2221.6076156999993</v>
      </c>
      <c r="F60" s="1185">
        <v>-558.56389965999915</v>
      </c>
      <c r="G60" s="1184">
        <v>-13.634513829239008</v>
      </c>
      <c r="H60" s="1183">
        <v>-577.45758887000011</v>
      </c>
      <c r="I60" s="1182">
        <v>-20.630372880459955</v>
      </c>
      <c r="Q60" s="1152"/>
      <c r="R60" s="1152"/>
      <c r="S60" s="1152"/>
      <c r="T60" s="1152"/>
      <c r="U60" s="1152"/>
      <c r="V60" s="1152"/>
    </row>
    <row r="61" spans="1:22" s="1177" customFormat="1">
      <c r="A61" s="1186" t="s">
        <v>1073</v>
      </c>
      <c r="B61" s="1185">
        <v>4101.9444468800011</v>
      </c>
      <c r="C61" s="1183">
        <v>4087.3560404850004</v>
      </c>
      <c r="D61" s="1183">
        <v>4144.507941045199</v>
      </c>
      <c r="E61" s="1183">
        <v>3883.4020977852015</v>
      </c>
      <c r="F61" s="1185">
        <v>-14.588406395000675</v>
      </c>
      <c r="G61" s="1184">
        <v>-0.35564612305017512</v>
      </c>
      <c r="H61" s="1183">
        <v>-261.10584325999753</v>
      </c>
      <c r="I61" s="1182">
        <v>-6.3000444678638869</v>
      </c>
      <c r="Q61" s="1152"/>
      <c r="R61" s="1152"/>
      <c r="S61" s="1152"/>
      <c r="T61" s="1152"/>
      <c r="U61" s="1152"/>
      <c r="V61" s="1152"/>
    </row>
    <row r="62" spans="1:22" s="1177" customFormat="1">
      <c r="A62" s="1186" t="s">
        <v>1072</v>
      </c>
      <c r="B62" s="1185">
        <v>978.29568484000015</v>
      </c>
      <c r="C62" s="1183">
        <v>1230.5197059500001</v>
      </c>
      <c r="D62" s="1183">
        <v>1111.1708121200002</v>
      </c>
      <c r="E62" s="1183">
        <v>1219.81116305</v>
      </c>
      <c r="F62" s="1185">
        <v>252.22402110999997</v>
      </c>
      <c r="G62" s="1184">
        <v>25.781982382070005</v>
      </c>
      <c r="H62" s="1183">
        <v>108.64035092999984</v>
      </c>
      <c r="I62" s="1182">
        <v>9.7771062509035112</v>
      </c>
      <c r="Q62" s="1152"/>
      <c r="R62" s="1152"/>
      <c r="S62" s="1152"/>
      <c r="T62" s="1152"/>
      <c r="U62" s="1152"/>
      <c r="V62" s="1152"/>
    </row>
    <row r="63" spans="1:22" s="1177" customFormat="1">
      <c r="A63" s="1186" t="s">
        <v>1071</v>
      </c>
      <c r="B63" s="1185">
        <v>155.96253782000002</v>
      </c>
      <c r="C63" s="1183">
        <v>147.01432139000002</v>
      </c>
      <c r="D63" s="1183">
        <v>157.75401626000001</v>
      </c>
      <c r="E63" s="1183">
        <v>215.77852229999999</v>
      </c>
      <c r="F63" s="1185">
        <v>-8.9482164300000022</v>
      </c>
      <c r="G63" s="1184">
        <v>-5.737413968171861</v>
      </c>
      <c r="H63" s="1183">
        <v>58.024506039999977</v>
      </c>
      <c r="I63" s="1182">
        <v>36.781634734654055</v>
      </c>
      <c r="Q63" s="1152"/>
      <c r="R63" s="1152"/>
      <c r="S63" s="1152"/>
      <c r="T63" s="1152"/>
      <c r="U63" s="1152"/>
      <c r="V63" s="1152"/>
    </row>
    <row r="64" spans="1:22" s="1177" customFormat="1" ht="13.5" thickBot="1">
      <c r="A64" s="1181" t="s">
        <v>1070</v>
      </c>
      <c r="B64" s="1179">
        <v>9.9632109999999958</v>
      </c>
      <c r="C64" s="1179">
        <v>26.274630999999996</v>
      </c>
      <c r="D64" s="1179">
        <v>10.67153901</v>
      </c>
      <c r="E64" s="1179">
        <v>8.2906884999999946</v>
      </c>
      <c r="F64" s="1179">
        <v>16.311419999999998</v>
      </c>
      <c r="G64" s="1180">
        <v>163.71649661941322</v>
      </c>
      <c r="H64" s="1179">
        <v>-2.3808505100000055</v>
      </c>
      <c r="I64" s="1178">
        <v>-22.310282591564135</v>
      </c>
      <c r="Q64" s="1152"/>
      <c r="R64" s="1152"/>
      <c r="S64" s="1152"/>
      <c r="T64" s="1152"/>
      <c r="U64" s="1152"/>
      <c r="V64" s="1152"/>
    </row>
    <row r="65" spans="1:22" ht="14.25" thickTop="1" thickBot="1">
      <c r="A65" s="1166" t="s">
        <v>1069</v>
      </c>
      <c r="B65" s="1165">
        <v>36935.751115149898</v>
      </c>
      <c r="C65" s="1163">
        <v>41097.836138991901</v>
      </c>
      <c r="D65" s="1163">
        <v>42909.269731320004</v>
      </c>
      <c r="E65" s="1163">
        <v>45090.712872587013</v>
      </c>
      <c r="F65" s="1163">
        <v>4162.0850238420026</v>
      </c>
      <c r="G65" s="1164">
        <v>11.268445606714208</v>
      </c>
      <c r="H65" s="1163">
        <v>2181.4431412670092</v>
      </c>
      <c r="I65" s="1162">
        <v>5.0838505407486512</v>
      </c>
      <c r="Q65" s="1152"/>
      <c r="R65" s="1152"/>
      <c r="S65" s="1152"/>
      <c r="T65" s="1152"/>
      <c r="U65" s="1152"/>
      <c r="V65" s="1152"/>
    </row>
    <row r="66" spans="1:22">
      <c r="A66" s="1171" t="s">
        <v>1068</v>
      </c>
      <c r="B66" s="1170">
        <v>25683.661072491901</v>
      </c>
      <c r="C66" s="1168">
        <v>29664.52090403191</v>
      </c>
      <c r="D66" s="1168">
        <v>29420.67353136</v>
      </c>
      <c r="E66" s="1168">
        <v>31307.830516940001</v>
      </c>
      <c r="F66" s="1168">
        <v>3980.8598315400086</v>
      </c>
      <c r="G66" s="1169">
        <v>15.499580921520758</v>
      </c>
      <c r="H66" s="1168">
        <v>1887.1569855800008</v>
      </c>
      <c r="I66" s="1167">
        <v>6.4143908315642335</v>
      </c>
      <c r="Q66" s="1152"/>
      <c r="R66" s="1152"/>
      <c r="S66" s="1152"/>
      <c r="T66" s="1152"/>
      <c r="U66" s="1152"/>
      <c r="V66" s="1152"/>
    </row>
    <row r="67" spans="1:22">
      <c r="A67" s="1171" t="s">
        <v>1067</v>
      </c>
      <c r="B67" s="1170">
        <v>80.731090099999989</v>
      </c>
      <c r="C67" s="1168">
        <v>76.796550280000005</v>
      </c>
      <c r="D67" s="1168">
        <v>29.063619190000004</v>
      </c>
      <c r="E67" s="1168">
        <v>37.162466209999998</v>
      </c>
      <c r="F67" s="1170">
        <v>-3.9345398199999835</v>
      </c>
      <c r="G67" s="1169">
        <v>-4.873636433158957</v>
      </c>
      <c r="H67" s="1168">
        <v>8.0988470199999938</v>
      </c>
      <c r="I67" s="1167">
        <v>27.865927388652906</v>
      </c>
      <c r="Q67" s="1152"/>
      <c r="R67" s="1152"/>
      <c r="S67" s="1152"/>
      <c r="T67" s="1152"/>
      <c r="U67" s="1152"/>
      <c r="V67" s="1152"/>
    </row>
    <row r="68" spans="1:22">
      <c r="A68" s="1171" t="s">
        <v>1066</v>
      </c>
      <c r="B68" s="1170">
        <v>6654.8503755279999</v>
      </c>
      <c r="C68" s="1168">
        <v>6575.1892575899992</v>
      </c>
      <c r="D68" s="1168">
        <v>6412.6275241110061</v>
      </c>
      <c r="E68" s="1168">
        <v>6903.2450182350067</v>
      </c>
      <c r="F68" s="1170">
        <v>-79.661117938000643</v>
      </c>
      <c r="G68" s="1169">
        <v>-1.1970384522984905</v>
      </c>
      <c r="H68" s="1168">
        <v>490.61749412400059</v>
      </c>
      <c r="I68" s="1167">
        <v>7.6508029240637319</v>
      </c>
      <c r="Q68" s="1152"/>
      <c r="R68" s="1152"/>
      <c r="S68" s="1152"/>
      <c r="T68" s="1152"/>
      <c r="U68" s="1152"/>
      <c r="V68" s="1152"/>
    </row>
    <row r="69" spans="1:22" ht="13.5" thickBot="1">
      <c r="A69" s="1171" t="s">
        <v>1065</v>
      </c>
      <c r="B69" s="1170">
        <v>4516.5085770300002</v>
      </c>
      <c r="C69" s="1168">
        <v>4781.3294270899996</v>
      </c>
      <c r="D69" s="1168">
        <v>7046.9050566589995</v>
      </c>
      <c r="E69" s="1168">
        <v>6842.4748712020028</v>
      </c>
      <c r="F69" s="1168">
        <v>264.82085005999943</v>
      </c>
      <c r="G69" s="1169">
        <v>5.8633974793454797</v>
      </c>
      <c r="H69" s="1168">
        <v>-204.4301854569967</v>
      </c>
      <c r="I69" s="1167">
        <v>-2.9009924756091277</v>
      </c>
      <c r="Q69" s="1152"/>
      <c r="R69" s="1152"/>
      <c r="S69" s="1152"/>
      <c r="T69" s="1152"/>
      <c r="U69" s="1152"/>
      <c r="V69" s="1152"/>
    </row>
    <row r="70" spans="1:22" ht="13.5" thickBot="1">
      <c r="A70" s="1166" t="s">
        <v>1064</v>
      </c>
      <c r="B70" s="1165">
        <v>133168.104986046</v>
      </c>
      <c r="C70" s="1163">
        <v>143686.26066032099</v>
      </c>
      <c r="D70" s="1163">
        <v>176813.7220456205</v>
      </c>
      <c r="E70" s="1163">
        <v>186344.623569049</v>
      </c>
      <c r="F70" s="1163">
        <v>10518.155674274982</v>
      </c>
      <c r="G70" s="1164">
        <v>7.8984045581914115</v>
      </c>
      <c r="H70" s="1163">
        <v>9530.9015234285034</v>
      </c>
      <c r="I70" s="1162">
        <v>5.3903630403580287</v>
      </c>
      <c r="Q70" s="1152"/>
      <c r="R70" s="1152"/>
      <c r="S70" s="1152"/>
      <c r="T70" s="1152"/>
      <c r="U70" s="1152"/>
      <c r="V70" s="1152"/>
    </row>
    <row r="71" spans="1:22">
      <c r="A71" s="1171" t="s">
        <v>1063</v>
      </c>
      <c r="B71" s="1170">
        <v>16560.525646539998</v>
      </c>
      <c r="C71" s="1168">
        <v>17091.117603954994</v>
      </c>
      <c r="D71" s="1168">
        <v>17513.111853995997</v>
      </c>
      <c r="E71" s="1168">
        <v>17528.705956775008</v>
      </c>
      <c r="F71" s="1168">
        <v>530.5919574149957</v>
      </c>
      <c r="G71" s="1169">
        <v>3.2039560140764776</v>
      </c>
      <c r="H71" s="1168">
        <v>15.594102779010427</v>
      </c>
      <c r="I71" s="1167">
        <v>8.9042443793061782E-2</v>
      </c>
      <c r="Q71" s="1152"/>
      <c r="R71" s="1152"/>
      <c r="S71" s="1152"/>
      <c r="T71" s="1152"/>
      <c r="U71" s="1152"/>
      <c r="V71" s="1152"/>
    </row>
    <row r="72" spans="1:22">
      <c r="A72" s="1171" t="s">
        <v>1062</v>
      </c>
      <c r="B72" s="1170">
        <v>15524.152952999002</v>
      </c>
      <c r="C72" s="1168">
        <v>15836.856639319001</v>
      </c>
      <c r="D72" s="1168">
        <v>16327.899103381998</v>
      </c>
      <c r="E72" s="1168">
        <v>15923.227793630002</v>
      </c>
      <c r="F72" s="1170">
        <v>312.70368631999918</v>
      </c>
      <c r="G72" s="1169">
        <v>2.0143043376778258</v>
      </c>
      <c r="H72" s="1168">
        <v>-404.67130975199689</v>
      </c>
      <c r="I72" s="1167">
        <v>-2.4784040322014071</v>
      </c>
      <c r="Q72" s="1152"/>
      <c r="R72" s="1152"/>
      <c r="S72" s="1152"/>
      <c r="T72" s="1152"/>
      <c r="U72" s="1152"/>
      <c r="V72" s="1152"/>
    </row>
    <row r="73" spans="1:22">
      <c r="A73" s="1171" t="s">
        <v>1061</v>
      </c>
      <c r="B73" s="1170">
        <v>0</v>
      </c>
      <c r="C73" s="1168">
        <v>0</v>
      </c>
      <c r="D73" s="1168">
        <v>0</v>
      </c>
      <c r="E73" s="1168">
        <v>0</v>
      </c>
      <c r="F73" s="1175">
        <v>0</v>
      </c>
      <c r="G73" s="1172"/>
      <c r="H73" s="1174">
        <v>0</v>
      </c>
      <c r="I73" s="1173"/>
      <c r="Q73" s="1152"/>
      <c r="R73" s="1152"/>
      <c r="S73" s="1152"/>
      <c r="T73" s="1152"/>
      <c r="U73" s="1152"/>
      <c r="V73" s="1152"/>
    </row>
    <row r="74" spans="1:22">
      <c r="A74" s="1171" t="s">
        <v>1060</v>
      </c>
      <c r="B74" s="1170">
        <v>0</v>
      </c>
      <c r="C74" s="1168">
        <v>0</v>
      </c>
      <c r="D74" s="1168">
        <v>0</v>
      </c>
      <c r="E74" s="1168">
        <v>0</v>
      </c>
      <c r="F74" s="1175">
        <v>0</v>
      </c>
      <c r="G74" s="1172"/>
      <c r="H74" s="1174">
        <v>0</v>
      </c>
      <c r="I74" s="1173"/>
      <c r="Q74" s="1152"/>
      <c r="R74" s="1152"/>
      <c r="S74" s="1152"/>
      <c r="T74" s="1152"/>
      <c r="U74" s="1152"/>
      <c r="V74" s="1152"/>
    </row>
    <row r="75" spans="1:22">
      <c r="A75" s="1171" t="s">
        <v>1059</v>
      </c>
      <c r="B75" s="1170">
        <v>80767.473512604003</v>
      </c>
      <c r="C75" s="1168">
        <v>88866.026869653986</v>
      </c>
      <c r="D75" s="1168">
        <v>119882.89545232248</v>
      </c>
      <c r="E75" s="1168">
        <v>129515.1920687535</v>
      </c>
      <c r="F75" s="1170">
        <v>8098.5533570499829</v>
      </c>
      <c r="G75" s="1169">
        <v>10.026998499323096</v>
      </c>
      <c r="H75" s="1168">
        <v>9632.2966164310201</v>
      </c>
      <c r="I75" s="1167">
        <v>8.034754733015097</v>
      </c>
      <c r="Q75" s="1152"/>
      <c r="R75" s="1152"/>
      <c r="S75" s="1152"/>
      <c r="T75" s="1152"/>
      <c r="U75" s="1152"/>
      <c r="V75" s="1152"/>
    </row>
    <row r="76" spans="1:22">
      <c r="A76" s="1171" t="s">
        <v>1058</v>
      </c>
      <c r="B76" s="1170">
        <v>6095.5717954199999</v>
      </c>
      <c r="C76" s="1168">
        <v>6493.3797650299994</v>
      </c>
      <c r="D76" s="1168">
        <v>6711.0137528100049</v>
      </c>
      <c r="E76" s="1168">
        <v>6570.4222030200053</v>
      </c>
      <c r="F76" s="1170">
        <v>397.80796960999942</v>
      </c>
      <c r="G76" s="1169">
        <v>6.5261797081759987</v>
      </c>
      <c r="H76" s="1168">
        <v>-140.59154978999959</v>
      </c>
      <c r="I76" s="1167">
        <v>-2.0949375901834761</v>
      </c>
      <c r="Q76" s="1152"/>
      <c r="R76" s="1152"/>
      <c r="S76" s="1152"/>
      <c r="T76" s="1152"/>
      <c r="U76" s="1152"/>
      <c r="V76" s="1152"/>
    </row>
    <row r="77" spans="1:22" ht="13.5" thickBot="1">
      <c r="A77" s="1171" t="s">
        <v>1057</v>
      </c>
      <c r="B77" s="1170">
        <v>14220.381078483004</v>
      </c>
      <c r="C77" s="1168">
        <v>15398.879782362998</v>
      </c>
      <c r="D77" s="1168">
        <v>16378.801883110002</v>
      </c>
      <c r="E77" s="1168">
        <v>16807.075546870492</v>
      </c>
      <c r="F77" s="1168">
        <v>1178.4987038799936</v>
      </c>
      <c r="G77" s="1169">
        <v>8.2873918594431437</v>
      </c>
      <c r="H77" s="1168">
        <v>428.27366376049031</v>
      </c>
      <c r="I77" s="1167">
        <v>2.6148045920387544</v>
      </c>
      <c r="Q77" s="1152"/>
      <c r="R77" s="1152"/>
      <c r="S77" s="1152"/>
      <c r="T77" s="1152"/>
      <c r="U77" s="1152"/>
      <c r="V77" s="1152"/>
    </row>
    <row r="78" spans="1:22" ht="13.5" thickBot="1">
      <c r="A78" s="1166" t="s">
        <v>1056</v>
      </c>
      <c r="B78" s="1165">
        <v>532019.17145723687</v>
      </c>
      <c r="C78" s="1163">
        <v>569805.77181993274</v>
      </c>
      <c r="D78" s="1163">
        <v>615449.58777251688</v>
      </c>
      <c r="E78" s="1163">
        <v>642045.85639780166</v>
      </c>
      <c r="F78" s="1163">
        <v>37786.60036269587</v>
      </c>
      <c r="G78" s="1164">
        <v>7.1024884797282377</v>
      </c>
      <c r="H78" s="1163">
        <v>26596.268625284778</v>
      </c>
      <c r="I78" s="1162">
        <v>4.3214373936854953</v>
      </c>
      <c r="Q78" s="1152"/>
      <c r="R78" s="1152"/>
      <c r="S78" s="1152"/>
      <c r="T78" s="1152"/>
      <c r="U78" s="1152"/>
      <c r="V78" s="1152"/>
    </row>
    <row r="79" spans="1:22">
      <c r="A79" s="1171" t="s">
        <v>1055</v>
      </c>
      <c r="B79" s="1170">
        <v>111321.438182246</v>
      </c>
      <c r="C79" s="1168">
        <v>119674.62767562103</v>
      </c>
      <c r="D79" s="1168">
        <v>114825.38086647121</v>
      </c>
      <c r="E79" s="1168">
        <v>119445.23922849861</v>
      </c>
      <c r="F79" s="1168">
        <v>8353.18949337503</v>
      </c>
      <c r="G79" s="1169">
        <v>7.5036665262084536</v>
      </c>
      <c r="H79" s="1168">
        <v>4619.8583620274003</v>
      </c>
      <c r="I79" s="1167">
        <v>4.0233773466858924</v>
      </c>
      <c r="Q79" s="1152"/>
      <c r="R79" s="1152"/>
      <c r="S79" s="1152"/>
      <c r="T79" s="1152"/>
      <c r="U79" s="1152"/>
      <c r="V79" s="1152"/>
    </row>
    <row r="80" spans="1:22">
      <c r="A80" s="1171" t="s">
        <v>1054</v>
      </c>
      <c r="B80" s="1170">
        <v>80665.265556319966</v>
      </c>
      <c r="C80" s="1168">
        <v>78448.932737870986</v>
      </c>
      <c r="D80" s="1168">
        <v>85757.158334164516</v>
      </c>
      <c r="E80" s="1168">
        <v>85035.877134679482</v>
      </c>
      <c r="F80" s="1170">
        <v>-2216.3328184489801</v>
      </c>
      <c r="G80" s="1169">
        <v>-2.7475677457499361</v>
      </c>
      <c r="H80" s="1168">
        <v>-721.28119948503445</v>
      </c>
      <c r="I80" s="1167">
        <v>-0.84107404384187201</v>
      </c>
      <c r="Q80" s="1152"/>
      <c r="R80" s="1152"/>
      <c r="S80" s="1152"/>
      <c r="T80" s="1152"/>
      <c r="U80" s="1152"/>
      <c r="V80" s="1152"/>
    </row>
    <row r="81" spans="1:22">
      <c r="A81" s="1171" t="s">
        <v>1053</v>
      </c>
      <c r="B81" s="1170">
        <v>53776.227504030008</v>
      </c>
      <c r="C81" s="1168">
        <v>67974.002685509971</v>
      </c>
      <c r="D81" s="1168">
        <v>67247.549599310005</v>
      </c>
      <c r="E81" s="1168">
        <v>78437.970676869983</v>
      </c>
      <c r="F81" s="1170">
        <v>14197.775181479963</v>
      </c>
      <c r="G81" s="1169">
        <v>26.401582707556003</v>
      </c>
      <c r="H81" s="1168">
        <v>11190.421077559979</v>
      </c>
      <c r="I81" s="1167">
        <v>16.640637680089977</v>
      </c>
      <c r="Q81" s="1152"/>
      <c r="R81" s="1152"/>
      <c r="S81" s="1152"/>
      <c r="T81" s="1152"/>
      <c r="U81" s="1152"/>
      <c r="V81" s="1152"/>
    </row>
    <row r="82" spans="1:22">
      <c r="A82" s="1171" t="s">
        <v>1052</v>
      </c>
      <c r="B82" s="1170">
        <v>221011.48143331238</v>
      </c>
      <c r="C82" s="1168">
        <v>233873.3292317733</v>
      </c>
      <c r="D82" s="1168">
        <v>276061.50147563813</v>
      </c>
      <c r="E82" s="1168">
        <v>281486.39667684824</v>
      </c>
      <c r="F82" s="1170">
        <v>12861.84779846092</v>
      </c>
      <c r="G82" s="1169">
        <v>5.8195382950463737</v>
      </c>
      <c r="H82" s="1168">
        <v>5424.8952012101072</v>
      </c>
      <c r="I82" s="1167">
        <v>1.9651038526604707</v>
      </c>
      <c r="Q82" s="1152"/>
      <c r="R82" s="1152"/>
      <c r="S82" s="1152"/>
      <c r="T82" s="1152"/>
      <c r="U82" s="1152"/>
      <c r="V82" s="1152"/>
    </row>
    <row r="83" spans="1:22">
      <c r="A83" s="1171" t="s">
        <v>1051</v>
      </c>
      <c r="B83" s="1170">
        <v>63794.952832188494</v>
      </c>
      <c r="C83" s="1168">
        <v>68156.993950497374</v>
      </c>
      <c r="D83" s="1168">
        <v>70203.985815102962</v>
      </c>
      <c r="E83" s="1168">
        <v>76289.96934529797</v>
      </c>
      <c r="F83" s="1170">
        <v>4362.04111830888</v>
      </c>
      <c r="G83" s="1169">
        <v>6.8375959612089572</v>
      </c>
      <c r="H83" s="1168">
        <v>6085.9835301950079</v>
      </c>
      <c r="I83" s="1167">
        <v>8.6689999998343854</v>
      </c>
      <c r="Q83" s="1152"/>
      <c r="R83" s="1152"/>
      <c r="S83" s="1152"/>
      <c r="T83" s="1152"/>
      <c r="U83" s="1152"/>
      <c r="V83" s="1152"/>
    </row>
    <row r="84" spans="1:22" ht="13.5" thickBot="1">
      <c r="A84" s="1171" t="s">
        <v>1050</v>
      </c>
      <c r="B84" s="1170">
        <v>1449.8059491399999</v>
      </c>
      <c r="C84" s="1168">
        <v>1677.8855386600001</v>
      </c>
      <c r="D84" s="1168">
        <v>1354.01168183</v>
      </c>
      <c r="E84" s="1168">
        <v>1350.4033356073019</v>
      </c>
      <c r="F84" s="1168">
        <v>228.07958952000013</v>
      </c>
      <c r="G84" s="1169">
        <v>15.731732212527685</v>
      </c>
      <c r="H84" s="1168">
        <v>-3.6083462226981737</v>
      </c>
      <c r="I84" s="1167">
        <v>-0.26649299050517433</v>
      </c>
      <c r="Q84" s="1152"/>
      <c r="R84" s="1152"/>
      <c r="S84" s="1152"/>
      <c r="T84" s="1152"/>
      <c r="U84" s="1152"/>
      <c r="V84" s="1152"/>
    </row>
    <row r="85" spans="1:22" ht="13.5" thickBot="1">
      <c r="A85" s="1166" t="s">
        <v>1049</v>
      </c>
      <c r="B85" s="1165">
        <v>203034.79272698998</v>
      </c>
      <c r="C85" s="1163">
        <v>211980.07708588097</v>
      </c>
      <c r="D85" s="1163">
        <v>233846.70505106996</v>
      </c>
      <c r="E85" s="1163">
        <v>243974.32534039003</v>
      </c>
      <c r="F85" s="1163">
        <v>8945.2843588909891</v>
      </c>
      <c r="G85" s="1164">
        <v>4.4057888989101661</v>
      </c>
      <c r="H85" s="1163">
        <v>10127.620289320068</v>
      </c>
      <c r="I85" s="1162">
        <v>4.3308800468701447</v>
      </c>
      <c r="Q85" s="1152"/>
      <c r="R85" s="1152"/>
      <c r="S85" s="1152"/>
      <c r="T85" s="1152"/>
      <c r="U85" s="1152"/>
      <c r="V85" s="1152"/>
    </row>
    <row r="86" spans="1:22">
      <c r="A86" s="1171" t="s">
        <v>1048</v>
      </c>
      <c r="B86" s="1170">
        <v>963.81957014</v>
      </c>
      <c r="C86" s="1168">
        <v>964.49162165999996</v>
      </c>
      <c r="D86" s="1168">
        <v>945.47779633999994</v>
      </c>
      <c r="E86" s="1168">
        <v>926.36744656999997</v>
      </c>
      <c r="F86" s="1168">
        <v>0.67205151999996815</v>
      </c>
      <c r="G86" s="1169">
        <v>6.9727938798996275E-2</v>
      </c>
      <c r="H86" s="1168">
        <v>-19.110349769999971</v>
      </c>
      <c r="I86" s="1167">
        <v>-2.0212372880650671</v>
      </c>
      <c r="Q86" s="1152"/>
      <c r="R86" s="1152"/>
      <c r="S86" s="1152"/>
      <c r="T86" s="1152"/>
      <c r="U86" s="1152"/>
      <c r="V86" s="1152"/>
    </row>
    <row r="87" spans="1:22">
      <c r="A87" s="1176" t="s">
        <v>1047</v>
      </c>
      <c r="B87" s="1170">
        <v>325.96860669000006</v>
      </c>
      <c r="C87" s="1168">
        <v>345.65195104999998</v>
      </c>
      <c r="D87" s="1168">
        <v>53.658914260000003</v>
      </c>
      <c r="E87" s="1168">
        <v>3.2096327000000002</v>
      </c>
      <c r="F87" s="1170">
        <v>19.683344359999921</v>
      </c>
      <c r="G87" s="1169">
        <v>6.0384171837501555</v>
      </c>
      <c r="H87" s="1168">
        <v>-50.449281560000003</v>
      </c>
      <c r="I87" s="1167">
        <v>-94.018453887367187</v>
      </c>
      <c r="Q87" s="1152"/>
      <c r="R87" s="1152"/>
      <c r="S87" s="1152"/>
      <c r="T87" s="1152"/>
      <c r="U87" s="1152"/>
      <c r="V87" s="1152"/>
    </row>
    <row r="88" spans="1:22">
      <c r="A88" s="1171" t="s">
        <v>1046</v>
      </c>
      <c r="B88" s="1170">
        <v>1176.3892822599998</v>
      </c>
      <c r="C88" s="1168">
        <v>1173.28290586</v>
      </c>
      <c r="D88" s="1168">
        <v>893.77847144999998</v>
      </c>
      <c r="E88" s="1168">
        <v>896.64099999999996</v>
      </c>
      <c r="F88" s="1170">
        <v>-3.1063763999998173</v>
      </c>
      <c r="G88" s="1169">
        <v>-0.26406024322425448</v>
      </c>
      <c r="H88" s="1168">
        <v>2.8625285499999791</v>
      </c>
      <c r="I88" s="1167">
        <v>0.32027271202404606</v>
      </c>
      <c r="Q88" s="1152"/>
      <c r="R88" s="1152"/>
      <c r="S88" s="1152"/>
      <c r="T88" s="1152"/>
      <c r="U88" s="1152"/>
      <c r="V88" s="1152"/>
    </row>
    <row r="89" spans="1:22">
      <c r="A89" s="1171" t="s">
        <v>1045</v>
      </c>
      <c r="B89" s="1170">
        <v>68702.30944094999</v>
      </c>
      <c r="C89" s="1168">
        <v>77799.032160300005</v>
      </c>
      <c r="D89" s="1168">
        <v>96996.025859849993</v>
      </c>
      <c r="E89" s="1168">
        <v>105676.47782579002</v>
      </c>
      <c r="F89" s="1170">
        <v>9096.7227193500148</v>
      </c>
      <c r="G89" s="1169">
        <v>13.240781559415696</v>
      </c>
      <c r="H89" s="1168">
        <v>8680.4519659400248</v>
      </c>
      <c r="I89" s="1167">
        <v>8.9492862093983625</v>
      </c>
      <c r="Q89" s="1152"/>
      <c r="R89" s="1152"/>
      <c r="S89" s="1152"/>
      <c r="T89" s="1152"/>
      <c r="U89" s="1152"/>
      <c r="V89" s="1152"/>
    </row>
    <row r="90" spans="1:22">
      <c r="A90" s="1171" t="s">
        <v>1044</v>
      </c>
      <c r="B90" s="1170">
        <v>4872.084484420001</v>
      </c>
      <c r="C90" s="1168">
        <v>4383.6420636899993</v>
      </c>
      <c r="D90" s="1168">
        <v>3624.3368080900004</v>
      </c>
      <c r="E90" s="1168">
        <v>3729.0659401700004</v>
      </c>
      <c r="F90" s="1170">
        <v>-488.44242073000169</v>
      </c>
      <c r="G90" s="1169">
        <v>-10.025327399226093</v>
      </c>
      <c r="H90" s="1168">
        <v>104.72913208</v>
      </c>
      <c r="I90" s="1167">
        <v>2.8896081580009532</v>
      </c>
      <c r="Q90" s="1152"/>
      <c r="R90" s="1152"/>
      <c r="S90" s="1152"/>
      <c r="T90" s="1152"/>
      <c r="U90" s="1152"/>
      <c r="V90" s="1152"/>
    </row>
    <row r="91" spans="1:22">
      <c r="A91" s="1171" t="s">
        <v>1043</v>
      </c>
      <c r="B91" s="1170">
        <v>118.39194998999994</v>
      </c>
      <c r="C91" s="1168">
        <v>201.17016742999996</v>
      </c>
      <c r="D91" s="1168">
        <v>104.39961718000002</v>
      </c>
      <c r="E91" s="1168">
        <v>197.15534563999998</v>
      </c>
      <c r="F91" s="1170">
        <v>82.77821744000002</v>
      </c>
      <c r="G91" s="1169">
        <v>69.918788774905664</v>
      </c>
      <c r="H91" s="1168">
        <v>92.755728459999958</v>
      </c>
      <c r="I91" s="1167">
        <v>88.846808987887073</v>
      </c>
      <c r="Q91" s="1152"/>
      <c r="R91" s="1152"/>
      <c r="S91" s="1152"/>
      <c r="T91" s="1152"/>
      <c r="U91" s="1152"/>
      <c r="V91" s="1152"/>
    </row>
    <row r="92" spans="1:22">
      <c r="A92" s="1171" t="s">
        <v>1042</v>
      </c>
      <c r="B92" s="1170">
        <v>6072.7159132200022</v>
      </c>
      <c r="C92" s="1168">
        <v>6866.3383315099982</v>
      </c>
      <c r="D92" s="1168">
        <v>4909.8467945999992</v>
      </c>
      <c r="E92" s="1168">
        <v>3766.9918762700008</v>
      </c>
      <c r="F92" s="1170">
        <v>793.62241828999595</v>
      </c>
      <c r="G92" s="1169">
        <v>13.068657082448384</v>
      </c>
      <c r="H92" s="1168">
        <v>-1142.8549183299983</v>
      </c>
      <c r="I92" s="1167">
        <v>-23.276793882590091</v>
      </c>
      <c r="Q92" s="1152"/>
      <c r="R92" s="1152"/>
      <c r="S92" s="1152"/>
      <c r="T92" s="1152"/>
      <c r="U92" s="1152"/>
      <c r="V92" s="1152"/>
    </row>
    <row r="93" spans="1:22">
      <c r="A93" s="1171" t="s">
        <v>1041</v>
      </c>
      <c r="B93" s="1170">
        <v>0</v>
      </c>
      <c r="C93" s="1168">
        <v>0</v>
      </c>
      <c r="D93" s="1168">
        <v>0</v>
      </c>
      <c r="E93" s="1168">
        <v>0</v>
      </c>
      <c r="F93" s="1175">
        <v>0</v>
      </c>
      <c r="G93" s="1172"/>
      <c r="H93" s="1174">
        <v>0</v>
      </c>
      <c r="I93" s="1173"/>
      <c r="Q93" s="1152"/>
      <c r="R93" s="1152"/>
      <c r="S93" s="1152"/>
      <c r="T93" s="1152"/>
      <c r="U93" s="1152"/>
      <c r="V93" s="1152"/>
    </row>
    <row r="94" spans="1:22">
      <c r="A94" s="1171" t="s">
        <v>1040</v>
      </c>
      <c r="B94" s="1170">
        <v>3380.3886541800007</v>
      </c>
      <c r="C94" s="1168">
        <v>3008.1888708800002</v>
      </c>
      <c r="D94" s="1168">
        <v>2064.5046882500001</v>
      </c>
      <c r="E94" s="1168">
        <v>1846.48208221</v>
      </c>
      <c r="F94" s="1170">
        <v>-372.19978330000049</v>
      </c>
      <c r="G94" s="1169">
        <v>-11.010561842933621</v>
      </c>
      <c r="H94" s="1168">
        <v>-218.02260604000003</v>
      </c>
      <c r="I94" s="1167">
        <v>-10.560528502592517</v>
      </c>
      <c r="Q94" s="1152"/>
      <c r="R94" s="1152"/>
      <c r="S94" s="1152"/>
      <c r="T94" s="1152"/>
      <c r="U94" s="1152"/>
      <c r="V94" s="1152"/>
    </row>
    <row r="95" spans="1:22">
      <c r="A95" s="1171" t="s">
        <v>1039</v>
      </c>
      <c r="B95" s="1170">
        <v>1001.81030577</v>
      </c>
      <c r="C95" s="1168">
        <v>1068.3047954600002</v>
      </c>
      <c r="D95" s="1168">
        <v>553.83554038999989</v>
      </c>
      <c r="E95" s="1168">
        <v>362.26305995000001</v>
      </c>
      <c r="F95" s="1170">
        <v>66.494489690000137</v>
      </c>
      <c r="G95" s="1169">
        <v>6.6374331854064827</v>
      </c>
      <c r="H95" s="1168">
        <v>-191.57248043999988</v>
      </c>
      <c r="I95" s="1167">
        <v>-34.590138492213477</v>
      </c>
      <c r="Q95" s="1152"/>
      <c r="R95" s="1152"/>
      <c r="S95" s="1152"/>
      <c r="T95" s="1152"/>
      <c r="U95" s="1152"/>
      <c r="V95" s="1152"/>
    </row>
    <row r="96" spans="1:22">
      <c r="A96" s="1171" t="s">
        <v>1038</v>
      </c>
      <c r="B96" s="1170">
        <v>103153.31243929999</v>
      </c>
      <c r="C96" s="1168">
        <v>101309.407527551</v>
      </c>
      <c r="D96" s="1168">
        <v>108045.06577727998</v>
      </c>
      <c r="E96" s="1168">
        <v>110154.59009637999</v>
      </c>
      <c r="F96" s="1170">
        <v>-1843.9049117489922</v>
      </c>
      <c r="G96" s="1169">
        <v>-1.7875382458842786</v>
      </c>
      <c r="H96" s="1168">
        <v>2109.5243191000191</v>
      </c>
      <c r="I96" s="1167">
        <v>1.9524485490605494</v>
      </c>
      <c r="Q96" s="1152"/>
      <c r="R96" s="1152"/>
      <c r="S96" s="1152"/>
      <c r="T96" s="1152"/>
      <c r="U96" s="1152"/>
      <c r="V96" s="1152"/>
    </row>
    <row r="97" spans="1:22" ht="13.5" thickBot="1">
      <c r="A97" s="1171" t="s">
        <v>1037</v>
      </c>
      <c r="B97" s="1170">
        <v>13267.602080069999</v>
      </c>
      <c r="C97" s="1168">
        <v>14860.566690489986</v>
      </c>
      <c r="D97" s="1168">
        <v>15655.774783379997</v>
      </c>
      <c r="E97" s="1168">
        <v>16415.081034710001</v>
      </c>
      <c r="F97" s="1168">
        <v>1592.9646104199874</v>
      </c>
      <c r="G97" s="1169">
        <v>12.006424377264583</v>
      </c>
      <c r="H97" s="1168">
        <v>759.30625133000467</v>
      </c>
      <c r="I97" s="1167">
        <v>4.8500075009770587</v>
      </c>
      <c r="Q97" s="1152"/>
      <c r="R97" s="1152"/>
      <c r="S97" s="1152"/>
      <c r="T97" s="1152"/>
      <c r="U97" s="1152"/>
      <c r="V97" s="1152"/>
    </row>
    <row r="98" spans="1:22" ht="13.5" thickBot="1">
      <c r="A98" s="1166" t="s">
        <v>1036</v>
      </c>
      <c r="B98" s="1165">
        <v>197151.33700549349</v>
      </c>
      <c r="C98" s="1163">
        <v>214256.68527223699</v>
      </c>
      <c r="D98" s="1163">
        <v>245022.55473451747</v>
      </c>
      <c r="E98" s="1163">
        <v>260358.04470266751</v>
      </c>
      <c r="F98" s="1163">
        <v>17105.348266743502</v>
      </c>
      <c r="G98" s="1164">
        <v>8.6762527338411477</v>
      </c>
      <c r="H98" s="1163">
        <v>15335.489968150039</v>
      </c>
      <c r="I98" s="1162">
        <v>6.2588074737715802</v>
      </c>
      <c r="Q98" s="1152"/>
      <c r="R98" s="1152"/>
      <c r="S98" s="1152"/>
      <c r="T98" s="1152"/>
      <c r="U98" s="1152"/>
      <c r="V98" s="1152"/>
    </row>
    <row r="99" spans="1:22">
      <c r="A99" s="1171" t="s">
        <v>1035</v>
      </c>
      <c r="B99" s="1170">
        <v>18326.590206141496</v>
      </c>
      <c r="C99" s="1168">
        <v>20732.470918327002</v>
      </c>
      <c r="D99" s="1168">
        <v>22842.25733667149</v>
      </c>
      <c r="E99" s="1168">
        <v>24503.065802136</v>
      </c>
      <c r="F99" s="1168">
        <v>2405.8807121855061</v>
      </c>
      <c r="G99" s="1169">
        <v>13.127814203971571</v>
      </c>
      <c r="H99" s="1168">
        <v>1660.8084654645099</v>
      </c>
      <c r="I99" s="1167">
        <v>7.2707720650629799</v>
      </c>
      <c r="Q99" s="1152"/>
      <c r="R99" s="1152"/>
      <c r="S99" s="1152"/>
      <c r="T99" s="1152"/>
      <c r="U99" s="1152"/>
      <c r="V99" s="1152"/>
    </row>
    <row r="100" spans="1:22">
      <c r="A100" s="1171" t="s">
        <v>1034</v>
      </c>
      <c r="B100" s="1170">
        <v>67591.908160480001</v>
      </c>
      <c r="C100" s="1168">
        <v>75076.524549729991</v>
      </c>
      <c r="D100" s="1168">
        <v>91306.722221442018</v>
      </c>
      <c r="E100" s="1168">
        <v>98240.739831038518</v>
      </c>
      <c r="F100" s="1170">
        <v>7484.6163892499899</v>
      </c>
      <c r="G100" s="1169">
        <v>11.073243222368644</v>
      </c>
      <c r="H100" s="1168">
        <v>6934.0176095964998</v>
      </c>
      <c r="I100" s="1167">
        <v>7.5942027496943147</v>
      </c>
      <c r="Q100" s="1152"/>
      <c r="R100" s="1152"/>
      <c r="S100" s="1152"/>
      <c r="T100" s="1152"/>
      <c r="U100" s="1152"/>
      <c r="V100" s="1152"/>
    </row>
    <row r="101" spans="1:22">
      <c r="A101" s="1171" t="s">
        <v>1033</v>
      </c>
      <c r="B101" s="1170">
        <v>1717.2919963300001</v>
      </c>
      <c r="C101" s="1168">
        <v>1732.6711788099999</v>
      </c>
      <c r="D101" s="1168">
        <v>1611.9257483000001</v>
      </c>
      <c r="E101" s="1168">
        <v>1697.0319564300025</v>
      </c>
      <c r="F101" s="1170">
        <v>15.379182479999827</v>
      </c>
      <c r="G101" s="1169">
        <v>0.89554848638824702</v>
      </c>
      <c r="H101" s="1168">
        <v>85.106208130002415</v>
      </c>
      <c r="I101" s="1167">
        <v>5.2797846439117153</v>
      </c>
      <c r="Q101" s="1152"/>
      <c r="R101" s="1152"/>
      <c r="S101" s="1152"/>
      <c r="T101" s="1152"/>
      <c r="U101" s="1152"/>
      <c r="V101" s="1152"/>
    </row>
    <row r="102" spans="1:22">
      <c r="A102" s="1171" t="s">
        <v>1032</v>
      </c>
      <c r="B102" s="1170">
        <v>3138.9906976400002</v>
      </c>
      <c r="C102" s="1168">
        <v>3030.1111362000001</v>
      </c>
      <c r="D102" s="1168">
        <v>3212.5911566900004</v>
      </c>
      <c r="E102" s="1168">
        <v>3187.2894299199997</v>
      </c>
      <c r="F102" s="1170">
        <v>-108.87956144000009</v>
      </c>
      <c r="G102" s="1169">
        <v>-3.4686168876467027</v>
      </c>
      <c r="H102" s="1168">
        <v>-25.301726770000641</v>
      </c>
      <c r="I102" s="1167">
        <v>-0.78758004165302931</v>
      </c>
      <c r="Q102" s="1152"/>
      <c r="R102" s="1152"/>
      <c r="S102" s="1152"/>
      <c r="T102" s="1152"/>
      <c r="U102" s="1152"/>
      <c r="V102" s="1152"/>
    </row>
    <row r="103" spans="1:22">
      <c r="A103" s="1171" t="s">
        <v>1031</v>
      </c>
      <c r="B103" s="1170">
        <v>28079.15711874</v>
      </c>
      <c r="C103" s="1168">
        <v>29423.20648026</v>
      </c>
      <c r="D103" s="1168">
        <v>31296.267515690004</v>
      </c>
      <c r="E103" s="1168">
        <v>33081.88541498001</v>
      </c>
      <c r="F103" s="1170">
        <v>1344.0493615199994</v>
      </c>
      <c r="G103" s="1169">
        <v>4.7866442565791347</v>
      </c>
      <c r="H103" s="1168">
        <v>1785.6178992900059</v>
      </c>
      <c r="I103" s="1167">
        <v>5.7055298955212725</v>
      </c>
      <c r="Q103" s="1152"/>
      <c r="R103" s="1152"/>
      <c r="S103" s="1152"/>
      <c r="T103" s="1152"/>
      <c r="U103" s="1152"/>
      <c r="V103" s="1152"/>
    </row>
    <row r="104" spans="1:22">
      <c r="A104" s="1171" t="s">
        <v>1030</v>
      </c>
      <c r="B104" s="1170">
        <v>36881.95024387</v>
      </c>
      <c r="C104" s="1168">
        <v>38818.228277500006</v>
      </c>
      <c r="D104" s="1168">
        <v>44022.315124590001</v>
      </c>
      <c r="E104" s="1168">
        <v>44795.129913480007</v>
      </c>
      <c r="F104" s="1170">
        <v>1936.2780336300057</v>
      </c>
      <c r="G104" s="1169">
        <v>5.2499339672305609</v>
      </c>
      <c r="H104" s="1168">
        <v>772.81478889000573</v>
      </c>
      <c r="I104" s="1167">
        <v>1.7555069212121619</v>
      </c>
      <c r="Q104" s="1152"/>
      <c r="R104" s="1152"/>
      <c r="S104" s="1152"/>
      <c r="T104" s="1152"/>
      <c r="U104" s="1152"/>
      <c r="V104" s="1152"/>
    </row>
    <row r="105" spans="1:22">
      <c r="A105" s="1171" t="s">
        <v>1029</v>
      </c>
      <c r="B105" s="1170">
        <v>5226.3658695300001</v>
      </c>
      <c r="C105" s="1168">
        <v>6625.2920465899997</v>
      </c>
      <c r="D105" s="1168">
        <v>7973.5186369900002</v>
      </c>
      <c r="E105" s="1168">
        <v>8104.9252585699996</v>
      </c>
      <c r="F105" s="1170">
        <v>1398.9261770599996</v>
      </c>
      <c r="G105" s="1169">
        <v>26.766709640743219</v>
      </c>
      <c r="H105" s="1168">
        <v>131.40662157999941</v>
      </c>
      <c r="I105" s="1167">
        <v>1.6480380565035633</v>
      </c>
      <c r="Q105" s="1152"/>
      <c r="R105" s="1152"/>
      <c r="S105" s="1152"/>
      <c r="T105" s="1152"/>
      <c r="U105" s="1152"/>
      <c r="V105" s="1152"/>
    </row>
    <row r="106" spans="1:22" ht="13.5" thickBot="1">
      <c r="A106" s="1171" t="s">
        <v>1028</v>
      </c>
      <c r="B106" s="1170">
        <v>36189.082712762</v>
      </c>
      <c r="C106" s="1168">
        <v>38818.180684819978</v>
      </c>
      <c r="D106" s="1168">
        <v>42756.956994143969</v>
      </c>
      <c r="E106" s="1168">
        <v>46747.977096112983</v>
      </c>
      <c r="F106" s="1168">
        <v>2629.097972057978</v>
      </c>
      <c r="G106" s="1172">
        <v>7.2648925448746793</v>
      </c>
      <c r="H106" s="1168">
        <v>3991.0201019690139</v>
      </c>
      <c r="I106" s="1167">
        <v>9.334200519732093</v>
      </c>
      <c r="Q106" s="1152"/>
      <c r="R106" s="1152"/>
      <c r="S106" s="1152"/>
      <c r="T106" s="1152"/>
      <c r="U106" s="1152"/>
      <c r="V106" s="1152"/>
    </row>
    <row r="107" spans="1:22" ht="13.5" thickBot="1">
      <c r="A107" s="1166" t="s">
        <v>1027</v>
      </c>
      <c r="B107" s="1165">
        <v>87156.8385608932</v>
      </c>
      <c r="C107" s="1163">
        <v>82025.408483027393</v>
      </c>
      <c r="D107" s="1163">
        <v>90104.745180262806</v>
      </c>
      <c r="E107" s="1163">
        <v>86624.028231139484</v>
      </c>
      <c r="F107" s="1163">
        <v>-5131.4300778658071</v>
      </c>
      <c r="G107" s="1164">
        <v>-5.8875817005233273</v>
      </c>
      <c r="H107" s="1163">
        <v>-3480.7169491233217</v>
      </c>
      <c r="I107" s="1162">
        <v>-3.8629674188188736</v>
      </c>
      <c r="Q107" s="1152"/>
      <c r="R107" s="1152"/>
      <c r="S107" s="1152"/>
      <c r="T107" s="1152"/>
      <c r="U107" s="1152"/>
      <c r="V107" s="1152"/>
    </row>
    <row r="108" spans="1:22">
      <c r="A108" s="1171" t="s">
        <v>1026</v>
      </c>
      <c r="B108" s="1170">
        <v>39825.254956610006</v>
      </c>
      <c r="C108" s="1168">
        <v>35134.993121101004</v>
      </c>
      <c r="D108" s="1168">
        <v>40277.544702391999</v>
      </c>
      <c r="E108" s="1168">
        <v>37739.746598839993</v>
      </c>
      <c r="F108" s="1168">
        <v>-4690.2618355090017</v>
      </c>
      <c r="G108" s="1169">
        <v>-11.777104354056455</v>
      </c>
      <c r="H108" s="1168">
        <v>-2537.7981035520061</v>
      </c>
      <c r="I108" s="1167">
        <v>-6.300776579862605</v>
      </c>
      <c r="Q108" s="1152"/>
      <c r="R108" s="1152"/>
      <c r="S108" s="1152"/>
      <c r="T108" s="1152"/>
      <c r="U108" s="1152"/>
      <c r="V108" s="1152"/>
    </row>
    <row r="109" spans="1:22">
      <c r="A109" s="1171" t="s">
        <v>1025</v>
      </c>
      <c r="B109" s="1170">
        <v>14674.837747619998</v>
      </c>
      <c r="C109" s="1168">
        <v>14260.363756890003</v>
      </c>
      <c r="D109" s="1168">
        <v>16381.153794266073</v>
      </c>
      <c r="E109" s="1168">
        <v>14318.070943836075</v>
      </c>
      <c r="F109" s="1170">
        <v>-414.47399072999542</v>
      </c>
      <c r="G109" s="1169">
        <v>-2.8243855084340939</v>
      </c>
      <c r="H109" s="1168">
        <v>-2063.0828504299971</v>
      </c>
      <c r="I109" s="1167">
        <v>-12.594246268246026</v>
      </c>
      <c r="Q109" s="1152"/>
      <c r="R109" s="1152"/>
      <c r="S109" s="1152"/>
      <c r="T109" s="1152"/>
      <c r="U109" s="1152"/>
      <c r="V109" s="1152"/>
    </row>
    <row r="110" spans="1:22">
      <c r="A110" s="1171" t="s">
        <v>1024</v>
      </c>
      <c r="B110" s="1170">
        <v>31378.829788066992</v>
      </c>
      <c r="C110" s="1168">
        <v>31190.997346957007</v>
      </c>
      <c r="D110" s="1168">
        <v>31775.728427049995</v>
      </c>
      <c r="E110" s="1168">
        <v>32645.029541479998</v>
      </c>
      <c r="F110" s="1170">
        <v>-187.83244110998567</v>
      </c>
      <c r="G110" s="1169">
        <v>-0.59859606740789351</v>
      </c>
      <c r="H110" s="1168">
        <v>869.30111443000351</v>
      </c>
      <c r="I110" s="1167">
        <v>2.7357393754976398</v>
      </c>
      <c r="Q110" s="1152"/>
      <c r="R110" s="1152"/>
      <c r="S110" s="1152"/>
      <c r="T110" s="1152"/>
      <c r="U110" s="1152"/>
      <c r="V110" s="1152"/>
    </row>
    <row r="111" spans="1:22" ht="13.5" thickBot="1">
      <c r="A111" s="1171" t="s">
        <v>1023</v>
      </c>
      <c r="B111" s="1170">
        <v>1277.9160685961765</v>
      </c>
      <c r="C111" s="1168">
        <v>1439.0542580793999</v>
      </c>
      <c r="D111" s="1168">
        <v>1670.31825655478</v>
      </c>
      <c r="E111" s="1168">
        <v>1921.1811469833999</v>
      </c>
      <c r="F111" s="1168">
        <v>161.13818948322341</v>
      </c>
      <c r="G111" s="1169">
        <v>12.60945013863374</v>
      </c>
      <c r="H111" s="1168">
        <v>250.86289042861995</v>
      </c>
      <c r="I111" s="1167">
        <v>15.018867778291126</v>
      </c>
      <c r="Q111" s="1152"/>
      <c r="R111" s="1152"/>
      <c r="S111" s="1152"/>
      <c r="T111" s="1152"/>
      <c r="U111" s="1152"/>
      <c r="V111" s="1152"/>
    </row>
    <row r="112" spans="1:22" ht="13.5" thickBot="1">
      <c r="A112" s="1166" t="s">
        <v>1022</v>
      </c>
      <c r="B112" s="1165">
        <v>1553.5354315100001</v>
      </c>
      <c r="C112" s="1163">
        <v>2482.1926917390801</v>
      </c>
      <c r="D112" s="1163">
        <v>1569.1037936800001</v>
      </c>
      <c r="E112" s="1163">
        <v>1565.3312536799999</v>
      </c>
      <c r="F112" s="1163">
        <v>928.65726022908007</v>
      </c>
      <c r="G112" s="1164">
        <v>59.777024803769486</v>
      </c>
      <c r="H112" s="1163">
        <v>-3.7725400000001628</v>
      </c>
      <c r="I112" s="1162">
        <v>-0.24042641507815557</v>
      </c>
      <c r="Q112" s="1152"/>
      <c r="R112" s="1152"/>
      <c r="S112" s="1152"/>
      <c r="T112" s="1152"/>
      <c r="U112" s="1152"/>
      <c r="V112" s="1152"/>
    </row>
    <row r="113" spans="1:22" ht="13.5" thickBot="1">
      <c r="A113" s="1161" t="s">
        <v>1021</v>
      </c>
      <c r="B113" s="1160">
        <v>406812.88615899923</v>
      </c>
      <c r="C113" s="1160">
        <v>422616.33507820009</v>
      </c>
      <c r="D113" s="1160">
        <v>480356.85262414603</v>
      </c>
      <c r="E113" s="1160">
        <v>499176.48153169715</v>
      </c>
      <c r="F113" s="1158">
        <v>15803.448919200862</v>
      </c>
      <c r="G113" s="1159">
        <v>3.8846972298277258</v>
      </c>
      <c r="H113" s="1158">
        <v>18819.628907551116</v>
      </c>
      <c r="I113" s="1157">
        <v>3.9178433293375927</v>
      </c>
      <c r="Q113" s="1152"/>
      <c r="R113" s="1152"/>
      <c r="S113" s="1152"/>
      <c r="T113" s="1152"/>
      <c r="U113" s="1152"/>
      <c r="V113" s="1152"/>
    </row>
    <row r="114" spans="1:22" ht="13.5" thickBot="1">
      <c r="A114" s="1156" t="s">
        <v>1020</v>
      </c>
      <c r="B114" s="1154">
        <v>2422778.7688939818</v>
      </c>
      <c r="C114" s="1154">
        <v>2597441.5205308059</v>
      </c>
      <c r="D114" s="1154">
        <v>2911896.7808499373</v>
      </c>
      <c r="E114" s="1154">
        <v>3035312.7207637923</v>
      </c>
      <c r="F114" s="1154">
        <v>174662.65163682433</v>
      </c>
      <c r="G114" s="1155">
        <v>7.2091869831168802</v>
      </c>
      <c r="H114" s="1154">
        <v>123415.93991385486</v>
      </c>
      <c r="I114" s="1153">
        <v>4.2383349823901266</v>
      </c>
      <c r="Q114" s="1152"/>
      <c r="R114" s="1152"/>
    </row>
    <row r="115" spans="1:22" ht="13.5" thickTop="1">
      <c r="A115" s="1151" t="s">
        <v>852</v>
      </c>
      <c r="B115" s="1150"/>
      <c r="C115" s="1150"/>
      <c r="D115" s="1150"/>
      <c r="E115" s="1150"/>
    </row>
    <row r="116" spans="1:22">
      <c r="A116" s="2314" t="s">
        <v>1019</v>
      </c>
      <c r="B116" s="2314"/>
      <c r="C116" s="2314"/>
      <c r="D116" s="2314"/>
      <c r="E116" s="2314"/>
      <c r="F116" s="2314"/>
      <c r="G116" s="2314"/>
      <c r="H116" s="2314"/>
      <c r="I116" s="2314"/>
    </row>
  </sheetData>
  <mergeCells count="16">
    <mergeCell ref="A116:I116"/>
    <mergeCell ref="H4:I4"/>
    <mergeCell ref="A1:I1"/>
    <mergeCell ref="A2:I2"/>
    <mergeCell ref="A3:I3"/>
    <mergeCell ref="B5:C5"/>
    <mergeCell ref="D5:E5"/>
    <mergeCell ref="Q4:R4"/>
    <mergeCell ref="A5:A7"/>
    <mergeCell ref="F5:I5"/>
    <mergeCell ref="F6:G6"/>
    <mergeCell ref="B6:B7"/>
    <mergeCell ref="C6:C7"/>
    <mergeCell ref="D6:D7"/>
    <mergeCell ref="E6:E7"/>
    <mergeCell ref="H6:I6"/>
  </mergeCells>
  <pageMargins left="1.02" right="0.43" top="0.39" bottom="0.45" header="0.3" footer="0.3"/>
  <pageSetup scale="5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"/>
  <sheetViews>
    <sheetView showGridLines="0" workbookViewId="0">
      <selection activeCell="A2" sqref="A2:I2"/>
    </sheetView>
  </sheetViews>
  <sheetFormatPr defaultRowHeight="15.75"/>
  <cols>
    <col min="1" max="1" width="40.42578125" style="924" bestFit="1" customWidth="1"/>
    <col min="2" max="6" width="12.5703125" style="924" customWidth="1"/>
    <col min="7" max="7" width="9.42578125" style="924" customWidth="1"/>
    <col min="8" max="8" width="12.42578125" style="924" customWidth="1"/>
    <col min="9" max="9" width="9.42578125" style="924" customWidth="1"/>
    <col min="10" max="256" width="9.140625" style="924"/>
    <col min="257" max="257" width="34.42578125" style="924" bestFit="1" customWidth="1"/>
    <col min="258" max="258" width="12.5703125" style="924" bestFit="1" customWidth="1"/>
    <col min="259" max="260" width="9.42578125" style="924" bestFit="1" customWidth="1"/>
    <col min="261" max="262" width="9.140625" style="924"/>
    <col min="263" max="263" width="7.28515625" style="924" bestFit="1" customWidth="1"/>
    <col min="264" max="264" width="9.5703125" style="924" customWidth="1"/>
    <col min="265" max="265" width="7.28515625" style="924" bestFit="1" customWidth="1"/>
    <col min="266" max="512" width="9.140625" style="924"/>
    <col min="513" max="513" width="34.42578125" style="924" bestFit="1" customWidth="1"/>
    <col min="514" max="514" width="12.5703125" style="924" bestFit="1" customWidth="1"/>
    <col min="515" max="516" width="9.42578125" style="924" bestFit="1" customWidth="1"/>
    <col min="517" max="518" width="9.140625" style="924"/>
    <col min="519" max="519" width="7.28515625" style="924" bestFit="1" customWidth="1"/>
    <col min="520" max="520" width="9.5703125" style="924" customWidth="1"/>
    <col min="521" max="521" width="7.28515625" style="924" bestFit="1" customWidth="1"/>
    <col min="522" max="768" width="9.140625" style="924"/>
    <col min="769" max="769" width="34.42578125" style="924" bestFit="1" customWidth="1"/>
    <col min="770" max="770" width="12.5703125" style="924" bestFit="1" customWidth="1"/>
    <col min="771" max="772" width="9.42578125" style="924" bestFit="1" customWidth="1"/>
    <col min="773" max="774" width="9.140625" style="924"/>
    <col min="775" max="775" width="7.28515625" style="924" bestFit="1" customWidth="1"/>
    <col min="776" max="776" width="9.5703125" style="924" customWidth="1"/>
    <col min="777" max="777" width="7.28515625" style="924" bestFit="1" customWidth="1"/>
    <col min="778" max="1024" width="9.140625" style="924"/>
    <col min="1025" max="1025" width="34.42578125" style="924" bestFit="1" customWidth="1"/>
    <col min="1026" max="1026" width="12.5703125" style="924" bestFit="1" customWidth="1"/>
    <col min="1027" max="1028" width="9.42578125" style="924" bestFit="1" customWidth="1"/>
    <col min="1029" max="1030" width="9.140625" style="924"/>
    <col min="1031" max="1031" width="7.28515625" style="924" bestFit="1" customWidth="1"/>
    <col min="1032" max="1032" width="9.5703125" style="924" customWidth="1"/>
    <col min="1033" max="1033" width="7.28515625" style="924" bestFit="1" customWidth="1"/>
    <col min="1034" max="1280" width="9.140625" style="924"/>
    <col min="1281" max="1281" width="34.42578125" style="924" bestFit="1" customWidth="1"/>
    <col min="1282" max="1282" width="12.5703125" style="924" bestFit="1" customWidth="1"/>
    <col min="1283" max="1284" width="9.42578125" style="924" bestFit="1" customWidth="1"/>
    <col min="1285" max="1286" width="9.140625" style="924"/>
    <col min="1287" max="1287" width="7.28515625" style="924" bestFit="1" customWidth="1"/>
    <col min="1288" max="1288" width="9.5703125" style="924" customWidth="1"/>
    <col min="1289" max="1289" width="7.28515625" style="924" bestFit="1" customWidth="1"/>
    <col min="1290" max="1536" width="9.140625" style="924"/>
    <col min="1537" max="1537" width="34.42578125" style="924" bestFit="1" customWidth="1"/>
    <col min="1538" max="1538" width="12.5703125" style="924" bestFit="1" customWidth="1"/>
    <col min="1539" max="1540" width="9.42578125" style="924" bestFit="1" customWidth="1"/>
    <col min="1541" max="1542" width="9.140625" style="924"/>
    <col min="1543" max="1543" width="7.28515625" style="924" bestFit="1" customWidth="1"/>
    <col min="1544" max="1544" width="9.5703125" style="924" customWidth="1"/>
    <col min="1545" max="1545" width="7.28515625" style="924" bestFit="1" customWidth="1"/>
    <col min="1546" max="1792" width="9.140625" style="924"/>
    <col min="1793" max="1793" width="34.42578125" style="924" bestFit="1" customWidth="1"/>
    <col min="1794" max="1794" width="12.5703125" style="924" bestFit="1" customWidth="1"/>
    <col min="1795" max="1796" width="9.42578125" style="924" bestFit="1" customWidth="1"/>
    <col min="1797" max="1798" width="9.140625" style="924"/>
    <col min="1799" max="1799" width="7.28515625" style="924" bestFit="1" customWidth="1"/>
    <col min="1800" max="1800" width="9.5703125" style="924" customWidth="1"/>
    <col min="1801" max="1801" width="7.28515625" style="924" bestFit="1" customWidth="1"/>
    <col min="1802" max="2048" width="9.140625" style="924"/>
    <col min="2049" max="2049" width="34.42578125" style="924" bestFit="1" customWidth="1"/>
    <col min="2050" max="2050" width="12.5703125" style="924" bestFit="1" customWidth="1"/>
    <col min="2051" max="2052" width="9.42578125" style="924" bestFit="1" customWidth="1"/>
    <col min="2053" max="2054" width="9.140625" style="924"/>
    <col min="2055" max="2055" width="7.28515625" style="924" bestFit="1" customWidth="1"/>
    <col min="2056" max="2056" width="9.5703125" style="924" customWidth="1"/>
    <col min="2057" max="2057" width="7.28515625" style="924" bestFit="1" customWidth="1"/>
    <col min="2058" max="2304" width="9.140625" style="924"/>
    <col min="2305" max="2305" width="34.42578125" style="924" bestFit="1" customWidth="1"/>
    <col min="2306" max="2306" width="12.5703125" style="924" bestFit="1" customWidth="1"/>
    <col min="2307" max="2308" width="9.42578125" style="924" bestFit="1" customWidth="1"/>
    <col min="2309" max="2310" width="9.140625" style="924"/>
    <col min="2311" max="2311" width="7.28515625" style="924" bestFit="1" customWidth="1"/>
    <col min="2312" max="2312" width="9.5703125" style="924" customWidth="1"/>
    <col min="2313" max="2313" width="7.28515625" style="924" bestFit="1" customWidth="1"/>
    <col min="2314" max="2560" width="9.140625" style="924"/>
    <col min="2561" max="2561" width="34.42578125" style="924" bestFit="1" customWidth="1"/>
    <col min="2562" max="2562" width="12.5703125" style="924" bestFit="1" customWidth="1"/>
    <col min="2563" max="2564" width="9.42578125" style="924" bestFit="1" customWidth="1"/>
    <col min="2565" max="2566" width="9.140625" style="924"/>
    <col min="2567" max="2567" width="7.28515625" style="924" bestFit="1" customWidth="1"/>
    <col min="2568" max="2568" width="9.5703125" style="924" customWidth="1"/>
    <col min="2569" max="2569" width="7.28515625" style="924" bestFit="1" customWidth="1"/>
    <col min="2570" max="2816" width="9.140625" style="924"/>
    <col min="2817" max="2817" width="34.42578125" style="924" bestFit="1" customWidth="1"/>
    <col min="2818" max="2818" width="12.5703125" style="924" bestFit="1" customWidth="1"/>
    <col min="2819" max="2820" width="9.42578125" style="924" bestFit="1" customWidth="1"/>
    <col min="2821" max="2822" width="9.140625" style="924"/>
    <col min="2823" max="2823" width="7.28515625" style="924" bestFit="1" customWidth="1"/>
    <col min="2824" max="2824" width="9.5703125" style="924" customWidth="1"/>
    <col min="2825" max="2825" width="7.28515625" style="924" bestFit="1" customWidth="1"/>
    <col min="2826" max="3072" width="9.140625" style="924"/>
    <col min="3073" max="3073" width="34.42578125" style="924" bestFit="1" customWidth="1"/>
    <col min="3074" max="3074" width="12.5703125" style="924" bestFit="1" customWidth="1"/>
    <col min="3075" max="3076" width="9.42578125" style="924" bestFit="1" customWidth="1"/>
    <col min="3077" max="3078" width="9.140625" style="924"/>
    <col min="3079" max="3079" width="7.28515625" style="924" bestFit="1" customWidth="1"/>
    <col min="3080" max="3080" width="9.5703125" style="924" customWidth="1"/>
    <col min="3081" max="3081" width="7.28515625" style="924" bestFit="1" customWidth="1"/>
    <col min="3082" max="3328" width="9.140625" style="924"/>
    <col min="3329" max="3329" width="34.42578125" style="924" bestFit="1" customWidth="1"/>
    <col min="3330" max="3330" width="12.5703125" style="924" bestFit="1" customWidth="1"/>
    <col min="3331" max="3332" width="9.42578125" style="924" bestFit="1" customWidth="1"/>
    <col min="3333" max="3334" width="9.140625" style="924"/>
    <col min="3335" max="3335" width="7.28515625" style="924" bestFit="1" customWidth="1"/>
    <col min="3336" max="3336" width="9.5703125" style="924" customWidth="1"/>
    <col min="3337" max="3337" width="7.28515625" style="924" bestFit="1" customWidth="1"/>
    <col min="3338" max="3584" width="9.140625" style="924"/>
    <col min="3585" max="3585" width="34.42578125" style="924" bestFit="1" customWidth="1"/>
    <col min="3586" max="3586" width="12.5703125" style="924" bestFit="1" customWidth="1"/>
    <col min="3587" max="3588" width="9.42578125" style="924" bestFit="1" customWidth="1"/>
    <col min="3589" max="3590" width="9.140625" style="924"/>
    <col min="3591" max="3591" width="7.28515625" style="924" bestFit="1" customWidth="1"/>
    <col min="3592" max="3592" width="9.5703125" style="924" customWidth="1"/>
    <col min="3593" max="3593" width="7.28515625" style="924" bestFit="1" customWidth="1"/>
    <col min="3594" max="3840" width="9.140625" style="924"/>
    <col min="3841" max="3841" width="34.42578125" style="924" bestFit="1" customWidth="1"/>
    <col min="3842" max="3842" width="12.5703125" style="924" bestFit="1" customWidth="1"/>
    <col min="3843" max="3844" width="9.42578125" style="924" bestFit="1" customWidth="1"/>
    <col min="3845" max="3846" width="9.140625" style="924"/>
    <col min="3847" max="3847" width="7.28515625" style="924" bestFit="1" customWidth="1"/>
    <col min="3848" max="3848" width="9.5703125" style="924" customWidth="1"/>
    <col min="3849" max="3849" width="7.28515625" style="924" bestFit="1" customWidth="1"/>
    <col min="3850" max="4096" width="9.140625" style="924"/>
    <col min="4097" max="4097" width="34.42578125" style="924" bestFit="1" customWidth="1"/>
    <col min="4098" max="4098" width="12.5703125" style="924" bestFit="1" customWidth="1"/>
    <col min="4099" max="4100" width="9.42578125" style="924" bestFit="1" customWidth="1"/>
    <col min="4101" max="4102" width="9.140625" style="924"/>
    <col min="4103" max="4103" width="7.28515625" style="924" bestFit="1" customWidth="1"/>
    <col min="4104" max="4104" width="9.5703125" style="924" customWidth="1"/>
    <col min="4105" max="4105" width="7.28515625" style="924" bestFit="1" customWidth="1"/>
    <col min="4106" max="4352" width="9.140625" style="924"/>
    <col min="4353" max="4353" width="34.42578125" style="924" bestFit="1" customWidth="1"/>
    <col min="4354" max="4354" width="12.5703125" style="924" bestFit="1" customWidth="1"/>
    <col min="4355" max="4356" width="9.42578125" style="924" bestFit="1" customWidth="1"/>
    <col min="4357" max="4358" width="9.140625" style="924"/>
    <col min="4359" max="4359" width="7.28515625" style="924" bestFit="1" customWidth="1"/>
    <col min="4360" max="4360" width="9.5703125" style="924" customWidth="1"/>
    <col min="4361" max="4361" width="7.28515625" style="924" bestFit="1" customWidth="1"/>
    <col min="4362" max="4608" width="9.140625" style="924"/>
    <col min="4609" max="4609" width="34.42578125" style="924" bestFit="1" customWidth="1"/>
    <col min="4610" max="4610" width="12.5703125" style="924" bestFit="1" customWidth="1"/>
    <col min="4611" max="4612" width="9.42578125" style="924" bestFit="1" customWidth="1"/>
    <col min="4613" max="4614" width="9.140625" style="924"/>
    <col min="4615" max="4615" width="7.28515625" style="924" bestFit="1" customWidth="1"/>
    <col min="4616" max="4616" width="9.5703125" style="924" customWidth="1"/>
    <col min="4617" max="4617" width="7.28515625" style="924" bestFit="1" customWidth="1"/>
    <col min="4618" max="4864" width="9.140625" style="924"/>
    <col min="4865" max="4865" width="34.42578125" style="924" bestFit="1" customWidth="1"/>
    <col min="4866" max="4866" width="12.5703125" style="924" bestFit="1" customWidth="1"/>
    <col min="4867" max="4868" width="9.42578125" style="924" bestFit="1" customWidth="1"/>
    <col min="4869" max="4870" width="9.140625" style="924"/>
    <col min="4871" max="4871" width="7.28515625" style="924" bestFit="1" customWidth="1"/>
    <col min="4872" max="4872" width="9.5703125" style="924" customWidth="1"/>
    <col min="4873" max="4873" width="7.28515625" style="924" bestFit="1" customWidth="1"/>
    <col min="4874" max="5120" width="9.140625" style="924"/>
    <col min="5121" max="5121" width="34.42578125" style="924" bestFit="1" customWidth="1"/>
    <col min="5122" max="5122" width="12.5703125" style="924" bestFit="1" customWidth="1"/>
    <col min="5123" max="5124" width="9.42578125" style="924" bestFit="1" customWidth="1"/>
    <col min="5125" max="5126" width="9.140625" style="924"/>
    <col min="5127" max="5127" width="7.28515625" style="924" bestFit="1" customWidth="1"/>
    <col min="5128" max="5128" width="9.5703125" style="924" customWidth="1"/>
    <col min="5129" max="5129" width="7.28515625" style="924" bestFit="1" customWidth="1"/>
    <col min="5130" max="5376" width="9.140625" style="924"/>
    <col min="5377" max="5377" width="34.42578125" style="924" bestFit="1" customWidth="1"/>
    <col min="5378" max="5378" width="12.5703125" style="924" bestFit="1" customWidth="1"/>
    <col min="5379" max="5380" width="9.42578125" style="924" bestFit="1" customWidth="1"/>
    <col min="5381" max="5382" width="9.140625" style="924"/>
    <col min="5383" max="5383" width="7.28515625" style="924" bestFit="1" customWidth="1"/>
    <col min="5384" max="5384" width="9.5703125" style="924" customWidth="1"/>
    <col min="5385" max="5385" width="7.28515625" style="924" bestFit="1" customWidth="1"/>
    <col min="5386" max="5632" width="9.140625" style="924"/>
    <col min="5633" max="5633" width="34.42578125" style="924" bestFit="1" customWidth="1"/>
    <col min="5634" max="5634" width="12.5703125" style="924" bestFit="1" customWidth="1"/>
    <col min="5635" max="5636" width="9.42578125" style="924" bestFit="1" customWidth="1"/>
    <col min="5637" max="5638" width="9.140625" style="924"/>
    <col min="5639" max="5639" width="7.28515625" style="924" bestFit="1" customWidth="1"/>
    <col min="5640" max="5640" width="9.5703125" style="924" customWidth="1"/>
    <col min="5641" max="5641" width="7.28515625" style="924" bestFit="1" customWidth="1"/>
    <col min="5642" max="5888" width="9.140625" style="924"/>
    <col min="5889" max="5889" width="34.42578125" style="924" bestFit="1" customWidth="1"/>
    <col min="5890" max="5890" width="12.5703125" style="924" bestFit="1" customWidth="1"/>
    <col min="5891" max="5892" width="9.42578125" style="924" bestFit="1" customWidth="1"/>
    <col min="5893" max="5894" width="9.140625" style="924"/>
    <col min="5895" max="5895" width="7.28515625" style="924" bestFit="1" customWidth="1"/>
    <col min="5896" max="5896" width="9.5703125" style="924" customWidth="1"/>
    <col min="5897" max="5897" width="7.28515625" style="924" bestFit="1" customWidth="1"/>
    <col min="5898" max="6144" width="9.140625" style="924"/>
    <col min="6145" max="6145" width="34.42578125" style="924" bestFit="1" customWidth="1"/>
    <col min="6146" max="6146" width="12.5703125" style="924" bestFit="1" customWidth="1"/>
    <col min="6147" max="6148" width="9.42578125" style="924" bestFit="1" customWidth="1"/>
    <col min="6149" max="6150" width="9.140625" style="924"/>
    <col min="6151" max="6151" width="7.28515625" style="924" bestFit="1" customWidth="1"/>
    <col min="6152" max="6152" width="9.5703125" style="924" customWidth="1"/>
    <col min="6153" max="6153" width="7.28515625" style="924" bestFit="1" customWidth="1"/>
    <col min="6154" max="6400" width="9.140625" style="924"/>
    <col min="6401" max="6401" width="34.42578125" style="924" bestFit="1" customWidth="1"/>
    <col min="6402" max="6402" width="12.5703125" style="924" bestFit="1" customWidth="1"/>
    <col min="6403" max="6404" width="9.42578125" style="924" bestFit="1" customWidth="1"/>
    <col min="6405" max="6406" width="9.140625" style="924"/>
    <col min="6407" max="6407" width="7.28515625" style="924" bestFit="1" customWidth="1"/>
    <col min="6408" max="6408" width="9.5703125" style="924" customWidth="1"/>
    <col min="6409" max="6409" width="7.28515625" style="924" bestFit="1" customWidth="1"/>
    <col min="6410" max="6656" width="9.140625" style="924"/>
    <col min="6657" max="6657" width="34.42578125" style="924" bestFit="1" customWidth="1"/>
    <col min="6658" max="6658" width="12.5703125" style="924" bestFit="1" customWidth="1"/>
    <col min="6659" max="6660" width="9.42578125" style="924" bestFit="1" customWidth="1"/>
    <col min="6661" max="6662" width="9.140625" style="924"/>
    <col min="6663" max="6663" width="7.28515625" style="924" bestFit="1" customWidth="1"/>
    <col min="6664" max="6664" width="9.5703125" style="924" customWidth="1"/>
    <col min="6665" max="6665" width="7.28515625" style="924" bestFit="1" customWidth="1"/>
    <col min="6666" max="6912" width="9.140625" style="924"/>
    <col min="6913" max="6913" width="34.42578125" style="924" bestFit="1" customWidth="1"/>
    <col min="6914" max="6914" width="12.5703125" style="924" bestFit="1" customWidth="1"/>
    <col min="6915" max="6916" width="9.42578125" style="924" bestFit="1" customWidth="1"/>
    <col min="6917" max="6918" width="9.140625" style="924"/>
    <col min="6919" max="6919" width="7.28515625" style="924" bestFit="1" customWidth="1"/>
    <col min="6920" max="6920" width="9.5703125" style="924" customWidth="1"/>
    <col min="6921" max="6921" width="7.28515625" style="924" bestFit="1" customWidth="1"/>
    <col min="6922" max="7168" width="9.140625" style="924"/>
    <col min="7169" max="7169" width="34.42578125" style="924" bestFit="1" customWidth="1"/>
    <col min="7170" max="7170" width="12.5703125" style="924" bestFit="1" customWidth="1"/>
    <col min="7171" max="7172" width="9.42578125" style="924" bestFit="1" customWidth="1"/>
    <col min="7173" max="7174" width="9.140625" style="924"/>
    <col min="7175" max="7175" width="7.28515625" style="924" bestFit="1" customWidth="1"/>
    <col min="7176" max="7176" width="9.5703125" style="924" customWidth="1"/>
    <col min="7177" max="7177" width="7.28515625" style="924" bestFit="1" customWidth="1"/>
    <col min="7178" max="7424" width="9.140625" style="924"/>
    <col min="7425" max="7425" width="34.42578125" style="924" bestFit="1" customWidth="1"/>
    <col min="7426" max="7426" width="12.5703125" style="924" bestFit="1" customWidth="1"/>
    <col min="7427" max="7428" width="9.42578125" style="924" bestFit="1" customWidth="1"/>
    <col min="7429" max="7430" width="9.140625" style="924"/>
    <col min="7431" max="7431" width="7.28515625" style="924" bestFit="1" customWidth="1"/>
    <col min="7432" max="7432" width="9.5703125" style="924" customWidth="1"/>
    <col min="7433" max="7433" width="7.28515625" style="924" bestFit="1" customWidth="1"/>
    <col min="7434" max="7680" width="9.140625" style="924"/>
    <col min="7681" max="7681" width="34.42578125" style="924" bestFit="1" customWidth="1"/>
    <col min="7682" max="7682" width="12.5703125" style="924" bestFit="1" customWidth="1"/>
    <col min="7683" max="7684" width="9.42578125" style="924" bestFit="1" customWidth="1"/>
    <col min="7685" max="7686" width="9.140625" style="924"/>
    <col min="7687" max="7687" width="7.28515625" style="924" bestFit="1" customWidth="1"/>
    <col min="7688" max="7688" width="9.5703125" style="924" customWidth="1"/>
    <col min="7689" max="7689" width="7.28515625" style="924" bestFit="1" customWidth="1"/>
    <col min="7690" max="7936" width="9.140625" style="924"/>
    <col min="7937" max="7937" width="34.42578125" style="924" bestFit="1" customWidth="1"/>
    <col min="7938" max="7938" width="12.5703125" style="924" bestFit="1" customWidth="1"/>
    <col min="7939" max="7940" width="9.42578125" style="924" bestFit="1" customWidth="1"/>
    <col min="7941" max="7942" width="9.140625" style="924"/>
    <col min="7943" max="7943" width="7.28515625" style="924" bestFit="1" customWidth="1"/>
    <col min="7944" max="7944" width="9.5703125" style="924" customWidth="1"/>
    <col min="7945" max="7945" width="7.28515625" style="924" bestFit="1" customWidth="1"/>
    <col min="7946" max="8192" width="9.140625" style="924"/>
    <col min="8193" max="8193" width="34.42578125" style="924" bestFit="1" customWidth="1"/>
    <col min="8194" max="8194" width="12.5703125" style="924" bestFit="1" customWidth="1"/>
    <col min="8195" max="8196" width="9.42578125" style="924" bestFit="1" customWidth="1"/>
    <col min="8197" max="8198" width="9.140625" style="924"/>
    <col min="8199" max="8199" width="7.28515625" style="924" bestFit="1" customWidth="1"/>
    <col min="8200" max="8200" width="9.5703125" style="924" customWidth="1"/>
    <col min="8201" max="8201" width="7.28515625" style="924" bestFit="1" customWidth="1"/>
    <col min="8202" max="8448" width="9.140625" style="924"/>
    <col min="8449" max="8449" width="34.42578125" style="924" bestFit="1" customWidth="1"/>
    <col min="8450" max="8450" width="12.5703125" style="924" bestFit="1" customWidth="1"/>
    <col min="8451" max="8452" width="9.42578125" style="924" bestFit="1" customWidth="1"/>
    <col min="8453" max="8454" width="9.140625" style="924"/>
    <col min="8455" max="8455" width="7.28515625" style="924" bestFit="1" customWidth="1"/>
    <col min="8456" max="8456" width="9.5703125" style="924" customWidth="1"/>
    <col min="8457" max="8457" width="7.28515625" style="924" bestFit="1" customWidth="1"/>
    <col min="8458" max="8704" width="9.140625" style="924"/>
    <col min="8705" max="8705" width="34.42578125" style="924" bestFit="1" customWidth="1"/>
    <col min="8706" max="8706" width="12.5703125" style="924" bestFit="1" customWidth="1"/>
    <col min="8707" max="8708" width="9.42578125" style="924" bestFit="1" customWidth="1"/>
    <col min="8709" max="8710" width="9.140625" style="924"/>
    <col min="8711" max="8711" width="7.28515625" style="924" bestFit="1" customWidth="1"/>
    <col min="8712" max="8712" width="9.5703125" style="924" customWidth="1"/>
    <col min="8713" max="8713" width="7.28515625" style="924" bestFit="1" customWidth="1"/>
    <col min="8714" max="8960" width="9.140625" style="924"/>
    <col min="8961" max="8961" width="34.42578125" style="924" bestFit="1" customWidth="1"/>
    <col min="8962" max="8962" width="12.5703125" style="924" bestFit="1" customWidth="1"/>
    <col min="8963" max="8964" width="9.42578125" style="924" bestFit="1" customWidth="1"/>
    <col min="8965" max="8966" width="9.140625" style="924"/>
    <col min="8967" max="8967" width="7.28515625" style="924" bestFit="1" customWidth="1"/>
    <col min="8968" max="8968" width="9.5703125" style="924" customWidth="1"/>
    <col min="8969" max="8969" width="7.28515625" style="924" bestFit="1" customWidth="1"/>
    <col min="8970" max="9216" width="9.140625" style="924"/>
    <col min="9217" max="9217" width="34.42578125" style="924" bestFit="1" customWidth="1"/>
    <col min="9218" max="9218" width="12.5703125" style="924" bestFit="1" customWidth="1"/>
    <col min="9219" max="9220" width="9.42578125" style="924" bestFit="1" customWidth="1"/>
    <col min="9221" max="9222" width="9.140625" style="924"/>
    <col min="9223" max="9223" width="7.28515625" style="924" bestFit="1" customWidth="1"/>
    <col min="9224" max="9224" width="9.5703125" style="924" customWidth="1"/>
    <col min="9225" max="9225" width="7.28515625" style="924" bestFit="1" customWidth="1"/>
    <col min="9226" max="9472" width="9.140625" style="924"/>
    <col min="9473" max="9473" width="34.42578125" style="924" bestFit="1" customWidth="1"/>
    <col min="9474" max="9474" width="12.5703125" style="924" bestFit="1" customWidth="1"/>
    <col min="9475" max="9476" width="9.42578125" style="924" bestFit="1" customWidth="1"/>
    <col min="9477" max="9478" width="9.140625" style="924"/>
    <col min="9479" max="9479" width="7.28515625" style="924" bestFit="1" customWidth="1"/>
    <col min="9480" max="9480" width="9.5703125" style="924" customWidth="1"/>
    <col min="9481" max="9481" width="7.28515625" style="924" bestFit="1" customWidth="1"/>
    <col min="9482" max="9728" width="9.140625" style="924"/>
    <col min="9729" max="9729" width="34.42578125" style="924" bestFit="1" customWidth="1"/>
    <col min="9730" max="9730" width="12.5703125" style="924" bestFit="1" customWidth="1"/>
    <col min="9731" max="9732" width="9.42578125" style="924" bestFit="1" customWidth="1"/>
    <col min="9733" max="9734" width="9.140625" style="924"/>
    <col min="9735" max="9735" width="7.28515625" style="924" bestFit="1" customWidth="1"/>
    <col min="9736" max="9736" width="9.5703125" style="924" customWidth="1"/>
    <col min="9737" max="9737" width="7.28515625" style="924" bestFit="1" customWidth="1"/>
    <col min="9738" max="9984" width="9.140625" style="924"/>
    <col min="9985" max="9985" width="34.42578125" style="924" bestFit="1" customWidth="1"/>
    <col min="9986" max="9986" width="12.5703125" style="924" bestFit="1" customWidth="1"/>
    <col min="9987" max="9988" width="9.42578125" style="924" bestFit="1" customWidth="1"/>
    <col min="9989" max="9990" width="9.140625" style="924"/>
    <col min="9991" max="9991" width="7.28515625" style="924" bestFit="1" customWidth="1"/>
    <col min="9992" max="9992" width="9.5703125" style="924" customWidth="1"/>
    <col min="9993" max="9993" width="7.28515625" style="924" bestFit="1" customWidth="1"/>
    <col min="9994" max="10240" width="9.140625" style="924"/>
    <col min="10241" max="10241" width="34.42578125" style="924" bestFit="1" customWidth="1"/>
    <col min="10242" max="10242" width="12.5703125" style="924" bestFit="1" customWidth="1"/>
    <col min="10243" max="10244" width="9.42578125" style="924" bestFit="1" customWidth="1"/>
    <col min="10245" max="10246" width="9.140625" style="924"/>
    <col min="10247" max="10247" width="7.28515625" style="924" bestFit="1" customWidth="1"/>
    <col min="10248" max="10248" width="9.5703125" style="924" customWidth="1"/>
    <col min="10249" max="10249" width="7.28515625" style="924" bestFit="1" customWidth="1"/>
    <col min="10250" max="10496" width="9.140625" style="924"/>
    <col min="10497" max="10497" width="34.42578125" style="924" bestFit="1" customWidth="1"/>
    <col min="10498" max="10498" width="12.5703125" style="924" bestFit="1" customWidth="1"/>
    <col min="10499" max="10500" width="9.42578125" style="924" bestFit="1" customWidth="1"/>
    <col min="10501" max="10502" width="9.140625" style="924"/>
    <col min="10503" max="10503" width="7.28515625" style="924" bestFit="1" customWidth="1"/>
    <col min="10504" max="10504" width="9.5703125" style="924" customWidth="1"/>
    <col min="10505" max="10505" width="7.28515625" style="924" bestFit="1" customWidth="1"/>
    <col min="10506" max="10752" width="9.140625" style="924"/>
    <col min="10753" max="10753" width="34.42578125" style="924" bestFit="1" customWidth="1"/>
    <col min="10754" max="10754" width="12.5703125" style="924" bestFit="1" customWidth="1"/>
    <col min="10755" max="10756" width="9.42578125" style="924" bestFit="1" customWidth="1"/>
    <col min="10757" max="10758" width="9.140625" style="924"/>
    <col min="10759" max="10759" width="7.28515625" style="924" bestFit="1" customWidth="1"/>
    <col min="10760" max="10760" width="9.5703125" style="924" customWidth="1"/>
    <col min="10761" max="10761" width="7.28515625" style="924" bestFit="1" customWidth="1"/>
    <col min="10762" max="11008" width="9.140625" style="924"/>
    <col min="11009" max="11009" width="34.42578125" style="924" bestFit="1" customWidth="1"/>
    <col min="11010" max="11010" width="12.5703125" style="924" bestFit="1" customWidth="1"/>
    <col min="11011" max="11012" width="9.42578125" style="924" bestFit="1" customWidth="1"/>
    <col min="11013" max="11014" width="9.140625" style="924"/>
    <col min="11015" max="11015" width="7.28515625" style="924" bestFit="1" customWidth="1"/>
    <col min="11016" max="11016" width="9.5703125" style="924" customWidth="1"/>
    <col min="11017" max="11017" width="7.28515625" style="924" bestFit="1" customWidth="1"/>
    <col min="11018" max="11264" width="9.140625" style="924"/>
    <col min="11265" max="11265" width="34.42578125" style="924" bestFit="1" customWidth="1"/>
    <col min="11266" max="11266" width="12.5703125" style="924" bestFit="1" customWidth="1"/>
    <col min="11267" max="11268" width="9.42578125" style="924" bestFit="1" customWidth="1"/>
    <col min="11269" max="11270" width="9.140625" style="924"/>
    <col min="11271" max="11271" width="7.28515625" style="924" bestFit="1" customWidth="1"/>
    <col min="11272" max="11272" width="9.5703125" style="924" customWidth="1"/>
    <col min="11273" max="11273" width="7.28515625" style="924" bestFit="1" customWidth="1"/>
    <col min="11274" max="11520" width="9.140625" style="924"/>
    <col min="11521" max="11521" width="34.42578125" style="924" bestFit="1" customWidth="1"/>
    <col min="11522" max="11522" width="12.5703125" style="924" bestFit="1" customWidth="1"/>
    <col min="11523" max="11524" width="9.42578125" style="924" bestFit="1" customWidth="1"/>
    <col min="11525" max="11526" width="9.140625" style="924"/>
    <col min="11527" max="11527" width="7.28515625" style="924" bestFit="1" customWidth="1"/>
    <col min="11528" max="11528" width="9.5703125" style="924" customWidth="1"/>
    <col min="11529" max="11529" width="7.28515625" style="924" bestFit="1" customWidth="1"/>
    <col min="11530" max="11776" width="9.140625" style="924"/>
    <col min="11777" max="11777" width="34.42578125" style="924" bestFit="1" customWidth="1"/>
    <col min="11778" max="11778" width="12.5703125" style="924" bestFit="1" customWidth="1"/>
    <col min="11779" max="11780" width="9.42578125" style="924" bestFit="1" customWidth="1"/>
    <col min="11781" max="11782" width="9.140625" style="924"/>
    <col min="11783" max="11783" width="7.28515625" style="924" bestFit="1" customWidth="1"/>
    <col min="11784" max="11784" width="9.5703125" style="924" customWidth="1"/>
    <col min="11785" max="11785" width="7.28515625" style="924" bestFit="1" customWidth="1"/>
    <col min="11786" max="12032" width="9.140625" style="924"/>
    <col min="12033" max="12033" width="34.42578125" style="924" bestFit="1" customWidth="1"/>
    <col min="12034" max="12034" width="12.5703125" style="924" bestFit="1" customWidth="1"/>
    <col min="12035" max="12036" width="9.42578125" style="924" bestFit="1" customWidth="1"/>
    <col min="12037" max="12038" width="9.140625" style="924"/>
    <col min="12039" max="12039" width="7.28515625" style="924" bestFit="1" customWidth="1"/>
    <col min="12040" max="12040" width="9.5703125" style="924" customWidth="1"/>
    <col min="12041" max="12041" width="7.28515625" style="924" bestFit="1" customWidth="1"/>
    <col min="12042" max="12288" width="9.140625" style="924"/>
    <col min="12289" max="12289" width="34.42578125" style="924" bestFit="1" customWidth="1"/>
    <col min="12290" max="12290" width="12.5703125" style="924" bestFit="1" customWidth="1"/>
    <col min="12291" max="12292" width="9.42578125" style="924" bestFit="1" customWidth="1"/>
    <col min="12293" max="12294" width="9.140625" style="924"/>
    <col min="12295" max="12295" width="7.28515625" style="924" bestFit="1" customWidth="1"/>
    <col min="12296" max="12296" width="9.5703125" style="924" customWidth="1"/>
    <col min="12297" max="12297" width="7.28515625" style="924" bestFit="1" customWidth="1"/>
    <col min="12298" max="12544" width="9.140625" style="924"/>
    <col min="12545" max="12545" width="34.42578125" style="924" bestFit="1" customWidth="1"/>
    <col min="12546" max="12546" width="12.5703125" style="924" bestFit="1" customWidth="1"/>
    <col min="12547" max="12548" width="9.42578125" style="924" bestFit="1" customWidth="1"/>
    <col min="12549" max="12550" width="9.140625" style="924"/>
    <col min="12551" max="12551" width="7.28515625" style="924" bestFit="1" customWidth="1"/>
    <col min="12552" max="12552" width="9.5703125" style="924" customWidth="1"/>
    <col min="12553" max="12553" width="7.28515625" style="924" bestFit="1" customWidth="1"/>
    <col min="12554" max="12800" width="9.140625" style="924"/>
    <col min="12801" max="12801" width="34.42578125" style="924" bestFit="1" customWidth="1"/>
    <col min="12802" max="12802" width="12.5703125" style="924" bestFit="1" customWidth="1"/>
    <col min="12803" max="12804" width="9.42578125" style="924" bestFit="1" customWidth="1"/>
    <col min="12805" max="12806" width="9.140625" style="924"/>
    <col min="12807" max="12807" width="7.28515625" style="924" bestFit="1" customWidth="1"/>
    <col min="12808" max="12808" width="9.5703125" style="924" customWidth="1"/>
    <col min="12809" max="12809" width="7.28515625" style="924" bestFit="1" customWidth="1"/>
    <col min="12810" max="13056" width="9.140625" style="924"/>
    <col min="13057" max="13057" width="34.42578125" style="924" bestFit="1" customWidth="1"/>
    <col min="13058" max="13058" width="12.5703125" style="924" bestFit="1" customWidth="1"/>
    <col min="13059" max="13060" width="9.42578125" style="924" bestFit="1" customWidth="1"/>
    <col min="13061" max="13062" width="9.140625" style="924"/>
    <col min="13063" max="13063" width="7.28515625" style="924" bestFit="1" customWidth="1"/>
    <col min="13064" max="13064" width="9.5703125" style="924" customWidth="1"/>
    <col min="13065" max="13065" width="7.28515625" style="924" bestFit="1" customWidth="1"/>
    <col min="13066" max="13312" width="9.140625" style="924"/>
    <col min="13313" max="13313" width="34.42578125" style="924" bestFit="1" customWidth="1"/>
    <col min="13314" max="13314" width="12.5703125" style="924" bestFit="1" customWidth="1"/>
    <col min="13315" max="13316" width="9.42578125" style="924" bestFit="1" customWidth="1"/>
    <col min="13317" max="13318" width="9.140625" style="924"/>
    <col min="13319" max="13319" width="7.28515625" style="924" bestFit="1" customWidth="1"/>
    <col min="13320" max="13320" width="9.5703125" style="924" customWidth="1"/>
    <col min="13321" max="13321" width="7.28515625" style="924" bestFit="1" customWidth="1"/>
    <col min="13322" max="13568" width="9.140625" style="924"/>
    <col min="13569" max="13569" width="34.42578125" style="924" bestFit="1" customWidth="1"/>
    <col min="13570" max="13570" width="12.5703125" style="924" bestFit="1" customWidth="1"/>
    <col min="13571" max="13572" width="9.42578125" style="924" bestFit="1" customWidth="1"/>
    <col min="13573" max="13574" width="9.140625" style="924"/>
    <col min="13575" max="13575" width="7.28515625" style="924" bestFit="1" customWidth="1"/>
    <col min="13576" max="13576" width="9.5703125" style="924" customWidth="1"/>
    <col min="13577" max="13577" width="7.28515625" style="924" bestFit="1" customWidth="1"/>
    <col min="13578" max="13824" width="9.140625" style="924"/>
    <col min="13825" max="13825" width="34.42578125" style="924" bestFit="1" customWidth="1"/>
    <col min="13826" max="13826" width="12.5703125" style="924" bestFit="1" customWidth="1"/>
    <col min="13827" max="13828" width="9.42578125" style="924" bestFit="1" customWidth="1"/>
    <col min="13829" max="13830" width="9.140625" style="924"/>
    <col min="13831" max="13831" width="7.28515625" style="924" bestFit="1" customWidth="1"/>
    <col min="13832" max="13832" width="9.5703125" style="924" customWidth="1"/>
    <col min="13833" max="13833" width="7.28515625" style="924" bestFit="1" customWidth="1"/>
    <col min="13834" max="14080" width="9.140625" style="924"/>
    <col min="14081" max="14081" width="34.42578125" style="924" bestFit="1" customWidth="1"/>
    <col min="14082" max="14082" width="12.5703125" style="924" bestFit="1" customWidth="1"/>
    <col min="14083" max="14084" width="9.42578125" style="924" bestFit="1" customWidth="1"/>
    <col min="14085" max="14086" width="9.140625" style="924"/>
    <col min="14087" max="14087" width="7.28515625" style="924" bestFit="1" customWidth="1"/>
    <col min="14088" max="14088" width="9.5703125" style="924" customWidth="1"/>
    <col min="14089" max="14089" width="7.28515625" style="924" bestFit="1" customWidth="1"/>
    <col min="14090" max="14336" width="9.140625" style="924"/>
    <col min="14337" max="14337" width="34.42578125" style="924" bestFit="1" customWidth="1"/>
    <col min="14338" max="14338" width="12.5703125" style="924" bestFit="1" customWidth="1"/>
    <col min="14339" max="14340" width="9.42578125" style="924" bestFit="1" customWidth="1"/>
    <col min="14341" max="14342" width="9.140625" style="924"/>
    <col min="14343" max="14343" width="7.28515625" style="924" bestFit="1" customWidth="1"/>
    <col min="14344" max="14344" width="9.5703125" style="924" customWidth="1"/>
    <col min="14345" max="14345" width="7.28515625" style="924" bestFit="1" customWidth="1"/>
    <col min="14346" max="14592" width="9.140625" style="924"/>
    <col min="14593" max="14593" width="34.42578125" style="924" bestFit="1" customWidth="1"/>
    <col min="14594" max="14594" width="12.5703125" style="924" bestFit="1" customWidth="1"/>
    <col min="14595" max="14596" width="9.42578125" style="924" bestFit="1" customWidth="1"/>
    <col min="14597" max="14598" width="9.140625" style="924"/>
    <col min="14599" max="14599" width="7.28515625" style="924" bestFit="1" customWidth="1"/>
    <col min="14600" max="14600" width="9.5703125" style="924" customWidth="1"/>
    <col min="14601" max="14601" width="7.28515625" style="924" bestFit="1" customWidth="1"/>
    <col min="14602" max="14848" width="9.140625" style="924"/>
    <col min="14849" max="14849" width="34.42578125" style="924" bestFit="1" customWidth="1"/>
    <col min="14850" max="14850" width="12.5703125" style="924" bestFit="1" customWidth="1"/>
    <col min="14851" max="14852" width="9.42578125" style="924" bestFit="1" customWidth="1"/>
    <col min="14853" max="14854" width="9.140625" style="924"/>
    <col min="14855" max="14855" width="7.28515625" style="924" bestFit="1" customWidth="1"/>
    <col min="14856" max="14856" width="9.5703125" style="924" customWidth="1"/>
    <col min="14857" max="14857" width="7.28515625" style="924" bestFit="1" customWidth="1"/>
    <col min="14858" max="15104" width="9.140625" style="924"/>
    <col min="15105" max="15105" width="34.42578125" style="924" bestFit="1" customWidth="1"/>
    <col min="15106" max="15106" width="12.5703125" style="924" bestFit="1" customWidth="1"/>
    <col min="15107" max="15108" width="9.42578125" style="924" bestFit="1" customWidth="1"/>
    <col min="15109" max="15110" width="9.140625" style="924"/>
    <col min="15111" max="15111" width="7.28515625" style="924" bestFit="1" customWidth="1"/>
    <col min="15112" max="15112" width="9.5703125" style="924" customWidth="1"/>
    <col min="15113" max="15113" width="7.28515625" style="924" bestFit="1" customWidth="1"/>
    <col min="15114" max="15360" width="9.140625" style="924"/>
    <col min="15361" max="15361" width="34.42578125" style="924" bestFit="1" customWidth="1"/>
    <col min="15362" max="15362" width="12.5703125" style="924" bestFit="1" customWidth="1"/>
    <col min="15363" max="15364" width="9.42578125" style="924" bestFit="1" customWidth="1"/>
    <col min="15365" max="15366" width="9.140625" style="924"/>
    <col min="15367" max="15367" width="7.28515625" style="924" bestFit="1" customWidth="1"/>
    <col min="15368" max="15368" width="9.5703125" style="924" customWidth="1"/>
    <col min="15369" max="15369" width="7.28515625" style="924" bestFit="1" customWidth="1"/>
    <col min="15370" max="15616" width="9.140625" style="924"/>
    <col min="15617" max="15617" width="34.42578125" style="924" bestFit="1" customWidth="1"/>
    <col min="15618" max="15618" width="12.5703125" style="924" bestFit="1" customWidth="1"/>
    <col min="15619" max="15620" width="9.42578125" style="924" bestFit="1" customWidth="1"/>
    <col min="15621" max="15622" width="9.140625" style="924"/>
    <col min="15623" max="15623" width="7.28515625" style="924" bestFit="1" customWidth="1"/>
    <col min="15624" max="15624" width="9.5703125" style="924" customWidth="1"/>
    <col min="15625" max="15625" width="7.28515625" style="924" bestFit="1" customWidth="1"/>
    <col min="15626" max="15872" width="9.140625" style="924"/>
    <col min="15873" max="15873" width="34.42578125" style="924" bestFit="1" customWidth="1"/>
    <col min="15874" max="15874" width="12.5703125" style="924" bestFit="1" customWidth="1"/>
    <col min="15875" max="15876" width="9.42578125" style="924" bestFit="1" customWidth="1"/>
    <col min="15877" max="15878" width="9.140625" style="924"/>
    <col min="15879" max="15879" width="7.28515625" style="924" bestFit="1" customWidth="1"/>
    <col min="15880" max="15880" width="9.5703125" style="924" customWidth="1"/>
    <col min="15881" max="15881" width="7.28515625" style="924" bestFit="1" customWidth="1"/>
    <col min="15882" max="16128" width="9.140625" style="924"/>
    <col min="16129" max="16129" width="34.42578125" style="924" bestFit="1" customWidth="1"/>
    <col min="16130" max="16130" width="12.5703125" style="924" bestFit="1" customWidth="1"/>
    <col min="16131" max="16132" width="9.42578125" style="924" bestFit="1" customWidth="1"/>
    <col min="16133" max="16134" width="9.140625" style="924"/>
    <col min="16135" max="16135" width="7.28515625" style="924" bestFit="1" customWidth="1"/>
    <col min="16136" max="16136" width="9.5703125" style="924" customWidth="1"/>
    <col min="16137" max="16137" width="7.28515625" style="924" bestFit="1" customWidth="1"/>
    <col min="16138" max="16384" width="9.140625" style="924"/>
  </cols>
  <sheetData>
    <row r="1" spans="1:25">
      <c r="A1" s="2316" t="s">
        <v>1171</v>
      </c>
      <c r="B1" s="2316"/>
      <c r="C1" s="2316"/>
      <c r="D1" s="2316"/>
      <c r="E1" s="2316"/>
      <c r="F1" s="2316"/>
      <c r="G1" s="2316"/>
      <c r="H1" s="2316"/>
      <c r="I1" s="2316"/>
    </row>
    <row r="2" spans="1:25">
      <c r="A2" s="2316" t="s">
        <v>238</v>
      </c>
      <c r="B2" s="2316"/>
      <c r="C2" s="2316"/>
      <c r="D2" s="2316"/>
      <c r="E2" s="2316"/>
      <c r="F2" s="2316"/>
      <c r="G2" s="2316"/>
      <c r="H2" s="2316"/>
      <c r="I2" s="2316"/>
    </row>
    <row r="3" spans="1:25">
      <c r="A3" s="2316" t="s">
        <v>1170</v>
      </c>
      <c r="B3" s="2316"/>
      <c r="C3" s="2316"/>
      <c r="D3" s="2316"/>
      <c r="E3" s="2316"/>
      <c r="F3" s="2316"/>
      <c r="G3" s="2316"/>
      <c r="H3" s="2316"/>
      <c r="I3" s="2316"/>
    </row>
    <row r="4" spans="1:25" ht="16.5" thickBot="1">
      <c r="A4" s="1208"/>
      <c r="B4" s="1208"/>
      <c r="C4" s="1208"/>
      <c r="D4" s="1208"/>
      <c r="E4" s="1208"/>
      <c r="F4" s="1208"/>
      <c r="G4" s="1208"/>
      <c r="H4" s="2321" t="s">
        <v>54</v>
      </c>
      <c r="I4" s="2321"/>
    </row>
    <row r="5" spans="1:25" ht="21" customHeight="1" thickTop="1">
      <c r="A5" s="2274" t="s">
        <v>47</v>
      </c>
      <c r="B5" s="2257">
        <f>'Sect credit'!B5</f>
        <v>2018</v>
      </c>
      <c r="C5" s="2266"/>
      <c r="D5" s="2286">
        <f>'Sect credit'!D5</f>
        <v>2019</v>
      </c>
      <c r="E5" s="2287"/>
      <c r="F5" s="2297" t="str">
        <f>'Sect credit'!F5</f>
        <v>Changes during three months</v>
      </c>
      <c r="G5" s="2298"/>
      <c r="H5" s="2298"/>
      <c r="I5" s="2299"/>
    </row>
    <row r="6" spans="1:25">
      <c r="A6" s="2275"/>
      <c r="B6" s="2267" t="str">
        <f>'Sect credit'!B6</f>
        <v xml:space="preserve">Jul </v>
      </c>
      <c r="C6" s="2267" t="str">
        <f>'Sect credit'!C6</f>
        <v>Oct</v>
      </c>
      <c r="D6" s="2267" t="str">
        <f>'Sect credit'!D6</f>
        <v>Jul (R)</v>
      </c>
      <c r="E6" s="2267" t="str">
        <f>'Sect credit'!E6</f>
        <v>Oct(P)</v>
      </c>
      <c r="F6" s="2300" t="str">
        <f>'Sect credit'!F6:G6</f>
        <v>2018/19</v>
      </c>
      <c r="G6" s="2301"/>
      <c r="H6" s="2300" t="str">
        <f>'Sect credit'!H6:I6</f>
        <v>2019/20</v>
      </c>
      <c r="I6" s="2302"/>
    </row>
    <row r="7" spans="1:25">
      <c r="A7" s="2275"/>
      <c r="B7" s="2285"/>
      <c r="C7" s="2285"/>
      <c r="D7" s="2285"/>
      <c r="E7" s="2285"/>
      <c r="F7" s="1218" t="s">
        <v>2</v>
      </c>
      <c r="G7" s="1218" t="s">
        <v>882</v>
      </c>
      <c r="H7" s="1218" t="s">
        <v>2</v>
      </c>
      <c r="I7" s="1217" t="s">
        <v>882</v>
      </c>
    </row>
    <row r="8" spans="1:25" s="1208" customFormat="1" ht="21" customHeight="1">
      <c r="A8" s="1212" t="s">
        <v>1169</v>
      </c>
      <c r="B8" s="1210">
        <v>38069.924706710008</v>
      </c>
      <c r="C8" s="1210">
        <v>33549.810631609995</v>
      </c>
      <c r="D8" s="1210">
        <v>38246.381965080996</v>
      </c>
      <c r="E8" s="1210">
        <v>35563.088340288996</v>
      </c>
      <c r="F8" s="1210">
        <v>-4520.114075100013</v>
      </c>
      <c r="G8" s="1211">
        <v>-11.873188901535498</v>
      </c>
      <c r="H8" s="1210">
        <v>-2683.2936247920006</v>
      </c>
      <c r="I8" s="1209">
        <v>-7.0158103510074534</v>
      </c>
      <c r="R8" s="1128"/>
      <c r="S8" s="1128"/>
      <c r="T8" s="1128"/>
      <c r="U8" s="1128"/>
      <c r="V8" s="1128"/>
      <c r="W8" s="1128"/>
      <c r="X8" s="1128"/>
      <c r="Y8" s="1128"/>
    </row>
    <row r="9" spans="1:25" s="1208" customFormat="1" ht="21" customHeight="1">
      <c r="A9" s="1212" t="s">
        <v>1168</v>
      </c>
      <c r="B9" s="1210">
        <v>470.42263833999982</v>
      </c>
      <c r="C9" s="1210">
        <v>552.42707883999981</v>
      </c>
      <c r="D9" s="1210">
        <v>336.20669644000009</v>
      </c>
      <c r="E9" s="1210">
        <v>345.53338059999999</v>
      </c>
      <c r="F9" s="1210">
        <v>82.004440499999987</v>
      </c>
      <c r="G9" s="1211">
        <v>17.432077841613346</v>
      </c>
      <c r="H9" s="1210">
        <v>9.3266841599998997</v>
      </c>
      <c r="I9" s="1209">
        <v>2.7740923243818707</v>
      </c>
      <c r="R9" s="1128"/>
      <c r="S9" s="1128"/>
      <c r="T9" s="1128"/>
      <c r="U9" s="1128"/>
      <c r="V9" s="1128"/>
      <c r="W9" s="1128"/>
      <c r="X9" s="1128"/>
      <c r="Y9" s="1128"/>
    </row>
    <row r="10" spans="1:25" s="1208" customFormat="1" ht="21" customHeight="1">
      <c r="A10" s="1212" t="s">
        <v>1167</v>
      </c>
      <c r="B10" s="1210">
        <v>37080.543552426992</v>
      </c>
      <c r="C10" s="1210">
        <v>35746.715628466998</v>
      </c>
      <c r="D10" s="1210">
        <v>35873.091777800997</v>
      </c>
      <c r="E10" s="1210">
        <v>36131.647376601002</v>
      </c>
      <c r="F10" s="1210">
        <v>-1333.8279239599942</v>
      </c>
      <c r="G10" s="1211">
        <v>-3.5971099562608555</v>
      </c>
      <c r="H10" s="1210">
        <v>258.5555988000051</v>
      </c>
      <c r="I10" s="1209">
        <v>0.72075080787991797</v>
      </c>
      <c r="R10" s="1128"/>
      <c r="S10" s="1128"/>
      <c r="T10" s="1128"/>
      <c r="U10" s="1128"/>
      <c r="V10" s="1128"/>
      <c r="W10" s="1128"/>
      <c r="X10" s="1128"/>
      <c r="Y10" s="1128"/>
    </row>
    <row r="11" spans="1:25" s="1208" customFormat="1" ht="21" customHeight="1">
      <c r="A11" s="1212" t="s">
        <v>1166</v>
      </c>
      <c r="B11" s="1210">
        <v>18534.107085080002</v>
      </c>
      <c r="C11" s="1210">
        <v>18547.761939759999</v>
      </c>
      <c r="D11" s="1210">
        <v>24098.871248544998</v>
      </c>
      <c r="E11" s="1210">
        <v>22178.113280760994</v>
      </c>
      <c r="F11" s="1210">
        <v>13.654854679996788</v>
      </c>
      <c r="G11" s="1211">
        <v>7.3674197614780029E-2</v>
      </c>
      <c r="H11" s="1210">
        <v>-1920.757967784004</v>
      </c>
      <c r="I11" s="1209">
        <v>-7.970323373132973</v>
      </c>
      <c r="R11" s="1128"/>
      <c r="S11" s="1128"/>
      <c r="T11" s="1128"/>
      <c r="U11" s="1128"/>
      <c r="V11" s="1128"/>
      <c r="W11" s="1128"/>
      <c r="X11" s="1128"/>
      <c r="Y11" s="1128"/>
    </row>
    <row r="12" spans="1:25" ht="21" customHeight="1">
      <c r="A12" s="1216" t="s">
        <v>1165</v>
      </c>
      <c r="B12" s="1214">
        <v>17883.999929720001</v>
      </c>
      <c r="C12" s="1214">
        <v>17867.754327809998</v>
      </c>
      <c r="D12" s="1214">
        <v>23569.076208704995</v>
      </c>
      <c r="E12" s="1214">
        <v>21634.544085410995</v>
      </c>
      <c r="F12" s="1214">
        <v>-16.245601910002733</v>
      </c>
      <c r="G12" s="1215">
        <v>-9.0838749574168001E-2</v>
      </c>
      <c r="H12" s="1214">
        <v>-1934.5321232940005</v>
      </c>
      <c r="I12" s="1213">
        <v>-8.2079251056072398</v>
      </c>
      <c r="J12" s="1208"/>
      <c r="R12" s="1128"/>
      <c r="S12" s="1128"/>
      <c r="T12" s="1128"/>
      <c r="U12" s="1128"/>
      <c r="V12" s="1128"/>
      <c r="W12" s="1128"/>
      <c r="X12" s="1128"/>
      <c r="Y12" s="1128"/>
    </row>
    <row r="13" spans="1:25" ht="21" customHeight="1">
      <c r="A13" s="1216" t="s">
        <v>1164</v>
      </c>
      <c r="B13" s="1214">
        <v>650.10715535999998</v>
      </c>
      <c r="C13" s="1214">
        <v>680.00761195000007</v>
      </c>
      <c r="D13" s="1214">
        <v>529.79503983999984</v>
      </c>
      <c r="E13" s="1214">
        <v>543.56919534999986</v>
      </c>
      <c r="F13" s="1214">
        <v>29.90045659000009</v>
      </c>
      <c r="G13" s="1215">
        <v>4.5993120277906447</v>
      </c>
      <c r="H13" s="1214">
        <v>13.774155510000014</v>
      </c>
      <c r="I13" s="1213">
        <v>2.5999026933434224</v>
      </c>
      <c r="J13" s="1208"/>
      <c r="R13" s="1128"/>
      <c r="S13" s="1128"/>
      <c r="T13" s="1128"/>
      <c r="U13" s="1128"/>
      <c r="V13" s="1128"/>
      <c r="W13" s="1128"/>
      <c r="X13" s="1128"/>
      <c r="Y13" s="1128"/>
    </row>
    <row r="14" spans="1:25" s="1208" customFormat="1" ht="21" customHeight="1">
      <c r="A14" s="1212" t="s">
        <v>1163</v>
      </c>
      <c r="B14" s="1210">
        <v>2136570.3983922452</v>
      </c>
      <c r="C14" s="1210">
        <v>2322025.2306930562</v>
      </c>
      <c r="D14" s="1210">
        <v>2600224.9056247701</v>
      </c>
      <c r="E14" s="1210">
        <v>2703887.3184459102</v>
      </c>
      <c r="F14" s="1210">
        <v>185454.83230081107</v>
      </c>
      <c r="G14" s="1211">
        <v>8.680024418589932</v>
      </c>
      <c r="H14" s="1210">
        <v>103662.41282114014</v>
      </c>
      <c r="I14" s="1209">
        <v>3.986671022068093</v>
      </c>
      <c r="R14" s="1128"/>
      <c r="S14" s="1128"/>
      <c r="T14" s="1128"/>
      <c r="U14" s="1128"/>
      <c r="V14" s="1128"/>
      <c r="W14" s="1128"/>
      <c r="X14" s="1128"/>
      <c r="Y14" s="1128"/>
    </row>
    <row r="15" spans="1:25" ht="21" customHeight="1">
      <c r="A15" s="1216" t="s">
        <v>1162</v>
      </c>
      <c r="B15" s="1214">
        <v>1788703.5584675986</v>
      </c>
      <c r="C15" s="1214">
        <v>1947281.27103899</v>
      </c>
      <c r="D15" s="1214">
        <v>2206624.0440647057</v>
      </c>
      <c r="E15" s="1214">
        <v>2288722.5423289421</v>
      </c>
      <c r="F15" s="1214">
        <v>158577.71257139137</v>
      </c>
      <c r="G15" s="1215">
        <v>8.8655111027590614</v>
      </c>
      <c r="H15" s="1214">
        <v>82098.498264236376</v>
      </c>
      <c r="I15" s="1213">
        <v>3.7205476159412756</v>
      </c>
      <c r="J15" s="1208"/>
      <c r="R15" s="1128"/>
      <c r="S15" s="1128"/>
      <c r="T15" s="1128"/>
      <c r="U15" s="1128"/>
      <c r="V15" s="1128"/>
      <c r="W15" s="1128"/>
      <c r="X15" s="1128"/>
      <c r="Y15" s="1128"/>
    </row>
    <row r="16" spans="1:25" ht="21" customHeight="1">
      <c r="A16" s="1216" t="s">
        <v>1161</v>
      </c>
      <c r="B16" s="1214">
        <v>1493988.9619694753</v>
      </c>
      <c r="C16" s="1214">
        <v>1638904.11373902</v>
      </c>
      <c r="D16" s="1214">
        <v>1874918.5597242657</v>
      </c>
      <c r="E16" s="1214">
        <v>1955127.8262028079</v>
      </c>
      <c r="F16" s="1214">
        <v>144915.1517695447</v>
      </c>
      <c r="G16" s="1215">
        <v>9.6998810204399319</v>
      </c>
      <c r="H16" s="1214">
        <v>80209.266478542238</v>
      </c>
      <c r="I16" s="1213">
        <v>4.2780133602356676</v>
      </c>
      <c r="J16" s="1208"/>
      <c r="R16" s="1128"/>
      <c r="S16" s="1128"/>
      <c r="T16" s="1128"/>
      <c r="U16" s="1128"/>
      <c r="V16" s="1128"/>
      <c r="W16" s="1128"/>
      <c r="X16" s="1128"/>
      <c r="Y16" s="1128"/>
    </row>
    <row r="17" spans="1:25" ht="21" customHeight="1">
      <c r="A17" s="1216" t="s">
        <v>1160</v>
      </c>
      <c r="B17" s="1214">
        <v>65602.038039231513</v>
      </c>
      <c r="C17" s="1214">
        <v>64638.299499414519</v>
      </c>
      <c r="D17" s="1214">
        <v>70431.602384412996</v>
      </c>
      <c r="E17" s="1214">
        <v>74096.353327353907</v>
      </c>
      <c r="F17" s="1214">
        <v>-963.73853981699358</v>
      </c>
      <c r="G17" s="1215">
        <v>-1.4690679872485912</v>
      </c>
      <c r="H17" s="1214">
        <v>3664.750942940911</v>
      </c>
      <c r="I17" s="1213">
        <v>5.2032763970622735</v>
      </c>
      <c r="J17" s="1208"/>
      <c r="R17" s="1128"/>
      <c r="S17" s="1128"/>
      <c r="T17" s="1128"/>
      <c r="U17" s="1128"/>
      <c r="V17" s="1128"/>
      <c r="W17" s="1128"/>
      <c r="X17" s="1128"/>
      <c r="Y17" s="1128"/>
    </row>
    <row r="18" spans="1:25" ht="21" customHeight="1">
      <c r="A18" s="1216" t="s">
        <v>1159</v>
      </c>
      <c r="B18" s="1214">
        <v>1632.1177603000001</v>
      </c>
      <c r="C18" s="1214">
        <v>1757.3084442699997</v>
      </c>
      <c r="D18" s="1214">
        <v>1789.8455257599999</v>
      </c>
      <c r="E18" s="1214">
        <v>1830.7086863175</v>
      </c>
      <c r="F18" s="1214">
        <v>125.19068396999955</v>
      </c>
      <c r="G18" s="1215">
        <v>7.6704443156716957</v>
      </c>
      <c r="H18" s="1214">
        <v>40.863160557500123</v>
      </c>
      <c r="I18" s="1213">
        <v>2.2830551558436256</v>
      </c>
      <c r="J18" s="1208"/>
      <c r="R18" s="1128"/>
      <c r="S18" s="1128"/>
      <c r="T18" s="1128"/>
      <c r="U18" s="1128"/>
      <c r="V18" s="1128"/>
      <c r="W18" s="1128"/>
      <c r="X18" s="1128"/>
      <c r="Y18" s="1128"/>
    </row>
    <row r="19" spans="1:25" ht="21" customHeight="1">
      <c r="A19" s="1216" t="s">
        <v>1158</v>
      </c>
      <c r="B19" s="1214">
        <v>184500.45701328423</v>
      </c>
      <c r="C19" s="1214">
        <v>190398.70057025825</v>
      </c>
      <c r="D19" s="1214">
        <v>198281.30780703694</v>
      </c>
      <c r="E19" s="1214">
        <v>195293.17721383384</v>
      </c>
      <c r="F19" s="1214">
        <v>5898.2435569740192</v>
      </c>
      <c r="G19" s="1215">
        <v>3.196872057910046</v>
      </c>
      <c r="H19" s="1214">
        <v>-2988.1305932030955</v>
      </c>
      <c r="I19" s="1213">
        <v>-1.5070157778619653</v>
      </c>
      <c r="J19" s="1208"/>
      <c r="R19" s="1128"/>
      <c r="S19" s="1128"/>
      <c r="T19" s="1128"/>
      <c r="U19" s="1128"/>
      <c r="V19" s="1128"/>
      <c r="W19" s="1128"/>
      <c r="X19" s="1128"/>
      <c r="Y19" s="1128"/>
    </row>
    <row r="20" spans="1:25" ht="21" customHeight="1">
      <c r="A20" s="1216" t="s">
        <v>1157</v>
      </c>
      <c r="B20" s="1214">
        <v>42979.98368530791</v>
      </c>
      <c r="C20" s="1214">
        <v>51582.848786026974</v>
      </c>
      <c r="D20" s="1214">
        <v>61202.728623230476</v>
      </c>
      <c r="E20" s="1214">
        <v>62374.476898629036</v>
      </c>
      <c r="F20" s="1214">
        <v>8602.8651007190638</v>
      </c>
      <c r="G20" s="1215">
        <v>20.015980377535207</v>
      </c>
      <c r="H20" s="1214">
        <v>1171.7482753985605</v>
      </c>
      <c r="I20" s="1213">
        <v>1.9145360047783957</v>
      </c>
      <c r="J20" s="1208"/>
      <c r="R20" s="1128"/>
      <c r="S20" s="1128"/>
      <c r="T20" s="1128"/>
      <c r="U20" s="1128"/>
      <c r="V20" s="1128"/>
      <c r="W20" s="1128"/>
      <c r="X20" s="1128"/>
      <c r="Y20" s="1128"/>
    </row>
    <row r="21" spans="1:25" ht="21" customHeight="1">
      <c r="A21" s="1216" t="s">
        <v>1156</v>
      </c>
      <c r="B21" s="1214">
        <v>347866.83992464625</v>
      </c>
      <c r="C21" s="1214">
        <v>374743.95965406607</v>
      </c>
      <c r="D21" s="1214">
        <v>393600.86156006425</v>
      </c>
      <c r="E21" s="1214">
        <v>415164.77611696813</v>
      </c>
      <c r="F21" s="1214">
        <v>26877.119729419821</v>
      </c>
      <c r="G21" s="1215">
        <v>7.7262666758469569</v>
      </c>
      <c r="H21" s="1214">
        <v>21563.914556903881</v>
      </c>
      <c r="I21" s="1213">
        <v>5.4786248361941619</v>
      </c>
      <c r="J21" s="1208"/>
      <c r="R21" s="1128"/>
      <c r="S21" s="1128"/>
      <c r="T21" s="1128"/>
      <c r="U21" s="1128"/>
      <c r="V21" s="1128"/>
      <c r="W21" s="1128"/>
      <c r="X21" s="1128"/>
      <c r="Y21" s="1128"/>
    </row>
    <row r="22" spans="1:25" ht="21" customHeight="1">
      <c r="A22" s="1216" t="s">
        <v>1155</v>
      </c>
      <c r="B22" s="1214">
        <v>23946.215620529998</v>
      </c>
      <c r="C22" s="1214">
        <v>24100.111730791999</v>
      </c>
      <c r="D22" s="1214">
        <v>29231.004903730998</v>
      </c>
      <c r="E22" s="1214">
        <v>25887.595386946225</v>
      </c>
      <c r="F22" s="1214">
        <v>153.89611026200146</v>
      </c>
      <c r="G22" s="1215">
        <v>0.6426740354332251</v>
      </c>
      <c r="H22" s="1214">
        <v>-3343.4095167847736</v>
      </c>
      <c r="I22" s="1213">
        <v>-11.437887707918062</v>
      </c>
      <c r="J22" s="1208"/>
      <c r="R22" s="1128"/>
      <c r="S22" s="1128"/>
      <c r="T22" s="1128"/>
      <c r="U22" s="1128"/>
      <c r="V22" s="1128"/>
      <c r="W22" s="1128"/>
      <c r="X22" s="1128"/>
      <c r="Y22" s="1128"/>
    </row>
    <row r="23" spans="1:25" ht="21" customHeight="1">
      <c r="A23" s="1216" t="s">
        <v>1154</v>
      </c>
      <c r="B23" s="1214">
        <v>7601.7814009999993</v>
      </c>
      <c r="C23" s="1214">
        <v>7565.9675716700003</v>
      </c>
      <c r="D23" s="1214">
        <v>9865.0928315409983</v>
      </c>
      <c r="E23" s="1214">
        <v>6941.6247476600001</v>
      </c>
      <c r="F23" s="1214">
        <v>-35.813829329998953</v>
      </c>
      <c r="G23" s="1215">
        <v>-0.47112416736013635</v>
      </c>
      <c r="H23" s="1214">
        <v>-2923.4680838809982</v>
      </c>
      <c r="I23" s="1213">
        <v>-29.634471097261144</v>
      </c>
      <c r="J23" s="1208"/>
      <c r="R23" s="1128"/>
      <c r="S23" s="1128"/>
      <c r="T23" s="1128"/>
      <c r="U23" s="1128"/>
      <c r="V23" s="1128"/>
      <c r="W23" s="1128"/>
      <c r="X23" s="1128"/>
      <c r="Y23" s="1128"/>
    </row>
    <row r="24" spans="1:25" ht="21" customHeight="1">
      <c r="A24" s="1216" t="s">
        <v>1153</v>
      </c>
      <c r="B24" s="1214">
        <v>444.39140807000001</v>
      </c>
      <c r="C24" s="1214">
        <v>319.81004172000007</v>
      </c>
      <c r="D24" s="1214">
        <v>369.24056644000001</v>
      </c>
      <c r="E24" s="1214">
        <v>401.84683061999993</v>
      </c>
      <c r="F24" s="1214">
        <v>-124.58136634999994</v>
      </c>
      <c r="G24" s="1215">
        <v>-28.034152795856045</v>
      </c>
      <c r="H24" s="1214">
        <v>32.606264179999926</v>
      </c>
      <c r="I24" s="1213">
        <v>8.8306289025526947</v>
      </c>
      <c r="J24" s="1208"/>
      <c r="R24" s="1128"/>
      <c r="S24" s="1128"/>
      <c r="T24" s="1128"/>
      <c r="U24" s="1128"/>
      <c r="V24" s="1128"/>
      <c r="W24" s="1128"/>
      <c r="X24" s="1128"/>
      <c r="Y24" s="1128"/>
    </row>
    <row r="25" spans="1:25" ht="21" customHeight="1">
      <c r="A25" s="1216" t="s">
        <v>1152</v>
      </c>
      <c r="B25" s="1214">
        <v>15900.042811459996</v>
      </c>
      <c r="C25" s="1214">
        <v>16214.334117401997</v>
      </c>
      <c r="D25" s="1214">
        <v>18996.671505750001</v>
      </c>
      <c r="E25" s="1214">
        <v>18544.123808666223</v>
      </c>
      <c r="F25" s="1214">
        <v>314.29130594200069</v>
      </c>
      <c r="G25" s="1215">
        <v>1.9766695578673186</v>
      </c>
      <c r="H25" s="1214">
        <v>-452.54769708377717</v>
      </c>
      <c r="I25" s="1213">
        <v>-2.3822473160458553</v>
      </c>
      <c r="J25" s="1208"/>
      <c r="R25" s="1128"/>
      <c r="S25" s="1128"/>
      <c r="T25" s="1128"/>
      <c r="U25" s="1128"/>
      <c r="V25" s="1128"/>
      <c r="W25" s="1128"/>
      <c r="X25" s="1128"/>
      <c r="Y25" s="1128"/>
    </row>
    <row r="26" spans="1:25" ht="21" customHeight="1">
      <c r="A26" s="1216" t="s">
        <v>1151</v>
      </c>
      <c r="B26" s="1214">
        <v>323920.62430411624</v>
      </c>
      <c r="C26" s="1214">
        <v>350643.84792327404</v>
      </c>
      <c r="D26" s="1214">
        <v>364369.8566563332</v>
      </c>
      <c r="E26" s="1214">
        <v>389277.18073002191</v>
      </c>
      <c r="F26" s="1214">
        <v>26723.223619157798</v>
      </c>
      <c r="G26" s="1215">
        <v>8.2499296476004638</v>
      </c>
      <c r="H26" s="1214">
        <v>24907.324073688709</v>
      </c>
      <c r="I26" s="1213">
        <v>6.8357257381970626</v>
      </c>
      <c r="J26" s="1208"/>
      <c r="R26" s="1128"/>
      <c r="S26" s="1128"/>
      <c r="T26" s="1128"/>
      <c r="U26" s="1128"/>
      <c r="V26" s="1128"/>
      <c r="W26" s="1128"/>
      <c r="X26" s="1128"/>
      <c r="Y26" s="1128"/>
    </row>
    <row r="27" spans="1:25" ht="21" customHeight="1">
      <c r="A27" s="1216" t="s">
        <v>1150</v>
      </c>
      <c r="B27" s="1214">
        <v>24649.654294075008</v>
      </c>
      <c r="C27" s="1214">
        <v>30028.117903040002</v>
      </c>
      <c r="D27" s="1214">
        <v>26867.261286106997</v>
      </c>
      <c r="E27" s="1214">
        <v>29027.311327411262</v>
      </c>
      <c r="F27" s="1214">
        <v>5378.4636089649939</v>
      </c>
      <c r="G27" s="1215">
        <v>21.81963099684447</v>
      </c>
      <c r="H27" s="1214">
        <v>2160.0500413042646</v>
      </c>
      <c r="I27" s="1213">
        <v>8.039710554425664</v>
      </c>
      <c r="J27" s="1208"/>
      <c r="R27" s="1128"/>
      <c r="S27" s="1128"/>
      <c r="T27" s="1128"/>
      <c r="U27" s="1128"/>
      <c r="V27" s="1128"/>
      <c r="W27" s="1128"/>
      <c r="X27" s="1128"/>
      <c r="Y27" s="1128"/>
    </row>
    <row r="28" spans="1:25" ht="21" customHeight="1">
      <c r="A28" s="1216" t="s">
        <v>1149</v>
      </c>
      <c r="B28" s="1214">
        <v>6801.4195604200022</v>
      </c>
      <c r="C28" s="1214">
        <v>3016.1217539399995</v>
      </c>
      <c r="D28" s="1214">
        <v>5386.3378885710008</v>
      </c>
      <c r="E28" s="1214">
        <v>6779.6097715320002</v>
      </c>
      <c r="F28" s="1214">
        <v>-3785.2978064800027</v>
      </c>
      <c r="G28" s="1215">
        <v>-55.654525836166066</v>
      </c>
      <c r="H28" s="1214">
        <v>1393.2718829609994</v>
      </c>
      <c r="I28" s="1213">
        <v>25.866774639543365</v>
      </c>
      <c r="J28" s="1208"/>
      <c r="R28" s="1128"/>
      <c r="S28" s="1128"/>
      <c r="T28" s="1128"/>
      <c r="U28" s="1128"/>
      <c r="V28" s="1128"/>
      <c r="W28" s="1128"/>
      <c r="X28" s="1128"/>
      <c r="Y28" s="1128"/>
    </row>
    <row r="29" spans="1:25" ht="21" customHeight="1">
      <c r="A29" s="1216" t="s">
        <v>1148</v>
      </c>
      <c r="B29" s="1214">
        <v>292469.55044962122</v>
      </c>
      <c r="C29" s="1214">
        <v>317599.60826629406</v>
      </c>
      <c r="D29" s="1214">
        <v>332116.25748165516</v>
      </c>
      <c r="E29" s="1214">
        <v>353470.25963107863</v>
      </c>
      <c r="F29" s="1214">
        <v>25130.057816672837</v>
      </c>
      <c r="G29" s="1215">
        <v>8.5923672320895381</v>
      </c>
      <c r="H29" s="1214">
        <v>21354.002149423468</v>
      </c>
      <c r="I29" s="1213">
        <v>6.4296768581414545</v>
      </c>
      <c r="R29" s="1128"/>
      <c r="S29" s="1128"/>
      <c r="T29" s="1128"/>
      <c r="U29" s="1128"/>
      <c r="V29" s="1128"/>
      <c r="W29" s="1128"/>
      <c r="X29" s="1128"/>
      <c r="Y29" s="1128"/>
    </row>
    <row r="30" spans="1:25" ht="21" customHeight="1">
      <c r="A30" s="1216" t="s">
        <v>1147</v>
      </c>
      <c r="B30" s="1214">
        <v>7559.4446510799999</v>
      </c>
      <c r="C30" s="1214">
        <v>7863.2163115899984</v>
      </c>
      <c r="D30" s="1214">
        <v>7506.1485583100002</v>
      </c>
      <c r="E30" s="1214">
        <v>7768.7336055710011</v>
      </c>
      <c r="F30" s="1214">
        <v>303.77166050999858</v>
      </c>
      <c r="G30" s="1215">
        <v>4.0184388474436341</v>
      </c>
      <c r="H30" s="1214">
        <v>262.58504726100091</v>
      </c>
      <c r="I30" s="1213">
        <v>3.4982660577680011</v>
      </c>
      <c r="R30" s="1128"/>
      <c r="S30" s="1128"/>
      <c r="T30" s="1128"/>
      <c r="U30" s="1128"/>
      <c r="V30" s="1128"/>
      <c r="W30" s="1128"/>
      <c r="X30" s="1128"/>
      <c r="Y30" s="1128"/>
    </row>
    <row r="31" spans="1:25" ht="21" customHeight="1">
      <c r="A31" s="1216" t="s">
        <v>1146</v>
      </c>
      <c r="B31" s="1214">
        <v>7560.9234236119992</v>
      </c>
      <c r="C31" s="1214">
        <v>10072.761344585</v>
      </c>
      <c r="D31" s="1214">
        <v>6720.9373362709985</v>
      </c>
      <c r="E31" s="1214">
        <v>6150.2653664054988</v>
      </c>
      <c r="F31" s="1214">
        <v>2511.837920973001</v>
      </c>
      <c r="G31" s="1215">
        <v>33.221311475378592</v>
      </c>
      <c r="H31" s="1214">
        <v>-570.6719698654997</v>
      </c>
      <c r="I31" s="1213">
        <v>-8.4909580511299279</v>
      </c>
      <c r="R31" s="1128"/>
      <c r="S31" s="1128"/>
      <c r="T31" s="1128"/>
      <c r="U31" s="1128"/>
      <c r="V31" s="1128"/>
      <c r="W31" s="1128"/>
      <c r="X31" s="1128"/>
      <c r="Y31" s="1128"/>
    </row>
    <row r="32" spans="1:25" ht="21" customHeight="1">
      <c r="A32" s="1216" t="s">
        <v>1145</v>
      </c>
      <c r="B32" s="1214">
        <v>277349.18237492925</v>
      </c>
      <c r="C32" s="1214">
        <v>299663.63061011909</v>
      </c>
      <c r="D32" s="1214">
        <v>317889.17158707423</v>
      </c>
      <c r="E32" s="1214">
        <v>339551.26065910212</v>
      </c>
      <c r="F32" s="1214">
        <v>22314.448235189833</v>
      </c>
      <c r="G32" s="1215">
        <v>8.0456152940896235</v>
      </c>
      <c r="H32" s="1214">
        <v>21662.089072027884</v>
      </c>
      <c r="I32" s="1213">
        <v>6.8143526134844574</v>
      </c>
      <c r="R32" s="1128"/>
      <c r="S32" s="1128"/>
      <c r="T32" s="1128"/>
      <c r="U32" s="1128"/>
      <c r="V32" s="1128"/>
      <c r="W32" s="1128"/>
      <c r="X32" s="1128"/>
      <c r="Y32" s="1128"/>
    </row>
    <row r="33" spans="1:25" s="1208" customFormat="1" ht="21" customHeight="1">
      <c r="A33" s="1212" t="s">
        <v>1144</v>
      </c>
      <c r="B33" s="1210">
        <v>18166.437969869505</v>
      </c>
      <c r="C33" s="1210">
        <v>20469.616362332003</v>
      </c>
      <c r="D33" s="1210">
        <v>23280.714227799504</v>
      </c>
      <c r="E33" s="1210">
        <v>31880.545425756005</v>
      </c>
      <c r="F33" s="1210">
        <v>2303.1783924624979</v>
      </c>
      <c r="G33" s="1211">
        <v>12.678205800622578</v>
      </c>
      <c r="H33" s="1210">
        <v>8599.8311979565005</v>
      </c>
      <c r="I33" s="1209">
        <v>36.939722354769685</v>
      </c>
      <c r="R33" s="1128"/>
      <c r="S33" s="1128"/>
      <c r="T33" s="1128"/>
      <c r="U33" s="1128"/>
      <c r="V33" s="1128"/>
      <c r="W33" s="1128"/>
      <c r="X33" s="1128"/>
      <c r="Y33" s="1128"/>
    </row>
    <row r="34" spans="1:25" ht="21" customHeight="1">
      <c r="A34" s="1216" t="s">
        <v>1143</v>
      </c>
      <c r="B34" s="1214">
        <v>826.24828669999999</v>
      </c>
      <c r="C34" s="1214">
        <v>904.60594906000108</v>
      </c>
      <c r="D34" s="1214">
        <v>2381.5983744824998</v>
      </c>
      <c r="E34" s="1214">
        <v>1118.3797458500001</v>
      </c>
      <c r="F34" s="1214">
        <v>78.357662360001086</v>
      </c>
      <c r="G34" s="1215">
        <v>9.483549148762318</v>
      </c>
      <c r="H34" s="1214">
        <v>-1263.2186286324998</v>
      </c>
      <c r="I34" s="1213">
        <v>-53.04079151914042</v>
      </c>
      <c r="J34" s="1208"/>
      <c r="R34" s="1128"/>
      <c r="S34" s="1128"/>
      <c r="T34" s="1128"/>
      <c r="U34" s="1128"/>
      <c r="V34" s="1128"/>
      <c r="W34" s="1128"/>
      <c r="X34" s="1128"/>
      <c r="Y34" s="1128"/>
    </row>
    <row r="35" spans="1:25" ht="21" customHeight="1">
      <c r="A35" s="1216" t="s">
        <v>1142</v>
      </c>
      <c r="B35" s="1214">
        <v>17340.189683169505</v>
      </c>
      <c r="C35" s="1214">
        <v>19565.010413272004</v>
      </c>
      <c r="D35" s="1214">
        <v>20899.115853317006</v>
      </c>
      <c r="E35" s="1214">
        <v>30762.165679906004</v>
      </c>
      <c r="F35" s="1214">
        <v>2224.8207301024995</v>
      </c>
      <c r="G35" s="1215">
        <v>12.83042902501767</v>
      </c>
      <c r="H35" s="1214">
        <v>9863.0498265889983</v>
      </c>
      <c r="I35" s="1213">
        <v>47.19362242792478</v>
      </c>
      <c r="J35" s="1208"/>
      <c r="R35" s="1128"/>
      <c r="S35" s="1128"/>
      <c r="T35" s="1128"/>
      <c r="U35" s="1128"/>
      <c r="V35" s="1128"/>
      <c r="W35" s="1128"/>
      <c r="X35" s="1128"/>
      <c r="Y35" s="1128"/>
    </row>
    <row r="36" spans="1:25" ht="21" customHeight="1">
      <c r="A36" s="1216" t="s">
        <v>1141</v>
      </c>
      <c r="B36" s="1214">
        <v>16717.919405479504</v>
      </c>
      <c r="C36" s="1214">
        <v>18994.457031452006</v>
      </c>
      <c r="D36" s="1214">
        <v>20415.468951417002</v>
      </c>
      <c r="E36" s="1214">
        <v>30458.971703196003</v>
      </c>
      <c r="F36" s="1214">
        <v>2276.5376259725017</v>
      </c>
      <c r="G36" s="1215">
        <v>13.617350166351075</v>
      </c>
      <c r="H36" s="1214">
        <v>10043.502751779</v>
      </c>
      <c r="I36" s="1213">
        <v>49.195552527740972</v>
      </c>
      <c r="J36" s="1208"/>
      <c r="R36" s="1128"/>
      <c r="S36" s="1128"/>
      <c r="T36" s="1128"/>
      <c r="U36" s="1128"/>
      <c r="V36" s="1128"/>
      <c r="W36" s="1128"/>
      <c r="X36" s="1128"/>
      <c r="Y36" s="1128"/>
    </row>
    <row r="37" spans="1:25" ht="21" customHeight="1">
      <c r="A37" s="1216" t="s">
        <v>1140</v>
      </c>
      <c r="B37" s="1214">
        <v>201.73571676</v>
      </c>
      <c r="C37" s="1214">
        <v>227.51761546999998</v>
      </c>
      <c r="D37" s="1214">
        <v>102.22730663999999</v>
      </c>
      <c r="E37" s="1214">
        <v>102.07114077999999</v>
      </c>
      <c r="F37" s="1214">
        <v>25.781898709999979</v>
      </c>
      <c r="G37" s="1215">
        <v>12.780036735226249</v>
      </c>
      <c r="H37" s="1214">
        <v>-0.15616586000000154</v>
      </c>
      <c r="I37" s="1213">
        <v>-0.1527633517235758</v>
      </c>
      <c r="J37" s="1208"/>
      <c r="R37" s="1128"/>
      <c r="S37" s="1128"/>
      <c r="T37" s="1128"/>
      <c r="U37" s="1128"/>
      <c r="V37" s="1128"/>
      <c r="W37" s="1128"/>
      <c r="X37" s="1128"/>
      <c r="Y37" s="1128"/>
    </row>
    <row r="38" spans="1:25" ht="21" customHeight="1">
      <c r="A38" s="1216" t="s">
        <v>1139</v>
      </c>
      <c r="B38" s="1214">
        <v>263.89197999999999</v>
      </c>
      <c r="C38" s="1214">
        <v>206.7778175</v>
      </c>
      <c r="D38" s="1214">
        <v>265.14700000000005</v>
      </c>
      <c r="E38" s="1214">
        <v>88.918999999999997</v>
      </c>
      <c r="F38" s="1214">
        <v>-57.114162499999992</v>
      </c>
      <c r="G38" s="1215">
        <v>-21.643008059585593</v>
      </c>
      <c r="H38" s="1214">
        <v>-176.22800000000007</v>
      </c>
      <c r="I38" s="1213">
        <v>-66.464263220025131</v>
      </c>
      <c r="J38" s="1208"/>
      <c r="R38" s="1128"/>
      <c r="S38" s="1128"/>
      <c r="T38" s="1128"/>
      <c r="U38" s="1128"/>
      <c r="V38" s="1128"/>
      <c r="W38" s="1128"/>
      <c r="X38" s="1128"/>
      <c r="Y38" s="1128"/>
    </row>
    <row r="39" spans="1:25" ht="21" customHeight="1">
      <c r="A39" s="1216" t="s">
        <v>1138</v>
      </c>
      <c r="B39" s="1214">
        <v>156.64258093000001</v>
      </c>
      <c r="C39" s="1214">
        <v>136.25794885000002</v>
      </c>
      <c r="D39" s="1214">
        <v>116.27259526</v>
      </c>
      <c r="E39" s="1214">
        <v>112.20383593</v>
      </c>
      <c r="F39" s="1214">
        <v>-20.384632079999989</v>
      </c>
      <c r="G39" s="1215">
        <v>-13.013467959334388</v>
      </c>
      <c r="H39" s="1214">
        <v>-4.068759330000006</v>
      </c>
      <c r="I39" s="1213">
        <v>-3.4993278690492402</v>
      </c>
      <c r="J39" s="1208"/>
      <c r="R39" s="1128"/>
      <c r="S39" s="1128"/>
      <c r="T39" s="1128"/>
      <c r="U39" s="1128"/>
      <c r="V39" s="1128"/>
      <c r="W39" s="1128"/>
      <c r="X39" s="1128"/>
      <c r="Y39" s="1128"/>
    </row>
    <row r="40" spans="1:25" s="1208" customFormat="1" ht="21" customHeight="1">
      <c r="A40" s="1212" t="s">
        <v>1137</v>
      </c>
      <c r="B40" s="1210">
        <v>78276.711004305485</v>
      </c>
      <c r="C40" s="1210">
        <v>87000.01470278544</v>
      </c>
      <c r="D40" s="1210">
        <v>100600.99154218668</v>
      </c>
      <c r="E40" s="1210">
        <v>105620.02022049343</v>
      </c>
      <c r="F40" s="1210">
        <v>8723.3036984799546</v>
      </c>
      <c r="G40" s="1211">
        <v>11.144187826185165</v>
      </c>
      <c r="H40" s="1210">
        <v>5019.0286783067568</v>
      </c>
      <c r="I40" s="1209">
        <v>4.9890449401803805</v>
      </c>
      <c r="R40" s="1128"/>
      <c r="S40" s="1128"/>
      <c r="T40" s="1128"/>
      <c r="U40" s="1128"/>
      <c r="V40" s="1128"/>
      <c r="W40" s="1128"/>
      <c r="X40" s="1128"/>
      <c r="Y40" s="1128"/>
    </row>
    <row r="41" spans="1:25" ht="21" customHeight="1">
      <c r="A41" s="1216" t="s">
        <v>1136</v>
      </c>
      <c r="B41" s="1214">
        <v>2348.2273501200002</v>
      </c>
      <c r="C41" s="1214">
        <v>2336.9589548600006</v>
      </c>
      <c r="D41" s="1214">
        <v>2365.2239835199998</v>
      </c>
      <c r="E41" s="1214">
        <v>2344.3008325699998</v>
      </c>
      <c r="F41" s="1214">
        <v>-11.268395259999579</v>
      </c>
      <c r="G41" s="1215">
        <v>-0.47986815499034779</v>
      </c>
      <c r="H41" s="1214">
        <v>-20.923150950000036</v>
      </c>
      <c r="I41" s="1213">
        <v>-0.88461604887252798</v>
      </c>
      <c r="J41" s="1208"/>
      <c r="R41" s="1128"/>
      <c r="S41" s="1128"/>
      <c r="T41" s="1128"/>
      <c r="U41" s="1128"/>
      <c r="V41" s="1128"/>
      <c r="W41" s="1128"/>
      <c r="X41" s="1128"/>
      <c r="Y41" s="1128"/>
    </row>
    <row r="42" spans="1:25" ht="21" customHeight="1">
      <c r="A42" s="1216" t="s">
        <v>1135</v>
      </c>
      <c r="B42" s="1214">
        <v>55639.508394846693</v>
      </c>
      <c r="C42" s="1214">
        <v>62523.155013432639</v>
      </c>
      <c r="D42" s="1214">
        <v>77217.251276426687</v>
      </c>
      <c r="E42" s="1214">
        <v>80520.902567571495</v>
      </c>
      <c r="F42" s="1214">
        <v>6883.6466185859463</v>
      </c>
      <c r="G42" s="1215">
        <v>12.371868151199385</v>
      </c>
      <c r="H42" s="1214">
        <v>3303.6512911448081</v>
      </c>
      <c r="I42" s="1213">
        <v>4.278384993682578</v>
      </c>
      <c r="J42" s="1208"/>
      <c r="R42" s="1128"/>
      <c r="S42" s="1128"/>
      <c r="T42" s="1128"/>
      <c r="U42" s="1128"/>
      <c r="V42" s="1128"/>
      <c r="W42" s="1128"/>
      <c r="X42" s="1128"/>
      <c r="Y42" s="1128"/>
    </row>
    <row r="43" spans="1:25" ht="21" customHeight="1">
      <c r="A43" s="1216" t="s">
        <v>1134</v>
      </c>
      <c r="B43" s="1214">
        <v>6078.0980833899994</v>
      </c>
      <c r="C43" s="1214">
        <v>6717.9678271500079</v>
      </c>
      <c r="D43" s="1214">
        <v>5845.789092369997</v>
      </c>
      <c r="E43" s="1214">
        <v>6712.2349053919515</v>
      </c>
      <c r="F43" s="1214">
        <v>639.86974376000853</v>
      </c>
      <c r="G43" s="1215">
        <v>10.527466569001589</v>
      </c>
      <c r="H43" s="1214">
        <v>866.44581302195456</v>
      </c>
      <c r="I43" s="1213">
        <v>14.82170840122938</v>
      </c>
      <c r="J43" s="1208"/>
      <c r="R43" s="1128"/>
      <c r="S43" s="1128"/>
      <c r="T43" s="1128"/>
      <c r="U43" s="1128"/>
      <c r="V43" s="1128"/>
      <c r="W43" s="1128"/>
      <c r="X43" s="1128"/>
      <c r="Y43" s="1128"/>
    </row>
    <row r="44" spans="1:25" ht="21" customHeight="1">
      <c r="A44" s="1216" t="s">
        <v>1133</v>
      </c>
      <c r="B44" s="1214">
        <v>7085.6220432287946</v>
      </c>
      <c r="C44" s="1214">
        <v>8254.0201629187995</v>
      </c>
      <c r="D44" s="1214">
        <v>9060.719346660002</v>
      </c>
      <c r="E44" s="1214">
        <v>9106.3458874000007</v>
      </c>
      <c r="F44" s="1214">
        <v>1168.3981196900049</v>
      </c>
      <c r="G44" s="1215">
        <v>16.489704256898047</v>
      </c>
      <c r="H44" s="1214">
        <v>45.626540739998745</v>
      </c>
      <c r="I44" s="1213">
        <v>0.50356422039291815</v>
      </c>
      <c r="J44" s="1208"/>
      <c r="R44" s="1128"/>
      <c r="S44" s="1128"/>
      <c r="T44" s="1128"/>
      <c r="U44" s="1128"/>
      <c r="V44" s="1128"/>
      <c r="W44" s="1128"/>
      <c r="X44" s="1128"/>
      <c r="Y44" s="1128"/>
    </row>
    <row r="45" spans="1:25" ht="21" customHeight="1">
      <c r="A45" s="1216" t="s">
        <v>1132</v>
      </c>
      <c r="B45" s="1214">
        <v>7125.255132719999</v>
      </c>
      <c r="C45" s="1214">
        <v>7167.9127444239994</v>
      </c>
      <c r="D45" s="1214">
        <v>6112.0431432099986</v>
      </c>
      <c r="E45" s="1214">
        <v>6936.2360275599985</v>
      </c>
      <c r="F45" s="1214">
        <v>42.657611704000374</v>
      </c>
      <c r="G45" s="1215">
        <v>0.59868188449999027</v>
      </c>
      <c r="H45" s="1214">
        <v>824.19288434999999</v>
      </c>
      <c r="I45" s="1213">
        <v>13.484736037336612</v>
      </c>
      <c r="J45" s="1208"/>
      <c r="R45" s="1128"/>
      <c r="S45" s="1128"/>
      <c r="T45" s="1128"/>
      <c r="U45" s="1128"/>
      <c r="V45" s="1128"/>
      <c r="W45" s="1128"/>
      <c r="X45" s="1128"/>
      <c r="Y45" s="1128"/>
    </row>
    <row r="46" spans="1:25" s="1208" customFormat="1" ht="21" customHeight="1">
      <c r="A46" s="1212" t="s">
        <v>1131</v>
      </c>
      <c r="B46" s="1210">
        <v>1277.91114952618</v>
      </c>
      <c r="C46" s="1210">
        <v>1439.0385414294001</v>
      </c>
      <c r="D46" s="1210">
        <v>1670.3679137347758</v>
      </c>
      <c r="E46" s="1210">
        <v>1921.1446600869922</v>
      </c>
      <c r="F46" s="1210">
        <v>161.12739190322009</v>
      </c>
      <c r="G46" s="1211">
        <v>12.608653736448142</v>
      </c>
      <c r="H46" s="1210">
        <v>250.77674635221638</v>
      </c>
      <c r="I46" s="1209">
        <v>15.013264101290394</v>
      </c>
      <c r="R46" s="1128"/>
      <c r="S46" s="1128"/>
      <c r="T46" s="1128"/>
      <c r="U46" s="1128"/>
      <c r="V46" s="1128"/>
      <c r="W46" s="1128"/>
      <c r="X46" s="1128"/>
      <c r="Y46" s="1128"/>
    </row>
    <row r="47" spans="1:25" s="1208" customFormat="1" ht="21" customHeight="1">
      <c r="A47" s="1212" t="s">
        <v>1130</v>
      </c>
      <c r="B47" s="1210">
        <v>94332.308417650012</v>
      </c>
      <c r="C47" s="1210">
        <v>78110.898804188211</v>
      </c>
      <c r="D47" s="1210">
        <v>87565.250230755322</v>
      </c>
      <c r="E47" s="1210">
        <v>97785.312058248805</v>
      </c>
      <c r="F47" s="1210">
        <v>-16221.409613461801</v>
      </c>
      <c r="G47" s="1211">
        <v>-17.196027411565705</v>
      </c>
      <c r="H47" s="1210">
        <v>10220.061827493482</v>
      </c>
      <c r="I47" s="1209">
        <v>11.671367124014585</v>
      </c>
      <c r="K47" s="924"/>
      <c r="L47" s="924"/>
      <c r="M47" s="924"/>
      <c r="N47" s="924"/>
      <c r="O47" s="924"/>
      <c r="P47" s="924"/>
      <c r="Q47" s="924"/>
      <c r="R47" s="1128"/>
      <c r="S47" s="1128"/>
      <c r="T47" s="1128"/>
      <c r="U47" s="1128"/>
      <c r="V47" s="1128"/>
      <c r="W47" s="1128"/>
      <c r="X47" s="1128"/>
      <c r="Y47" s="1128"/>
    </row>
    <row r="48" spans="1:25" ht="21" customHeight="1" thickBot="1">
      <c r="A48" s="1207" t="s">
        <v>623</v>
      </c>
      <c r="B48" s="1205">
        <v>2422778.7649161536</v>
      </c>
      <c r="C48" s="1205">
        <v>2597441.5143824676</v>
      </c>
      <c r="D48" s="1205">
        <v>2911896.7812271132</v>
      </c>
      <c r="E48" s="1205">
        <v>3035312.7231887458</v>
      </c>
      <c r="F48" s="1205">
        <v>174662.74946631491</v>
      </c>
      <c r="G48" s="1206">
        <v>7.2091910328576603</v>
      </c>
      <c r="H48" s="1205">
        <v>123415.9419616331</v>
      </c>
      <c r="I48" s="1204">
        <v>4.2383350521656853</v>
      </c>
      <c r="R48" s="1128"/>
      <c r="S48" s="1128"/>
      <c r="T48" s="1128"/>
      <c r="U48" s="1128"/>
      <c r="V48" s="1128"/>
      <c r="W48" s="1128"/>
      <c r="X48" s="1128"/>
      <c r="Y48" s="1128"/>
    </row>
    <row r="49" spans="1:8" ht="21" customHeight="1" thickTop="1">
      <c r="A49" s="939" t="s">
        <v>852</v>
      </c>
      <c r="B49" s="1043"/>
      <c r="C49" s="1043"/>
      <c r="D49" s="1043"/>
      <c r="E49" s="1043"/>
      <c r="F49" s="1043"/>
      <c r="H49" s="1043"/>
    </row>
    <row r="54" spans="1:8">
      <c r="B54" s="1043"/>
      <c r="C54" s="1043"/>
      <c r="D54" s="1043"/>
      <c r="E54" s="1043"/>
    </row>
    <row r="55" spans="1:8">
      <c r="B55" s="1043"/>
      <c r="C55" s="1043"/>
      <c r="D55" s="1043"/>
      <c r="E55" s="1043"/>
    </row>
  </sheetData>
  <mergeCells count="14">
    <mergeCell ref="B6:B7"/>
    <mergeCell ref="C6:C7"/>
    <mergeCell ref="D6:D7"/>
    <mergeCell ref="E6:E7"/>
    <mergeCell ref="A1:I1"/>
    <mergeCell ref="A2:I2"/>
    <mergeCell ref="A3:I3"/>
    <mergeCell ref="H4:I4"/>
    <mergeCell ref="A5:A7"/>
    <mergeCell ref="F5:I5"/>
    <mergeCell ref="F6:G6"/>
    <mergeCell ref="H6:I6"/>
    <mergeCell ref="B5:C5"/>
    <mergeCell ref="D5:E5"/>
  </mergeCells>
  <pageMargins left="0.39370078740157483" right="0.39370078740157483" top="0.39370078740157483" bottom="0.39370078740157483" header="0.31496062992125984" footer="0.31496062992125984"/>
  <pageSetup scale="73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showGridLines="0" workbookViewId="0">
      <selection activeCell="A2" sqref="A2:I2"/>
    </sheetView>
  </sheetViews>
  <sheetFormatPr defaultRowHeight="15.75"/>
  <cols>
    <col min="1" max="1" width="62.140625" style="924" bestFit="1" customWidth="1"/>
    <col min="2" max="6" width="10.7109375" style="924" customWidth="1"/>
    <col min="7" max="7" width="9.85546875" style="924" customWidth="1"/>
    <col min="8" max="8" width="10.7109375" style="924" customWidth="1"/>
    <col min="9" max="9" width="9.7109375" style="924" customWidth="1"/>
    <col min="10" max="256" width="9.140625" style="924"/>
    <col min="257" max="257" width="55" style="924" customWidth="1"/>
    <col min="258" max="258" width="9.42578125" style="924" bestFit="1" customWidth="1"/>
    <col min="259" max="259" width="9.42578125" style="924" customWidth="1"/>
    <col min="260" max="260" width="9.42578125" style="924" bestFit="1" customWidth="1"/>
    <col min="261" max="261" width="9.42578125" style="924" customWidth="1"/>
    <col min="262" max="262" width="8.42578125" style="924" bestFit="1" customWidth="1"/>
    <col min="263" max="263" width="7.140625" style="924" bestFit="1" customWidth="1"/>
    <col min="264" max="264" width="8.42578125" style="924" bestFit="1" customWidth="1"/>
    <col min="265" max="265" width="6.85546875" style="924" customWidth="1"/>
    <col min="266" max="512" width="9.140625" style="924"/>
    <col min="513" max="513" width="55" style="924" customWidth="1"/>
    <col min="514" max="514" width="9.42578125" style="924" bestFit="1" customWidth="1"/>
    <col min="515" max="515" width="9.42578125" style="924" customWidth="1"/>
    <col min="516" max="516" width="9.42578125" style="924" bestFit="1" customWidth="1"/>
    <col min="517" max="517" width="9.42578125" style="924" customWidth="1"/>
    <col min="518" max="518" width="8.42578125" style="924" bestFit="1" customWidth="1"/>
    <col min="519" max="519" width="7.140625" style="924" bestFit="1" customWidth="1"/>
    <col min="520" max="520" width="8.42578125" style="924" bestFit="1" customWidth="1"/>
    <col min="521" max="521" width="6.85546875" style="924" customWidth="1"/>
    <col min="522" max="768" width="9.140625" style="924"/>
    <col min="769" max="769" width="55" style="924" customWidth="1"/>
    <col min="770" max="770" width="9.42578125" style="924" bestFit="1" customWidth="1"/>
    <col min="771" max="771" width="9.42578125" style="924" customWidth="1"/>
    <col min="772" max="772" width="9.42578125" style="924" bestFit="1" customWidth="1"/>
    <col min="773" max="773" width="9.42578125" style="924" customWidth="1"/>
    <col min="774" max="774" width="8.42578125" style="924" bestFit="1" customWidth="1"/>
    <col min="775" max="775" width="7.140625" style="924" bestFit="1" customWidth="1"/>
    <col min="776" max="776" width="8.42578125" style="924" bestFit="1" customWidth="1"/>
    <col min="777" max="777" width="6.85546875" style="924" customWidth="1"/>
    <col min="778" max="1024" width="9.140625" style="924"/>
    <col min="1025" max="1025" width="55" style="924" customWidth="1"/>
    <col min="1026" max="1026" width="9.42578125" style="924" bestFit="1" customWidth="1"/>
    <col min="1027" max="1027" width="9.42578125" style="924" customWidth="1"/>
    <col min="1028" max="1028" width="9.42578125" style="924" bestFit="1" customWidth="1"/>
    <col min="1029" max="1029" width="9.42578125" style="924" customWidth="1"/>
    <col min="1030" max="1030" width="8.42578125" style="924" bestFit="1" customWidth="1"/>
    <col min="1031" max="1031" width="7.140625" style="924" bestFit="1" customWidth="1"/>
    <col min="1032" max="1032" width="8.42578125" style="924" bestFit="1" customWidth="1"/>
    <col min="1033" max="1033" width="6.85546875" style="924" customWidth="1"/>
    <col min="1034" max="1280" width="9.140625" style="924"/>
    <col min="1281" max="1281" width="55" style="924" customWidth="1"/>
    <col min="1282" max="1282" width="9.42578125" style="924" bestFit="1" customWidth="1"/>
    <col min="1283" max="1283" width="9.42578125" style="924" customWidth="1"/>
    <col min="1284" max="1284" width="9.42578125" style="924" bestFit="1" customWidth="1"/>
    <col min="1285" max="1285" width="9.42578125" style="924" customWidth="1"/>
    <col min="1286" max="1286" width="8.42578125" style="924" bestFit="1" customWidth="1"/>
    <col min="1287" max="1287" width="7.140625" style="924" bestFit="1" customWidth="1"/>
    <col min="1288" max="1288" width="8.42578125" style="924" bestFit="1" customWidth="1"/>
    <col min="1289" max="1289" width="6.85546875" style="924" customWidth="1"/>
    <col min="1290" max="1536" width="9.140625" style="924"/>
    <col min="1537" max="1537" width="55" style="924" customWidth="1"/>
    <col min="1538" max="1538" width="9.42578125" style="924" bestFit="1" customWidth="1"/>
    <col min="1539" max="1539" width="9.42578125" style="924" customWidth="1"/>
    <col min="1540" max="1540" width="9.42578125" style="924" bestFit="1" customWidth="1"/>
    <col min="1541" max="1541" width="9.42578125" style="924" customWidth="1"/>
    <col min="1542" max="1542" width="8.42578125" style="924" bestFit="1" customWidth="1"/>
    <col min="1543" max="1543" width="7.140625" style="924" bestFit="1" customWidth="1"/>
    <col min="1544" max="1544" width="8.42578125" style="924" bestFit="1" customWidth="1"/>
    <col min="1545" max="1545" width="6.85546875" style="924" customWidth="1"/>
    <col min="1546" max="1792" width="9.140625" style="924"/>
    <col min="1793" max="1793" width="55" style="924" customWidth="1"/>
    <col min="1794" max="1794" width="9.42578125" style="924" bestFit="1" customWidth="1"/>
    <col min="1795" max="1795" width="9.42578125" style="924" customWidth="1"/>
    <col min="1796" max="1796" width="9.42578125" style="924" bestFit="1" customWidth="1"/>
    <col min="1797" max="1797" width="9.42578125" style="924" customWidth="1"/>
    <col min="1798" max="1798" width="8.42578125" style="924" bestFit="1" customWidth="1"/>
    <col min="1799" max="1799" width="7.140625" style="924" bestFit="1" customWidth="1"/>
    <col min="1800" max="1800" width="8.42578125" style="924" bestFit="1" customWidth="1"/>
    <col min="1801" max="1801" width="6.85546875" style="924" customWidth="1"/>
    <col min="1802" max="2048" width="9.140625" style="924"/>
    <col min="2049" max="2049" width="55" style="924" customWidth="1"/>
    <col min="2050" max="2050" width="9.42578125" style="924" bestFit="1" customWidth="1"/>
    <col min="2051" max="2051" width="9.42578125" style="924" customWidth="1"/>
    <col min="2052" max="2052" width="9.42578125" style="924" bestFit="1" customWidth="1"/>
    <col min="2053" max="2053" width="9.42578125" style="924" customWidth="1"/>
    <col min="2054" max="2054" width="8.42578125" style="924" bestFit="1" customWidth="1"/>
    <col min="2055" max="2055" width="7.140625" style="924" bestFit="1" customWidth="1"/>
    <col min="2056" max="2056" width="8.42578125" style="924" bestFit="1" customWidth="1"/>
    <col min="2057" max="2057" width="6.85546875" style="924" customWidth="1"/>
    <col min="2058" max="2304" width="9.140625" style="924"/>
    <col min="2305" max="2305" width="55" style="924" customWidth="1"/>
    <col min="2306" max="2306" width="9.42578125" style="924" bestFit="1" customWidth="1"/>
    <col min="2307" max="2307" width="9.42578125" style="924" customWidth="1"/>
    <col min="2308" max="2308" width="9.42578125" style="924" bestFit="1" customWidth="1"/>
    <col min="2309" max="2309" width="9.42578125" style="924" customWidth="1"/>
    <col min="2310" max="2310" width="8.42578125" style="924" bestFit="1" customWidth="1"/>
    <col min="2311" max="2311" width="7.140625" style="924" bestFit="1" customWidth="1"/>
    <col min="2312" max="2312" width="8.42578125" style="924" bestFit="1" customWidth="1"/>
    <col min="2313" max="2313" width="6.85546875" style="924" customWidth="1"/>
    <col min="2314" max="2560" width="9.140625" style="924"/>
    <col min="2561" max="2561" width="55" style="924" customWidth="1"/>
    <col min="2562" max="2562" width="9.42578125" style="924" bestFit="1" customWidth="1"/>
    <col min="2563" max="2563" width="9.42578125" style="924" customWidth="1"/>
    <col min="2564" max="2564" width="9.42578125" style="924" bestFit="1" customWidth="1"/>
    <col min="2565" max="2565" width="9.42578125" style="924" customWidth="1"/>
    <col min="2566" max="2566" width="8.42578125" style="924" bestFit="1" customWidth="1"/>
    <col min="2567" max="2567" width="7.140625" style="924" bestFit="1" customWidth="1"/>
    <col min="2568" max="2568" width="8.42578125" style="924" bestFit="1" customWidth="1"/>
    <col min="2569" max="2569" width="6.85546875" style="924" customWidth="1"/>
    <col min="2570" max="2816" width="9.140625" style="924"/>
    <col min="2817" max="2817" width="55" style="924" customWidth="1"/>
    <col min="2818" max="2818" width="9.42578125" style="924" bestFit="1" customWidth="1"/>
    <col min="2819" max="2819" width="9.42578125" style="924" customWidth="1"/>
    <col min="2820" max="2820" width="9.42578125" style="924" bestFit="1" customWidth="1"/>
    <col min="2821" max="2821" width="9.42578125" style="924" customWidth="1"/>
    <col min="2822" max="2822" width="8.42578125" style="924" bestFit="1" customWidth="1"/>
    <col min="2823" max="2823" width="7.140625" style="924" bestFit="1" customWidth="1"/>
    <col min="2824" max="2824" width="8.42578125" style="924" bestFit="1" customWidth="1"/>
    <col min="2825" max="2825" width="6.85546875" style="924" customWidth="1"/>
    <col min="2826" max="3072" width="9.140625" style="924"/>
    <col min="3073" max="3073" width="55" style="924" customWidth="1"/>
    <col min="3074" max="3074" width="9.42578125" style="924" bestFit="1" customWidth="1"/>
    <col min="3075" max="3075" width="9.42578125" style="924" customWidth="1"/>
    <col min="3076" max="3076" width="9.42578125" style="924" bestFit="1" customWidth="1"/>
    <col min="3077" max="3077" width="9.42578125" style="924" customWidth="1"/>
    <col min="3078" max="3078" width="8.42578125" style="924" bestFit="1" customWidth="1"/>
    <col min="3079" max="3079" width="7.140625" style="924" bestFit="1" customWidth="1"/>
    <col min="3080" max="3080" width="8.42578125" style="924" bestFit="1" customWidth="1"/>
    <col min="3081" max="3081" width="6.85546875" style="924" customWidth="1"/>
    <col min="3082" max="3328" width="9.140625" style="924"/>
    <col min="3329" max="3329" width="55" style="924" customWidth="1"/>
    <col min="3330" max="3330" width="9.42578125" style="924" bestFit="1" customWidth="1"/>
    <col min="3331" max="3331" width="9.42578125" style="924" customWidth="1"/>
    <col min="3332" max="3332" width="9.42578125" style="924" bestFit="1" customWidth="1"/>
    <col min="3333" max="3333" width="9.42578125" style="924" customWidth="1"/>
    <col min="3334" max="3334" width="8.42578125" style="924" bestFit="1" customWidth="1"/>
    <col min="3335" max="3335" width="7.140625" style="924" bestFit="1" customWidth="1"/>
    <col min="3336" max="3336" width="8.42578125" style="924" bestFit="1" customWidth="1"/>
    <col min="3337" max="3337" width="6.85546875" style="924" customWidth="1"/>
    <col min="3338" max="3584" width="9.140625" style="924"/>
    <col min="3585" max="3585" width="55" style="924" customWidth="1"/>
    <col min="3586" max="3586" width="9.42578125" style="924" bestFit="1" customWidth="1"/>
    <col min="3587" max="3587" width="9.42578125" style="924" customWidth="1"/>
    <col min="3588" max="3588" width="9.42578125" style="924" bestFit="1" customWidth="1"/>
    <col min="3589" max="3589" width="9.42578125" style="924" customWidth="1"/>
    <col min="3590" max="3590" width="8.42578125" style="924" bestFit="1" customWidth="1"/>
    <col min="3591" max="3591" width="7.140625" style="924" bestFit="1" customWidth="1"/>
    <col min="3592" max="3592" width="8.42578125" style="924" bestFit="1" customWidth="1"/>
    <col min="3593" max="3593" width="6.85546875" style="924" customWidth="1"/>
    <col min="3594" max="3840" width="9.140625" style="924"/>
    <col min="3841" max="3841" width="55" style="924" customWidth="1"/>
    <col min="3842" max="3842" width="9.42578125" style="924" bestFit="1" customWidth="1"/>
    <col min="3843" max="3843" width="9.42578125" style="924" customWidth="1"/>
    <col min="3844" max="3844" width="9.42578125" style="924" bestFit="1" customWidth="1"/>
    <col min="3845" max="3845" width="9.42578125" style="924" customWidth="1"/>
    <col min="3846" max="3846" width="8.42578125" style="924" bestFit="1" customWidth="1"/>
    <col min="3847" max="3847" width="7.140625" style="924" bestFit="1" customWidth="1"/>
    <col min="3848" max="3848" width="8.42578125" style="924" bestFit="1" customWidth="1"/>
    <col min="3849" max="3849" width="6.85546875" style="924" customWidth="1"/>
    <col min="3850" max="4096" width="9.140625" style="924"/>
    <col min="4097" max="4097" width="55" style="924" customWidth="1"/>
    <col min="4098" max="4098" width="9.42578125" style="924" bestFit="1" customWidth="1"/>
    <col min="4099" max="4099" width="9.42578125" style="924" customWidth="1"/>
    <col min="4100" max="4100" width="9.42578125" style="924" bestFit="1" customWidth="1"/>
    <col min="4101" max="4101" width="9.42578125" style="924" customWidth="1"/>
    <col min="4102" max="4102" width="8.42578125" style="924" bestFit="1" customWidth="1"/>
    <col min="4103" max="4103" width="7.140625" style="924" bestFit="1" customWidth="1"/>
    <col min="4104" max="4104" width="8.42578125" style="924" bestFit="1" customWidth="1"/>
    <col min="4105" max="4105" width="6.85546875" style="924" customWidth="1"/>
    <col min="4106" max="4352" width="9.140625" style="924"/>
    <col min="4353" max="4353" width="55" style="924" customWidth="1"/>
    <col min="4354" max="4354" width="9.42578125" style="924" bestFit="1" customWidth="1"/>
    <col min="4355" max="4355" width="9.42578125" style="924" customWidth="1"/>
    <col min="4356" max="4356" width="9.42578125" style="924" bestFit="1" customWidth="1"/>
    <col min="4357" max="4357" width="9.42578125" style="924" customWidth="1"/>
    <col min="4358" max="4358" width="8.42578125" style="924" bestFit="1" customWidth="1"/>
    <col min="4359" max="4359" width="7.140625" style="924" bestFit="1" customWidth="1"/>
    <col min="4360" max="4360" width="8.42578125" style="924" bestFit="1" customWidth="1"/>
    <col min="4361" max="4361" width="6.85546875" style="924" customWidth="1"/>
    <col min="4362" max="4608" width="9.140625" style="924"/>
    <col min="4609" max="4609" width="55" style="924" customWidth="1"/>
    <col min="4610" max="4610" width="9.42578125" style="924" bestFit="1" customWidth="1"/>
    <col min="4611" max="4611" width="9.42578125" style="924" customWidth="1"/>
    <col min="4612" max="4612" width="9.42578125" style="924" bestFit="1" customWidth="1"/>
    <col min="4613" max="4613" width="9.42578125" style="924" customWidth="1"/>
    <col min="4614" max="4614" width="8.42578125" style="924" bestFit="1" customWidth="1"/>
    <col min="4615" max="4615" width="7.140625" style="924" bestFit="1" customWidth="1"/>
    <col min="4616" max="4616" width="8.42578125" style="924" bestFit="1" customWidth="1"/>
    <col min="4617" max="4617" width="6.85546875" style="924" customWidth="1"/>
    <col min="4618" max="4864" width="9.140625" style="924"/>
    <col min="4865" max="4865" width="55" style="924" customWidth="1"/>
    <col min="4866" max="4866" width="9.42578125" style="924" bestFit="1" customWidth="1"/>
    <col min="4867" max="4867" width="9.42578125" style="924" customWidth="1"/>
    <col min="4868" max="4868" width="9.42578125" style="924" bestFit="1" customWidth="1"/>
    <col min="4869" max="4869" width="9.42578125" style="924" customWidth="1"/>
    <col min="4870" max="4870" width="8.42578125" style="924" bestFit="1" customWidth="1"/>
    <col min="4871" max="4871" width="7.140625" style="924" bestFit="1" customWidth="1"/>
    <col min="4872" max="4872" width="8.42578125" style="924" bestFit="1" customWidth="1"/>
    <col min="4873" max="4873" width="6.85546875" style="924" customWidth="1"/>
    <col min="4874" max="5120" width="9.140625" style="924"/>
    <col min="5121" max="5121" width="55" style="924" customWidth="1"/>
    <col min="5122" max="5122" width="9.42578125" style="924" bestFit="1" customWidth="1"/>
    <col min="5123" max="5123" width="9.42578125" style="924" customWidth="1"/>
    <col min="5124" max="5124" width="9.42578125" style="924" bestFit="1" customWidth="1"/>
    <col min="5125" max="5125" width="9.42578125" style="924" customWidth="1"/>
    <col min="5126" max="5126" width="8.42578125" style="924" bestFit="1" customWidth="1"/>
    <col min="5127" max="5127" width="7.140625" style="924" bestFit="1" customWidth="1"/>
    <col min="5128" max="5128" width="8.42578125" style="924" bestFit="1" customWidth="1"/>
    <col min="5129" max="5129" width="6.85546875" style="924" customWidth="1"/>
    <col min="5130" max="5376" width="9.140625" style="924"/>
    <col min="5377" max="5377" width="55" style="924" customWidth="1"/>
    <col min="5378" max="5378" width="9.42578125" style="924" bestFit="1" customWidth="1"/>
    <col min="5379" max="5379" width="9.42578125" style="924" customWidth="1"/>
    <col min="5380" max="5380" width="9.42578125" style="924" bestFit="1" customWidth="1"/>
    <col min="5381" max="5381" width="9.42578125" style="924" customWidth="1"/>
    <col min="5382" max="5382" width="8.42578125" style="924" bestFit="1" customWidth="1"/>
    <col min="5383" max="5383" width="7.140625" style="924" bestFit="1" customWidth="1"/>
    <col min="5384" max="5384" width="8.42578125" style="924" bestFit="1" customWidth="1"/>
    <col min="5385" max="5385" width="6.85546875" style="924" customWidth="1"/>
    <col min="5386" max="5632" width="9.140625" style="924"/>
    <col min="5633" max="5633" width="55" style="924" customWidth="1"/>
    <col min="5634" max="5634" width="9.42578125" style="924" bestFit="1" customWidth="1"/>
    <col min="5635" max="5635" width="9.42578125" style="924" customWidth="1"/>
    <col min="5636" max="5636" width="9.42578125" style="924" bestFit="1" customWidth="1"/>
    <col min="5637" max="5637" width="9.42578125" style="924" customWidth="1"/>
    <col min="5638" max="5638" width="8.42578125" style="924" bestFit="1" customWidth="1"/>
    <col min="5639" max="5639" width="7.140625" style="924" bestFit="1" customWidth="1"/>
    <col min="5640" max="5640" width="8.42578125" style="924" bestFit="1" customWidth="1"/>
    <col min="5641" max="5641" width="6.85546875" style="924" customWidth="1"/>
    <col min="5642" max="5888" width="9.140625" style="924"/>
    <col min="5889" max="5889" width="55" style="924" customWidth="1"/>
    <col min="5890" max="5890" width="9.42578125" style="924" bestFit="1" customWidth="1"/>
    <col min="5891" max="5891" width="9.42578125" style="924" customWidth="1"/>
    <col min="5892" max="5892" width="9.42578125" style="924" bestFit="1" customWidth="1"/>
    <col min="5893" max="5893" width="9.42578125" style="924" customWidth="1"/>
    <col min="5894" max="5894" width="8.42578125" style="924" bestFit="1" customWidth="1"/>
    <col min="5895" max="5895" width="7.140625" style="924" bestFit="1" customWidth="1"/>
    <col min="5896" max="5896" width="8.42578125" style="924" bestFit="1" customWidth="1"/>
    <col min="5897" max="5897" width="6.85546875" style="924" customWidth="1"/>
    <col min="5898" max="6144" width="9.140625" style="924"/>
    <col min="6145" max="6145" width="55" style="924" customWidth="1"/>
    <col min="6146" max="6146" width="9.42578125" style="924" bestFit="1" customWidth="1"/>
    <col min="6147" max="6147" width="9.42578125" style="924" customWidth="1"/>
    <col min="6148" max="6148" width="9.42578125" style="924" bestFit="1" customWidth="1"/>
    <col min="6149" max="6149" width="9.42578125" style="924" customWidth="1"/>
    <col min="6150" max="6150" width="8.42578125" style="924" bestFit="1" customWidth="1"/>
    <col min="6151" max="6151" width="7.140625" style="924" bestFit="1" customWidth="1"/>
    <col min="6152" max="6152" width="8.42578125" style="924" bestFit="1" customWidth="1"/>
    <col min="6153" max="6153" width="6.85546875" style="924" customWidth="1"/>
    <col min="6154" max="6400" width="9.140625" style="924"/>
    <col min="6401" max="6401" width="55" style="924" customWidth="1"/>
    <col min="6402" max="6402" width="9.42578125" style="924" bestFit="1" customWidth="1"/>
    <col min="6403" max="6403" width="9.42578125" style="924" customWidth="1"/>
    <col min="6404" max="6404" width="9.42578125" style="924" bestFit="1" customWidth="1"/>
    <col min="6405" max="6405" width="9.42578125" style="924" customWidth="1"/>
    <col min="6406" max="6406" width="8.42578125" style="924" bestFit="1" customWidth="1"/>
    <col min="6407" max="6407" width="7.140625" style="924" bestFit="1" customWidth="1"/>
    <col min="6408" max="6408" width="8.42578125" style="924" bestFit="1" customWidth="1"/>
    <col min="6409" max="6409" width="6.85546875" style="924" customWidth="1"/>
    <col min="6410" max="6656" width="9.140625" style="924"/>
    <col min="6657" max="6657" width="55" style="924" customWidth="1"/>
    <col min="6658" max="6658" width="9.42578125" style="924" bestFit="1" customWidth="1"/>
    <col min="6659" max="6659" width="9.42578125" style="924" customWidth="1"/>
    <col min="6660" max="6660" width="9.42578125" style="924" bestFit="1" customWidth="1"/>
    <col min="6661" max="6661" width="9.42578125" style="924" customWidth="1"/>
    <col min="6662" max="6662" width="8.42578125" style="924" bestFit="1" customWidth="1"/>
    <col min="6663" max="6663" width="7.140625" style="924" bestFit="1" customWidth="1"/>
    <col min="6664" max="6664" width="8.42578125" style="924" bestFit="1" customWidth="1"/>
    <col min="6665" max="6665" width="6.85546875" style="924" customWidth="1"/>
    <col min="6666" max="6912" width="9.140625" style="924"/>
    <col min="6913" max="6913" width="55" style="924" customWidth="1"/>
    <col min="6914" max="6914" width="9.42578125" style="924" bestFit="1" customWidth="1"/>
    <col min="6915" max="6915" width="9.42578125" style="924" customWidth="1"/>
    <col min="6916" max="6916" width="9.42578125" style="924" bestFit="1" customWidth="1"/>
    <col min="6917" max="6917" width="9.42578125" style="924" customWidth="1"/>
    <col min="6918" max="6918" width="8.42578125" style="924" bestFit="1" customWidth="1"/>
    <col min="6919" max="6919" width="7.140625" style="924" bestFit="1" customWidth="1"/>
    <col min="6920" max="6920" width="8.42578125" style="924" bestFit="1" customWidth="1"/>
    <col min="6921" max="6921" width="6.85546875" style="924" customWidth="1"/>
    <col min="6922" max="7168" width="9.140625" style="924"/>
    <col min="7169" max="7169" width="55" style="924" customWidth="1"/>
    <col min="7170" max="7170" width="9.42578125" style="924" bestFit="1" customWidth="1"/>
    <col min="7171" max="7171" width="9.42578125" style="924" customWidth="1"/>
    <col min="7172" max="7172" width="9.42578125" style="924" bestFit="1" customWidth="1"/>
    <col min="7173" max="7173" width="9.42578125" style="924" customWidth="1"/>
    <col min="7174" max="7174" width="8.42578125" style="924" bestFit="1" customWidth="1"/>
    <col min="7175" max="7175" width="7.140625" style="924" bestFit="1" customWidth="1"/>
    <col min="7176" max="7176" width="8.42578125" style="924" bestFit="1" customWidth="1"/>
    <col min="7177" max="7177" width="6.85546875" style="924" customWidth="1"/>
    <col min="7178" max="7424" width="9.140625" style="924"/>
    <col min="7425" max="7425" width="55" style="924" customWidth="1"/>
    <col min="7426" max="7426" width="9.42578125" style="924" bestFit="1" customWidth="1"/>
    <col min="7427" max="7427" width="9.42578125" style="924" customWidth="1"/>
    <col min="7428" max="7428" width="9.42578125" style="924" bestFit="1" customWidth="1"/>
    <col min="7429" max="7429" width="9.42578125" style="924" customWidth="1"/>
    <col min="7430" max="7430" width="8.42578125" style="924" bestFit="1" customWidth="1"/>
    <col min="7431" max="7431" width="7.140625" style="924" bestFit="1" customWidth="1"/>
    <col min="7432" max="7432" width="8.42578125" style="924" bestFit="1" customWidth="1"/>
    <col min="7433" max="7433" width="6.85546875" style="924" customWidth="1"/>
    <col min="7434" max="7680" width="9.140625" style="924"/>
    <col min="7681" max="7681" width="55" style="924" customWidth="1"/>
    <col min="7682" max="7682" width="9.42578125" style="924" bestFit="1" customWidth="1"/>
    <col min="7683" max="7683" width="9.42578125" style="924" customWidth="1"/>
    <col min="7684" max="7684" width="9.42578125" style="924" bestFit="1" customWidth="1"/>
    <col min="7685" max="7685" width="9.42578125" style="924" customWidth="1"/>
    <col min="7686" max="7686" width="8.42578125" style="924" bestFit="1" customWidth="1"/>
    <col min="7687" max="7687" width="7.140625" style="924" bestFit="1" customWidth="1"/>
    <col min="7688" max="7688" width="8.42578125" style="924" bestFit="1" customWidth="1"/>
    <col min="7689" max="7689" width="6.85546875" style="924" customWidth="1"/>
    <col min="7690" max="7936" width="9.140625" style="924"/>
    <col min="7937" max="7937" width="55" style="924" customWidth="1"/>
    <col min="7938" max="7938" width="9.42578125" style="924" bestFit="1" customWidth="1"/>
    <col min="7939" max="7939" width="9.42578125" style="924" customWidth="1"/>
    <col min="7940" max="7940" width="9.42578125" style="924" bestFit="1" customWidth="1"/>
    <col min="7941" max="7941" width="9.42578125" style="924" customWidth="1"/>
    <col min="7942" max="7942" width="8.42578125" style="924" bestFit="1" customWidth="1"/>
    <col min="7943" max="7943" width="7.140625" style="924" bestFit="1" customWidth="1"/>
    <col min="7944" max="7944" width="8.42578125" style="924" bestFit="1" customWidth="1"/>
    <col min="7945" max="7945" width="6.85546875" style="924" customWidth="1"/>
    <col min="7946" max="8192" width="9.140625" style="924"/>
    <col min="8193" max="8193" width="55" style="924" customWidth="1"/>
    <col min="8194" max="8194" width="9.42578125" style="924" bestFit="1" customWidth="1"/>
    <col min="8195" max="8195" width="9.42578125" style="924" customWidth="1"/>
    <col min="8196" max="8196" width="9.42578125" style="924" bestFit="1" customWidth="1"/>
    <col min="8197" max="8197" width="9.42578125" style="924" customWidth="1"/>
    <col min="8198" max="8198" width="8.42578125" style="924" bestFit="1" customWidth="1"/>
    <col min="8199" max="8199" width="7.140625" style="924" bestFit="1" customWidth="1"/>
    <col min="8200" max="8200" width="8.42578125" style="924" bestFit="1" customWidth="1"/>
    <col min="8201" max="8201" width="6.85546875" style="924" customWidth="1"/>
    <col min="8202" max="8448" width="9.140625" style="924"/>
    <col min="8449" max="8449" width="55" style="924" customWidth="1"/>
    <col min="8450" max="8450" width="9.42578125" style="924" bestFit="1" customWidth="1"/>
    <col min="8451" max="8451" width="9.42578125" style="924" customWidth="1"/>
    <col min="8452" max="8452" width="9.42578125" style="924" bestFit="1" customWidth="1"/>
    <col min="8453" max="8453" width="9.42578125" style="924" customWidth="1"/>
    <col min="8454" max="8454" width="8.42578125" style="924" bestFit="1" customWidth="1"/>
    <col min="8455" max="8455" width="7.140625" style="924" bestFit="1" customWidth="1"/>
    <col min="8456" max="8456" width="8.42578125" style="924" bestFit="1" customWidth="1"/>
    <col min="8457" max="8457" width="6.85546875" style="924" customWidth="1"/>
    <col min="8458" max="8704" width="9.140625" style="924"/>
    <col min="8705" max="8705" width="55" style="924" customWidth="1"/>
    <col min="8706" max="8706" width="9.42578125" style="924" bestFit="1" customWidth="1"/>
    <col min="8707" max="8707" width="9.42578125" style="924" customWidth="1"/>
    <col min="8708" max="8708" width="9.42578125" style="924" bestFit="1" customWidth="1"/>
    <col min="8709" max="8709" width="9.42578125" style="924" customWidth="1"/>
    <col min="8710" max="8710" width="8.42578125" style="924" bestFit="1" customWidth="1"/>
    <col min="8711" max="8711" width="7.140625" style="924" bestFit="1" customWidth="1"/>
    <col min="8712" max="8712" width="8.42578125" style="924" bestFit="1" customWidth="1"/>
    <col min="8713" max="8713" width="6.85546875" style="924" customWidth="1"/>
    <col min="8714" max="8960" width="9.140625" style="924"/>
    <col min="8961" max="8961" width="55" style="924" customWidth="1"/>
    <col min="8962" max="8962" width="9.42578125" style="924" bestFit="1" customWidth="1"/>
    <col min="8963" max="8963" width="9.42578125" style="924" customWidth="1"/>
    <col min="8964" max="8964" width="9.42578125" style="924" bestFit="1" customWidth="1"/>
    <col min="8965" max="8965" width="9.42578125" style="924" customWidth="1"/>
    <col min="8966" max="8966" width="8.42578125" style="924" bestFit="1" customWidth="1"/>
    <col min="8967" max="8967" width="7.140625" style="924" bestFit="1" customWidth="1"/>
    <col min="8968" max="8968" width="8.42578125" style="924" bestFit="1" customWidth="1"/>
    <col min="8969" max="8969" width="6.85546875" style="924" customWidth="1"/>
    <col min="8970" max="9216" width="9.140625" style="924"/>
    <col min="9217" max="9217" width="55" style="924" customWidth="1"/>
    <col min="9218" max="9218" width="9.42578125" style="924" bestFit="1" customWidth="1"/>
    <col min="9219" max="9219" width="9.42578125" style="924" customWidth="1"/>
    <col min="9220" max="9220" width="9.42578125" style="924" bestFit="1" customWidth="1"/>
    <col min="9221" max="9221" width="9.42578125" style="924" customWidth="1"/>
    <col min="9222" max="9222" width="8.42578125" style="924" bestFit="1" customWidth="1"/>
    <col min="9223" max="9223" width="7.140625" style="924" bestFit="1" customWidth="1"/>
    <col min="9224" max="9224" width="8.42578125" style="924" bestFit="1" customWidth="1"/>
    <col min="9225" max="9225" width="6.85546875" style="924" customWidth="1"/>
    <col min="9226" max="9472" width="9.140625" style="924"/>
    <col min="9473" max="9473" width="55" style="924" customWidth="1"/>
    <col min="9474" max="9474" width="9.42578125" style="924" bestFit="1" customWidth="1"/>
    <col min="9475" max="9475" width="9.42578125" style="924" customWidth="1"/>
    <col min="9476" max="9476" width="9.42578125" style="924" bestFit="1" customWidth="1"/>
    <col min="9477" max="9477" width="9.42578125" style="924" customWidth="1"/>
    <col min="9478" max="9478" width="8.42578125" style="924" bestFit="1" customWidth="1"/>
    <col min="9479" max="9479" width="7.140625" style="924" bestFit="1" customWidth="1"/>
    <col min="9480" max="9480" width="8.42578125" style="924" bestFit="1" customWidth="1"/>
    <col min="9481" max="9481" width="6.85546875" style="924" customWidth="1"/>
    <col min="9482" max="9728" width="9.140625" style="924"/>
    <col min="9729" max="9729" width="55" style="924" customWidth="1"/>
    <col min="9730" max="9730" width="9.42578125" style="924" bestFit="1" customWidth="1"/>
    <col min="9731" max="9731" width="9.42578125" style="924" customWidth="1"/>
    <col min="9732" max="9732" width="9.42578125" style="924" bestFit="1" customWidth="1"/>
    <col min="9733" max="9733" width="9.42578125" style="924" customWidth="1"/>
    <col min="9734" max="9734" width="8.42578125" style="924" bestFit="1" customWidth="1"/>
    <col min="9735" max="9735" width="7.140625" style="924" bestFit="1" customWidth="1"/>
    <col min="9736" max="9736" width="8.42578125" style="924" bestFit="1" customWidth="1"/>
    <col min="9737" max="9737" width="6.85546875" style="924" customWidth="1"/>
    <col min="9738" max="9984" width="9.140625" style="924"/>
    <col min="9985" max="9985" width="55" style="924" customWidth="1"/>
    <col min="9986" max="9986" width="9.42578125" style="924" bestFit="1" customWidth="1"/>
    <col min="9987" max="9987" width="9.42578125" style="924" customWidth="1"/>
    <col min="9988" max="9988" width="9.42578125" style="924" bestFit="1" customWidth="1"/>
    <col min="9989" max="9989" width="9.42578125" style="924" customWidth="1"/>
    <col min="9990" max="9990" width="8.42578125" style="924" bestFit="1" customWidth="1"/>
    <col min="9991" max="9991" width="7.140625" style="924" bestFit="1" customWidth="1"/>
    <col min="9992" max="9992" width="8.42578125" style="924" bestFit="1" customWidth="1"/>
    <col min="9993" max="9993" width="6.85546875" style="924" customWidth="1"/>
    <col min="9994" max="10240" width="9.140625" style="924"/>
    <col min="10241" max="10241" width="55" style="924" customWidth="1"/>
    <col min="10242" max="10242" width="9.42578125" style="924" bestFit="1" customWidth="1"/>
    <col min="10243" max="10243" width="9.42578125" style="924" customWidth="1"/>
    <col min="10244" max="10244" width="9.42578125" style="924" bestFit="1" customWidth="1"/>
    <col min="10245" max="10245" width="9.42578125" style="924" customWidth="1"/>
    <col min="10246" max="10246" width="8.42578125" style="924" bestFit="1" customWidth="1"/>
    <col min="10247" max="10247" width="7.140625" style="924" bestFit="1" customWidth="1"/>
    <col min="10248" max="10248" width="8.42578125" style="924" bestFit="1" customWidth="1"/>
    <col min="10249" max="10249" width="6.85546875" style="924" customWidth="1"/>
    <col min="10250" max="10496" width="9.140625" style="924"/>
    <col min="10497" max="10497" width="55" style="924" customWidth="1"/>
    <col min="10498" max="10498" width="9.42578125" style="924" bestFit="1" customWidth="1"/>
    <col min="10499" max="10499" width="9.42578125" style="924" customWidth="1"/>
    <col min="10500" max="10500" width="9.42578125" style="924" bestFit="1" customWidth="1"/>
    <col min="10501" max="10501" width="9.42578125" style="924" customWidth="1"/>
    <col min="10502" max="10502" width="8.42578125" style="924" bestFit="1" customWidth="1"/>
    <col min="10503" max="10503" width="7.140625" style="924" bestFit="1" customWidth="1"/>
    <col min="10504" max="10504" width="8.42578125" style="924" bestFit="1" customWidth="1"/>
    <col min="10505" max="10505" width="6.85546875" style="924" customWidth="1"/>
    <col min="10506" max="10752" width="9.140625" style="924"/>
    <col min="10753" max="10753" width="55" style="924" customWidth="1"/>
    <col min="10754" max="10754" width="9.42578125" style="924" bestFit="1" customWidth="1"/>
    <col min="10755" max="10755" width="9.42578125" style="924" customWidth="1"/>
    <col min="10756" max="10756" width="9.42578125" style="924" bestFit="1" customWidth="1"/>
    <col min="10757" max="10757" width="9.42578125" style="924" customWidth="1"/>
    <col min="10758" max="10758" width="8.42578125" style="924" bestFit="1" customWidth="1"/>
    <col min="10759" max="10759" width="7.140625" style="924" bestFit="1" customWidth="1"/>
    <col min="10760" max="10760" width="8.42578125" style="924" bestFit="1" customWidth="1"/>
    <col min="10761" max="10761" width="6.85546875" style="924" customWidth="1"/>
    <col min="10762" max="11008" width="9.140625" style="924"/>
    <col min="11009" max="11009" width="55" style="924" customWidth="1"/>
    <col min="11010" max="11010" width="9.42578125" style="924" bestFit="1" customWidth="1"/>
    <col min="11011" max="11011" width="9.42578125" style="924" customWidth="1"/>
    <col min="11012" max="11012" width="9.42578125" style="924" bestFit="1" customWidth="1"/>
    <col min="11013" max="11013" width="9.42578125" style="924" customWidth="1"/>
    <col min="11014" max="11014" width="8.42578125" style="924" bestFit="1" customWidth="1"/>
    <col min="11015" max="11015" width="7.140625" style="924" bestFit="1" customWidth="1"/>
    <col min="11016" max="11016" width="8.42578125" style="924" bestFit="1" customWidth="1"/>
    <col min="11017" max="11017" width="6.85546875" style="924" customWidth="1"/>
    <col min="11018" max="11264" width="9.140625" style="924"/>
    <col min="11265" max="11265" width="55" style="924" customWidth="1"/>
    <col min="11266" max="11266" width="9.42578125" style="924" bestFit="1" customWidth="1"/>
    <col min="11267" max="11267" width="9.42578125" style="924" customWidth="1"/>
    <col min="11268" max="11268" width="9.42578125" style="924" bestFit="1" customWidth="1"/>
    <col min="11269" max="11269" width="9.42578125" style="924" customWidth="1"/>
    <col min="11270" max="11270" width="8.42578125" style="924" bestFit="1" customWidth="1"/>
    <col min="11271" max="11271" width="7.140625" style="924" bestFit="1" customWidth="1"/>
    <col min="11272" max="11272" width="8.42578125" style="924" bestFit="1" customWidth="1"/>
    <col min="11273" max="11273" width="6.85546875" style="924" customWidth="1"/>
    <col min="11274" max="11520" width="9.140625" style="924"/>
    <col min="11521" max="11521" width="55" style="924" customWidth="1"/>
    <col min="11522" max="11522" width="9.42578125" style="924" bestFit="1" customWidth="1"/>
    <col min="11523" max="11523" width="9.42578125" style="924" customWidth="1"/>
    <col min="11524" max="11524" width="9.42578125" style="924" bestFit="1" customWidth="1"/>
    <col min="11525" max="11525" width="9.42578125" style="924" customWidth="1"/>
    <col min="11526" max="11526" width="8.42578125" style="924" bestFit="1" customWidth="1"/>
    <col min="11527" max="11527" width="7.140625" style="924" bestFit="1" customWidth="1"/>
    <col min="11528" max="11528" width="8.42578125" style="924" bestFit="1" customWidth="1"/>
    <col min="11529" max="11529" width="6.85546875" style="924" customWidth="1"/>
    <col min="11530" max="11776" width="9.140625" style="924"/>
    <col min="11777" max="11777" width="55" style="924" customWidth="1"/>
    <col min="11778" max="11778" width="9.42578125" style="924" bestFit="1" customWidth="1"/>
    <col min="11779" max="11779" width="9.42578125" style="924" customWidth="1"/>
    <col min="11780" max="11780" width="9.42578125" style="924" bestFit="1" customWidth="1"/>
    <col min="11781" max="11781" width="9.42578125" style="924" customWidth="1"/>
    <col min="11782" max="11782" width="8.42578125" style="924" bestFit="1" customWidth="1"/>
    <col min="11783" max="11783" width="7.140625" style="924" bestFit="1" customWidth="1"/>
    <col min="11784" max="11784" width="8.42578125" style="924" bestFit="1" customWidth="1"/>
    <col min="11785" max="11785" width="6.85546875" style="924" customWidth="1"/>
    <col min="11786" max="12032" width="9.140625" style="924"/>
    <col min="12033" max="12033" width="55" style="924" customWidth="1"/>
    <col min="12034" max="12034" width="9.42578125" style="924" bestFit="1" customWidth="1"/>
    <col min="12035" max="12035" width="9.42578125" style="924" customWidth="1"/>
    <col min="12036" max="12036" width="9.42578125" style="924" bestFit="1" customWidth="1"/>
    <col min="12037" max="12037" width="9.42578125" style="924" customWidth="1"/>
    <col min="12038" max="12038" width="8.42578125" style="924" bestFit="1" customWidth="1"/>
    <col min="12039" max="12039" width="7.140625" style="924" bestFit="1" customWidth="1"/>
    <col min="12040" max="12040" width="8.42578125" style="924" bestFit="1" customWidth="1"/>
    <col min="12041" max="12041" width="6.85546875" style="924" customWidth="1"/>
    <col min="12042" max="12288" width="9.140625" style="924"/>
    <col min="12289" max="12289" width="55" style="924" customWidth="1"/>
    <col min="12290" max="12290" width="9.42578125" style="924" bestFit="1" customWidth="1"/>
    <col min="12291" max="12291" width="9.42578125" style="924" customWidth="1"/>
    <col min="12292" max="12292" width="9.42578125" style="924" bestFit="1" customWidth="1"/>
    <col min="12293" max="12293" width="9.42578125" style="924" customWidth="1"/>
    <col min="12294" max="12294" width="8.42578125" style="924" bestFit="1" customWidth="1"/>
    <col min="12295" max="12295" width="7.140625" style="924" bestFit="1" customWidth="1"/>
    <col min="12296" max="12296" width="8.42578125" style="924" bestFit="1" customWidth="1"/>
    <col min="12297" max="12297" width="6.85546875" style="924" customWidth="1"/>
    <col min="12298" max="12544" width="9.140625" style="924"/>
    <col min="12545" max="12545" width="55" style="924" customWidth="1"/>
    <col min="12546" max="12546" width="9.42578125" style="924" bestFit="1" customWidth="1"/>
    <col min="12547" max="12547" width="9.42578125" style="924" customWidth="1"/>
    <col min="12548" max="12548" width="9.42578125" style="924" bestFit="1" customWidth="1"/>
    <col min="12549" max="12549" width="9.42578125" style="924" customWidth="1"/>
    <col min="12550" max="12550" width="8.42578125" style="924" bestFit="1" customWidth="1"/>
    <col min="12551" max="12551" width="7.140625" style="924" bestFit="1" customWidth="1"/>
    <col min="12552" max="12552" width="8.42578125" style="924" bestFit="1" customWidth="1"/>
    <col min="12553" max="12553" width="6.85546875" style="924" customWidth="1"/>
    <col min="12554" max="12800" width="9.140625" style="924"/>
    <col min="12801" max="12801" width="55" style="924" customWidth="1"/>
    <col min="12802" max="12802" width="9.42578125" style="924" bestFit="1" customWidth="1"/>
    <col min="12803" max="12803" width="9.42578125" style="924" customWidth="1"/>
    <col min="12804" max="12804" width="9.42578125" style="924" bestFit="1" customWidth="1"/>
    <col min="12805" max="12805" width="9.42578125" style="924" customWidth="1"/>
    <col min="12806" max="12806" width="8.42578125" style="924" bestFit="1" customWidth="1"/>
    <col min="12807" max="12807" width="7.140625" style="924" bestFit="1" customWidth="1"/>
    <col min="12808" max="12808" width="8.42578125" style="924" bestFit="1" customWidth="1"/>
    <col min="12809" max="12809" width="6.85546875" style="924" customWidth="1"/>
    <col min="12810" max="13056" width="9.140625" style="924"/>
    <col min="13057" max="13057" width="55" style="924" customWidth="1"/>
    <col min="13058" max="13058" width="9.42578125" style="924" bestFit="1" customWidth="1"/>
    <col min="13059" max="13059" width="9.42578125" style="924" customWidth="1"/>
    <col min="13060" max="13060" width="9.42578125" style="924" bestFit="1" customWidth="1"/>
    <col min="13061" max="13061" width="9.42578125" style="924" customWidth="1"/>
    <col min="13062" max="13062" width="8.42578125" style="924" bestFit="1" customWidth="1"/>
    <col min="13063" max="13063" width="7.140625" style="924" bestFit="1" customWidth="1"/>
    <col min="13064" max="13064" width="8.42578125" style="924" bestFit="1" customWidth="1"/>
    <col min="13065" max="13065" width="6.85546875" style="924" customWidth="1"/>
    <col min="13066" max="13312" width="9.140625" style="924"/>
    <col min="13313" max="13313" width="55" style="924" customWidth="1"/>
    <col min="13314" max="13314" width="9.42578125" style="924" bestFit="1" customWidth="1"/>
    <col min="13315" max="13315" width="9.42578125" style="924" customWidth="1"/>
    <col min="13316" max="13316" width="9.42578125" style="924" bestFit="1" customWidth="1"/>
    <col min="13317" max="13317" width="9.42578125" style="924" customWidth="1"/>
    <col min="13318" max="13318" width="8.42578125" style="924" bestFit="1" customWidth="1"/>
    <col min="13319" max="13319" width="7.140625" style="924" bestFit="1" customWidth="1"/>
    <col min="13320" max="13320" width="8.42578125" style="924" bestFit="1" customWidth="1"/>
    <col min="13321" max="13321" width="6.85546875" style="924" customWidth="1"/>
    <col min="13322" max="13568" width="9.140625" style="924"/>
    <col min="13569" max="13569" width="55" style="924" customWidth="1"/>
    <col min="13570" max="13570" width="9.42578125" style="924" bestFit="1" customWidth="1"/>
    <col min="13571" max="13571" width="9.42578125" style="924" customWidth="1"/>
    <col min="13572" max="13572" width="9.42578125" style="924" bestFit="1" customWidth="1"/>
    <col min="13573" max="13573" width="9.42578125" style="924" customWidth="1"/>
    <col min="13574" max="13574" width="8.42578125" style="924" bestFit="1" customWidth="1"/>
    <col min="13575" max="13575" width="7.140625" style="924" bestFit="1" customWidth="1"/>
    <col min="13576" max="13576" width="8.42578125" style="924" bestFit="1" customWidth="1"/>
    <col min="13577" max="13577" width="6.85546875" style="924" customWidth="1"/>
    <col min="13578" max="13824" width="9.140625" style="924"/>
    <col min="13825" max="13825" width="55" style="924" customWidth="1"/>
    <col min="13826" max="13826" width="9.42578125" style="924" bestFit="1" customWidth="1"/>
    <col min="13827" max="13827" width="9.42578125" style="924" customWidth="1"/>
    <col min="13828" max="13828" width="9.42578125" style="924" bestFit="1" customWidth="1"/>
    <col min="13829" max="13829" width="9.42578125" style="924" customWidth="1"/>
    <col min="13830" max="13830" width="8.42578125" style="924" bestFit="1" customWidth="1"/>
    <col min="13831" max="13831" width="7.140625" style="924" bestFit="1" customWidth="1"/>
    <col min="13832" max="13832" width="8.42578125" style="924" bestFit="1" customWidth="1"/>
    <col min="13833" max="13833" width="6.85546875" style="924" customWidth="1"/>
    <col min="13834" max="14080" width="9.140625" style="924"/>
    <col min="14081" max="14081" width="55" style="924" customWidth="1"/>
    <col min="14082" max="14082" width="9.42578125" style="924" bestFit="1" customWidth="1"/>
    <col min="14083" max="14083" width="9.42578125" style="924" customWidth="1"/>
    <col min="14084" max="14084" width="9.42578125" style="924" bestFit="1" customWidth="1"/>
    <col min="14085" max="14085" width="9.42578125" style="924" customWidth="1"/>
    <col min="14086" max="14086" width="8.42578125" style="924" bestFit="1" customWidth="1"/>
    <col min="14087" max="14087" width="7.140625" style="924" bestFit="1" customWidth="1"/>
    <col min="14088" max="14088" width="8.42578125" style="924" bestFit="1" customWidth="1"/>
    <col min="14089" max="14089" width="6.85546875" style="924" customWidth="1"/>
    <col min="14090" max="14336" width="9.140625" style="924"/>
    <col min="14337" max="14337" width="55" style="924" customWidth="1"/>
    <col min="14338" max="14338" width="9.42578125" style="924" bestFit="1" customWidth="1"/>
    <col min="14339" max="14339" width="9.42578125" style="924" customWidth="1"/>
    <col min="14340" max="14340" width="9.42578125" style="924" bestFit="1" customWidth="1"/>
    <col min="14341" max="14341" width="9.42578125" style="924" customWidth="1"/>
    <col min="14342" max="14342" width="8.42578125" style="924" bestFit="1" customWidth="1"/>
    <col min="14343" max="14343" width="7.140625" style="924" bestFit="1" customWidth="1"/>
    <col min="14344" max="14344" width="8.42578125" style="924" bestFit="1" customWidth="1"/>
    <col min="14345" max="14345" width="6.85546875" style="924" customWidth="1"/>
    <col min="14346" max="14592" width="9.140625" style="924"/>
    <col min="14593" max="14593" width="55" style="924" customWidth="1"/>
    <col min="14594" max="14594" width="9.42578125" style="924" bestFit="1" customWidth="1"/>
    <col min="14595" max="14595" width="9.42578125" style="924" customWidth="1"/>
    <col min="14596" max="14596" width="9.42578125" style="924" bestFit="1" customWidth="1"/>
    <col min="14597" max="14597" width="9.42578125" style="924" customWidth="1"/>
    <col min="14598" max="14598" width="8.42578125" style="924" bestFit="1" customWidth="1"/>
    <col min="14599" max="14599" width="7.140625" style="924" bestFit="1" customWidth="1"/>
    <col min="14600" max="14600" width="8.42578125" style="924" bestFit="1" customWidth="1"/>
    <col min="14601" max="14601" width="6.85546875" style="924" customWidth="1"/>
    <col min="14602" max="14848" width="9.140625" style="924"/>
    <col min="14849" max="14849" width="55" style="924" customWidth="1"/>
    <col min="14850" max="14850" width="9.42578125" style="924" bestFit="1" customWidth="1"/>
    <col min="14851" max="14851" width="9.42578125" style="924" customWidth="1"/>
    <col min="14852" max="14852" width="9.42578125" style="924" bestFit="1" customWidth="1"/>
    <col min="14853" max="14853" width="9.42578125" style="924" customWidth="1"/>
    <col min="14854" max="14854" width="8.42578125" style="924" bestFit="1" customWidth="1"/>
    <col min="14855" max="14855" width="7.140625" style="924" bestFit="1" customWidth="1"/>
    <col min="14856" max="14856" width="8.42578125" style="924" bestFit="1" customWidth="1"/>
    <col min="14857" max="14857" width="6.85546875" style="924" customWidth="1"/>
    <col min="14858" max="15104" width="9.140625" style="924"/>
    <col min="15105" max="15105" width="55" style="924" customWidth="1"/>
    <col min="15106" max="15106" width="9.42578125" style="924" bestFit="1" customWidth="1"/>
    <col min="15107" max="15107" width="9.42578125" style="924" customWidth="1"/>
    <col min="15108" max="15108" width="9.42578125" style="924" bestFit="1" customWidth="1"/>
    <col min="15109" max="15109" width="9.42578125" style="924" customWidth="1"/>
    <col min="15110" max="15110" width="8.42578125" style="924" bestFit="1" customWidth="1"/>
    <col min="15111" max="15111" width="7.140625" style="924" bestFit="1" customWidth="1"/>
    <col min="15112" max="15112" width="8.42578125" style="924" bestFit="1" customWidth="1"/>
    <col min="15113" max="15113" width="6.85546875" style="924" customWidth="1"/>
    <col min="15114" max="15360" width="9.140625" style="924"/>
    <col min="15361" max="15361" width="55" style="924" customWidth="1"/>
    <col min="15362" max="15362" width="9.42578125" style="924" bestFit="1" customWidth="1"/>
    <col min="15363" max="15363" width="9.42578125" style="924" customWidth="1"/>
    <col min="15364" max="15364" width="9.42578125" style="924" bestFit="1" customWidth="1"/>
    <col min="15365" max="15365" width="9.42578125" style="924" customWidth="1"/>
    <col min="15366" max="15366" width="8.42578125" style="924" bestFit="1" customWidth="1"/>
    <col min="15367" max="15367" width="7.140625" style="924" bestFit="1" customWidth="1"/>
    <col min="15368" max="15368" width="8.42578125" style="924" bestFit="1" customWidth="1"/>
    <col min="15369" max="15369" width="6.85546875" style="924" customWidth="1"/>
    <col min="15370" max="15616" width="9.140625" style="924"/>
    <col min="15617" max="15617" width="55" style="924" customWidth="1"/>
    <col min="15618" max="15618" width="9.42578125" style="924" bestFit="1" customWidth="1"/>
    <col min="15619" max="15619" width="9.42578125" style="924" customWidth="1"/>
    <col min="15620" max="15620" width="9.42578125" style="924" bestFit="1" customWidth="1"/>
    <col min="15621" max="15621" width="9.42578125" style="924" customWidth="1"/>
    <col min="15622" max="15622" width="8.42578125" style="924" bestFit="1" customWidth="1"/>
    <col min="15623" max="15623" width="7.140625" style="924" bestFit="1" customWidth="1"/>
    <col min="15624" max="15624" width="8.42578125" style="924" bestFit="1" customWidth="1"/>
    <col min="15625" max="15625" width="6.85546875" style="924" customWidth="1"/>
    <col min="15626" max="15872" width="9.140625" style="924"/>
    <col min="15873" max="15873" width="55" style="924" customWidth="1"/>
    <col min="15874" max="15874" width="9.42578125" style="924" bestFit="1" customWidth="1"/>
    <col min="15875" max="15875" width="9.42578125" style="924" customWidth="1"/>
    <col min="15876" max="15876" width="9.42578125" style="924" bestFit="1" customWidth="1"/>
    <col min="15877" max="15877" width="9.42578125" style="924" customWidth="1"/>
    <col min="15878" max="15878" width="8.42578125" style="924" bestFit="1" customWidth="1"/>
    <col min="15879" max="15879" width="7.140625" style="924" bestFit="1" customWidth="1"/>
    <col min="15880" max="15880" width="8.42578125" style="924" bestFit="1" customWidth="1"/>
    <col min="15881" max="15881" width="6.85546875" style="924" customWidth="1"/>
    <col min="15882" max="16128" width="9.140625" style="924"/>
    <col min="16129" max="16129" width="55" style="924" customWidth="1"/>
    <col min="16130" max="16130" width="9.42578125" style="924" bestFit="1" customWidth="1"/>
    <col min="16131" max="16131" width="9.42578125" style="924" customWidth="1"/>
    <col min="16132" max="16132" width="9.42578125" style="924" bestFit="1" customWidth="1"/>
    <col min="16133" max="16133" width="9.42578125" style="924" customWidth="1"/>
    <col min="16134" max="16134" width="8.42578125" style="924" bestFit="1" customWidth="1"/>
    <col min="16135" max="16135" width="7.140625" style="924" bestFit="1" customWidth="1"/>
    <col min="16136" max="16136" width="8.42578125" style="924" bestFit="1" customWidth="1"/>
    <col min="16137" max="16137" width="6.85546875" style="924" customWidth="1"/>
    <col min="16138" max="16384" width="9.140625" style="924"/>
  </cols>
  <sheetData>
    <row r="1" spans="1:15">
      <c r="A1" s="2316" t="s">
        <v>1206</v>
      </c>
      <c r="B1" s="2316"/>
      <c r="C1" s="2316"/>
      <c r="D1" s="2316"/>
      <c r="E1" s="2316"/>
      <c r="F1" s="2316"/>
      <c r="G1" s="2316"/>
      <c r="H1" s="2316"/>
      <c r="I1" s="2316"/>
    </row>
    <row r="2" spans="1:15">
      <c r="A2" s="2316" t="s">
        <v>239</v>
      </c>
      <c r="B2" s="2316"/>
      <c r="C2" s="2316"/>
      <c r="D2" s="2316"/>
      <c r="E2" s="2316"/>
      <c r="F2" s="2316"/>
      <c r="G2" s="2316"/>
      <c r="H2" s="2316"/>
      <c r="I2" s="2316"/>
      <c r="L2" s="923"/>
      <c r="M2" s="923"/>
      <c r="N2" s="923"/>
      <c r="O2" s="923"/>
    </row>
    <row r="3" spans="1:15">
      <c r="A3" s="2316" t="s">
        <v>889</v>
      </c>
      <c r="B3" s="2316"/>
      <c r="C3" s="2316"/>
      <c r="D3" s="2316"/>
      <c r="E3" s="2316"/>
      <c r="F3" s="2316"/>
      <c r="G3" s="2316"/>
      <c r="H3" s="2316"/>
      <c r="I3" s="2316"/>
      <c r="L3" s="923"/>
      <c r="M3" s="923"/>
      <c r="N3" s="923"/>
      <c r="O3" s="923"/>
    </row>
    <row r="4" spans="1:15" ht="16.5" thickBot="1">
      <c r="A4" s="1208"/>
      <c r="B4" s="1208"/>
      <c r="C4" s="1208"/>
      <c r="D4" s="1208"/>
      <c r="E4" s="1208"/>
      <c r="F4" s="1248"/>
      <c r="G4" s="1248"/>
      <c r="I4" s="1247" t="s">
        <v>54</v>
      </c>
      <c r="J4" s="1246"/>
      <c r="L4" s="923"/>
      <c r="M4" s="923"/>
      <c r="N4" s="923"/>
      <c r="O4" s="923"/>
    </row>
    <row r="5" spans="1:15" ht="16.5" thickTop="1">
      <c r="A5" s="2274" t="s">
        <v>47</v>
      </c>
      <c r="B5" s="2332">
        <v>2018</v>
      </c>
      <c r="C5" s="2333"/>
      <c r="D5" s="2332">
        <v>2019</v>
      </c>
      <c r="E5" s="2333"/>
      <c r="F5" s="2323" t="s">
        <v>887</v>
      </c>
      <c r="G5" s="2324"/>
      <c r="H5" s="2324"/>
      <c r="I5" s="2325"/>
      <c r="L5" s="923"/>
      <c r="M5" s="923"/>
      <c r="N5" s="923"/>
      <c r="O5" s="923"/>
    </row>
    <row r="6" spans="1:15">
      <c r="A6" s="2275"/>
      <c r="B6" s="2330" t="s">
        <v>994</v>
      </c>
      <c r="C6" s="2330" t="s">
        <v>885</v>
      </c>
      <c r="D6" s="2330" t="s">
        <v>884</v>
      </c>
      <c r="E6" s="2330" t="s">
        <v>883</v>
      </c>
      <c r="F6" s="2326" t="s">
        <v>45</v>
      </c>
      <c r="G6" s="2327"/>
      <c r="H6" s="2328" t="s">
        <v>58</v>
      </c>
      <c r="I6" s="2329"/>
      <c r="L6" s="923"/>
      <c r="M6" s="923"/>
      <c r="N6" s="923"/>
      <c r="O6" s="923"/>
    </row>
    <row r="7" spans="1:15">
      <c r="A7" s="2275"/>
      <c r="B7" s="2331"/>
      <c r="C7" s="2331"/>
      <c r="D7" s="2331"/>
      <c r="E7" s="2331"/>
      <c r="F7" s="1245" t="s">
        <v>2</v>
      </c>
      <c r="G7" s="1244" t="s">
        <v>882</v>
      </c>
      <c r="H7" s="1244" t="s">
        <v>2</v>
      </c>
      <c r="I7" s="1243" t="s">
        <v>882</v>
      </c>
      <c r="L7" s="923"/>
      <c r="M7" s="923"/>
      <c r="N7" s="923"/>
      <c r="O7" s="923"/>
    </row>
    <row r="8" spans="1:15" s="1208" customFormat="1" ht="19.5" customHeight="1">
      <c r="A8" s="1236" t="s">
        <v>1205</v>
      </c>
      <c r="B8" s="1232">
        <v>423707.11139804515</v>
      </c>
      <c r="C8" s="1232">
        <v>460891.54418403719</v>
      </c>
      <c r="D8" s="1232">
        <v>562526.41153895087</v>
      </c>
      <c r="E8" s="1232">
        <v>601750.47005731123</v>
      </c>
      <c r="F8" s="1232">
        <v>37184.432785992045</v>
      </c>
      <c r="G8" s="1233">
        <v>8.7759756175203076</v>
      </c>
      <c r="H8" s="1232">
        <v>39224.058518360369</v>
      </c>
      <c r="I8" s="1231">
        <v>6.9728385572246836</v>
      </c>
      <c r="K8" s="1128"/>
      <c r="L8" s="923"/>
      <c r="M8" s="923"/>
      <c r="N8" s="923"/>
      <c r="O8" s="923"/>
    </row>
    <row r="9" spans="1:15" s="925" customFormat="1" ht="19.5" customHeight="1">
      <c r="A9" s="1229" t="s">
        <v>1201</v>
      </c>
      <c r="B9" s="1226">
        <v>166272.52151545204</v>
      </c>
      <c r="C9" s="1226">
        <v>173996.93616319122</v>
      </c>
      <c r="D9" s="1226">
        <v>218781.95452204964</v>
      </c>
      <c r="E9" s="1226">
        <v>233593.53541687079</v>
      </c>
      <c r="F9" s="1226">
        <v>7724.4146477391769</v>
      </c>
      <c r="G9" s="1227">
        <v>4.6456351159751508</v>
      </c>
      <c r="H9" s="1226">
        <v>14811.580894821149</v>
      </c>
      <c r="I9" s="1225">
        <v>6.7700194594103893</v>
      </c>
      <c r="K9" s="1128"/>
      <c r="L9" s="923"/>
      <c r="M9" s="923"/>
      <c r="N9" s="923"/>
      <c r="O9" s="923"/>
    </row>
    <row r="10" spans="1:15" s="925" customFormat="1" ht="19.5" customHeight="1">
      <c r="A10" s="1229" t="s">
        <v>1200</v>
      </c>
      <c r="B10" s="1226">
        <v>74042.650264558426</v>
      </c>
      <c r="C10" s="1226">
        <v>80846.994970564701</v>
      </c>
      <c r="D10" s="1226">
        <v>98986.514508149805</v>
      </c>
      <c r="E10" s="1226">
        <v>104939.34670859724</v>
      </c>
      <c r="F10" s="1226">
        <v>6804.3447060062754</v>
      </c>
      <c r="G10" s="1227">
        <v>9.1897638478552306</v>
      </c>
      <c r="H10" s="1226">
        <v>5952.8322004474321</v>
      </c>
      <c r="I10" s="1225">
        <v>6.0137809983776336</v>
      </c>
      <c r="K10" s="1128"/>
      <c r="L10" s="923"/>
      <c r="M10" s="923"/>
      <c r="N10" s="923"/>
      <c r="O10" s="923"/>
    </row>
    <row r="11" spans="1:15" s="925" customFormat="1" ht="19.5" customHeight="1">
      <c r="A11" s="1229" t="s">
        <v>1199</v>
      </c>
      <c r="B11" s="1226">
        <v>116350.81642930604</v>
      </c>
      <c r="C11" s="1226">
        <v>121538.3851623583</v>
      </c>
      <c r="D11" s="1226">
        <v>146478.27248531868</v>
      </c>
      <c r="E11" s="1226">
        <v>156248.24581885894</v>
      </c>
      <c r="F11" s="1226">
        <v>5187.5687330522633</v>
      </c>
      <c r="G11" s="1227">
        <v>4.4585580851546451</v>
      </c>
      <c r="H11" s="1226">
        <v>9769.9733335402561</v>
      </c>
      <c r="I11" s="1225">
        <v>6.6699129964954276</v>
      </c>
      <c r="K11" s="1128"/>
      <c r="L11" s="923"/>
      <c r="M11" s="923"/>
      <c r="N11" s="923"/>
      <c r="O11" s="923"/>
    </row>
    <row r="12" spans="1:15" s="925" customFormat="1" ht="19.5" customHeight="1">
      <c r="A12" s="1229" t="s">
        <v>1198</v>
      </c>
      <c r="B12" s="1226">
        <v>67041.123188728656</v>
      </c>
      <c r="C12" s="1226">
        <v>84509.227887922985</v>
      </c>
      <c r="D12" s="1226">
        <v>98279.670023432729</v>
      </c>
      <c r="E12" s="1226">
        <v>106969.34211298416</v>
      </c>
      <c r="F12" s="1226">
        <v>17468.104699194329</v>
      </c>
      <c r="G12" s="1227">
        <v>26.055805553883037</v>
      </c>
      <c r="H12" s="1226">
        <v>8689.67208955143</v>
      </c>
      <c r="I12" s="1225">
        <v>8.8417798792767197</v>
      </c>
      <c r="K12" s="1128"/>
      <c r="L12" s="923"/>
      <c r="M12" s="923"/>
      <c r="N12" s="923"/>
      <c r="O12" s="923"/>
    </row>
    <row r="13" spans="1:15" s="1241" customFormat="1" ht="19.5" customHeight="1">
      <c r="A13" s="1236" t="s">
        <v>1204</v>
      </c>
      <c r="B13" s="1232">
        <v>410943.69370361191</v>
      </c>
      <c r="C13" s="1232">
        <v>427598.64923596504</v>
      </c>
      <c r="D13" s="1232">
        <v>455716.0885478108</v>
      </c>
      <c r="E13" s="1232">
        <v>460374.05539689813</v>
      </c>
      <c r="F13" s="1232">
        <v>16654.955532353139</v>
      </c>
      <c r="G13" s="1233">
        <v>4.0528558504575374</v>
      </c>
      <c r="H13" s="1232">
        <v>4657.96684908733</v>
      </c>
      <c r="I13" s="1231">
        <v>1.022120343376608</v>
      </c>
      <c r="K13" s="1128"/>
      <c r="L13" s="1242"/>
      <c r="M13" s="1242"/>
      <c r="N13" s="1242"/>
      <c r="O13" s="1242"/>
    </row>
    <row r="14" spans="1:15" s="1208" customFormat="1" ht="19.5" customHeight="1">
      <c r="A14" s="1229" t="s">
        <v>1201</v>
      </c>
      <c r="B14" s="1226">
        <v>77804.435146980206</v>
      </c>
      <c r="C14" s="1226">
        <v>81139.375074278272</v>
      </c>
      <c r="D14" s="1226">
        <v>87964.594629962958</v>
      </c>
      <c r="E14" s="1226">
        <v>90057.00963318396</v>
      </c>
      <c r="F14" s="1226">
        <v>3334.9399272980663</v>
      </c>
      <c r="G14" s="1227">
        <v>4.286310826623235</v>
      </c>
      <c r="H14" s="1226">
        <v>2092.4150032210018</v>
      </c>
      <c r="I14" s="1225">
        <v>2.3787013536788044</v>
      </c>
      <c r="K14" s="1128"/>
      <c r="L14" s="923"/>
      <c r="M14" s="923"/>
      <c r="N14" s="923"/>
      <c r="O14" s="923"/>
    </row>
    <row r="15" spans="1:15" s="925" customFormat="1" ht="19.5" customHeight="1">
      <c r="A15" s="1229" t="s">
        <v>1200</v>
      </c>
      <c r="B15" s="1226">
        <v>230474.81562858765</v>
      </c>
      <c r="C15" s="1226">
        <v>234331.57394252368</v>
      </c>
      <c r="D15" s="1226">
        <v>250771.21751369428</v>
      </c>
      <c r="E15" s="1226">
        <v>247741.60880896688</v>
      </c>
      <c r="F15" s="1226">
        <v>3856.7583139360358</v>
      </c>
      <c r="G15" s="1227">
        <v>1.6733968539761144</v>
      </c>
      <c r="H15" s="1226">
        <v>-3029.608704727405</v>
      </c>
      <c r="I15" s="1225">
        <v>-1.2081165991714986</v>
      </c>
      <c r="K15" s="1128"/>
      <c r="L15" s="1128"/>
    </row>
    <row r="16" spans="1:15" s="925" customFormat="1" ht="19.5" customHeight="1">
      <c r="A16" s="1229" t="s">
        <v>1199</v>
      </c>
      <c r="B16" s="1226">
        <v>34702.980655438216</v>
      </c>
      <c r="C16" s="1226">
        <v>35931.468638693128</v>
      </c>
      <c r="D16" s="1226">
        <v>36696.432789086597</v>
      </c>
      <c r="E16" s="1226">
        <v>37214.565262717253</v>
      </c>
      <c r="F16" s="1226">
        <v>1228.4879832549123</v>
      </c>
      <c r="G16" s="1227">
        <v>3.540007111932038</v>
      </c>
      <c r="H16" s="1226">
        <v>518.13247363065602</v>
      </c>
      <c r="I16" s="1225">
        <v>1.4119423449375357</v>
      </c>
      <c r="K16" s="1128"/>
      <c r="L16" s="1128"/>
    </row>
    <row r="17" spans="1:12" s="925" customFormat="1" ht="19.5" customHeight="1">
      <c r="A17" s="1229" t="s">
        <v>1198</v>
      </c>
      <c r="B17" s="1226">
        <v>67961.462272605917</v>
      </c>
      <c r="C17" s="1226">
        <v>76196.23158046999</v>
      </c>
      <c r="D17" s="1226">
        <v>80283.843615066973</v>
      </c>
      <c r="E17" s="1226">
        <v>85360.871692030021</v>
      </c>
      <c r="F17" s="1226">
        <v>8234.7693078640732</v>
      </c>
      <c r="G17" s="1227">
        <v>12.116821846523695</v>
      </c>
      <c r="H17" s="1226">
        <v>5077.0280769630481</v>
      </c>
      <c r="I17" s="1225">
        <v>6.3238477984507409</v>
      </c>
      <c r="K17" s="1128"/>
      <c r="L17" s="1128"/>
    </row>
    <row r="18" spans="1:12" s="925" customFormat="1" ht="19.5" customHeight="1">
      <c r="A18" s="1236" t="s">
        <v>1203</v>
      </c>
      <c r="B18" s="1232">
        <v>113868.61611957027</v>
      </c>
      <c r="C18" s="1232">
        <v>125396.70640163687</v>
      </c>
      <c r="D18" s="1232">
        <v>127215.68522601735</v>
      </c>
      <c r="E18" s="1232">
        <v>138481.01145889866</v>
      </c>
      <c r="F18" s="1232">
        <v>11528.090282066594</v>
      </c>
      <c r="G18" s="1233">
        <v>10.124027739092979</v>
      </c>
      <c r="H18" s="1232">
        <v>11265.326232881314</v>
      </c>
      <c r="I18" s="1231">
        <v>8.8552965877335073</v>
      </c>
      <c r="K18" s="1128"/>
      <c r="L18" s="1128"/>
    </row>
    <row r="19" spans="1:12" s="925" customFormat="1" ht="19.5" customHeight="1">
      <c r="A19" s="1229" t="s">
        <v>1201</v>
      </c>
      <c r="B19" s="1226">
        <v>61537.106177315269</v>
      </c>
      <c r="C19" s="1226">
        <v>66341.420057562369</v>
      </c>
      <c r="D19" s="1226">
        <v>76323.588613311847</v>
      </c>
      <c r="E19" s="1226">
        <v>78838.711696769213</v>
      </c>
      <c r="F19" s="1226">
        <v>4804.3138802471003</v>
      </c>
      <c r="G19" s="1227">
        <v>7.8071820056077632</v>
      </c>
      <c r="H19" s="1226">
        <v>2515.1230834573653</v>
      </c>
      <c r="I19" s="1225">
        <v>3.2953417536484841</v>
      </c>
      <c r="K19" s="1128"/>
      <c r="L19" s="1128"/>
    </row>
    <row r="20" spans="1:12" s="925" customFormat="1" ht="19.5" customHeight="1">
      <c r="A20" s="1229" t="s">
        <v>1200</v>
      </c>
      <c r="B20" s="1226">
        <v>48581.101882603012</v>
      </c>
      <c r="C20" s="1226">
        <v>55348.114444661493</v>
      </c>
      <c r="D20" s="1226">
        <v>48360.124148855488</v>
      </c>
      <c r="E20" s="1226">
        <v>56823.223464981944</v>
      </c>
      <c r="F20" s="1226">
        <v>6767.0125620584804</v>
      </c>
      <c r="G20" s="1227">
        <v>13.929310575151366</v>
      </c>
      <c r="H20" s="1226">
        <v>8463.099316126456</v>
      </c>
      <c r="I20" s="1225">
        <v>17.500160442261286</v>
      </c>
      <c r="K20" s="1128"/>
      <c r="L20" s="1128"/>
    </row>
    <row r="21" spans="1:12" s="925" customFormat="1" ht="19.5" customHeight="1">
      <c r="A21" s="1229" t="s">
        <v>1199</v>
      </c>
      <c r="B21" s="1226">
        <v>2856.2927244520001</v>
      </c>
      <c r="C21" s="1226">
        <v>2833.0838021230002</v>
      </c>
      <c r="D21" s="1226">
        <v>2194.6831469399999</v>
      </c>
      <c r="E21" s="1226">
        <v>2527.9185427174993</v>
      </c>
      <c r="F21" s="1226">
        <v>-23.208922328999961</v>
      </c>
      <c r="G21" s="1227">
        <v>-0.81255405408256109</v>
      </c>
      <c r="H21" s="1226">
        <v>333.23539577749943</v>
      </c>
      <c r="I21" s="1225">
        <v>15.183758814666366</v>
      </c>
      <c r="K21" s="1128"/>
      <c r="L21" s="1128"/>
    </row>
    <row r="22" spans="1:12" s="1208" customFormat="1" ht="19.5" customHeight="1">
      <c r="A22" s="1229" t="s">
        <v>1198</v>
      </c>
      <c r="B22" s="1226">
        <v>894.1153352</v>
      </c>
      <c r="C22" s="1226">
        <v>874.08809728999984</v>
      </c>
      <c r="D22" s="1226">
        <v>337.28931690999997</v>
      </c>
      <c r="E22" s="1226">
        <v>291.15775443000001</v>
      </c>
      <c r="F22" s="1226">
        <v>-20.027237910000167</v>
      </c>
      <c r="G22" s="1227">
        <v>-2.2398942420018306</v>
      </c>
      <c r="H22" s="1226">
        <v>-46.131562479999957</v>
      </c>
      <c r="I22" s="1225">
        <v>-13.6771490133823</v>
      </c>
      <c r="K22" s="1128"/>
      <c r="L22" s="1128"/>
    </row>
    <row r="23" spans="1:12" s="925" customFormat="1" ht="19.5" customHeight="1">
      <c r="A23" s="1235" t="s">
        <v>1202</v>
      </c>
      <c r="B23" s="1232">
        <v>498122.87659692456</v>
      </c>
      <c r="C23" s="1232">
        <v>558288.59546869854</v>
      </c>
      <c r="D23" s="1232">
        <v>615755.45252993354</v>
      </c>
      <c r="E23" s="1232">
        <v>654192.88961241813</v>
      </c>
      <c r="F23" s="1232">
        <v>60165.718871773977</v>
      </c>
      <c r="G23" s="1233">
        <v>12.078489404625238</v>
      </c>
      <c r="H23" s="1232">
        <v>38437.437082484597</v>
      </c>
      <c r="I23" s="1231">
        <v>6.2423218380865331</v>
      </c>
      <c r="K23" s="1128"/>
      <c r="L23" s="1128"/>
    </row>
    <row r="24" spans="1:12" s="925" customFormat="1" ht="19.5" customHeight="1">
      <c r="A24" s="1240" t="s">
        <v>1201</v>
      </c>
      <c r="B24" s="1226">
        <v>155068.35296170952</v>
      </c>
      <c r="C24" s="1226">
        <v>175104.87197534548</v>
      </c>
      <c r="D24" s="1226">
        <v>192660.06263707398</v>
      </c>
      <c r="E24" s="1226">
        <v>201162.46343709546</v>
      </c>
      <c r="F24" s="1226">
        <v>20036.51901363596</v>
      </c>
      <c r="G24" s="1227">
        <v>12.92108843032821</v>
      </c>
      <c r="H24" s="1226">
        <v>8502.4008000214817</v>
      </c>
      <c r="I24" s="1225">
        <v>4.4131620656835322</v>
      </c>
      <c r="K24" s="1128"/>
      <c r="L24" s="1128"/>
    </row>
    <row r="25" spans="1:12" s="925" customFormat="1" ht="19.5" customHeight="1">
      <c r="A25" s="1240" t="s">
        <v>1200</v>
      </c>
      <c r="B25" s="1226">
        <v>268604.70167845214</v>
      </c>
      <c r="C25" s="1226">
        <v>262490.09453479701</v>
      </c>
      <c r="D25" s="1226">
        <v>285780.29677902994</v>
      </c>
      <c r="E25" s="1226">
        <v>313240.56200434611</v>
      </c>
      <c r="F25" s="1226">
        <v>-6114.6071436551283</v>
      </c>
      <c r="G25" s="1227">
        <v>-2.2764334002518507</v>
      </c>
      <c r="H25" s="1226">
        <v>27460.265225316165</v>
      </c>
      <c r="I25" s="1225">
        <v>9.6088728071231913</v>
      </c>
      <c r="K25" s="1128"/>
      <c r="L25" s="1128"/>
    </row>
    <row r="26" spans="1:12" s="925" customFormat="1" ht="19.5" customHeight="1">
      <c r="A26" s="1240" t="s">
        <v>1199</v>
      </c>
      <c r="B26" s="1226">
        <v>37654.786794903011</v>
      </c>
      <c r="C26" s="1226">
        <v>36435.809153335002</v>
      </c>
      <c r="D26" s="1226">
        <v>81586.117967429644</v>
      </c>
      <c r="E26" s="1226">
        <v>79034.293856709774</v>
      </c>
      <c r="F26" s="1226">
        <v>-1218.9776415680099</v>
      </c>
      <c r="G26" s="1227">
        <v>-3.2372448374425851</v>
      </c>
      <c r="H26" s="1226">
        <v>-2551.8241107198701</v>
      </c>
      <c r="I26" s="1225">
        <v>-3.1277675348379672</v>
      </c>
      <c r="K26" s="1128"/>
      <c r="L26" s="1128"/>
    </row>
    <row r="27" spans="1:12" s="925" customFormat="1" ht="19.5" customHeight="1">
      <c r="A27" s="1240" t="s">
        <v>1198</v>
      </c>
      <c r="B27" s="1226">
        <v>36795.035161859996</v>
      </c>
      <c r="C27" s="1226">
        <v>84257.819805220977</v>
      </c>
      <c r="D27" s="1226">
        <v>55728.975146400022</v>
      </c>
      <c r="E27" s="1226">
        <v>60755.570314266617</v>
      </c>
      <c r="F27" s="1226">
        <v>47462.784643360981</v>
      </c>
      <c r="G27" s="1227">
        <v>128.99236115572103</v>
      </c>
      <c r="H27" s="1226">
        <v>5026.5951678665951</v>
      </c>
      <c r="I27" s="1225">
        <v>9.0197157845837452</v>
      </c>
      <c r="K27" s="1128"/>
      <c r="L27" s="1128"/>
    </row>
    <row r="28" spans="1:12" s="925" customFormat="1" ht="19.5" customHeight="1">
      <c r="A28" s="1236" t="s">
        <v>1197</v>
      </c>
      <c r="B28" s="1232">
        <v>201651.91180459326</v>
      </c>
      <c r="C28" s="1232">
        <v>212462.97895767295</v>
      </c>
      <c r="D28" s="1232">
        <v>237959.10882907597</v>
      </c>
      <c r="E28" s="1232">
        <v>246604.84219571596</v>
      </c>
      <c r="F28" s="1232">
        <v>10811.067153079697</v>
      </c>
      <c r="G28" s="1233">
        <v>5.3612519992153338</v>
      </c>
      <c r="H28" s="1232">
        <v>8645.7333666399936</v>
      </c>
      <c r="I28" s="1231">
        <v>3.6332853191386558</v>
      </c>
      <c r="K28" s="1128"/>
      <c r="L28" s="1128"/>
    </row>
    <row r="29" spans="1:12" s="925" customFormat="1" ht="19.5" customHeight="1">
      <c r="A29" s="1236" t="s">
        <v>1196</v>
      </c>
      <c r="B29" s="1232">
        <v>141908.43212032999</v>
      </c>
      <c r="C29" s="1232">
        <v>146352.00213656199</v>
      </c>
      <c r="D29" s="1232">
        <v>146990.82329793109</v>
      </c>
      <c r="E29" s="1232">
        <v>156942.91134500995</v>
      </c>
      <c r="F29" s="1232">
        <v>4443.570016231999</v>
      </c>
      <c r="G29" s="1233">
        <v>3.1312938560720012</v>
      </c>
      <c r="H29" s="1232">
        <v>9952.0880470788688</v>
      </c>
      <c r="I29" s="1231">
        <v>6.7705505852615673</v>
      </c>
      <c r="K29" s="1128"/>
      <c r="L29" s="1128"/>
    </row>
    <row r="30" spans="1:12" s="925" customFormat="1" ht="31.5">
      <c r="A30" s="1239" t="s">
        <v>1195</v>
      </c>
      <c r="B30" s="1226">
        <v>26161.992909689987</v>
      </c>
      <c r="C30" s="1226">
        <v>28437.191003459993</v>
      </c>
      <c r="D30" s="1226">
        <v>32292.540658850005</v>
      </c>
      <c r="E30" s="1226">
        <v>33044.251767269998</v>
      </c>
      <c r="F30" s="1226">
        <v>2275.1980937700064</v>
      </c>
      <c r="G30" s="1227">
        <v>8.6965779007122546</v>
      </c>
      <c r="H30" s="1226">
        <v>751.71110841999325</v>
      </c>
      <c r="I30" s="1225">
        <v>2.3278165578897596</v>
      </c>
      <c r="J30" s="1124"/>
      <c r="K30" s="1128"/>
      <c r="L30" s="1128"/>
    </row>
    <row r="31" spans="1:12" s="925" customFormat="1" ht="31.5">
      <c r="A31" s="1239" t="s">
        <v>1194</v>
      </c>
      <c r="B31" s="1226">
        <v>14882.655826579999</v>
      </c>
      <c r="C31" s="1226">
        <v>15454.852503549999</v>
      </c>
      <c r="D31" s="1226">
        <v>13902.741178611104</v>
      </c>
      <c r="E31" s="1226">
        <v>14686.661228319999</v>
      </c>
      <c r="F31" s="1226">
        <v>572.19667696999932</v>
      </c>
      <c r="G31" s="1227">
        <v>3.8447215580170329</v>
      </c>
      <c r="H31" s="1226">
        <v>783.92004970889502</v>
      </c>
      <c r="I31" s="1225">
        <v>5.638600615790283</v>
      </c>
      <c r="K31" s="1128"/>
      <c r="L31" s="1128"/>
    </row>
    <row r="32" spans="1:12" s="925" customFormat="1" ht="19.5" customHeight="1">
      <c r="A32" s="1229" t="s">
        <v>1193</v>
      </c>
      <c r="B32" s="1226">
        <v>9113.5156783099992</v>
      </c>
      <c r="C32" s="1226">
        <v>8289.8795261800005</v>
      </c>
      <c r="D32" s="1226">
        <v>8858.9775021099995</v>
      </c>
      <c r="E32" s="1226">
        <v>8921.1815646399991</v>
      </c>
      <c r="F32" s="1226">
        <v>-823.63615212999866</v>
      </c>
      <c r="G32" s="1227">
        <v>-9.0375238404454361</v>
      </c>
      <c r="H32" s="1226">
        <v>62.204062529999646</v>
      </c>
      <c r="I32" s="1225">
        <v>0.70215848855225227</v>
      </c>
      <c r="K32" s="1128"/>
      <c r="L32" s="1128"/>
    </row>
    <row r="33" spans="1:12" s="925" customFormat="1" ht="19.5" customHeight="1">
      <c r="A33" s="1229" t="s">
        <v>1192</v>
      </c>
      <c r="B33" s="1226">
        <v>91750.267705749982</v>
      </c>
      <c r="C33" s="1226">
        <v>94170.079103371987</v>
      </c>
      <c r="D33" s="1226">
        <v>91936.563958359999</v>
      </c>
      <c r="E33" s="1226">
        <v>100290.81678477998</v>
      </c>
      <c r="F33" s="1226">
        <v>2419.8113976220047</v>
      </c>
      <c r="G33" s="1227">
        <v>2.6373889233571743</v>
      </c>
      <c r="H33" s="1226">
        <v>8354.2528264199791</v>
      </c>
      <c r="I33" s="1225">
        <v>9.086975265035786</v>
      </c>
      <c r="K33" s="1128"/>
      <c r="L33" s="1128"/>
    </row>
    <row r="34" spans="1:12" s="925" customFormat="1" ht="19.5" customHeight="1">
      <c r="A34" s="1238" t="s">
        <v>1191</v>
      </c>
      <c r="B34" s="1226">
        <v>20565.736570799992</v>
      </c>
      <c r="C34" s="1226">
        <v>21133.116145240001</v>
      </c>
      <c r="D34" s="1226">
        <v>21725.360173669997</v>
      </c>
      <c r="E34" s="1226">
        <v>20794.309862639999</v>
      </c>
      <c r="F34" s="1226">
        <v>567.37957444000858</v>
      </c>
      <c r="G34" s="1227">
        <v>2.7588585144360716</v>
      </c>
      <c r="H34" s="1226">
        <v>-931.05031102999783</v>
      </c>
      <c r="I34" s="1225">
        <v>-4.2855460327805392</v>
      </c>
      <c r="K34" s="1128"/>
      <c r="L34" s="1128"/>
    </row>
    <row r="35" spans="1:12" s="925" customFormat="1" ht="31.5">
      <c r="A35" s="1237" t="s">
        <v>1190</v>
      </c>
      <c r="B35" s="1226">
        <v>59610.631219549992</v>
      </c>
      <c r="C35" s="1226">
        <v>60571.677226970991</v>
      </c>
      <c r="D35" s="1226">
        <v>54540.921169050001</v>
      </c>
      <c r="E35" s="1226">
        <v>62003.579758449996</v>
      </c>
      <c r="F35" s="1226">
        <v>961.04600742099865</v>
      </c>
      <c r="G35" s="1227">
        <v>1.6122057219649311</v>
      </c>
      <c r="H35" s="1226">
        <v>7462.6585893999945</v>
      </c>
      <c r="I35" s="1225">
        <v>13.682677940604314</v>
      </c>
      <c r="K35" s="1128"/>
      <c r="L35" s="1128"/>
    </row>
    <row r="36" spans="1:12" s="925" customFormat="1" ht="19.5" customHeight="1">
      <c r="A36" s="1237" t="s">
        <v>1189</v>
      </c>
      <c r="B36" s="1226">
        <v>11573.899915400001</v>
      </c>
      <c r="C36" s="1226">
        <v>12465.285731161001</v>
      </c>
      <c r="D36" s="1226">
        <v>15670.282615639999</v>
      </c>
      <c r="E36" s="1226">
        <v>17492.927163690005</v>
      </c>
      <c r="F36" s="1226">
        <v>891.38581576099932</v>
      </c>
      <c r="G36" s="1227">
        <v>7.7016893378777107</v>
      </c>
      <c r="H36" s="1226">
        <v>1822.6445480500061</v>
      </c>
      <c r="I36" s="1225">
        <v>11.631216824582882</v>
      </c>
      <c r="K36" s="1128"/>
      <c r="L36" s="1128"/>
    </row>
    <row r="37" spans="1:12" s="925" customFormat="1" ht="19.5" customHeight="1">
      <c r="A37" s="1236" t="s">
        <v>1188</v>
      </c>
      <c r="B37" s="1232">
        <v>41085.267546776988</v>
      </c>
      <c r="C37" s="1232">
        <v>41341.422790577002</v>
      </c>
      <c r="D37" s="1232">
        <v>45416.722861080001</v>
      </c>
      <c r="E37" s="1232">
        <v>45319.417279039997</v>
      </c>
      <c r="F37" s="1232">
        <v>256.15524380001443</v>
      </c>
      <c r="G37" s="1233">
        <v>0.62347225439964071</v>
      </c>
      <c r="H37" s="1232">
        <v>-97.305582040004083</v>
      </c>
      <c r="I37" s="1231">
        <v>-0.21425055774640756</v>
      </c>
      <c r="K37" s="1128"/>
      <c r="L37" s="1128"/>
    </row>
    <row r="38" spans="1:12" s="925" customFormat="1" ht="19.5" customHeight="1">
      <c r="A38" s="1229" t="s">
        <v>1187</v>
      </c>
      <c r="B38" s="1226">
        <v>24185.005731656991</v>
      </c>
      <c r="C38" s="1226">
        <v>24084.777596497002</v>
      </c>
      <c r="D38" s="1226">
        <v>28339.257147720004</v>
      </c>
      <c r="E38" s="1226">
        <v>28475.075378990005</v>
      </c>
      <c r="F38" s="1226">
        <v>-100.2281351599886</v>
      </c>
      <c r="G38" s="1227">
        <v>-0.4144226231412253</v>
      </c>
      <c r="H38" s="1226">
        <v>135.81823127000098</v>
      </c>
      <c r="I38" s="1225">
        <v>0.47925826200044924</v>
      </c>
      <c r="K38" s="1128"/>
      <c r="L38" s="1128"/>
    </row>
    <row r="39" spans="1:12" s="925" customFormat="1" ht="19.5" customHeight="1">
      <c r="A39" s="1229" t="s">
        <v>1186</v>
      </c>
      <c r="B39" s="1226">
        <v>7235.2980519399989</v>
      </c>
      <c r="C39" s="1226">
        <v>7395.3523686000017</v>
      </c>
      <c r="D39" s="1226">
        <v>5930.7298426699999</v>
      </c>
      <c r="E39" s="1226">
        <v>5844.379811320001</v>
      </c>
      <c r="F39" s="1226">
        <v>160.05431666000277</v>
      </c>
      <c r="G39" s="1227">
        <v>2.2121316290085304</v>
      </c>
      <c r="H39" s="1226">
        <v>-86.350031349998972</v>
      </c>
      <c r="I39" s="1225">
        <v>-1.4559764757573985</v>
      </c>
      <c r="K39" s="1128"/>
      <c r="L39" s="1128"/>
    </row>
    <row r="40" spans="1:12" s="925" customFormat="1" ht="19.5" customHeight="1">
      <c r="A40" s="1229" t="s">
        <v>1185</v>
      </c>
      <c r="B40" s="1226">
        <v>4615.4103641000002</v>
      </c>
      <c r="C40" s="1226">
        <v>4903.6777867100009</v>
      </c>
      <c r="D40" s="1226">
        <v>6339.5214000599999</v>
      </c>
      <c r="E40" s="1226">
        <v>6231.1228303500002</v>
      </c>
      <c r="F40" s="1226">
        <v>288.26742261000072</v>
      </c>
      <c r="G40" s="1227">
        <v>6.245759312156256</v>
      </c>
      <c r="H40" s="1226">
        <v>-108.39856970999972</v>
      </c>
      <c r="I40" s="1225">
        <v>-1.7098856975066572</v>
      </c>
      <c r="K40" s="1128"/>
      <c r="L40" s="1128"/>
    </row>
    <row r="41" spans="1:12" s="925" customFormat="1" ht="19.5" customHeight="1">
      <c r="A41" s="1229" t="s">
        <v>1184</v>
      </c>
      <c r="B41" s="1226">
        <v>5049.5533990800013</v>
      </c>
      <c r="C41" s="1226">
        <v>4957.61503877</v>
      </c>
      <c r="D41" s="1226">
        <v>4807.2144706300005</v>
      </c>
      <c r="E41" s="1226">
        <v>4768.8392583799996</v>
      </c>
      <c r="F41" s="1226">
        <v>-91.938360310001372</v>
      </c>
      <c r="G41" s="1227">
        <v>-1.8207226074042904</v>
      </c>
      <c r="H41" s="1226">
        <v>-38.375212250000914</v>
      </c>
      <c r="I41" s="1225">
        <v>-0.79828375630953941</v>
      </c>
      <c r="K41" s="1128"/>
      <c r="L41" s="1128"/>
    </row>
    <row r="42" spans="1:12" s="925" customFormat="1" ht="19.5" customHeight="1">
      <c r="A42" s="1236" t="s">
        <v>1183</v>
      </c>
      <c r="B42" s="1232">
        <v>171031.35254200015</v>
      </c>
      <c r="C42" s="1232">
        <v>175785.11148110722</v>
      </c>
      <c r="D42" s="1232">
        <v>180956.55272697701</v>
      </c>
      <c r="E42" s="1232">
        <v>181622.33844742889</v>
      </c>
      <c r="F42" s="1232">
        <v>4753.7589391070651</v>
      </c>
      <c r="G42" s="1233">
        <v>2.779466377627859</v>
      </c>
      <c r="H42" s="1232">
        <v>665.78572045188048</v>
      </c>
      <c r="I42" s="1231">
        <v>0.36792573157403274</v>
      </c>
      <c r="K42" s="1128"/>
      <c r="L42" s="1128"/>
    </row>
    <row r="43" spans="1:12" s="925" customFormat="1" ht="19.5" customHeight="1">
      <c r="A43" s="1229" t="s">
        <v>1182</v>
      </c>
      <c r="B43" s="1226">
        <v>107498.86870094994</v>
      </c>
      <c r="C43" s="1226">
        <v>111677.69619968503</v>
      </c>
      <c r="D43" s="1226">
        <v>116596.95209378802</v>
      </c>
      <c r="E43" s="1226">
        <v>118338.77805048002</v>
      </c>
      <c r="F43" s="1226">
        <v>4178.8274987350887</v>
      </c>
      <c r="G43" s="1227">
        <v>3.8873223032329096</v>
      </c>
      <c r="H43" s="1226">
        <v>1741.8259566920024</v>
      </c>
      <c r="I43" s="1225">
        <v>1.4938863541569389</v>
      </c>
      <c r="K43" s="1128"/>
      <c r="L43" s="1128"/>
    </row>
    <row r="44" spans="1:12" s="925" customFormat="1" ht="19.5" customHeight="1">
      <c r="A44" s="1229" t="s">
        <v>1181</v>
      </c>
      <c r="B44" s="1226">
        <v>63532.483841050176</v>
      </c>
      <c r="C44" s="1226">
        <v>64107.415281422196</v>
      </c>
      <c r="D44" s="1226">
        <v>64359.600633188995</v>
      </c>
      <c r="E44" s="1226">
        <v>63283.560396948902</v>
      </c>
      <c r="F44" s="1226">
        <v>574.93144037202001</v>
      </c>
      <c r="G44" s="1227">
        <v>0.9049409146515065</v>
      </c>
      <c r="H44" s="1226">
        <v>-1076.0402362400928</v>
      </c>
      <c r="I44" s="1225">
        <v>-1.6719187590564379</v>
      </c>
      <c r="K44" s="1128"/>
      <c r="L44" s="1128"/>
    </row>
    <row r="45" spans="1:12" s="925" customFormat="1" ht="19.5" customHeight="1">
      <c r="A45" s="1234" t="s">
        <v>1180</v>
      </c>
      <c r="B45" s="1232">
        <v>137724.71923118181</v>
      </c>
      <c r="C45" s="1232">
        <v>151685.49420282387</v>
      </c>
      <c r="D45" s="1232">
        <v>177390.41610004989</v>
      </c>
      <c r="E45" s="1232">
        <v>189586.01947980485</v>
      </c>
      <c r="F45" s="1232">
        <v>13960.774971642066</v>
      </c>
      <c r="G45" s="1233">
        <v>10.136724220296141</v>
      </c>
      <c r="H45" s="1232">
        <v>12195.603379754961</v>
      </c>
      <c r="I45" s="1231">
        <v>6.8750069185679816</v>
      </c>
      <c r="K45" s="1128"/>
      <c r="L45" s="1128"/>
    </row>
    <row r="46" spans="1:12" s="925" customFormat="1" ht="19.5" customHeight="1">
      <c r="A46" s="1235" t="s">
        <v>1179</v>
      </c>
      <c r="B46" s="1232">
        <v>2858.7542521219993</v>
      </c>
      <c r="C46" s="1232">
        <v>3735.1446679229989</v>
      </c>
      <c r="D46" s="1232">
        <v>3341.8365208179998</v>
      </c>
      <c r="E46" s="1232">
        <v>3971.6713936480005</v>
      </c>
      <c r="F46" s="1232">
        <v>876.39041580099956</v>
      </c>
      <c r="G46" s="1233">
        <v>30.656374718130159</v>
      </c>
      <c r="H46" s="1232">
        <v>629.83487283000068</v>
      </c>
      <c r="I46" s="1231">
        <v>18.846968393170606</v>
      </c>
      <c r="K46" s="1128"/>
      <c r="L46" s="1128"/>
    </row>
    <row r="47" spans="1:12" s="1208" customFormat="1" ht="19.5" customHeight="1">
      <c r="A47" s="1234" t="s">
        <v>1178</v>
      </c>
      <c r="B47" s="1232">
        <v>279876.03516768425</v>
      </c>
      <c r="C47" s="1232">
        <v>293903.86947735859</v>
      </c>
      <c r="D47" s="1232">
        <v>358627.68980139599</v>
      </c>
      <c r="E47" s="1232">
        <v>356467.09870789782</v>
      </c>
      <c r="F47" s="1232">
        <v>14027.834309674334</v>
      </c>
      <c r="G47" s="1233">
        <v>5.0121598661599345</v>
      </c>
      <c r="H47" s="1232">
        <v>-2160.5910934981657</v>
      </c>
      <c r="I47" s="1231">
        <v>-0.6024607566400344</v>
      </c>
      <c r="K47" s="1128"/>
      <c r="L47" s="1128"/>
    </row>
    <row r="48" spans="1:12" s="925" customFormat="1" ht="19.5" customHeight="1">
      <c r="A48" s="1230" t="s">
        <v>1177</v>
      </c>
      <c r="B48" s="1226">
        <v>1269.2766950801763</v>
      </c>
      <c r="C48" s="1226">
        <v>1454.0499249013999</v>
      </c>
      <c r="D48" s="1226">
        <v>1683.7545225826768</v>
      </c>
      <c r="E48" s="1226">
        <v>1881.4065854353996</v>
      </c>
      <c r="F48" s="1226">
        <v>184.77322982122359</v>
      </c>
      <c r="G48" s="1227">
        <v>14.557364090699865</v>
      </c>
      <c r="H48" s="1226">
        <v>197.65206285272279</v>
      </c>
      <c r="I48" s="1225">
        <v>11.738769529749996</v>
      </c>
      <c r="K48" s="1128"/>
      <c r="L48" s="1128"/>
    </row>
    <row r="49" spans="1:12" s="925" customFormat="1" ht="19.5" customHeight="1">
      <c r="A49" s="1229" t="s">
        <v>1176</v>
      </c>
      <c r="B49" s="1226">
        <v>21039.268146130016</v>
      </c>
      <c r="C49" s="1226">
        <v>21052.392462509997</v>
      </c>
      <c r="D49" s="1226">
        <v>23639.225282337993</v>
      </c>
      <c r="E49" s="1226">
        <v>22017.215265738007</v>
      </c>
      <c r="F49" s="1226">
        <v>13.124316379980883</v>
      </c>
      <c r="G49" s="1227">
        <v>6.2380099387606226E-2</v>
      </c>
      <c r="H49" s="1226">
        <v>-1622.0100165999866</v>
      </c>
      <c r="I49" s="1225">
        <v>-6.8615193485713277</v>
      </c>
      <c r="K49" s="1128"/>
      <c r="L49" s="1128"/>
    </row>
    <row r="50" spans="1:12" s="925" customFormat="1" ht="19.5" customHeight="1">
      <c r="A50" s="1228" t="s">
        <v>1175</v>
      </c>
      <c r="B50" s="1226">
        <v>257567.4903264741</v>
      </c>
      <c r="C50" s="1226">
        <v>271397.42708994722</v>
      </c>
      <c r="D50" s="1226">
        <v>333304.70999647526</v>
      </c>
      <c r="E50" s="1226">
        <v>332568.4768567243</v>
      </c>
      <c r="F50" s="1226">
        <v>13829.936763473117</v>
      </c>
      <c r="G50" s="1227">
        <v>5.369441906640966</v>
      </c>
      <c r="H50" s="1226">
        <v>-736.23313975095516</v>
      </c>
      <c r="I50" s="1225">
        <v>-0.22088890965829464</v>
      </c>
      <c r="K50" s="1128"/>
      <c r="L50" s="1128"/>
    </row>
    <row r="51" spans="1:12" ht="19.5" customHeight="1" thickBot="1">
      <c r="A51" s="1224" t="s">
        <v>1174</v>
      </c>
      <c r="B51" s="1222">
        <v>2422778.7704828405</v>
      </c>
      <c r="C51" s="1222">
        <v>2597441.5190043622</v>
      </c>
      <c r="D51" s="1222">
        <v>2911896.7879800401</v>
      </c>
      <c r="E51" s="1222">
        <v>3035312.7253740714</v>
      </c>
      <c r="F51" s="1222">
        <v>174662.74852152169</v>
      </c>
      <c r="G51" s="1223">
        <v>7.2091909772972294</v>
      </c>
      <c r="H51" s="1222">
        <v>123415.93739403132</v>
      </c>
      <c r="I51" s="1221">
        <v>4.2383348854766236</v>
      </c>
      <c r="K51" s="1128"/>
      <c r="L51" s="1128"/>
    </row>
    <row r="52" spans="1:12" ht="16.5" thickTop="1">
      <c r="A52" s="1220" t="s">
        <v>1173</v>
      </c>
      <c r="B52" s="1043"/>
      <c r="C52" s="1043"/>
      <c r="D52" s="1043"/>
      <c r="E52" s="1043"/>
    </row>
    <row r="53" spans="1:12">
      <c r="A53" s="2322" t="s">
        <v>1172</v>
      </c>
      <c r="B53" s="2322"/>
      <c r="C53" s="2322"/>
      <c r="D53" s="2322"/>
      <c r="E53" s="2322"/>
      <c r="F53" s="2322"/>
      <c r="G53" s="2322"/>
      <c r="H53" s="2322"/>
      <c r="I53" s="2322"/>
    </row>
    <row r="54" spans="1:12">
      <c r="B54" s="923"/>
      <c r="C54" s="923"/>
      <c r="D54" s="923"/>
      <c r="E54" s="923"/>
    </row>
    <row r="55" spans="1:12">
      <c r="B55" s="1043"/>
      <c r="C55" s="1043"/>
      <c r="D55" s="1043"/>
      <c r="E55" s="1043"/>
      <c r="F55" s="1043"/>
      <c r="G55" s="1043"/>
    </row>
    <row r="56" spans="1:12">
      <c r="B56" s="1219"/>
      <c r="C56" s="1219"/>
      <c r="D56" s="1219"/>
      <c r="E56" s="1219"/>
      <c r="F56" s="1043"/>
      <c r="H56" s="923"/>
    </row>
    <row r="57" spans="1:12">
      <c r="B57" s="1219"/>
      <c r="C57" s="1219"/>
      <c r="D57" s="1219"/>
      <c r="E57" s="1219"/>
    </row>
    <row r="58" spans="1:12">
      <c r="B58" s="1219"/>
      <c r="C58" s="1219"/>
      <c r="D58" s="1219"/>
      <c r="E58" s="1219"/>
    </row>
    <row r="59" spans="1:12">
      <c r="B59" s="1219"/>
      <c r="C59" s="1219"/>
      <c r="D59" s="1219"/>
      <c r="E59" s="1219"/>
    </row>
    <row r="60" spans="1:12">
      <c r="B60" s="1219"/>
      <c r="C60" s="1219"/>
      <c r="D60" s="1219"/>
      <c r="E60" s="1219"/>
    </row>
    <row r="61" spans="1:12">
      <c r="B61" s="1219"/>
      <c r="C61" s="1219"/>
      <c r="D61" s="1219"/>
      <c r="E61" s="1219"/>
    </row>
    <row r="62" spans="1:12">
      <c r="B62" s="1219"/>
      <c r="C62" s="1219"/>
      <c r="D62" s="1219"/>
      <c r="E62" s="1219"/>
    </row>
    <row r="63" spans="1:12">
      <c r="B63" s="1219"/>
      <c r="C63" s="1219"/>
      <c r="D63" s="1219"/>
      <c r="E63" s="1219"/>
    </row>
    <row r="64" spans="1:12">
      <c r="B64" s="1219"/>
      <c r="C64" s="1219"/>
      <c r="D64" s="1219"/>
      <c r="E64" s="1219"/>
    </row>
    <row r="65" spans="2:7">
      <c r="B65" s="1219"/>
      <c r="C65" s="1219"/>
      <c r="D65" s="1219"/>
      <c r="E65" s="1219"/>
    </row>
    <row r="66" spans="2:7">
      <c r="B66" s="1219"/>
      <c r="C66" s="1219"/>
      <c r="D66" s="1219"/>
      <c r="E66" s="1219"/>
    </row>
    <row r="67" spans="2:7">
      <c r="B67" s="1219"/>
      <c r="C67" s="1219"/>
      <c r="D67" s="1219"/>
      <c r="E67" s="1219"/>
    </row>
    <row r="70" spans="2:7">
      <c r="B70" s="1043"/>
      <c r="C70" s="1043"/>
      <c r="D70" s="1043"/>
      <c r="E70" s="1043"/>
      <c r="F70" s="1043"/>
      <c r="G70" s="1043"/>
    </row>
    <row r="71" spans="2:7">
      <c r="B71" s="1043"/>
      <c r="C71" s="1043"/>
      <c r="D71" s="1043"/>
      <c r="E71" s="1043"/>
    </row>
  </sheetData>
  <mergeCells count="14">
    <mergeCell ref="A53:I53"/>
    <mergeCell ref="A1:I1"/>
    <mergeCell ref="A2:I2"/>
    <mergeCell ref="A3:I3"/>
    <mergeCell ref="A5:A7"/>
    <mergeCell ref="F5:I5"/>
    <mergeCell ref="F6:G6"/>
    <mergeCell ref="H6:I6"/>
    <mergeCell ref="B6:B7"/>
    <mergeCell ref="C6:C7"/>
    <mergeCell ref="D6:D7"/>
    <mergeCell ref="E6:E7"/>
    <mergeCell ref="B5:C5"/>
    <mergeCell ref="D5:E5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workbookViewId="0">
      <selection activeCell="A2" sqref="A2:I2"/>
    </sheetView>
  </sheetViews>
  <sheetFormatPr defaultRowHeight="15.75"/>
  <cols>
    <col min="1" max="1" width="27.140625" style="1124" bestFit="1" customWidth="1"/>
    <col min="2" max="2" width="12" style="1124" customWidth="1"/>
    <col min="3" max="3" width="12" style="1249" customWidth="1"/>
    <col min="4" max="5" width="12" style="1124" customWidth="1"/>
    <col min="6" max="9" width="10.85546875" style="1124" customWidth="1"/>
    <col min="10" max="256" width="9.140625" style="1124"/>
    <col min="257" max="257" width="23.140625" style="1124" bestFit="1" customWidth="1"/>
    <col min="258" max="261" width="7.42578125" style="1124" bestFit="1" customWidth="1"/>
    <col min="262" max="265" width="7.140625" style="1124" bestFit="1" customWidth="1"/>
    <col min="266" max="512" width="9.140625" style="1124"/>
    <col min="513" max="513" width="23.140625" style="1124" bestFit="1" customWidth="1"/>
    <col min="514" max="517" width="7.42578125" style="1124" bestFit="1" customWidth="1"/>
    <col min="518" max="521" width="7.140625" style="1124" bestFit="1" customWidth="1"/>
    <col min="522" max="768" width="9.140625" style="1124"/>
    <col min="769" max="769" width="23.140625" style="1124" bestFit="1" customWidth="1"/>
    <col min="770" max="773" width="7.42578125" style="1124" bestFit="1" customWidth="1"/>
    <col min="774" max="777" width="7.140625" style="1124" bestFit="1" customWidth="1"/>
    <col min="778" max="1024" width="9.140625" style="1124"/>
    <col min="1025" max="1025" width="23.140625" style="1124" bestFit="1" customWidth="1"/>
    <col min="1026" max="1029" width="7.42578125" style="1124" bestFit="1" customWidth="1"/>
    <col min="1030" max="1033" width="7.140625" style="1124" bestFit="1" customWidth="1"/>
    <col min="1034" max="1280" width="9.140625" style="1124"/>
    <col min="1281" max="1281" width="23.140625" style="1124" bestFit="1" customWidth="1"/>
    <col min="1282" max="1285" width="7.42578125" style="1124" bestFit="1" customWidth="1"/>
    <col min="1286" max="1289" width="7.140625" style="1124" bestFit="1" customWidth="1"/>
    <col min="1290" max="1536" width="9.140625" style="1124"/>
    <col min="1537" max="1537" width="23.140625" style="1124" bestFit="1" customWidth="1"/>
    <col min="1538" max="1541" width="7.42578125" style="1124" bestFit="1" customWidth="1"/>
    <col min="1542" max="1545" width="7.140625" style="1124" bestFit="1" customWidth="1"/>
    <col min="1546" max="1792" width="9.140625" style="1124"/>
    <col min="1793" max="1793" width="23.140625" style="1124" bestFit="1" customWidth="1"/>
    <col min="1794" max="1797" width="7.42578125" style="1124" bestFit="1" customWidth="1"/>
    <col min="1798" max="1801" width="7.140625" style="1124" bestFit="1" customWidth="1"/>
    <col min="1802" max="2048" width="9.140625" style="1124"/>
    <col min="2049" max="2049" width="23.140625" style="1124" bestFit="1" customWidth="1"/>
    <col min="2050" max="2053" width="7.42578125" style="1124" bestFit="1" customWidth="1"/>
    <col min="2054" max="2057" width="7.140625" style="1124" bestFit="1" customWidth="1"/>
    <col min="2058" max="2304" width="9.140625" style="1124"/>
    <col min="2305" max="2305" width="23.140625" style="1124" bestFit="1" customWidth="1"/>
    <col min="2306" max="2309" width="7.42578125" style="1124" bestFit="1" customWidth="1"/>
    <col min="2310" max="2313" width="7.140625" style="1124" bestFit="1" customWidth="1"/>
    <col min="2314" max="2560" width="9.140625" style="1124"/>
    <col min="2561" max="2561" width="23.140625" style="1124" bestFit="1" customWidth="1"/>
    <col min="2562" max="2565" width="7.42578125" style="1124" bestFit="1" customWidth="1"/>
    <col min="2566" max="2569" width="7.140625" style="1124" bestFit="1" customWidth="1"/>
    <col min="2570" max="2816" width="9.140625" style="1124"/>
    <col min="2817" max="2817" width="23.140625" style="1124" bestFit="1" customWidth="1"/>
    <col min="2818" max="2821" width="7.42578125" style="1124" bestFit="1" customWidth="1"/>
    <col min="2822" max="2825" width="7.140625" style="1124" bestFit="1" customWidth="1"/>
    <col min="2826" max="3072" width="9.140625" style="1124"/>
    <col min="3073" max="3073" width="23.140625" style="1124" bestFit="1" customWidth="1"/>
    <col min="3074" max="3077" width="7.42578125" style="1124" bestFit="1" customWidth="1"/>
    <col min="3078" max="3081" width="7.140625" style="1124" bestFit="1" customWidth="1"/>
    <col min="3082" max="3328" width="9.140625" style="1124"/>
    <col min="3329" max="3329" width="23.140625" style="1124" bestFit="1" customWidth="1"/>
    <col min="3330" max="3333" width="7.42578125" style="1124" bestFit="1" customWidth="1"/>
    <col min="3334" max="3337" width="7.140625" style="1124" bestFit="1" customWidth="1"/>
    <col min="3338" max="3584" width="9.140625" style="1124"/>
    <col min="3585" max="3585" width="23.140625" style="1124" bestFit="1" customWidth="1"/>
    <col min="3586" max="3589" width="7.42578125" style="1124" bestFit="1" customWidth="1"/>
    <col min="3590" max="3593" width="7.140625" style="1124" bestFit="1" customWidth="1"/>
    <col min="3594" max="3840" width="9.140625" style="1124"/>
    <col min="3841" max="3841" width="23.140625" style="1124" bestFit="1" customWidth="1"/>
    <col min="3842" max="3845" width="7.42578125" style="1124" bestFit="1" customWidth="1"/>
    <col min="3846" max="3849" width="7.140625" style="1124" bestFit="1" customWidth="1"/>
    <col min="3850" max="4096" width="9.140625" style="1124"/>
    <col min="4097" max="4097" width="23.140625" style="1124" bestFit="1" customWidth="1"/>
    <col min="4098" max="4101" width="7.42578125" style="1124" bestFit="1" customWidth="1"/>
    <col min="4102" max="4105" width="7.140625" style="1124" bestFit="1" customWidth="1"/>
    <col min="4106" max="4352" width="9.140625" style="1124"/>
    <col min="4353" max="4353" width="23.140625" style="1124" bestFit="1" customWidth="1"/>
    <col min="4354" max="4357" width="7.42578125" style="1124" bestFit="1" customWidth="1"/>
    <col min="4358" max="4361" width="7.140625" style="1124" bestFit="1" customWidth="1"/>
    <col min="4362" max="4608" width="9.140625" style="1124"/>
    <col min="4609" max="4609" width="23.140625" style="1124" bestFit="1" customWidth="1"/>
    <col min="4610" max="4613" width="7.42578125" style="1124" bestFit="1" customWidth="1"/>
    <col min="4614" max="4617" width="7.140625" style="1124" bestFit="1" customWidth="1"/>
    <col min="4618" max="4864" width="9.140625" style="1124"/>
    <col min="4865" max="4865" width="23.140625" style="1124" bestFit="1" customWidth="1"/>
    <col min="4866" max="4869" width="7.42578125" style="1124" bestFit="1" customWidth="1"/>
    <col min="4870" max="4873" width="7.140625" style="1124" bestFit="1" customWidth="1"/>
    <col min="4874" max="5120" width="9.140625" style="1124"/>
    <col min="5121" max="5121" width="23.140625" style="1124" bestFit="1" customWidth="1"/>
    <col min="5122" max="5125" width="7.42578125" style="1124" bestFit="1" customWidth="1"/>
    <col min="5126" max="5129" width="7.140625" style="1124" bestFit="1" customWidth="1"/>
    <col min="5130" max="5376" width="9.140625" style="1124"/>
    <col min="5377" max="5377" width="23.140625" style="1124" bestFit="1" customWidth="1"/>
    <col min="5378" max="5381" width="7.42578125" style="1124" bestFit="1" customWidth="1"/>
    <col min="5382" max="5385" width="7.140625" style="1124" bestFit="1" customWidth="1"/>
    <col min="5386" max="5632" width="9.140625" style="1124"/>
    <col min="5633" max="5633" width="23.140625" style="1124" bestFit="1" customWidth="1"/>
    <col min="5634" max="5637" width="7.42578125" style="1124" bestFit="1" customWidth="1"/>
    <col min="5638" max="5641" width="7.140625" style="1124" bestFit="1" customWidth="1"/>
    <col min="5642" max="5888" width="9.140625" style="1124"/>
    <col min="5889" max="5889" width="23.140625" style="1124" bestFit="1" customWidth="1"/>
    <col min="5890" max="5893" width="7.42578125" style="1124" bestFit="1" customWidth="1"/>
    <col min="5894" max="5897" width="7.140625" style="1124" bestFit="1" customWidth="1"/>
    <col min="5898" max="6144" width="9.140625" style="1124"/>
    <col min="6145" max="6145" width="23.140625" style="1124" bestFit="1" customWidth="1"/>
    <col min="6146" max="6149" width="7.42578125" style="1124" bestFit="1" customWidth="1"/>
    <col min="6150" max="6153" width="7.140625" style="1124" bestFit="1" customWidth="1"/>
    <col min="6154" max="6400" width="9.140625" style="1124"/>
    <col min="6401" max="6401" width="23.140625" style="1124" bestFit="1" customWidth="1"/>
    <col min="6402" max="6405" width="7.42578125" style="1124" bestFit="1" customWidth="1"/>
    <col min="6406" max="6409" width="7.140625" style="1124" bestFit="1" customWidth="1"/>
    <col min="6410" max="6656" width="9.140625" style="1124"/>
    <col min="6657" max="6657" width="23.140625" style="1124" bestFit="1" customWidth="1"/>
    <col min="6658" max="6661" width="7.42578125" style="1124" bestFit="1" customWidth="1"/>
    <col min="6662" max="6665" width="7.140625" style="1124" bestFit="1" customWidth="1"/>
    <col min="6666" max="6912" width="9.140625" style="1124"/>
    <col min="6913" max="6913" width="23.140625" style="1124" bestFit="1" customWidth="1"/>
    <col min="6914" max="6917" width="7.42578125" style="1124" bestFit="1" customWidth="1"/>
    <col min="6918" max="6921" width="7.140625" style="1124" bestFit="1" customWidth="1"/>
    <col min="6922" max="7168" width="9.140625" style="1124"/>
    <col min="7169" max="7169" width="23.140625" style="1124" bestFit="1" customWidth="1"/>
    <col min="7170" max="7173" width="7.42578125" style="1124" bestFit="1" customWidth="1"/>
    <col min="7174" max="7177" width="7.140625" style="1124" bestFit="1" customWidth="1"/>
    <col min="7178" max="7424" width="9.140625" style="1124"/>
    <col min="7425" max="7425" width="23.140625" style="1124" bestFit="1" customWidth="1"/>
    <col min="7426" max="7429" width="7.42578125" style="1124" bestFit="1" customWidth="1"/>
    <col min="7430" max="7433" width="7.140625" style="1124" bestFit="1" customWidth="1"/>
    <col min="7434" max="7680" width="9.140625" style="1124"/>
    <col min="7681" max="7681" width="23.140625" style="1124" bestFit="1" customWidth="1"/>
    <col min="7682" max="7685" width="7.42578125" style="1124" bestFit="1" customWidth="1"/>
    <col min="7686" max="7689" width="7.140625" style="1124" bestFit="1" customWidth="1"/>
    <col min="7690" max="7936" width="9.140625" style="1124"/>
    <col min="7937" max="7937" width="23.140625" style="1124" bestFit="1" customWidth="1"/>
    <col min="7938" max="7941" width="7.42578125" style="1124" bestFit="1" customWidth="1"/>
    <col min="7942" max="7945" width="7.140625" style="1124" bestFit="1" customWidth="1"/>
    <col min="7946" max="8192" width="9.140625" style="1124"/>
    <col min="8193" max="8193" width="23.140625" style="1124" bestFit="1" customWidth="1"/>
    <col min="8194" max="8197" width="7.42578125" style="1124" bestFit="1" customWidth="1"/>
    <col min="8198" max="8201" width="7.140625" style="1124" bestFit="1" customWidth="1"/>
    <col min="8202" max="8448" width="9.140625" style="1124"/>
    <col min="8449" max="8449" width="23.140625" style="1124" bestFit="1" customWidth="1"/>
    <col min="8450" max="8453" width="7.42578125" style="1124" bestFit="1" customWidth="1"/>
    <col min="8454" max="8457" width="7.140625" style="1124" bestFit="1" customWidth="1"/>
    <col min="8458" max="8704" width="9.140625" style="1124"/>
    <col min="8705" max="8705" width="23.140625" style="1124" bestFit="1" customWidth="1"/>
    <col min="8706" max="8709" width="7.42578125" style="1124" bestFit="1" customWidth="1"/>
    <col min="8710" max="8713" width="7.140625" style="1124" bestFit="1" customWidth="1"/>
    <col min="8714" max="8960" width="9.140625" style="1124"/>
    <col min="8961" max="8961" width="23.140625" style="1124" bestFit="1" customWidth="1"/>
    <col min="8962" max="8965" width="7.42578125" style="1124" bestFit="1" customWidth="1"/>
    <col min="8966" max="8969" width="7.140625" style="1124" bestFit="1" customWidth="1"/>
    <col min="8970" max="9216" width="9.140625" style="1124"/>
    <col min="9217" max="9217" width="23.140625" style="1124" bestFit="1" customWidth="1"/>
    <col min="9218" max="9221" width="7.42578125" style="1124" bestFit="1" customWidth="1"/>
    <col min="9222" max="9225" width="7.140625" style="1124" bestFit="1" customWidth="1"/>
    <col min="9226" max="9472" width="9.140625" style="1124"/>
    <col min="9473" max="9473" width="23.140625" style="1124" bestFit="1" customWidth="1"/>
    <col min="9474" max="9477" width="7.42578125" style="1124" bestFit="1" customWidth="1"/>
    <col min="9478" max="9481" width="7.140625" style="1124" bestFit="1" customWidth="1"/>
    <col min="9482" max="9728" width="9.140625" style="1124"/>
    <col min="9729" max="9729" width="23.140625" style="1124" bestFit="1" customWidth="1"/>
    <col min="9730" max="9733" width="7.42578125" style="1124" bestFit="1" customWidth="1"/>
    <col min="9734" max="9737" width="7.140625" style="1124" bestFit="1" customWidth="1"/>
    <col min="9738" max="9984" width="9.140625" style="1124"/>
    <col min="9985" max="9985" width="23.140625" style="1124" bestFit="1" customWidth="1"/>
    <col min="9986" max="9989" width="7.42578125" style="1124" bestFit="1" customWidth="1"/>
    <col min="9990" max="9993" width="7.140625" style="1124" bestFit="1" customWidth="1"/>
    <col min="9994" max="10240" width="9.140625" style="1124"/>
    <col min="10241" max="10241" width="23.140625" style="1124" bestFit="1" customWidth="1"/>
    <col min="10242" max="10245" width="7.42578125" style="1124" bestFit="1" customWidth="1"/>
    <col min="10246" max="10249" width="7.140625" style="1124" bestFit="1" customWidth="1"/>
    <col min="10250" max="10496" width="9.140625" style="1124"/>
    <col min="10497" max="10497" width="23.140625" style="1124" bestFit="1" customWidth="1"/>
    <col min="10498" max="10501" width="7.42578125" style="1124" bestFit="1" customWidth="1"/>
    <col min="10502" max="10505" width="7.140625" style="1124" bestFit="1" customWidth="1"/>
    <col min="10506" max="10752" width="9.140625" style="1124"/>
    <col min="10753" max="10753" width="23.140625" style="1124" bestFit="1" customWidth="1"/>
    <col min="10754" max="10757" width="7.42578125" style="1124" bestFit="1" customWidth="1"/>
    <col min="10758" max="10761" width="7.140625" style="1124" bestFit="1" customWidth="1"/>
    <col min="10762" max="11008" width="9.140625" style="1124"/>
    <col min="11009" max="11009" width="23.140625" style="1124" bestFit="1" customWidth="1"/>
    <col min="11010" max="11013" width="7.42578125" style="1124" bestFit="1" customWidth="1"/>
    <col min="11014" max="11017" width="7.140625" style="1124" bestFit="1" customWidth="1"/>
    <col min="11018" max="11264" width="9.140625" style="1124"/>
    <col min="11265" max="11265" width="23.140625" style="1124" bestFit="1" customWidth="1"/>
    <col min="11266" max="11269" width="7.42578125" style="1124" bestFit="1" customWidth="1"/>
    <col min="11270" max="11273" width="7.140625" style="1124" bestFit="1" customWidth="1"/>
    <col min="11274" max="11520" width="9.140625" style="1124"/>
    <col min="11521" max="11521" width="23.140625" style="1124" bestFit="1" customWidth="1"/>
    <col min="11522" max="11525" width="7.42578125" style="1124" bestFit="1" customWidth="1"/>
    <col min="11526" max="11529" width="7.140625" style="1124" bestFit="1" customWidth="1"/>
    <col min="11530" max="11776" width="9.140625" style="1124"/>
    <col min="11777" max="11777" width="23.140625" style="1124" bestFit="1" customWidth="1"/>
    <col min="11778" max="11781" width="7.42578125" style="1124" bestFit="1" customWidth="1"/>
    <col min="11782" max="11785" width="7.140625" style="1124" bestFit="1" customWidth="1"/>
    <col min="11786" max="12032" width="9.140625" style="1124"/>
    <col min="12033" max="12033" width="23.140625" style="1124" bestFit="1" customWidth="1"/>
    <col min="12034" max="12037" width="7.42578125" style="1124" bestFit="1" customWidth="1"/>
    <col min="12038" max="12041" width="7.140625" style="1124" bestFit="1" customWidth="1"/>
    <col min="12042" max="12288" width="9.140625" style="1124"/>
    <col min="12289" max="12289" width="23.140625" style="1124" bestFit="1" customWidth="1"/>
    <col min="12290" max="12293" width="7.42578125" style="1124" bestFit="1" customWidth="1"/>
    <col min="12294" max="12297" width="7.140625" style="1124" bestFit="1" customWidth="1"/>
    <col min="12298" max="12544" width="9.140625" style="1124"/>
    <col min="12545" max="12545" width="23.140625" style="1124" bestFit="1" customWidth="1"/>
    <col min="12546" max="12549" width="7.42578125" style="1124" bestFit="1" customWidth="1"/>
    <col min="12550" max="12553" width="7.140625" style="1124" bestFit="1" customWidth="1"/>
    <col min="12554" max="12800" width="9.140625" style="1124"/>
    <col min="12801" max="12801" width="23.140625" style="1124" bestFit="1" customWidth="1"/>
    <col min="12802" max="12805" width="7.42578125" style="1124" bestFit="1" customWidth="1"/>
    <col min="12806" max="12809" width="7.140625" style="1124" bestFit="1" customWidth="1"/>
    <col min="12810" max="13056" width="9.140625" style="1124"/>
    <col min="13057" max="13057" width="23.140625" style="1124" bestFit="1" customWidth="1"/>
    <col min="13058" max="13061" width="7.42578125" style="1124" bestFit="1" customWidth="1"/>
    <col min="13062" max="13065" width="7.140625" style="1124" bestFit="1" customWidth="1"/>
    <col min="13066" max="13312" width="9.140625" style="1124"/>
    <col min="13313" max="13313" width="23.140625" style="1124" bestFit="1" customWidth="1"/>
    <col min="13314" max="13317" width="7.42578125" style="1124" bestFit="1" customWidth="1"/>
    <col min="13318" max="13321" width="7.140625" style="1124" bestFit="1" customWidth="1"/>
    <col min="13322" max="13568" width="9.140625" style="1124"/>
    <col min="13569" max="13569" width="23.140625" style="1124" bestFit="1" customWidth="1"/>
    <col min="13570" max="13573" width="7.42578125" style="1124" bestFit="1" customWidth="1"/>
    <col min="13574" max="13577" width="7.140625" style="1124" bestFit="1" customWidth="1"/>
    <col min="13578" max="13824" width="9.140625" style="1124"/>
    <col min="13825" max="13825" width="23.140625" style="1124" bestFit="1" customWidth="1"/>
    <col min="13826" max="13829" width="7.42578125" style="1124" bestFit="1" customWidth="1"/>
    <col min="13830" max="13833" width="7.140625" style="1124" bestFit="1" customWidth="1"/>
    <col min="13834" max="14080" width="9.140625" style="1124"/>
    <col min="14081" max="14081" width="23.140625" style="1124" bestFit="1" customWidth="1"/>
    <col min="14082" max="14085" width="7.42578125" style="1124" bestFit="1" customWidth="1"/>
    <col min="14086" max="14089" width="7.140625" style="1124" bestFit="1" customWidth="1"/>
    <col min="14090" max="14336" width="9.140625" style="1124"/>
    <col min="14337" max="14337" width="23.140625" style="1124" bestFit="1" customWidth="1"/>
    <col min="14338" max="14341" width="7.42578125" style="1124" bestFit="1" customWidth="1"/>
    <col min="14342" max="14345" width="7.140625" style="1124" bestFit="1" customWidth="1"/>
    <col min="14346" max="14592" width="9.140625" style="1124"/>
    <col min="14593" max="14593" width="23.140625" style="1124" bestFit="1" customWidth="1"/>
    <col min="14594" max="14597" width="7.42578125" style="1124" bestFit="1" customWidth="1"/>
    <col min="14598" max="14601" width="7.140625" style="1124" bestFit="1" customWidth="1"/>
    <col min="14602" max="14848" width="9.140625" style="1124"/>
    <col min="14849" max="14849" width="23.140625" style="1124" bestFit="1" customWidth="1"/>
    <col min="14850" max="14853" width="7.42578125" style="1124" bestFit="1" customWidth="1"/>
    <col min="14854" max="14857" width="7.140625" style="1124" bestFit="1" customWidth="1"/>
    <col min="14858" max="15104" width="9.140625" style="1124"/>
    <col min="15105" max="15105" width="23.140625" style="1124" bestFit="1" customWidth="1"/>
    <col min="15106" max="15109" width="7.42578125" style="1124" bestFit="1" customWidth="1"/>
    <col min="15110" max="15113" width="7.140625" style="1124" bestFit="1" customWidth="1"/>
    <col min="15114" max="15360" width="9.140625" style="1124"/>
    <col min="15361" max="15361" width="23.140625" style="1124" bestFit="1" customWidth="1"/>
    <col min="15362" max="15365" width="7.42578125" style="1124" bestFit="1" customWidth="1"/>
    <col min="15366" max="15369" width="7.140625" style="1124" bestFit="1" customWidth="1"/>
    <col min="15370" max="15616" width="9.140625" style="1124"/>
    <col min="15617" max="15617" width="23.140625" style="1124" bestFit="1" customWidth="1"/>
    <col min="15618" max="15621" width="7.42578125" style="1124" bestFit="1" customWidth="1"/>
    <col min="15622" max="15625" width="7.140625" style="1124" bestFit="1" customWidth="1"/>
    <col min="15626" max="15872" width="9.140625" style="1124"/>
    <col min="15873" max="15873" width="23.140625" style="1124" bestFit="1" customWidth="1"/>
    <col min="15874" max="15877" width="7.42578125" style="1124" bestFit="1" customWidth="1"/>
    <col min="15878" max="15881" width="7.140625" style="1124" bestFit="1" customWidth="1"/>
    <col min="15882" max="16128" width="9.140625" style="1124"/>
    <col min="16129" max="16129" width="23.140625" style="1124" bestFit="1" customWidth="1"/>
    <col min="16130" max="16133" width="7.42578125" style="1124" bestFit="1" customWidth="1"/>
    <col min="16134" max="16137" width="7.140625" style="1124" bestFit="1" customWidth="1"/>
    <col min="16138" max="16384" width="9.140625" style="1124"/>
  </cols>
  <sheetData>
    <row r="1" spans="1:12">
      <c r="A1" s="2335" t="s">
        <v>1219</v>
      </c>
      <c r="B1" s="2335"/>
      <c r="C1" s="2335"/>
      <c r="D1" s="2335"/>
      <c r="E1" s="2335"/>
      <c r="F1" s="2335"/>
      <c r="G1" s="2335"/>
      <c r="H1" s="2335"/>
      <c r="I1" s="2335"/>
    </row>
    <row r="2" spans="1:12" ht="15.75" customHeight="1">
      <c r="A2" s="2336" t="s">
        <v>1218</v>
      </c>
      <c r="B2" s="2336"/>
      <c r="C2" s="2336"/>
      <c r="D2" s="2336"/>
      <c r="E2" s="2336"/>
      <c r="F2" s="2336"/>
      <c r="G2" s="2336"/>
      <c r="H2" s="2336"/>
      <c r="I2" s="2336"/>
      <c r="J2" s="1131"/>
    </row>
    <row r="3" spans="1:12" ht="15.75" customHeight="1">
      <c r="A3" s="2336" t="s">
        <v>889</v>
      </c>
      <c r="B3" s="2336"/>
      <c r="C3" s="2336"/>
      <c r="D3" s="2336"/>
      <c r="E3" s="2336"/>
      <c r="F3" s="2336"/>
      <c r="G3" s="2336"/>
      <c r="H3" s="2336"/>
      <c r="I3" s="2336"/>
      <c r="J3" s="1131"/>
    </row>
    <row r="4" spans="1:12" ht="16.5" thickBot="1">
      <c r="H4" s="2293" t="s">
        <v>54</v>
      </c>
      <c r="I4" s="2293"/>
    </row>
    <row r="5" spans="1:12" s="1250" customFormat="1" ht="21.75" customHeight="1" thickTop="1">
      <c r="A5" s="2337" t="s">
        <v>47</v>
      </c>
      <c r="B5" s="2257">
        <v>2018</v>
      </c>
      <c r="C5" s="2266"/>
      <c r="D5" s="2286">
        <v>2019</v>
      </c>
      <c r="E5" s="2287"/>
      <c r="F5" s="2297" t="str">
        <f>'Secu Credit'!F5</f>
        <v>Changes during three months</v>
      </c>
      <c r="G5" s="2298"/>
      <c r="H5" s="2298"/>
      <c r="I5" s="2299"/>
    </row>
    <row r="6" spans="1:12" s="1250" customFormat="1">
      <c r="A6" s="2338"/>
      <c r="B6" s="2267" t="s">
        <v>886</v>
      </c>
      <c r="C6" s="2267" t="s">
        <v>885</v>
      </c>
      <c r="D6" s="2267" t="s">
        <v>884</v>
      </c>
      <c r="E6" s="2267" t="s">
        <v>883</v>
      </c>
      <c r="F6" s="2300" t="str">
        <f>'Secu Credit'!F6:G6</f>
        <v>2018/19</v>
      </c>
      <c r="G6" s="2301"/>
      <c r="H6" s="2300" t="str">
        <f>'Secu Credit'!H6:I6</f>
        <v>2019/20</v>
      </c>
      <c r="I6" s="2302"/>
    </row>
    <row r="7" spans="1:12" s="1250" customFormat="1">
      <c r="A7" s="2338"/>
      <c r="B7" s="2285"/>
      <c r="C7" s="2285"/>
      <c r="D7" s="2285"/>
      <c r="E7" s="2285"/>
      <c r="F7" s="1264" t="s">
        <v>2</v>
      </c>
      <c r="G7" s="1264" t="s">
        <v>882</v>
      </c>
      <c r="H7" s="1264" t="s">
        <v>2</v>
      </c>
      <c r="I7" s="1263" t="s">
        <v>882</v>
      </c>
    </row>
    <row r="8" spans="1:12" s="1250" customFormat="1" ht="27" customHeight="1">
      <c r="A8" s="1262" t="s">
        <v>1217</v>
      </c>
      <c r="B8" s="1260">
        <v>9818.5304986230003</v>
      </c>
      <c r="C8" s="1260">
        <v>10687.8439680555</v>
      </c>
      <c r="D8" s="1260">
        <v>9453.3786765339973</v>
      </c>
      <c r="E8" s="1260">
        <v>8892.6428988900007</v>
      </c>
      <c r="F8" s="1260">
        <v>869.31346943249991</v>
      </c>
      <c r="G8" s="1261">
        <v>8.8538042383676121</v>
      </c>
      <c r="H8" s="1260">
        <v>-560.7357776439967</v>
      </c>
      <c r="I8" s="1259">
        <v>-5.931591199619497</v>
      </c>
    </row>
    <row r="9" spans="1:12" s="1250" customFormat="1" ht="27" customHeight="1">
      <c r="A9" s="1258" t="s">
        <v>1208</v>
      </c>
      <c r="B9" s="1256">
        <v>9631.5403532540004</v>
      </c>
      <c r="C9" s="1256">
        <v>10476.028816555499</v>
      </c>
      <c r="D9" s="1256">
        <v>9244.0661058439982</v>
      </c>
      <c r="E9" s="1256">
        <v>8689.9484980300003</v>
      </c>
      <c r="F9" s="1256">
        <v>844.488463301499</v>
      </c>
      <c r="G9" s="1257">
        <v>8.7679481404673751</v>
      </c>
      <c r="H9" s="1256">
        <v>-554.11760781399789</v>
      </c>
      <c r="I9" s="1255">
        <v>-5.994305984719114</v>
      </c>
    </row>
    <row r="10" spans="1:12" ht="27" customHeight="1">
      <c r="A10" s="1258" t="s">
        <v>1216</v>
      </c>
      <c r="B10" s="1256">
        <v>431.89178090999997</v>
      </c>
      <c r="C10" s="1256">
        <v>321.47756024</v>
      </c>
      <c r="D10" s="1256">
        <v>313.41970633</v>
      </c>
      <c r="E10" s="1256">
        <v>217.65112837999999</v>
      </c>
      <c r="F10" s="1256">
        <v>-110.41422066999996</v>
      </c>
      <c r="G10" s="1257">
        <v>-25.56525165571713</v>
      </c>
      <c r="H10" s="1256">
        <v>-95.768577950000008</v>
      </c>
      <c r="I10" s="1255">
        <v>-30.556016745534549</v>
      </c>
      <c r="K10" s="1250"/>
      <c r="L10" s="1250"/>
    </row>
    <row r="11" spans="1:12" ht="27" customHeight="1">
      <c r="A11" s="1258" t="s">
        <v>1215</v>
      </c>
      <c r="B11" s="1256">
        <v>5850.9769281099998</v>
      </c>
      <c r="C11" s="1256">
        <v>5817.56758188</v>
      </c>
      <c r="D11" s="1256">
        <v>6414.3663814539996</v>
      </c>
      <c r="E11" s="1256">
        <v>5077.3659158800001</v>
      </c>
      <c r="F11" s="1256">
        <v>-33.409346229999755</v>
      </c>
      <c r="G11" s="1257">
        <v>-0.57100457992733433</v>
      </c>
      <c r="H11" s="1256">
        <v>-1337.0004655739995</v>
      </c>
      <c r="I11" s="1255">
        <v>-20.84384311815581</v>
      </c>
      <c r="K11" s="1250"/>
      <c r="L11" s="1250"/>
    </row>
    <row r="12" spans="1:12" ht="27" customHeight="1">
      <c r="A12" s="1258" t="s">
        <v>1214</v>
      </c>
      <c r="B12" s="1256">
        <v>1883.5567377739999</v>
      </c>
      <c r="C12" s="1256">
        <v>2525.2684580155001</v>
      </c>
      <c r="D12" s="1256">
        <v>1073.7083775000001</v>
      </c>
      <c r="E12" s="1256">
        <v>1749.3532406100001</v>
      </c>
      <c r="F12" s="1256">
        <v>641.71172024150019</v>
      </c>
      <c r="G12" s="1257">
        <v>34.069147340890801</v>
      </c>
      <c r="H12" s="1256">
        <v>675.64486310999996</v>
      </c>
      <c r="I12" s="1255">
        <v>62.92629146502118</v>
      </c>
      <c r="K12" s="1250"/>
      <c r="L12" s="1250"/>
    </row>
    <row r="13" spans="1:12" ht="27" customHeight="1">
      <c r="A13" s="1258" t="s">
        <v>1213</v>
      </c>
      <c r="B13" s="1256">
        <v>1465.1149064599999</v>
      </c>
      <c r="C13" s="1256">
        <v>1811.7152164199999</v>
      </c>
      <c r="D13" s="1256">
        <v>1442.5716405599997</v>
      </c>
      <c r="E13" s="1256">
        <v>1645.5782131599997</v>
      </c>
      <c r="F13" s="1256">
        <v>346.60030996</v>
      </c>
      <c r="G13" s="1257">
        <v>23.656868716014444</v>
      </c>
      <c r="H13" s="1256">
        <v>203.00657260000003</v>
      </c>
      <c r="I13" s="1255">
        <v>14.072547032824922</v>
      </c>
      <c r="K13" s="1250"/>
      <c r="L13" s="1250"/>
    </row>
    <row r="14" spans="1:12" ht="27" customHeight="1">
      <c r="A14" s="1258" t="s">
        <v>1212</v>
      </c>
      <c r="B14" s="1256">
        <v>174.77</v>
      </c>
      <c r="C14" s="1256">
        <v>173.85299999999998</v>
      </c>
      <c r="D14" s="1256">
        <v>127.09</v>
      </c>
      <c r="E14" s="1256">
        <v>101.13</v>
      </c>
      <c r="F14" s="1256">
        <v>-0.91700000000003001</v>
      </c>
      <c r="G14" s="1257">
        <v>-0.52468959203526344</v>
      </c>
      <c r="H14" s="1256">
        <v>-25.960000000000008</v>
      </c>
      <c r="I14" s="1255">
        <v>-20.426469431111816</v>
      </c>
      <c r="K14" s="1250"/>
      <c r="L14" s="1250"/>
    </row>
    <row r="15" spans="1:12" ht="27" customHeight="1">
      <c r="A15" s="1258" t="s">
        <v>1211</v>
      </c>
      <c r="B15" s="1256">
        <v>1290.3449064599999</v>
      </c>
      <c r="C15" s="1256">
        <v>1637.8622164199999</v>
      </c>
      <c r="D15" s="1256">
        <v>1315.4816405599997</v>
      </c>
      <c r="E15" s="1256">
        <v>1544.4482131599998</v>
      </c>
      <c r="F15" s="1256">
        <v>347.51730995999992</v>
      </c>
      <c r="G15" s="1257">
        <v>26.932125528622976</v>
      </c>
      <c r="H15" s="1256">
        <v>228.96657260000006</v>
      </c>
      <c r="I15" s="1255">
        <v>17.40553159696924</v>
      </c>
      <c r="K15" s="1250"/>
      <c r="L15" s="1250"/>
    </row>
    <row r="16" spans="1:12" s="1250" customFormat="1" ht="27" customHeight="1">
      <c r="A16" s="1258" t="s">
        <v>1207</v>
      </c>
      <c r="B16" s="1256">
        <v>186.99014536900003</v>
      </c>
      <c r="C16" s="1256">
        <v>211.81515150000001</v>
      </c>
      <c r="D16" s="1256">
        <v>209.31257069000003</v>
      </c>
      <c r="E16" s="1256">
        <v>202.69440085999997</v>
      </c>
      <c r="F16" s="1256">
        <v>24.825006130999981</v>
      </c>
      <c r="G16" s="1257">
        <v>13.276103979710349</v>
      </c>
      <c r="H16" s="1256">
        <v>-6.6181698300000562</v>
      </c>
      <c r="I16" s="1255">
        <v>-3.161859704929916</v>
      </c>
    </row>
    <row r="17" spans="1:12" ht="27" customHeight="1">
      <c r="A17" s="1262" t="s">
        <v>1210</v>
      </c>
      <c r="B17" s="1260">
        <v>1047.5076262799998</v>
      </c>
      <c r="C17" s="1260">
        <v>1041.46104257</v>
      </c>
      <c r="D17" s="1260">
        <v>1029.5535868099998</v>
      </c>
      <c r="E17" s="1260">
        <v>1019.4675919600002</v>
      </c>
      <c r="F17" s="1260">
        <v>-6.0465837099998225</v>
      </c>
      <c r="G17" s="1261">
        <v>-0.57723529245061211</v>
      </c>
      <c r="H17" s="1260">
        <v>-10.085994849999679</v>
      </c>
      <c r="I17" s="1259">
        <v>-0.9796473907929778</v>
      </c>
      <c r="K17" s="1250"/>
      <c r="L17" s="1250"/>
    </row>
    <row r="18" spans="1:12" ht="27" customHeight="1">
      <c r="A18" s="1258" t="s">
        <v>1208</v>
      </c>
      <c r="B18" s="1256">
        <v>1047.4796596799999</v>
      </c>
      <c r="C18" s="1256">
        <v>1041.4330759700001</v>
      </c>
      <c r="D18" s="1256">
        <v>1029.5113906699999</v>
      </c>
      <c r="E18" s="1256">
        <v>1018.5186163600001</v>
      </c>
      <c r="F18" s="1256">
        <v>-6.0465837099998225</v>
      </c>
      <c r="G18" s="1257">
        <v>-0.57725070402293299</v>
      </c>
      <c r="H18" s="1256">
        <v>-10.992774309999731</v>
      </c>
      <c r="I18" s="1255">
        <v>-1.0677661665157197</v>
      </c>
      <c r="K18" s="1250"/>
      <c r="L18" s="1250"/>
    </row>
    <row r="19" spans="1:12" ht="27" customHeight="1">
      <c r="A19" s="1258" t="s">
        <v>1207</v>
      </c>
      <c r="B19" s="1256">
        <v>2.7966599999999998E-2</v>
      </c>
      <c r="C19" s="1256">
        <v>2.7966599999999998E-2</v>
      </c>
      <c r="D19" s="1256">
        <v>4.219614E-2</v>
      </c>
      <c r="E19" s="1256">
        <v>0.94897559999999992</v>
      </c>
      <c r="F19" s="1256">
        <v>0</v>
      </c>
      <c r="G19" s="1257">
        <v>0</v>
      </c>
      <c r="H19" s="1256">
        <v>0.90677945999999987</v>
      </c>
      <c r="I19" s="1255">
        <v>2148.9630568104094</v>
      </c>
      <c r="K19" s="1250"/>
      <c r="L19" s="1250"/>
    </row>
    <row r="20" spans="1:12" ht="27" customHeight="1">
      <c r="A20" s="1262" t="s">
        <v>1209</v>
      </c>
      <c r="B20" s="1260">
        <v>10866.038124903</v>
      </c>
      <c r="C20" s="1260">
        <v>11729.3050106255</v>
      </c>
      <c r="D20" s="1260">
        <v>10482.932263343997</v>
      </c>
      <c r="E20" s="1260">
        <v>9912.1104908500001</v>
      </c>
      <c r="F20" s="1260">
        <v>863.26688572249986</v>
      </c>
      <c r="G20" s="1261">
        <v>7.9446333226463457</v>
      </c>
      <c r="H20" s="1260">
        <v>-570.82177249399683</v>
      </c>
      <c r="I20" s="1259">
        <v>-5.4452490787335091</v>
      </c>
      <c r="K20" s="1250"/>
      <c r="L20" s="1250"/>
    </row>
    <row r="21" spans="1:12" ht="27" customHeight="1">
      <c r="A21" s="1258" t="s">
        <v>1208</v>
      </c>
      <c r="B21" s="1256">
        <v>10679.020012934001</v>
      </c>
      <c r="C21" s="1256">
        <v>11517.4618925255</v>
      </c>
      <c r="D21" s="1256">
        <v>10273.577496513997</v>
      </c>
      <c r="E21" s="1256">
        <v>9708.4671143900014</v>
      </c>
      <c r="F21" s="1256">
        <v>838.44187959149895</v>
      </c>
      <c r="G21" s="1257">
        <v>7.8512998250402353</v>
      </c>
      <c r="H21" s="1256">
        <v>-565.11038212399581</v>
      </c>
      <c r="I21" s="1255">
        <v>-5.5006192566878243</v>
      </c>
      <c r="K21" s="1250"/>
      <c r="L21" s="1250"/>
    </row>
    <row r="22" spans="1:12" s="1250" customFormat="1" ht="27" customHeight="1" thickBot="1">
      <c r="A22" s="1254" t="s">
        <v>1207</v>
      </c>
      <c r="B22" s="1252">
        <v>187.01811196900005</v>
      </c>
      <c r="C22" s="1252">
        <v>211.84311810000003</v>
      </c>
      <c r="D22" s="1252">
        <v>209.35476683000002</v>
      </c>
      <c r="E22" s="1252">
        <v>203.64337645999998</v>
      </c>
      <c r="F22" s="1252">
        <v>24.825006130999981</v>
      </c>
      <c r="G22" s="1253">
        <v>13.274118677401123</v>
      </c>
      <c r="H22" s="1252">
        <v>-5.7113903700000321</v>
      </c>
      <c r="I22" s="1251">
        <v>-2.7280918684014428</v>
      </c>
      <c r="J22" s="1124"/>
    </row>
    <row r="23" spans="1:12" ht="27" customHeight="1" thickTop="1">
      <c r="A23" s="2334" t="s">
        <v>852</v>
      </c>
      <c r="B23" s="2334"/>
      <c r="C23" s="2334"/>
      <c r="D23" s="2334"/>
      <c r="E23" s="2334"/>
      <c r="F23" s="2334"/>
      <c r="G23" s="2334"/>
      <c r="H23" s="2334"/>
      <c r="K23" s="1250"/>
    </row>
    <row r="24" spans="1:12">
      <c r="C24" s="1124"/>
      <c r="D24" s="1249"/>
      <c r="E24" s="1249"/>
    </row>
    <row r="25" spans="1:12">
      <c r="C25" s="1124"/>
    </row>
    <row r="26" spans="1:12">
      <c r="C26" s="1124"/>
    </row>
    <row r="27" spans="1:12">
      <c r="C27" s="1124"/>
    </row>
  </sheetData>
  <mergeCells count="15">
    <mergeCell ref="A23:H23"/>
    <mergeCell ref="A1:I1"/>
    <mergeCell ref="A2:I2"/>
    <mergeCell ref="A3:I3"/>
    <mergeCell ref="H4:I4"/>
    <mergeCell ref="A5:A7"/>
    <mergeCell ref="F5:I5"/>
    <mergeCell ref="F6:G6"/>
    <mergeCell ref="H6:I6"/>
    <mergeCell ref="B6:B7"/>
    <mergeCell ref="C6:C7"/>
    <mergeCell ref="D6:D7"/>
    <mergeCell ref="E6:E7"/>
    <mergeCell ref="B5:C5"/>
    <mergeCell ref="D5:E5"/>
  </mergeCells>
  <pageMargins left="0.39370078740157483" right="0.39370078740157483" top="0.39370078740157483" bottom="0.39370078740157483" header="0.31496062992125984" footer="0.31496062992125984"/>
  <pageSetup scale="82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I7:S21"/>
  <sheetViews>
    <sheetView showGridLines="0" topLeftCell="H1" workbookViewId="0">
      <selection activeCell="A2" sqref="A2:B2"/>
    </sheetView>
  </sheetViews>
  <sheetFormatPr defaultRowHeight="15"/>
  <cols>
    <col min="9" max="9" width="5.140625" bestFit="1" customWidth="1"/>
    <col min="10" max="10" width="46.5703125" bestFit="1" customWidth="1"/>
    <col min="11" max="14" width="13.7109375" customWidth="1"/>
    <col min="15" max="15" width="12.85546875" customWidth="1"/>
    <col min="16" max="16" width="14.28515625" bestFit="1" customWidth="1"/>
    <col min="18" max="18" width="10.140625" bestFit="1" customWidth="1"/>
  </cols>
  <sheetData>
    <row r="7" spans="9:19" ht="15.75">
      <c r="I7" s="2120" t="s">
        <v>1233</v>
      </c>
      <c r="J7" s="2120"/>
      <c r="K7" s="2120"/>
      <c r="L7" s="2120"/>
      <c r="M7" s="2120"/>
      <c r="N7" s="2120"/>
      <c r="O7" s="2120"/>
      <c r="P7" s="2120"/>
    </row>
    <row r="8" spans="9:19" ht="15.75">
      <c r="I8" s="2349" t="s">
        <v>1232</v>
      </c>
      <c r="J8" s="2349"/>
      <c r="K8" s="2349"/>
      <c r="L8" s="2349"/>
      <c r="M8" s="2349"/>
      <c r="N8" s="2349"/>
      <c r="O8" s="2349"/>
      <c r="P8" s="2349"/>
    </row>
    <row r="9" spans="9:19" ht="15.75" thickBot="1">
      <c r="I9" s="2344" t="s">
        <v>54</v>
      </c>
      <c r="J9" s="2344"/>
      <c r="K9" s="2344"/>
      <c r="L9" s="2344"/>
      <c r="M9" s="2344"/>
      <c r="N9" s="2344"/>
      <c r="O9" s="2344"/>
      <c r="P9" s="2344"/>
    </row>
    <row r="10" spans="9:19" ht="16.5" thickTop="1">
      <c r="I10" s="2350" t="s">
        <v>42</v>
      </c>
      <c r="J10" s="2352" t="s">
        <v>1231</v>
      </c>
      <c r="K10" s="2354" t="s">
        <v>1230</v>
      </c>
      <c r="L10" s="2354"/>
      <c r="M10" s="2354"/>
      <c r="N10" s="2339" t="s">
        <v>1229</v>
      </c>
      <c r="O10" s="2340"/>
      <c r="P10" s="2341"/>
    </row>
    <row r="11" spans="9:19" ht="15.75">
      <c r="I11" s="2351"/>
      <c r="J11" s="2353"/>
      <c r="K11" s="1285">
        <v>2018</v>
      </c>
      <c r="L11" s="2346">
        <v>2019</v>
      </c>
      <c r="M11" s="2347"/>
      <c r="N11" s="1285">
        <v>2018</v>
      </c>
      <c r="O11" s="2346">
        <v>2019</v>
      </c>
      <c r="P11" s="2348"/>
    </row>
    <row r="12" spans="9:19" ht="15.75">
      <c r="I12" s="1286"/>
      <c r="J12" s="1285"/>
      <c r="K12" s="1285" t="s">
        <v>57</v>
      </c>
      <c r="L12" s="1285" t="s">
        <v>57</v>
      </c>
      <c r="M12" s="1285" t="s">
        <v>44</v>
      </c>
      <c r="N12" s="1285" t="s">
        <v>57</v>
      </c>
      <c r="O12" s="1285" t="s">
        <v>57</v>
      </c>
      <c r="P12" s="1284" t="s">
        <v>44</v>
      </c>
    </row>
    <row r="13" spans="9:19" ht="24.95" customHeight="1">
      <c r="I13" s="1283">
        <v>1</v>
      </c>
      <c r="J13" s="1282" t="s">
        <v>1228</v>
      </c>
      <c r="K13" s="1281">
        <v>8930</v>
      </c>
      <c r="L13" s="1281">
        <v>17203</v>
      </c>
      <c r="M13" s="1281" t="s">
        <v>1227</v>
      </c>
      <c r="N13" s="1280">
        <v>10661.7</v>
      </c>
      <c r="O13" s="1280">
        <v>32189.5</v>
      </c>
      <c r="P13" s="1279">
        <v>38197.298000000003</v>
      </c>
      <c r="R13" s="1265"/>
      <c r="S13" s="1278"/>
    </row>
    <row r="14" spans="9:19" ht="24.95" customHeight="1">
      <c r="I14" s="1277">
        <v>2</v>
      </c>
      <c r="J14" s="7" t="s">
        <v>1226</v>
      </c>
      <c r="K14" s="1276" t="s">
        <v>263</v>
      </c>
      <c r="L14" s="1276">
        <v>24</v>
      </c>
      <c r="M14" s="1276">
        <v>35</v>
      </c>
      <c r="N14" s="1276" t="s">
        <v>263</v>
      </c>
      <c r="O14" s="1275">
        <v>11.5</v>
      </c>
      <c r="P14" s="1274">
        <v>20.724</v>
      </c>
      <c r="R14" s="1265"/>
    </row>
    <row r="15" spans="9:19" ht="24.95" customHeight="1">
      <c r="I15" s="1277">
        <v>3</v>
      </c>
      <c r="J15" s="7" t="s">
        <v>1225</v>
      </c>
      <c r="K15" s="1276" t="s">
        <v>263</v>
      </c>
      <c r="L15" s="1276">
        <v>49</v>
      </c>
      <c r="M15" s="1276">
        <v>80</v>
      </c>
      <c r="N15" s="1276" t="s">
        <v>263</v>
      </c>
      <c r="O15" s="1275">
        <v>32.9</v>
      </c>
      <c r="P15" s="1274">
        <v>55.265000000000001</v>
      </c>
      <c r="R15" s="1265"/>
    </row>
    <row r="16" spans="9:19" ht="24.95" customHeight="1">
      <c r="I16" s="1277">
        <v>4</v>
      </c>
      <c r="J16" s="7" t="s">
        <v>1224</v>
      </c>
      <c r="K16" s="1276" t="s">
        <v>263</v>
      </c>
      <c r="L16" s="1276">
        <v>796</v>
      </c>
      <c r="M16" s="1276">
        <v>1395</v>
      </c>
      <c r="N16" s="1276" t="s">
        <v>263</v>
      </c>
      <c r="O16" s="1275">
        <v>512.20000000000005</v>
      </c>
      <c r="P16" s="1274">
        <v>920.7</v>
      </c>
      <c r="R16" s="1265"/>
    </row>
    <row r="17" spans="9:18" ht="24.95" customHeight="1">
      <c r="I17" s="1277">
        <v>5</v>
      </c>
      <c r="J17" s="7" t="s">
        <v>1223</v>
      </c>
      <c r="K17" s="1276" t="s">
        <v>263</v>
      </c>
      <c r="L17" s="1276">
        <v>70</v>
      </c>
      <c r="M17" s="1276">
        <v>104</v>
      </c>
      <c r="N17" s="1276" t="s">
        <v>263</v>
      </c>
      <c r="O17" s="1275">
        <v>36.299999999999997</v>
      </c>
      <c r="P17" s="1274">
        <v>57.213000000000001</v>
      </c>
      <c r="R17" s="1265"/>
    </row>
    <row r="18" spans="9:18" ht="24.95" customHeight="1">
      <c r="I18" s="1277">
        <v>6</v>
      </c>
      <c r="J18" s="7" t="s">
        <v>1222</v>
      </c>
      <c r="K18" s="1276" t="s">
        <v>263</v>
      </c>
      <c r="L18" s="1276">
        <v>60</v>
      </c>
      <c r="M18" s="1276">
        <v>65</v>
      </c>
      <c r="N18" s="1276" t="s">
        <v>263</v>
      </c>
      <c r="O18" s="1275">
        <v>14.5</v>
      </c>
      <c r="P18" s="1274">
        <v>16.343</v>
      </c>
      <c r="R18" s="1265"/>
    </row>
    <row r="19" spans="9:18" ht="24.95" customHeight="1">
      <c r="I19" s="1273">
        <v>7</v>
      </c>
      <c r="J19" s="1272" t="s">
        <v>1221</v>
      </c>
      <c r="K19" s="1271" t="s">
        <v>263</v>
      </c>
      <c r="L19" s="1271">
        <v>93</v>
      </c>
      <c r="M19" s="1271">
        <v>175</v>
      </c>
      <c r="N19" s="1271" t="s">
        <v>263</v>
      </c>
      <c r="O19" s="1270">
        <v>24.6</v>
      </c>
      <c r="P19" s="1269">
        <v>33.75</v>
      </c>
      <c r="R19" s="1265"/>
    </row>
    <row r="20" spans="9:18" ht="24.95" customHeight="1" thickBot="1">
      <c r="I20" s="2342" t="s">
        <v>610</v>
      </c>
      <c r="J20" s="2343"/>
      <c r="K20" s="1268">
        <v>8930</v>
      </c>
      <c r="L20" s="1268">
        <v>18295</v>
      </c>
      <c r="M20" s="1268">
        <v>20659</v>
      </c>
      <c r="N20" s="1267">
        <v>10661.7</v>
      </c>
      <c r="O20" s="1267">
        <v>32821.5</v>
      </c>
      <c r="P20" s="1266">
        <v>39301.294000000002</v>
      </c>
      <c r="R20" s="1265"/>
    </row>
    <row r="21" spans="9:18" ht="23.25" customHeight="1" thickTop="1">
      <c r="I21" s="2345" t="s">
        <v>1220</v>
      </c>
      <c r="J21" s="2345"/>
      <c r="K21" s="2345"/>
      <c r="L21" s="2345"/>
      <c r="M21" s="2345"/>
      <c r="N21" s="2345"/>
      <c r="O21" s="2345"/>
      <c r="P21" s="2345"/>
    </row>
  </sheetData>
  <mergeCells count="11">
    <mergeCell ref="N10:P10"/>
    <mergeCell ref="I20:J20"/>
    <mergeCell ref="I9:P9"/>
    <mergeCell ref="I21:P21"/>
    <mergeCell ref="I7:P7"/>
    <mergeCell ref="L11:M11"/>
    <mergeCell ref="O11:P11"/>
    <mergeCell ref="I8:P8"/>
    <mergeCell ref="I10:I11"/>
    <mergeCell ref="J10:J11"/>
    <mergeCell ref="K10:M10"/>
  </mergeCells>
  <pageMargins left="0.7" right="0.7" top="0.75" bottom="0.75" header="0.3" footer="0.3"/>
  <pageSetup paperSize="9" scale="98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G5:K21"/>
  <sheetViews>
    <sheetView showGridLines="0" topLeftCell="C1" workbookViewId="0">
      <selection activeCell="A2" sqref="A2:B2"/>
    </sheetView>
  </sheetViews>
  <sheetFormatPr defaultRowHeight="15"/>
  <cols>
    <col min="7" max="7" width="44.42578125" bestFit="1" customWidth="1"/>
    <col min="8" max="9" width="12.7109375" bestFit="1" customWidth="1"/>
    <col min="10" max="10" width="14.85546875" customWidth="1"/>
    <col min="11" max="11" width="10.85546875" bestFit="1" customWidth="1"/>
  </cols>
  <sheetData>
    <row r="5" spans="7:11" ht="15.75">
      <c r="G5" s="2120" t="s">
        <v>1250</v>
      </c>
      <c r="H5" s="2120"/>
      <c r="I5" s="2120"/>
      <c r="J5" s="2120"/>
      <c r="K5" s="2120"/>
    </row>
    <row r="6" spans="7:11" ht="15.75">
      <c r="G6" s="2356" t="s">
        <v>1249</v>
      </c>
      <c r="H6" s="2356"/>
      <c r="I6" s="2356"/>
      <c r="J6" s="2356"/>
      <c r="K6" s="2356"/>
    </row>
    <row r="7" spans="7:11" ht="15.75" thickBot="1">
      <c r="G7" s="2355" t="s">
        <v>1248</v>
      </c>
      <c r="H7" s="2355"/>
      <c r="I7" s="2355"/>
      <c r="J7" s="2355"/>
      <c r="K7" s="2355"/>
    </row>
    <row r="8" spans="7:11" ht="16.5" thickTop="1">
      <c r="G8" s="2358" t="s">
        <v>1247</v>
      </c>
      <c r="H8" s="2362" t="s">
        <v>48</v>
      </c>
      <c r="I8" s="2363"/>
      <c r="J8" s="2360" t="s">
        <v>1246</v>
      </c>
      <c r="K8" s="2361"/>
    </row>
    <row r="9" spans="7:11" ht="15.75">
      <c r="G9" s="2359"/>
      <c r="H9" s="1938" t="s">
        <v>46</v>
      </c>
      <c r="I9" s="1938" t="s">
        <v>45</v>
      </c>
      <c r="J9" s="1314" t="s">
        <v>45</v>
      </c>
      <c r="K9" s="1313" t="s">
        <v>58</v>
      </c>
    </row>
    <row r="10" spans="7:11" ht="15.75">
      <c r="G10" s="1309" t="s">
        <v>1245</v>
      </c>
      <c r="H10" s="1308">
        <v>145664.98000000001</v>
      </c>
      <c r="I10" s="1308">
        <v>322488.96999999997</v>
      </c>
      <c r="J10" s="1312">
        <v>3420</v>
      </c>
      <c r="K10" s="1311">
        <v>89320.5</v>
      </c>
    </row>
    <row r="11" spans="7:11" ht="21.95" customHeight="1">
      <c r="G11" s="1298" t="s">
        <v>1244</v>
      </c>
      <c r="H11" s="1301">
        <v>0</v>
      </c>
      <c r="I11" s="1297">
        <v>162460</v>
      </c>
      <c r="J11" s="1300" t="s">
        <v>263</v>
      </c>
      <c r="K11" s="1299">
        <v>38550</v>
      </c>
    </row>
    <row r="12" spans="7:11" ht="21.95" customHeight="1">
      <c r="G12" s="1298" t="s">
        <v>1243</v>
      </c>
      <c r="H12" s="1297">
        <v>37619.980000000003</v>
      </c>
      <c r="I12" s="1301">
        <v>0</v>
      </c>
      <c r="J12" s="1300" t="s">
        <v>263</v>
      </c>
      <c r="K12" s="1299" t="s">
        <v>263</v>
      </c>
    </row>
    <row r="13" spans="7:11" ht="21.95" customHeight="1">
      <c r="G13" s="1298" t="s">
        <v>1242</v>
      </c>
      <c r="H13" s="1297">
        <v>69720</v>
      </c>
      <c r="I13" s="1297">
        <v>5700</v>
      </c>
      <c r="J13" s="1300" t="s">
        <v>263</v>
      </c>
      <c r="K13" s="1299">
        <v>970.5</v>
      </c>
    </row>
    <row r="14" spans="7:11" ht="21.95" customHeight="1">
      <c r="G14" s="1294" t="s">
        <v>1241</v>
      </c>
      <c r="H14" s="1293">
        <v>38325</v>
      </c>
      <c r="I14" s="1293">
        <v>154328.97</v>
      </c>
      <c r="J14" s="1291">
        <v>3420</v>
      </c>
      <c r="K14" s="1310">
        <v>49800</v>
      </c>
    </row>
    <row r="15" spans="7:11" ht="21.95" customHeight="1">
      <c r="G15" s="1309" t="s">
        <v>1240</v>
      </c>
      <c r="H15" s="1308">
        <v>195000</v>
      </c>
      <c r="I15" s="1308">
        <v>100350</v>
      </c>
      <c r="J15" s="1307">
        <v>95350</v>
      </c>
      <c r="K15" s="1306">
        <v>30000</v>
      </c>
    </row>
    <row r="16" spans="7:11" ht="21.95" customHeight="1">
      <c r="G16" s="1305" t="s">
        <v>1239</v>
      </c>
      <c r="H16" s="1304">
        <v>84750</v>
      </c>
      <c r="I16" s="1304">
        <v>20700</v>
      </c>
      <c r="J16" s="1303">
        <v>15700</v>
      </c>
      <c r="K16" s="1302" t="s">
        <v>263</v>
      </c>
    </row>
    <row r="17" spans="7:11" ht="21.95" customHeight="1">
      <c r="G17" s="1298" t="s">
        <v>1238</v>
      </c>
      <c r="H17" s="1297">
        <v>8400</v>
      </c>
      <c r="I17" s="1301">
        <v>0</v>
      </c>
      <c r="J17" s="1300" t="s">
        <v>263</v>
      </c>
      <c r="K17" s="1299" t="s">
        <v>263</v>
      </c>
    </row>
    <row r="18" spans="7:11" ht="21.95" customHeight="1">
      <c r="G18" s="1298" t="s">
        <v>1237</v>
      </c>
      <c r="H18" s="1297">
        <v>55900</v>
      </c>
      <c r="I18" s="1297">
        <v>79650</v>
      </c>
      <c r="J18" s="1296">
        <v>79650</v>
      </c>
      <c r="K18" s="1295">
        <v>30000</v>
      </c>
    </row>
    <row r="19" spans="7:11" ht="21.95" customHeight="1">
      <c r="G19" s="1294" t="s">
        <v>1236</v>
      </c>
      <c r="H19" s="1293">
        <v>45950</v>
      </c>
      <c r="I19" s="1292">
        <v>0</v>
      </c>
      <c r="J19" s="1291" t="s">
        <v>263</v>
      </c>
      <c r="K19" s="1290" t="s">
        <v>263</v>
      </c>
    </row>
    <row r="20" spans="7:11" ht="21.95" customHeight="1" thickBot="1">
      <c r="G20" s="1289" t="s">
        <v>1235</v>
      </c>
      <c r="H20" s="1288">
        <v>-49335.01999999999</v>
      </c>
      <c r="I20" s="1288">
        <v>222138.96999999997</v>
      </c>
      <c r="J20" s="1288">
        <v>-91930</v>
      </c>
      <c r="K20" s="1287">
        <v>59320.5</v>
      </c>
    </row>
    <row r="21" spans="7:11" ht="15.75" thickTop="1">
      <c r="G21" s="2357" t="s">
        <v>1234</v>
      </c>
      <c r="H21" s="2357"/>
      <c r="I21" s="2357"/>
      <c r="J21" s="2357"/>
      <c r="K21" s="2357"/>
    </row>
  </sheetData>
  <mergeCells count="7">
    <mergeCell ref="G7:K7"/>
    <mergeCell ref="G6:K6"/>
    <mergeCell ref="G5:K5"/>
    <mergeCell ref="G21:K21"/>
    <mergeCell ref="G8:G9"/>
    <mergeCell ref="J8:K8"/>
    <mergeCell ref="H8:I8"/>
  </mergeCells>
  <pageMargins left="0.28000000000000003" right="0.28000000000000003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6"/>
  <sheetViews>
    <sheetView showGridLines="0" view="pageBreakPreview" zoomScale="93" zoomScaleNormal="86" zoomScaleSheetLayoutView="93" workbookViewId="0">
      <selection activeCell="A2" sqref="A2:I2"/>
    </sheetView>
  </sheetViews>
  <sheetFormatPr defaultRowHeight="15.75"/>
  <cols>
    <col min="1" max="1" width="18.7109375" style="1315" customWidth="1"/>
    <col min="2" max="2" width="18.7109375" style="1315" bestFit="1" customWidth="1"/>
    <col min="3" max="3" width="15.7109375" style="1315" customWidth="1"/>
    <col min="4" max="4" width="17" style="1315" bestFit="1" customWidth="1"/>
    <col min="5" max="5" width="15.7109375" style="1315" customWidth="1"/>
    <col min="6" max="6" width="18.7109375" style="1315" bestFit="1" customWidth="1"/>
    <col min="7" max="7" width="15.7109375" style="1315" customWidth="1"/>
    <col min="8" max="8" width="22" style="1315" customWidth="1"/>
    <col min="9" max="9" width="20" style="1315" customWidth="1"/>
    <col min="10" max="10" width="9.140625" style="1315"/>
    <col min="11" max="11" width="26.5703125" style="1315" bestFit="1" customWidth="1"/>
    <col min="12" max="12" width="12.28515625" style="1315" bestFit="1" customWidth="1"/>
    <col min="13" max="239" width="9.140625" style="1315"/>
    <col min="240" max="240" width="18.7109375" style="1315" customWidth="1"/>
    <col min="241" max="241" width="18.42578125" style="1315" customWidth="1"/>
    <col min="242" max="242" width="19.5703125" style="1315" customWidth="1"/>
    <col min="243" max="243" width="11.7109375" style="1315" bestFit="1" customWidth="1"/>
    <col min="244" max="244" width="19.5703125" style="1315" bestFit="1" customWidth="1"/>
    <col min="245" max="245" width="13" style="1315" bestFit="1" customWidth="1"/>
    <col min="246" max="246" width="19.5703125" style="1315" bestFit="1" customWidth="1"/>
    <col min="247" max="247" width="11.85546875" style="1315" bestFit="1" customWidth="1"/>
    <col min="248" max="248" width="19.5703125" style="1315" bestFit="1" customWidth="1"/>
    <col min="249" max="249" width="14" style="1315" bestFit="1" customWidth="1"/>
    <col min="250" max="250" width="19.5703125" style="1315" bestFit="1" customWidth="1"/>
    <col min="251" max="252" width="14.42578125" style="1315" customWidth="1"/>
    <col min="253" max="253" width="11.5703125" style="1315" bestFit="1" customWidth="1"/>
    <col min="254" max="495" width="9.140625" style="1315"/>
    <col min="496" max="496" width="18.7109375" style="1315" customWidth="1"/>
    <col min="497" max="497" width="18.42578125" style="1315" customWidth="1"/>
    <col min="498" max="498" width="19.5703125" style="1315" customWidth="1"/>
    <col min="499" max="499" width="11.7109375" style="1315" bestFit="1" customWidth="1"/>
    <col min="500" max="500" width="19.5703125" style="1315" bestFit="1" customWidth="1"/>
    <col min="501" max="501" width="13" style="1315" bestFit="1" customWidth="1"/>
    <col min="502" max="502" width="19.5703125" style="1315" bestFit="1" customWidth="1"/>
    <col min="503" max="503" width="11.85546875" style="1315" bestFit="1" customWidth="1"/>
    <col min="504" max="504" width="19.5703125" style="1315" bestFit="1" customWidth="1"/>
    <col min="505" max="505" width="14" style="1315" bestFit="1" customWidth="1"/>
    <col min="506" max="506" width="19.5703125" style="1315" bestFit="1" customWidth="1"/>
    <col min="507" max="508" width="14.42578125" style="1315" customWidth="1"/>
    <col min="509" max="509" width="11.5703125" style="1315" bestFit="1" customWidth="1"/>
    <col min="510" max="751" width="9.140625" style="1315"/>
    <col min="752" max="752" width="18.7109375" style="1315" customWidth="1"/>
    <col min="753" max="753" width="18.42578125" style="1315" customWidth="1"/>
    <col min="754" max="754" width="19.5703125" style="1315" customWidth="1"/>
    <col min="755" max="755" width="11.7109375" style="1315" bestFit="1" customWidth="1"/>
    <col min="756" max="756" width="19.5703125" style="1315" bestFit="1" customWidth="1"/>
    <col min="757" max="757" width="13" style="1315" bestFit="1" customWidth="1"/>
    <col min="758" max="758" width="19.5703125" style="1315" bestFit="1" customWidth="1"/>
    <col min="759" max="759" width="11.85546875" style="1315" bestFit="1" customWidth="1"/>
    <col min="760" max="760" width="19.5703125" style="1315" bestFit="1" customWidth="1"/>
    <col min="761" max="761" width="14" style="1315" bestFit="1" customWidth="1"/>
    <col min="762" max="762" width="19.5703125" style="1315" bestFit="1" customWidth="1"/>
    <col min="763" max="764" width="14.42578125" style="1315" customWidth="1"/>
    <col min="765" max="765" width="11.5703125" style="1315" bestFit="1" customWidth="1"/>
    <col min="766" max="1007" width="9.140625" style="1315"/>
    <col min="1008" max="1008" width="18.7109375" style="1315" customWidth="1"/>
    <col min="1009" max="1009" width="18.42578125" style="1315" customWidth="1"/>
    <col min="1010" max="1010" width="19.5703125" style="1315" customWidth="1"/>
    <col min="1011" max="1011" width="11.7109375" style="1315" bestFit="1" customWidth="1"/>
    <col min="1012" max="1012" width="19.5703125" style="1315" bestFit="1" customWidth="1"/>
    <col min="1013" max="1013" width="13" style="1315" bestFit="1" customWidth="1"/>
    <col min="1014" max="1014" width="19.5703125" style="1315" bestFit="1" customWidth="1"/>
    <col min="1015" max="1015" width="11.85546875" style="1315" bestFit="1" customWidth="1"/>
    <col min="1016" max="1016" width="19.5703125" style="1315" bestFit="1" customWidth="1"/>
    <col min="1017" max="1017" width="14" style="1315" bestFit="1" customWidth="1"/>
    <col min="1018" max="1018" width="19.5703125" style="1315" bestFit="1" customWidth="1"/>
    <col min="1019" max="1020" width="14.42578125" style="1315" customWidth="1"/>
    <col min="1021" max="1021" width="11.5703125" style="1315" bestFit="1" customWidth="1"/>
    <col min="1022" max="1263" width="9.140625" style="1315"/>
    <col min="1264" max="1264" width="18.7109375" style="1315" customWidth="1"/>
    <col min="1265" max="1265" width="18.42578125" style="1315" customWidth="1"/>
    <col min="1266" max="1266" width="19.5703125" style="1315" customWidth="1"/>
    <col min="1267" max="1267" width="11.7109375" style="1315" bestFit="1" customWidth="1"/>
    <col min="1268" max="1268" width="19.5703125" style="1315" bestFit="1" customWidth="1"/>
    <col min="1269" max="1269" width="13" style="1315" bestFit="1" customWidth="1"/>
    <col min="1270" max="1270" width="19.5703125" style="1315" bestFit="1" customWidth="1"/>
    <col min="1271" max="1271" width="11.85546875" style="1315" bestFit="1" customWidth="1"/>
    <col min="1272" max="1272" width="19.5703125" style="1315" bestFit="1" customWidth="1"/>
    <col min="1273" max="1273" width="14" style="1315" bestFit="1" customWidth="1"/>
    <col min="1274" max="1274" width="19.5703125" style="1315" bestFit="1" customWidth="1"/>
    <col min="1275" max="1276" width="14.42578125" style="1315" customWidth="1"/>
    <col min="1277" max="1277" width="11.5703125" style="1315" bestFit="1" customWidth="1"/>
    <col min="1278" max="1519" width="9.140625" style="1315"/>
    <col min="1520" max="1520" width="18.7109375" style="1315" customWidth="1"/>
    <col min="1521" max="1521" width="18.42578125" style="1315" customWidth="1"/>
    <col min="1522" max="1522" width="19.5703125" style="1315" customWidth="1"/>
    <col min="1523" max="1523" width="11.7109375" style="1315" bestFit="1" customWidth="1"/>
    <col min="1524" max="1524" width="19.5703125" style="1315" bestFit="1" customWidth="1"/>
    <col min="1525" max="1525" width="13" style="1315" bestFit="1" customWidth="1"/>
    <col min="1526" max="1526" width="19.5703125" style="1315" bestFit="1" customWidth="1"/>
    <col min="1527" max="1527" width="11.85546875" style="1315" bestFit="1" customWidth="1"/>
    <col min="1528" max="1528" width="19.5703125" style="1315" bestFit="1" customWidth="1"/>
    <col min="1529" max="1529" width="14" style="1315" bestFit="1" customWidth="1"/>
    <col min="1530" max="1530" width="19.5703125" style="1315" bestFit="1" customWidth="1"/>
    <col min="1531" max="1532" width="14.42578125" style="1315" customWidth="1"/>
    <col min="1533" max="1533" width="11.5703125" style="1315" bestFit="1" customWidth="1"/>
    <col min="1534" max="1775" width="9.140625" style="1315"/>
    <col min="1776" max="1776" width="18.7109375" style="1315" customWidth="1"/>
    <col min="1777" max="1777" width="18.42578125" style="1315" customWidth="1"/>
    <col min="1778" max="1778" width="19.5703125" style="1315" customWidth="1"/>
    <col min="1779" max="1779" width="11.7109375" style="1315" bestFit="1" customWidth="1"/>
    <col min="1780" max="1780" width="19.5703125" style="1315" bestFit="1" customWidth="1"/>
    <col min="1781" max="1781" width="13" style="1315" bestFit="1" customWidth="1"/>
    <col min="1782" max="1782" width="19.5703125" style="1315" bestFit="1" customWidth="1"/>
    <col min="1783" max="1783" width="11.85546875" style="1315" bestFit="1" customWidth="1"/>
    <col min="1784" max="1784" width="19.5703125" style="1315" bestFit="1" customWidth="1"/>
    <col min="1785" max="1785" width="14" style="1315" bestFit="1" customWidth="1"/>
    <col min="1786" max="1786" width="19.5703125" style="1315" bestFit="1" customWidth="1"/>
    <col min="1787" max="1788" width="14.42578125" style="1315" customWidth="1"/>
    <col min="1789" max="1789" width="11.5703125" style="1315" bestFit="1" customWidth="1"/>
    <col min="1790" max="2031" width="9.140625" style="1315"/>
    <col min="2032" max="2032" width="18.7109375" style="1315" customWidth="1"/>
    <col min="2033" max="2033" width="18.42578125" style="1315" customWidth="1"/>
    <col min="2034" max="2034" width="19.5703125" style="1315" customWidth="1"/>
    <col min="2035" max="2035" width="11.7109375" style="1315" bestFit="1" customWidth="1"/>
    <col min="2036" max="2036" width="19.5703125" style="1315" bestFit="1" customWidth="1"/>
    <col min="2037" max="2037" width="13" style="1315" bestFit="1" customWidth="1"/>
    <col min="2038" max="2038" width="19.5703125" style="1315" bestFit="1" customWidth="1"/>
    <col min="2039" max="2039" width="11.85546875" style="1315" bestFit="1" customWidth="1"/>
    <col min="2040" max="2040" width="19.5703125" style="1315" bestFit="1" customWidth="1"/>
    <col min="2041" max="2041" width="14" style="1315" bestFit="1" customWidth="1"/>
    <col min="2042" max="2042" width="19.5703125" style="1315" bestFit="1" customWidth="1"/>
    <col min="2043" max="2044" width="14.42578125" style="1315" customWidth="1"/>
    <col min="2045" max="2045" width="11.5703125" style="1315" bestFit="1" customWidth="1"/>
    <col min="2046" max="2287" width="9.140625" style="1315"/>
    <col min="2288" max="2288" width="18.7109375" style="1315" customWidth="1"/>
    <col min="2289" max="2289" width="18.42578125" style="1315" customWidth="1"/>
    <col min="2290" max="2290" width="19.5703125" style="1315" customWidth="1"/>
    <col min="2291" max="2291" width="11.7109375" style="1315" bestFit="1" customWidth="1"/>
    <col min="2292" max="2292" width="19.5703125" style="1315" bestFit="1" customWidth="1"/>
    <col min="2293" max="2293" width="13" style="1315" bestFit="1" customWidth="1"/>
    <col min="2294" max="2294" width="19.5703125" style="1315" bestFit="1" customWidth="1"/>
    <col min="2295" max="2295" width="11.85546875" style="1315" bestFit="1" customWidth="1"/>
    <col min="2296" max="2296" width="19.5703125" style="1315" bestFit="1" customWidth="1"/>
    <col min="2297" max="2297" width="14" style="1315" bestFit="1" customWidth="1"/>
    <col min="2298" max="2298" width="19.5703125" style="1315" bestFit="1" customWidth="1"/>
    <col min="2299" max="2300" width="14.42578125" style="1315" customWidth="1"/>
    <col min="2301" max="2301" width="11.5703125" style="1315" bestFit="1" customWidth="1"/>
    <col min="2302" max="2543" width="9.140625" style="1315"/>
    <col min="2544" max="2544" width="18.7109375" style="1315" customWidth="1"/>
    <col min="2545" max="2545" width="18.42578125" style="1315" customWidth="1"/>
    <col min="2546" max="2546" width="19.5703125" style="1315" customWidth="1"/>
    <col min="2547" max="2547" width="11.7109375" style="1315" bestFit="1" customWidth="1"/>
    <col min="2548" max="2548" width="19.5703125" style="1315" bestFit="1" customWidth="1"/>
    <col min="2549" max="2549" width="13" style="1315" bestFit="1" customWidth="1"/>
    <col min="2550" max="2550" width="19.5703125" style="1315" bestFit="1" customWidth="1"/>
    <col min="2551" max="2551" width="11.85546875" style="1315" bestFit="1" customWidth="1"/>
    <col min="2552" max="2552" width="19.5703125" style="1315" bestFit="1" customWidth="1"/>
    <col min="2553" max="2553" width="14" style="1315" bestFit="1" customWidth="1"/>
    <col min="2554" max="2554" width="19.5703125" style="1315" bestFit="1" customWidth="1"/>
    <col min="2555" max="2556" width="14.42578125" style="1315" customWidth="1"/>
    <col min="2557" max="2557" width="11.5703125" style="1315" bestFit="1" customWidth="1"/>
    <col min="2558" max="2799" width="9.140625" style="1315"/>
    <col min="2800" max="2800" width="18.7109375" style="1315" customWidth="1"/>
    <col min="2801" max="2801" width="18.42578125" style="1315" customWidth="1"/>
    <col min="2802" max="2802" width="19.5703125" style="1315" customWidth="1"/>
    <col min="2803" max="2803" width="11.7109375" style="1315" bestFit="1" customWidth="1"/>
    <col min="2804" max="2804" width="19.5703125" style="1315" bestFit="1" customWidth="1"/>
    <col min="2805" max="2805" width="13" style="1315" bestFit="1" customWidth="1"/>
    <col min="2806" max="2806" width="19.5703125" style="1315" bestFit="1" customWidth="1"/>
    <col min="2807" max="2807" width="11.85546875" style="1315" bestFit="1" customWidth="1"/>
    <col min="2808" max="2808" width="19.5703125" style="1315" bestFit="1" customWidth="1"/>
    <col min="2809" max="2809" width="14" style="1315" bestFit="1" customWidth="1"/>
    <col min="2810" max="2810" width="19.5703125" style="1315" bestFit="1" customWidth="1"/>
    <col min="2811" max="2812" width="14.42578125" style="1315" customWidth="1"/>
    <col min="2813" max="2813" width="11.5703125" style="1315" bestFit="1" customWidth="1"/>
    <col min="2814" max="3055" width="9.140625" style="1315"/>
    <col min="3056" max="3056" width="18.7109375" style="1315" customWidth="1"/>
    <col min="3057" max="3057" width="18.42578125" style="1315" customWidth="1"/>
    <col min="3058" max="3058" width="19.5703125" style="1315" customWidth="1"/>
    <col min="3059" max="3059" width="11.7109375" style="1315" bestFit="1" customWidth="1"/>
    <col min="3060" max="3060" width="19.5703125" style="1315" bestFit="1" customWidth="1"/>
    <col min="3061" max="3061" width="13" style="1315" bestFit="1" customWidth="1"/>
    <col min="3062" max="3062" width="19.5703125" style="1315" bestFit="1" customWidth="1"/>
    <col min="3063" max="3063" width="11.85546875" style="1315" bestFit="1" customWidth="1"/>
    <col min="3064" max="3064" width="19.5703125" style="1315" bestFit="1" customWidth="1"/>
    <col min="3065" max="3065" width="14" style="1315" bestFit="1" customWidth="1"/>
    <col min="3066" max="3066" width="19.5703125" style="1315" bestFit="1" customWidth="1"/>
    <col min="3067" max="3068" width="14.42578125" style="1315" customWidth="1"/>
    <col min="3069" max="3069" width="11.5703125" style="1315" bestFit="1" customWidth="1"/>
    <col min="3070" max="3311" width="9.140625" style="1315"/>
    <col min="3312" max="3312" width="18.7109375" style="1315" customWidth="1"/>
    <col min="3313" max="3313" width="18.42578125" style="1315" customWidth="1"/>
    <col min="3314" max="3314" width="19.5703125" style="1315" customWidth="1"/>
    <col min="3315" max="3315" width="11.7109375" style="1315" bestFit="1" customWidth="1"/>
    <col min="3316" max="3316" width="19.5703125" style="1315" bestFit="1" customWidth="1"/>
    <col min="3317" max="3317" width="13" style="1315" bestFit="1" customWidth="1"/>
    <col min="3318" max="3318" width="19.5703125" style="1315" bestFit="1" customWidth="1"/>
    <col min="3319" max="3319" width="11.85546875" style="1315" bestFit="1" customWidth="1"/>
    <col min="3320" max="3320" width="19.5703125" style="1315" bestFit="1" customWidth="1"/>
    <col min="3321" max="3321" width="14" style="1315" bestFit="1" customWidth="1"/>
    <col min="3322" max="3322" width="19.5703125" style="1315" bestFit="1" customWidth="1"/>
    <col min="3323" max="3324" width="14.42578125" style="1315" customWidth="1"/>
    <col min="3325" max="3325" width="11.5703125" style="1315" bestFit="1" customWidth="1"/>
    <col min="3326" max="3567" width="9.140625" style="1315"/>
    <col min="3568" max="3568" width="18.7109375" style="1315" customWidth="1"/>
    <col min="3569" max="3569" width="18.42578125" style="1315" customWidth="1"/>
    <col min="3570" max="3570" width="19.5703125" style="1315" customWidth="1"/>
    <col min="3571" max="3571" width="11.7109375" style="1315" bestFit="1" customWidth="1"/>
    <col min="3572" max="3572" width="19.5703125" style="1315" bestFit="1" customWidth="1"/>
    <col min="3573" max="3573" width="13" style="1315" bestFit="1" customWidth="1"/>
    <col min="3574" max="3574" width="19.5703125" style="1315" bestFit="1" customWidth="1"/>
    <col min="3575" max="3575" width="11.85546875" style="1315" bestFit="1" customWidth="1"/>
    <col min="3576" max="3576" width="19.5703125" style="1315" bestFit="1" customWidth="1"/>
    <col min="3577" max="3577" width="14" style="1315" bestFit="1" customWidth="1"/>
    <col min="3578" max="3578" width="19.5703125" style="1315" bestFit="1" customWidth="1"/>
    <col min="3579" max="3580" width="14.42578125" style="1315" customWidth="1"/>
    <col min="3581" max="3581" width="11.5703125" style="1315" bestFit="1" customWidth="1"/>
    <col min="3582" max="3823" width="9.140625" style="1315"/>
    <col min="3824" max="3824" width="18.7109375" style="1315" customWidth="1"/>
    <col min="3825" max="3825" width="18.42578125" style="1315" customWidth="1"/>
    <col min="3826" max="3826" width="19.5703125" style="1315" customWidth="1"/>
    <col min="3827" max="3827" width="11.7109375" style="1315" bestFit="1" customWidth="1"/>
    <col min="3828" max="3828" width="19.5703125" style="1315" bestFit="1" customWidth="1"/>
    <col min="3829" max="3829" width="13" style="1315" bestFit="1" customWidth="1"/>
    <col min="3830" max="3830" width="19.5703125" style="1315" bestFit="1" customWidth="1"/>
    <col min="3831" max="3831" width="11.85546875" style="1315" bestFit="1" customWidth="1"/>
    <col min="3832" max="3832" width="19.5703125" style="1315" bestFit="1" customWidth="1"/>
    <col min="3833" max="3833" width="14" style="1315" bestFit="1" customWidth="1"/>
    <col min="3834" max="3834" width="19.5703125" style="1315" bestFit="1" customWidth="1"/>
    <col min="3835" max="3836" width="14.42578125" style="1315" customWidth="1"/>
    <col min="3837" max="3837" width="11.5703125" style="1315" bestFit="1" customWidth="1"/>
    <col min="3838" max="4079" width="9.140625" style="1315"/>
    <col min="4080" max="4080" width="18.7109375" style="1315" customWidth="1"/>
    <col min="4081" max="4081" width="18.42578125" style="1315" customWidth="1"/>
    <col min="4082" max="4082" width="19.5703125" style="1315" customWidth="1"/>
    <col min="4083" max="4083" width="11.7109375" style="1315" bestFit="1" customWidth="1"/>
    <col min="4084" max="4084" width="19.5703125" style="1315" bestFit="1" customWidth="1"/>
    <col min="4085" max="4085" width="13" style="1315" bestFit="1" customWidth="1"/>
    <col min="4086" max="4086" width="19.5703125" style="1315" bestFit="1" customWidth="1"/>
    <col min="4087" max="4087" width="11.85546875" style="1315" bestFit="1" customWidth="1"/>
    <col min="4088" max="4088" width="19.5703125" style="1315" bestFit="1" customWidth="1"/>
    <col min="4089" max="4089" width="14" style="1315" bestFit="1" customWidth="1"/>
    <col min="4090" max="4090" width="19.5703125" style="1315" bestFit="1" customWidth="1"/>
    <col min="4091" max="4092" width="14.42578125" style="1315" customWidth="1"/>
    <col min="4093" max="4093" width="11.5703125" style="1315" bestFit="1" customWidth="1"/>
    <col min="4094" max="4335" width="9.140625" style="1315"/>
    <col min="4336" max="4336" width="18.7109375" style="1315" customWidth="1"/>
    <col min="4337" max="4337" width="18.42578125" style="1315" customWidth="1"/>
    <col min="4338" max="4338" width="19.5703125" style="1315" customWidth="1"/>
    <col min="4339" max="4339" width="11.7109375" style="1315" bestFit="1" customWidth="1"/>
    <col min="4340" max="4340" width="19.5703125" style="1315" bestFit="1" customWidth="1"/>
    <col min="4341" max="4341" width="13" style="1315" bestFit="1" customWidth="1"/>
    <col min="4342" max="4342" width="19.5703125" style="1315" bestFit="1" customWidth="1"/>
    <col min="4343" max="4343" width="11.85546875" style="1315" bestFit="1" customWidth="1"/>
    <col min="4344" max="4344" width="19.5703125" style="1315" bestFit="1" customWidth="1"/>
    <col min="4345" max="4345" width="14" style="1315" bestFit="1" customWidth="1"/>
    <col min="4346" max="4346" width="19.5703125" style="1315" bestFit="1" customWidth="1"/>
    <col min="4347" max="4348" width="14.42578125" style="1315" customWidth="1"/>
    <col min="4349" max="4349" width="11.5703125" style="1315" bestFit="1" customWidth="1"/>
    <col min="4350" max="4591" width="9.140625" style="1315"/>
    <col min="4592" max="4592" width="18.7109375" style="1315" customWidth="1"/>
    <col min="4593" max="4593" width="18.42578125" style="1315" customWidth="1"/>
    <col min="4594" max="4594" width="19.5703125" style="1315" customWidth="1"/>
    <col min="4595" max="4595" width="11.7109375" style="1315" bestFit="1" customWidth="1"/>
    <col min="4596" max="4596" width="19.5703125" style="1315" bestFit="1" customWidth="1"/>
    <col min="4597" max="4597" width="13" style="1315" bestFit="1" customWidth="1"/>
    <col min="4598" max="4598" width="19.5703125" style="1315" bestFit="1" customWidth="1"/>
    <col min="4599" max="4599" width="11.85546875" style="1315" bestFit="1" customWidth="1"/>
    <col min="4600" max="4600" width="19.5703125" style="1315" bestFit="1" customWidth="1"/>
    <col min="4601" max="4601" width="14" style="1315" bestFit="1" customWidth="1"/>
    <col min="4602" max="4602" width="19.5703125" style="1315" bestFit="1" customWidth="1"/>
    <col min="4603" max="4604" width="14.42578125" style="1315" customWidth="1"/>
    <col min="4605" max="4605" width="11.5703125" style="1315" bestFit="1" customWidth="1"/>
    <col min="4606" max="4847" width="9.140625" style="1315"/>
    <col min="4848" max="4848" width="18.7109375" style="1315" customWidth="1"/>
    <col min="4849" max="4849" width="18.42578125" style="1315" customWidth="1"/>
    <col min="4850" max="4850" width="19.5703125" style="1315" customWidth="1"/>
    <col min="4851" max="4851" width="11.7109375" style="1315" bestFit="1" customWidth="1"/>
    <col min="4852" max="4852" width="19.5703125" style="1315" bestFit="1" customWidth="1"/>
    <col min="4853" max="4853" width="13" style="1315" bestFit="1" customWidth="1"/>
    <col min="4854" max="4854" width="19.5703125" style="1315" bestFit="1" customWidth="1"/>
    <col min="4855" max="4855" width="11.85546875" style="1315" bestFit="1" customWidth="1"/>
    <col min="4856" max="4856" width="19.5703125" style="1315" bestFit="1" customWidth="1"/>
    <col min="4857" max="4857" width="14" style="1315" bestFit="1" customWidth="1"/>
    <col min="4858" max="4858" width="19.5703125" style="1315" bestFit="1" customWidth="1"/>
    <col min="4859" max="4860" width="14.42578125" style="1315" customWidth="1"/>
    <col min="4861" max="4861" width="11.5703125" style="1315" bestFit="1" customWidth="1"/>
    <col min="4862" max="5103" width="9.140625" style="1315"/>
    <col min="5104" max="5104" width="18.7109375" style="1315" customWidth="1"/>
    <col min="5105" max="5105" width="18.42578125" style="1315" customWidth="1"/>
    <col min="5106" max="5106" width="19.5703125" style="1315" customWidth="1"/>
    <col min="5107" max="5107" width="11.7109375" style="1315" bestFit="1" customWidth="1"/>
    <col min="5108" max="5108" width="19.5703125" style="1315" bestFit="1" customWidth="1"/>
    <col min="5109" max="5109" width="13" style="1315" bestFit="1" customWidth="1"/>
    <col min="5110" max="5110" width="19.5703125" style="1315" bestFit="1" customWidth="1"/>
    <col min="5111" max="5111" width="11.85546875" style="1315" bestFit="1" customWidth="1"/>
    <col min="5112" max="5112" width="19.5703125" style="1315" bestFit="1" customWidth="1"/>
    <col min="5113" max="5113" width="14" style="1315" bestFit="1" customWidth="1"/>
    <col min="5114" max="5114" width="19.5703125" style="1315" bestFit="1" customWidth="1"/>
    <col min="5115" max="5116" width="14.42578125" style="1315" customWidth="1"/>
    <col min="5117" max="5117" width="11.5703125" style="1315" bestFit="1" customWidth="1"/>
    <col min="5118" max="5359" width="9.140625" style="1315"/>
    <col min="5360" max="5360" width="18.7109375" style="1315" customWidth="1"/>
    <col min="5361" max="5361" width="18.42578125" style="1315" customWidth="1"/>
    <col min="5362" max="5362" width="19.5703125" style="1315" customWidth="1"/>
    <col min="5363" max="5363" width="11.7109375" style="1315" bestFit="1" customWidth="1"/>
    <col min="5364" max="5364" width="19.5703125" style="1315" bestFit="1" customWidth="1"/>
    <col min="5365" max="5365" width="13" style="1315" bestFit="1" customWidth="1"/>
    <col min="5366" max="5366" width="19.5703125" style="1315" bestFit="1" customWidth="1"/>
    <col min="5367" max="5367" width="11.85546875" style="1315" bestFit="1" customWidth="1"/>
    <col min="5368" max="5368" width="19.5703125" style="1315" bestFit="1" customWidth="1"/>
    <col min="5369" max="5369" width="14" style="1315" bestFit="1" customWidth="1"/>
    <col min="5370" max="5370" width="19.5703125" style="1315" bestFit="1" customWidth="1"/>
    <col min="5371" max="5372" width="14.42578125" style="1315" customWidth="1"/>
    <col min="5373" max="5373" width="11.5703125" style="1315" bestFit="1" customWidth="1"/>
    <col min="5374" max="5615" width="9.140625" style="1315"/>
    <col min="5616" max="5616" width="18.7109375" style="1315" customWidth="1"/>
    <col min="5617" max="5617" width="18.42578125" style="1315" customWidth="1"/>
    <col min="5618" max="5618" width="19.5703125" style="1315" customWidth="1"/>
    <col min="5619" max="5619" width="11.7109375" style="1315" bestFit="1" customWidth="1"/>
    <col min="5620" max="5620" width="19.5703125" style="1315" bestFit="1" customWidth="1"/>
    <col min="5621" max="5621" width="13" style="1315" bestFit="1" customWidth="1"/>
    <col min="5622" max="5622" width="19.5703125" style="1315" bestFit="1" customWidth="1"/>
    <col min="5623" max="5623" width="11.85546875" style="1315" bestFit="1" customWidth="1"/>
    <col min="5624" max="5624" width="19.5703125" style="1315" bestFit="1" customWidth="1"/>
    <col min="5625" max="5625" width="14" style="1315" bestFit="1" customWidth="1"/>
    <col min="5626" max="5626" width="19.5703125" style="1315" bestFit="1" customWidth="1"/>
    <col min="5627" max="5628" width="14.42578125" style="1315" customWidth="1"/>
    <col min="5629" max="5629" width="11.5703125" style="1315" bestFit="1" customWidth="1"/>
    <col min="5630" max="5871" width="9.140625" style="1315"/>
    <col min="5872" max="5872" width="18.7109375" style="1315" customWidth="1"/>
    <col min="5873" max="5873" width="18.42578125" style="1315" customWidth="1"/>
    <col min="5874" max="5874" width="19.5703125" style="1315" customWidth="1"/>
    <col min="5875" max="5875" width="11.7109375" style="1315" bestFit="1" customWidth="1"/>
    <col min="5876" max="5876" width="19.5703125" style="1315" bestFit="1" customWidth="1"/>
    <col min="5877" max="5877" width="13" style="1315" bestFit="1" customWidth="1"/>
    <col min="5878" max="5878" width="19.5703125" style="1315" bestFit="1" customWidth="1"/>
    <col min="5879" max="5879" width="11.85546875" style="1315" bestFit="1" customWidth="1"/>
    <col min="5880" max="5880" width="19.5703125" style="1315" bestFit="1" customWidth="1"/>
    <col min="5881" max="5881" width="14" style="1315" bestFit="1" customWidth="1"/>
    <col min="5882" max="5882" width="19.5703125" style="1315" bestFit="1" customWidth="1"/>
    <col min="5883" max="5884" width="14.42578125" style="1315" customWidth="1"/>
    <col min="5885" max="5885" width="11.5703125" style="1315" bestFit="1" customWidth="1"/>
    <col min="5886" max="6127" width="9.140625" style="1315"/>
    <col min="6128" max="6128" width="18.7109375" style="1315" customWidth="1"/>
    <col min="6129" max="6129" width="18.42578125" style="1315" customWidth="1"/>
    <col min="6130" max="6130" width="19.5703125" style="1315" customWidth="1"/>
    <col min="6131" max="6131" width="11.7109375" style="1315" bestFit="1" customWidth="1"/>
    <col min="6132" max="6132" width="19.5703125" style="1315" bestFit="1" customWidth="1"/>
    <col min="6133" max="6133" width="13" style="1315" bestFit="1" customWidth="1"/>
    <col min="6134" max="6134" width="19.5703125" style="1315" bestFit="1" customWidth="1"/>
    <col min="6135" max="6135" width="11.85546875" style="1315" bestFit="1" customWidth="1"/>
    <col min="6136" max="6136" width="19.5703125" style="1315" bestFit="1" customWidth="1"/>
    <col min="6137" max="6137" width="14" style="1315" bestFit="1" customWidth="1"/>
    <col min="6138" max="6138" width="19.5703125" style="1315" bestFit="1" customWidth="1"/>
    <col min="6139" max="6140" width="14.42578125" style="1315" customWidth="1"/>
    <col min="6141" max="6141" width="11.5703125" style="1315" bestFit="1" customWidth="1"/>
    <col min="6142" max="6383" width="9.140625" style="1315"/>
    <col min="6384" max="6384" width="18.7109375" style="1315" customWidth="1"/>
    <col min="6385" max="6385" width="18.42578125" style="1315" customWidth="1"/>
    <col min="6386" max="6386" width="19.5703125" style="1315" customWidth="1"/>
    <col min="6387" max="6387" width="11.7109375" style="1315" bestFit="1" customWidth="1"/>
    <col min="6388" max="6388" width="19.5703125" style="1315" bestFit="1" customWidth="1"/>
    <col min="6389" max="6389" width="13" style="1315" bestFit="1" customWidth="1"/>
    <col min="6390" max="6390" width="19.5703125" style="1315" bestFit="1" customWidth="1"/>
    <col min="6391" max="6391" width="11.85546875" style="1315" bestFit="1" customWidth="1"/>
    <col min="6392" max="6392" width="19.5703125" style="1315" bestFit="1" customWidth="1"/>
    <col min="6393" max="6393" width="14" style="1315" bestFit="1" customWidth="1"/>
    <col min="6394" max="6394" width="19.5703125" style="1315" bestFit="1" customWidth="1"/>
    <col min="6395" max="6396" width="14.42578125" style="1315" customWidth="1"/>
    <col min="6397" max="6397" width="11.5703125" style="1315" bestFit="1" customWidth="1"/>
    <col min="6398" max="6639" width="9.140625" style="1315"/>
    <col min="6640" max="6640" width="18.7109375" style="1315" customWidth="1"/>
    <col min="6641" max="6641" width="18.42578125" style="1315" customWidth="1"/>
    <col min="6642" max="6642" width="19.5703125" style="1315" customWidth="1"/>
    <col min="6643" max="6643" width="11.7109375" style="1315" bestFit="1" customWidth="1"/>
    <col min="6644" max="6644" width="19.5703125" style="1315" bestFit="1" customWidth="1"/>
    <col min="6645" max="6645" width="13" style="1315" bestFit="1" customWidth="1"/>
    <col min="6646" max="6646" width="19.5703125" style="1315" bestFit="1" customWidth="1"/>
    <col min="6647" max="6647" width="11.85546875" style="1315" bestFit="1" customWidth="1"/>
    <col min="6648" max="6648" width="19.5703125" style="1315" bestFit="1" customWidth="1"/>
    <col min="6649" max="6649" width="14" style="1315" bestFit="1" customWidth="1"/>
    <col min="6650" max="6650" width="19.5703125" style="1315" bestFit="1" customWidth="1"/>
    <col min="6651" max="6652" width="14.42578125" style="1315" customWidth="1"/>
    <col min="6653" max="6653" width="11.5703125" style="1315" bestFit="1" customWidth="1"/>
    <col min="6654" max="6895" width="9.140625" style="1315"/>
    <col min="6896" max="6896" width="18.7109375" style="1315" customWidth="1"/>
    <col min="6897" max="6897" width="18.42578125" style="1315" customWidth="1"/>
    <col min="6898" max="6898" width="19.5703125" style="1315" customWidth="1"/>
    <col min="6899" max="6899" width="11.7109375" style="1315" bestFit="1" customWidth="1"/>
    <col min="6900" max="6900" width="19.5703125" style="1315" bestFit="1" customWidth="1"/>
    <col min="6901" max="6901" width="13" style="1315" bestFit="1" customWidth="1"/>
    <col min="6902" max="6902" width="19.5703125" style="1315" bestFit="1" customWidth="1"/>
    <col min="6903" max="6903" width="11.85546875" style="1315" bestFit="1" customWidth="1"/>
    <col min="6904" max="6904" width="19.5703125" style="1315" bestFit="1" customWidth="1"/>
    <col min="6905" max="6905" width="14" style="1315" bestFit="1" customWidth="1"/>
    <col min="6906" max="6906" width="19.5703125" style="1315" bestFit="1" customWidth="1"/>
    <col min="6907" max="6908" width="14.42578125" style="1315" customWidth="1"/>
    <col min="6909" max="6909" width="11.5703125" style="1315" bestFit="1" customWidth="1"/>
    <col min="6910" max="7151" width="9.140625" style="1315"/>
    <col min="7152" max="7152" width="18.7109375" style="1315" customWidth="1"/>
    <col min="7153" max="7153" width="18.42578125" style="1315" customWidth="1"/>
    <col min="7154" max="7154" width="19.5703125" style="1315" customWidth="1"/>
    <col min="7155" max="7155" width="11.7109375" style="1315" bestFit="1" customWidth="1"/>
    <col min="7156" max="7156" width="19.5703125" style="1315" bestFit="1" customWidth="1"/>
    <col min="7157" max="7157" width="13" style="1315" bestFit="1" customWidth="1"/>
    <col min="7158" max="7158" width="19.5703125" style="1315" bestFit="1" customWidth="1"/>
    <col min="7159" max="7159" width="11.85546875" style="1315" bestFit="1" customWidth="1"/>
    <col min="7160" max="7160" width="19.5703125" style="1315" bestFit="1" customWidth="1"/>
    <col min="7161" max="7161" width="14" style="1315" bestFit="1" customWidth="1"/>
    <col min="7162" max="7162" width="19.5703125" style="1315" bestFit="1" customWidth="1"/>
    <col min="7163" max="7164" width="14.42578125" style="1315" customWidth="1"/>
    <col min="7165" max="7165" width="11.5703125" style="1315" bestFit="1" customWidth="1"/>
    <col min="7166" max="7407" width="9.140625" style="1315"/>
    <col min="7408" max="7408" width="18.7109375" style="1315" customWidth="1"/>
    <col min="7409" max="7409" width="18.42578125" style="1315" customWidth="1"/>
    <col min="7410" max="7410" width="19.5703125" style="1315" customWidth="1"/>
    <col min="7411" max="7411" width="11.7109375" style="1315" bestFit="1" customWidth="1"/>
    <col min="7412" max="7412" width="19.5703125" style="1315" bestFit="1" customWidth="1"/>
    <col min="7413" max="7413" width="13" style="1315" bestFit="1" customWidth="1"/>
    <col min="7414" max="7414" width="19.5703125" style="1315" bestFit="1" customWidth="1"/>
    <col min="7415" max="7415" width="11.85546875" style="1315" bestFit="1" customWidth="1"/>
    <col min="7416" max="7416" width="19.5703125" style="1315" bestFit="1" customWidth="1"/>
    <col min="7417" max="7417" width="14" style="1315" bestFit="1" customWidth="1"/>
    <col min="7418" max="7418" width="19.5703125" style="1315" bestFit="1" customWidth="1"/>
    <col min="7419" max="7420" width="14.42578125" style="1315" customWidth="1"/>
    <col min="7421" max="7421" width="11.5703125" style="1315" bestFit="1" customWidth="1"/>
    <col min="7422" max="7663" width="9.140625" style="1315"/>
    <col min="7664" max="7664" width="18.7109375" style="1315" customWidth="1"/>
    <col min="7665" max="7665" width="18.42578125" style="1315" customWidth="1"/>
    <col min="7666" max="7666" width="19.5703125" style="1315" customWidth="1"/>
    <col min="7667" max="7667" width="11.7109375" style="1315" bestFit="1" customWidth="1"/>
    <col min="7668" max="7668" width="19.5703125" style="1315" bestFit="1" customWidth="1"/>
    <col min="7669" max="7669" width="13" style="1315" bestFit="1" customWidth="1"/>
    <col min="7670" max="7670" width="19.5703125" style="1315" bestFit="1" customWidth="1"/>
    <col min="7671" max="7671" width="11.85546875" style="1315" bestFit="1" customWidth="1"/>
    <col min="7672" max="7672" width="19.5703125" style="1315" bestFit="1" customWidth="1"/>
    <col min="7673" max="7673" width="14" style="1315" bestFit="1" customWidth="1"/>
    <col min="7674" max="7674" width="19.5703125" style="1315" bestFit="1" customWidth="1"/>
    <col min="7675" max="7676" width="14.42578125" style="1315" customWidth="1"/>
    <col min="7677" max="7677" width="11.5703125" style="1315" bestFit="1" customWidth="1"/>
    <col min="7678" max="7919" width="9.140625" style="1315"/>
    <col min="7920" max="7920" width="18.7109375" style="1315" customWidth="1"/>
    <col min="7921" max="7921" width="18.42578125" style="1315" customWidth="1"/>
    <col min="7922" max="7922" width="19.5703125" style="1315" customWidth="1"/>
    <col min="7923" max="7923" width="11.7109375" style="1315" bestFit="1" customWidth="1"/>
    <col min="7924" max="7924" width="19.5703125" style="1315" bestFit="1" customWidth="1"/>
    <col min="7925" max="7925" width="13" style="1315" bestFit="1" customWidth="1"/>
    <col min="7926" max="7926" width="19.5703125" style="1315" bestFit="1" customWidth="1"/>
    <col min="7927" max="7927" width="11.85546875" style="1315" bestFit="1" customWidth="1"/>
    <col min="7928" max="7928" width="19.5703125" style="1315" bestFit="1" customWidth="1"/>
    <col min="7929" max="7929" width="14" style="1315" bestFit="1" customWidth="1"/>
    <col min="7930" max="7930" width="19.5703125" style="1315" bestFit="1" customWidth="1"/>
    <col min="7931" max="7932" width="14.42578125" style="1315" customWidth="1"/>
    <col min="7933" max="7933" width="11.5703125" style="1315" bestFit="1" customWidth="1"/>
    <col min="7934" max="8175" width="9.140625" style="1315"/>
    <col min="8176" max="8176" width="18.7109375" style="1315" customWidth="1"/>
    <col min="8177" max="8177" width="18.42578125" style="1315" customWidth="1"/>
    <col min="8178" max="8178" width="19.5703125" style="1315" customWidth="1"/>
    <col min="8179" max="8179" width="11.7109375" style="1315" bestFit="1" customWidth="1"/>
    <col min="8180" max="8180" width="19.5703125" style="1315" bestFit="1" customWidth="1"/>
    <col min="8181" max="8181" width="13" style="1315" bestFit="1" customWidth="1"/>
    <col min="8182" max="8182" width="19.5703125" style="1315" bestFit="1" customWidth="1"/>
    <col min="8183" max="8183" width="11.85546875" style="1315" bestFit="1" customWidth="1"/>
    <col min="8184" max="8184" width="19.5703125" style="1315" bestFit="1" customWidth="1"/>
    <col min="8185" max="8185" width="14" style="1315" bestFit="1" customWidth="1"/>
    <col min="8186" max="8186" width="19.5703125" style="1315" bestFit="1" customWidth="1"/>
    <col min="8187" max="8188" width="14.42578125" style="1315" customWidth="1"/>
    <col min="8189" max="8189" width="11.5703125" style="1315" bestFit="1" customWidth="1"/>
    <col min="8190" max="8431" width="9.140625" style="1315"/>
    <col min="8432" max="8432" width="18.7109375" style="1315" customWidth="1"/>
    <col min="8433" max="8433" width="18.42578125" style="1315" customWidth="1"/>
    <col min="8434" max="8434" width="19.5703125" style="1315" customWidth="1"/>
    <col min="8435" max="8435" width="11.7109375" style="1315" bestFit="1" customWidth="1"/>
    <col min="8436" max="8436" width="19.5703125" style="1315" bestFit="1" customWidth="1"/>
    <col min="8437" max="8437" width="13" style="1315" bestFit="1" customWidth="1"/>
    <col min="8438" max="8438" width="19.5703125" style="1315" bestFit="1" customWidth="1"/>
    <col min="8439" max="8439" width="11.85546875" style="1315" bestFit="1" customWidth="1"/>
    <col min="8440" max="8440" width="19.5703125" style="1315" bestFit="1" customWidth="1"/>
    <col min="8441" max="8441" width="14" style="1315" bestFit="1" customWidth="1"/>
    <col min="8442" max="8442" width="19.5703125" style="1315" bestFit="1" customWidth="1"/>
    <col min="8443" max="8444" width="14.42578125" style="1315" customWidth="1"/>
    <col min="8445" max="8445" width="11.5703125" style="1315" bestFit="1" customWidth="1"/>
    <col min="8446" max="8687" width="9.140625" style="1315"/>
    <col min="8688" max="8688" width="18.7109375" style="1315" customWidth="1"/>
    <col min="8689" max="8689" width="18.42578125" style="1315" customWidth="1"/>
    <col min="8690" max="8690" width="19.5703125" style="1315" customWidth="1"/>
    <col min="8691" max="8691" width="11.7109375" style="1315" bestFit="1" customWidth="1"/>
    <col min="8692" max="8692" width="19.5703125" style="1315" bestFit="1" customWidth="1"/>
    <col min="8693" max="8693" width="13" style="1315" bestFit="1" customWidth="1"/>
    <col min="8694" max="8694" width="19.5703125" style="1315" bestFit="1" customWidth="1"/>
    <col min="8695" max="8695" width="11.85546875" style="1315" bestFit="1" customWidth="1"/>
    <col min="8696" max="8696" width="19.5703125" style="1315" bestFit="1" customWidth="1"/>
    <col min="8697" max="8697" width="14" style="1315" bestFit="1" customWidth="1"/>
    <col min="8698" max="8698" width="19.5703125" style="1315" bestFit="1" customWidth="1"/>
    <col min="8699" max="8700" width="14.42578125" style="1315" customWidth="1"/>
    <col min="8701" max="8701" width="11.5703125" style="1315" bestFit="1" customWidth="1"/>
    <col min="8702" max="8943" width="9.140625" style="1315"/>
    <col min="8944" max="8944" width="18.7109375" style="1315" customWidth="1"/>
    <col min="8945" max="8945" width="18.42578125" style="1315" customWidth="1"/>
    <col min="8946" max="8946" width="19.5703125" style="1315" customWidth="1"/>
    <col min="8947" max="8947" width="11.7109375" style="1315" bestFit="1" customWidth="1"/>
    <col min="8948" max="8948" width="19.5703125" style="1315" bestFit="1" customWidth="1"/>
    <col min="8949" max="8949" width="13" style="1315" bestFit="1" customWidth="1"/>
    <col min="8950" max="8950" width="19.5703125" style="1315" bestFit="1" customWidth="1"/>
    <col min="8951" max="8951" width="11.85546875" style="1315" bestFit="1" customWidth="1"/>
    <col min="8952" max="8952" width="19.5703125" style="1315" bestFit="1" customWidth="1"/>
    <col min="8953" max="8953" width="14" style="1315" bestFit="1" customWidth="1"/>
    <col min="8954" max="8954" width="19.5703125" style="1315" bestFit="1" customWidth="1"/>
    <col min="8955" max="8956" width="14.42578125" style="1315" customWidth="1"/>
    <col min="8957" max="8957" width="11.5703125" style="1315" bestFit="1" customWidth="1"/>
    <col min="8958" max="9199" width="9.140625" style="1315"/>
    <col min="9200" max="9200" width="18.7109375" style="1315" customWidth="1"/>
    <col min="9201" max="9201" width="18.42578125" style="1315" customWidth="1"/>
    <col min="9202" max="9202" width="19.5703125" style="1315" customWidth="1"/>
    <col min="9203" max="9203" width="11.7109375" style="1315" bestFit="1" customWidth="1"/>
    <col min="9204" max="9204" width="19.5703125" style="1315" bestFit="1" customWidth="1"/>
    <col min="9205" max="9205" width="13" style="1315" bestFit="1" customWidth="1"/>
    <col min="9206" max="9206" width="19.5703125" style="1315" bestFit="1" customWidth="1"/>
    <col min="9207" max="9207" width="11.85546875" style="1315" bestFit="1" customWidth="1"/>
    <col min="9208" max="9208" width="19.5703125" style="1315" bestFit="1" customWidth="1"/>
    <col min="9209" max="9209" width="14" style="1315" bestFit="1" customWidth="1"/>
    <col min="9210" max="9210" width="19.5703125" style="1315" bestFit="1" customWidth="1"/>
    <col min="9211" max="9212" width="14.42578125" style="1315" customWidth="1"/>
    <col min="9213" max="9213" width="11.5703125" style="1315" bestFit="1" customWidth="1"/>
    <col min="9214" max="9455" width="9.140625" style="1315"/>
    <col min="9456" max="9456" width="18.7109375" style="1315" customWidth="1"/>
    <col min="9457" max="9457" width="18.42578125" style="1315" customWidth="1"/>
    <col min="9458" max="9458" width="19.5703125" style="1315" customWidth="1"/>
    <col min="9459" max="9459" width="11.7109375" style="1315" bestFit="1" customWidth="1"/>
    <col min="9460" max="9460" width="19.5703125" style="1315" bestFit="1" customWidth="1"/>
    <col min="9461" max="9461" width="13" style="1315" bestFit="1" customWidth="1"/>
    <col min="9462" max="9462" width="19.5703125" style="1315" bestFit="1" customWidth="1"/>
    <col min="9463" max="9463" width="11.85546875" style="1315" bestFit="1" customWidth="1"/>
    <col min="9464" max="9464" width="19.5703125" style="1315" bestFit="1" customWidth="1"/>
    <col min="9465" max="9465" width="14" style="1315" bestFit="1" customWidth="1"/>
    <col min="9466" max="9466" width="19.5703125" style="1315" bestFit="1" customWidth="1"/>
    <col min="9467" max="9468" width="14.42578125" style="1315" customWidth="1"/>
    <col min="9469" max="9469" width="11.5703125" style="1315" bestFit="1" customWidth="1"/>
    <col min="9470" max="9711" width="9.140625" style="1315"/>
    <col min="9712" max="9712" width="18.7109375" style="1315" customWidth="1"/>
    <col min="9713" max="9713" width="18.42578125" style="1315" customWidth="1"/>
    <col min="9714" max="9714" width="19.5703125" style="1315" customWidth="1"/>
    <col min="9715" max="9715" width="11.7109375" style="1315" bestFit="1" customWidth="1"/>
    <col min="9716" max="9716" width="19.5703125" style="1315" bestFit="1" customWidth="1"/>
    <col min="9717" max="9717" width="13" style="1315" bestFit="1" customWidth="1"/>
    <col min="9718" max="9718" width="19.5703125" style="1315" bestFit="1" customWidth="1"/>
    <col min="9719" max="9719" width="11.85546875" style="1315" bestFit="1" customWidth="1"/>
    <col min="9720" max="9720" width="19.5703125" style="1315" bestFit="1" customWidth="1"/>
    <col min="9721" max="9721" width="14" style="1315" bestFit="1" customWidth="1"/>
    <col min="9722" max="9722" width="19.5703125" style="1315" bestFit="1" customWidth="1"/>
    <col min="9723" max="9724" width="14.42578125" style="1315" customWidth="1"/>
    <col min="9725" max="9725" width="11.5703125" style="1315" bestFit="1" customWidth="1"/>
    <col min="9726" max="9967" width="9.140625" style="1315"/>
    <col min="9968" max="9968" width="18.7109375" style="1315" customWidth="1"/>
    <col min="9969" max="9969" width="18.42578125" style="1315" customWidth="1"/>
    <col min="9970" max="9970" width="19.5703125" style="1315" customWidth="1"/>
    <col min="9971" max="9971" width="11.7109375" style="1315" bestFit="1" customWidth="1"/>
    <col min="9972" max="9972" width="19.5703125" style="1315" bestFit="1" customWidth="1"/>
    <col min="9973" max="9973" width="13" style="1315" bestFit="1" customWidth="1"/>
    <col min="9974" max="9974" width="19.5703125" style="1315" bestFit="1" customWidth="1"/>
    <col min="9975" max="9975" width="11.85546875" style="1315" bestFit="1" customWidth="1"/>
    <col min="9976" max="9976" width="19.5703125" style="1315" bestFit="1" customWidth="1"/>
    <col min="9977" max="9977" width="14" style="1315" bestFit="1" customWidth="1"/>
    <col min="9978" max="9978" width="19.5703125" style="1315" bestFit="1" customWidth="1"/>
    <col min="9979" max="9980" width="14.42578125" style="1315" customWidth="1"/>
    <col min="9981" max="9981" width="11.5703125" style="1315" bestFit="1" customWidth="1"/>
    <col min="9982" max="10223" width="9.140625" style="1315"/>
    <col min="10224" max="10224" width="18.7109375" style="1315" customWidth="1"/>
    <col min="10225" max="10225" width="18.42578125" style="1315" customWidth="1"/>
    <col min="10226" max="10226" width="19.5703125" style="1315" customWidth="1"/>
    <col min="10227" max="10227" width="11.7109375" style="1315" bestFit="1" customWidth="1"/>
    <col min="10228" max="10228" width="19.5703125" style="1315" bestFit="1" customWidth="1"/>
    <col min="10229" max="10229" width="13" style="1315" bestFit="1" customWidth="1"/>
    <col min="10230" max="10230" width="19.5703125" style="1315" bestFit="1" customWidth="1"/>
    <col min="10231" max="10231" width="11.85546875" style="1315" bestFit="1" customWidth="1"/>
    <col min="10232" max="10232" width="19.5703125" style="1315" bestFit="1" customWidth="1"/>
    <col min="10233" max="10233" width="14" style="1315" bestFit="1" customWidth="1"/>
    <col min="10234" max="10234" width="19.5703125" style="1315" bestFit="1" customWidth="1"/>
    <col min="10235" max="10236" width="14.42578125" style="1315" customWidth="1"/>
    <col min="10237" max="10237" width="11.5703125" style="1315" bestFit="1" customWidth="1"/>
    <col min="10238" max="10479" width="9.140625" style="1315"/>
    <col min="10480" max="10480" width="18.7109375" style="1315" customWidth="1"/>
    <col min="10481" max="10481" width="18.42578125" style="1315" customWidth="1"/>
    <col min="10482" max="10482" width="19.5703125" style="1315" customWidth="1"/>
    <col min="10483" max="10483" width="11.7109375" style="1315" bestFit="1" customWidth="1"/>
    <col min="10484" max="10484" width="19.5703125" style="1315" bestFit="1" customWidth="1"/>
    <col min="10485" max="10485" width="13" style="1315" bestFit="1" customWidth="1"/>
    <col min="10486" max="10486" width="19.5703125" style="1315" bestFit="1" customWidth="1"/>
    <col min="10487" max="10487" width="11.85546875" style="1315" bestFit="1" customWidth="1"/>
    <col min="10488" max="10488" width="19.5703125" style="1315" bestFit="1" customWidth="1"/>
    <col min="10489" max="10489" width="14" style="1315" bestFit="1" customWidth="1"/>
    <col min="10490" max="10490" width="19.5703125" style="1315" bestFit="1" customWidth="1"/>
    <col min="10491" max="10492" width="14.42578125" style="1315" customWidth="1"/>
    <col min="10493" max="10493" width="11.5703125" style="1315" bestFit="1" customWidth="1"/>
    <col min="10494" max="10735" width="9.140625" style="1315"/>
    <col min="10736" max="10736" width="18.7109375" style="1315" customWidth="1"/>
    <col min="10737" max="10737" width="18.42578125" style="1315" customWidth="1"/>
    <col min="10738" max="10738" width="19.5703125" style="1315" customWidth="1"/>
    <col min="10739" max="10739" width="11.7109375" style="1315" bestFit="1" customWidth="1"/>
    <col min="10740" max="10740" width="19.5703125" style="1315" bestFit="1" customWidth="1"/>
    <col min="10741" max="10741" width="13" style="1315" bestFit="1" customWidth="1"/>
    <col min="10742" max="10742" width="19.5703125" style="1315" bestFit="1" customWidth="1"/>
    <col min="10743" max="10743" width="11.85546875" style="1315" bestFit="1" customWidth="1"/>
    <col min="10744" max="10744" width="19.5703125" style="1315" bestFit="1" customWidth="1"/>
    <col min="10745" max="10745" width="14" style="1315" bestFit="1" customWidth="1"/>
    <col min="10746" max="10746" width="19.5703125" style="1315" bestFit="1" customWidth="1"/>
    <col min="10747" max="10748" width="14.42578125" style="1315" customWidth="1"/>
    <col min="10749" max="10749" width="11.5703125" style="1315" bestFit="1" customWidth="1"/>
    <col min="10750" max="10991" width="9.140625" style="1315"/>
    <col min="10992" max="10992" width="18.7109375" style="1315" customWidth="1"/>
    <col min="10993" max="10993" width="18.42578125" style="1315" customWidth="1"/>
    <col min="10994" max="10994" width="19.5703125" style="1315" customWidth="1"/>
    <col min="10995" max="10995" width="11.7109375" style="1315" bestFit="1" customWidth="1"/>
    <col min="10996" max="10996" width="19.5703125" style="1315" bestFit="1" customWidth="1"/>
    <col min="10997" max="10997" width="13" style="1315" bestFit="1" customWidth="1"/>
    <col min="10998" max="10998" width="19.5703125" style="1315" bestFit="1" customWidth="1"/>
    <col min="10999" max="10999" width="11.85546875" style="1315" bestFit="1" customWidth="1"/>
    <col min="11000" max="11000" width="19.5703125" style="1315" bestFit="1" customWidth="1"/>
    <col min="11001" max="11001" width="14" style="1315" bestFit="1" customWidth="1"/>
    <col min="11002" max="11002" width="19.5703125" style="1315" bestFit="1" customWidth="1"/>
    <col min="11003" max="11004" width="14.42578125" style="1315" customWidth="1"/>
    <col min="11005" max="11005" width="11.5703125" style="1315" bestFit="1" customWidth="1"/>
    <col min="11006" max="11247" width="9.140625" style="1315"/>
    <col min="11248" max="11248" width="18.7109375" style="1315" customWidth="1"/>
    <col min="11249" max="11249" width="18.42578125" style="1315" customWidth="1"/>
    <col min="11250" max="11250" width="19.5703125" style="1315" customWidth="1"/>
    <col min="11251" max="11251" width="11.7109375" style="1315" bestFit="1" customWidth="1"/>
    <col min="11252" max="11252" width="19.5703125" style="1315" bestFit="1" customWidth="1"/>
    <col min="11253" max="11253" width="13" style="1315" bestFit="1" customWidth="1"/>
    <col min="11254" max="11254" width="19.5703125" style="1315" bestFit="1" customWidth="1"/>
    <col min="11255" max="11255" width="11.85546875" style="1315" bestFit="1" customWidth="1"/>
    <col min="11256" max="11256" width="19.5703125" style="1315" bestFit="1" customWidth="1"/>
    <col min="11257" max="11257" width="14" style="1315" bestFit="1" customWidth="1"/>
    <col min="11258" max="11258" width="19.5703125" style="1315" bestFit="1" customWidth="1"/>
    <col min="11259" max="11260" width="14.42578125" style="1315" customWidth="1"/>
    <col min="11261" max="11261" width="11.5703125" style="1315" bestFit="1" customWidth="1"/>
    <col min="11262" max="11503" width="9.140625" style="1315"/>
    <col min="11504" max="11504" width="18.7109375" style="1315" customWidth="1"/>
    <col min="11505" max="11505" width="18.42578125" style="1315" customWidth="1"/>
    <col min="11506" max="11506" width="19.5703125" style="1315" customWidth="1"/>
    <col min="11507" max="11507" width="11.7109375" style="1315" bestFit="1" customWidth="1"/>
    <col min="11508" max="11508" width="19.5703125" style="1315" bestFit="1" customWidth="1"/>
    <col min="11509" max="11509" width="13" style="1315" bestFit="1" customWidth="1"/>
    <col min="11510" max="11510" width="19.5703125" style="1315" bestFit="1" customWidth="1"/>
    <col min="11511" max="11511" width="11.85546875" style="1315" bestFit="1" customWidth="1"/>
    <col min="11512" max="11512" width="19.5703125" style="1315" bestFit="1" customWidth="1"/>
    <col min="11513" max="11513" width="14" style="1315" bestFit="1" customWidth="1"/>
    <col min="11514" max="11514" width="19.5703125" style="1315" bestFit="1" customWidth="1"/>
    <col min="11515" max="11516" width="14.42578125" style="1315" customWidth="1"/>
    <col min="11517" max="11517" width="11.5703125" style="1315" bestFit="1" customWidth="1"/>
    <col min="11518" max="11759" width="9.140625" style="1315"/>
    <col min="11760" max="11760" width="18.7109375" style="1315" customWidth="1"/>
    <col min="11761" max="11761" width="18.42578125" style="1315" customWidth="1"/>
    <col min="11762" max="11762" width="19.5703125" style="1315" customWidth="1"/>
    <col min="11763" max="11763" width="11.7109375" style="1315" bestFit="1" customWidth="1"/>
    <col min="11764" max="11764" width="19.5703125" style="1315" bestFit="1" customWidth="1"/>
    <col min="11765" max="11765" width="13" style="1315" bestFit="1" customWidth="1"/>
    <col min="11766" max="11766" width="19.5703125" style="1315" bestFit="1" customWidth="1"/>
    <col min="11767" max="11767" width="11.85546875" style="1315" bestFit="1" customWidth="1"/>
    <col min="11768" max="11768" width="19.5703125" style="1315" bestFit="1" customWidth="1"/>
    <col min="11769" max="11769" width="14" style="1315" bestFit="1" customWidth="1"/>
    <col min="11770" max="11770" width="19.5703125" style="1315" bestFit="1" customWidth="1"/>
    <col min="11771" max="11772" width="14.42578125" style="1315" customWidth="1"/>
    <col min="11773" max="11773" width="11.5703125" style="1315" bestFit="1" customWidth="1"/>
    <col min="11774" max="12015" width="9.140625" style="1315"/>
    <col min="12016" max="12016" width="18.7109375" style="1315" customWidth="1"/>
    <col min="12017" max="12017" width="18.42578125" style="1315" customWidth="1"/>
    <col min="12018" max="12018" width="19.5703125" style="1315" customWidth="1"/>
    <col min="12019" max="12019" width="11.7109375" style="1315" bestFit="1" customWidth="1"/>
    <col min="12020" max="12020" width="19.5703125" style="1315" bestFit="1" customWidth="1"/>
    <col min="12021" max="12021" width="13" style="1315" bestFit="1" customWidth="1"/>
    <col min="12022" max="12022" width="19.5703125" style="1315" bestFit="1" customWidth="1"/>
    <col min="12023" max="12023" width="11.85546875" style="1315" bestFit="1" customWidth="1"/>
    <col min="12024" max="12024" width="19.5703125" style="1315" bestFit="1" customWidth="1"/>
    <col min="12025" max="12025" width="14" style="1315" bestFit="1" customWidth="1"/>
    <col min="12026" max="12026" width="19.5703125" style="1315" bestFit="1" customWidth="1"/>
    <col min="12027" max="12028" width="14.42578125" style="1315" customWidth="1"/>
    <col min="12029" max="12029" width="11.5703125" style="1315" bestFit="1" customWidth="1"/>
    <col min="12030" max="12271" width="9.140625" style="1315"/>
    <col min="12272" max="12272" width="18.7109375" style="1315" customWidth="1"/>
    <col min="12273" max="12273" width="18.42578125" style="1315" customWidth="1"/>
    <col min="12274" max="12274" width="19.5703125" style="1315" customWidth="1"/>
    <col min="12275" max="12275" width="11.7109375" style="1315" bestFit="1" customWidth="1"/>
    <col min="12276" max="12276" width="19.5703125" style="1315" bestFit="1" customWidth="1"/>
    <col min="12277" max="12277" width="13" style="1315" bestFit="1" customWidth="1"/>
    <col min="12278" max="12278" width="19.5703125" style="1315" bestFit="1" customWidth="1"/>
    <col min="12279" max="12279" width="11.85546875" style="1315" bestFit="1" customWidth="1"/>
    <col min="12280" max="12280" width="19.5703125" style="1315" bestFit="1" customWidth="1"/>
    <col min="12281" max="12281" width="14" style="1315" bestFit="1" customWidth="1"/>
    <col min="12282" max="12282" width="19.5703125" style="1315" bestFit="1" customWidth="1"/>
    <col min="12283" max="12284" width="14.42578125" style="1315" customWidth="1"/>
    <col min="12285" max="12285" width="11.5703125" style="1315" bestFit="1" customWidth="1"/>
    <col min="12286" max="12527" width="9.140625" style="1315"/>
    <col min="12528" max="12528" width="18.7109375" style="1315" customWidth="1"/>
    <col min="12529" max="12529" width="18.42578125" style="1315" customWidth="1"/>
    <col min="12530" max="12530" width="19.5703125" style="1315" customWidth="1"/>
    <col min="12531" max="12531" width="11.7109375" style="1315" bestFit="1" customWidth="1"/>
    <col min="12532" max="12532" width="19.5703125" style="1315" bestFit="1" customWidth="1"/>
    <col min="12533" max="12533" width="13" style="1315" bestFit="1" customWidth="1"/>
    <col min="12534" max="12534" width="19.5703125" style="1315" bestFit="1" customWidth="1"/>
    <col min="12535" max="12535" width="11.85546875" style="1315" bestFit="1" customWidth="1"/>
    <col min="12536" max="12536" width="19.5703125" style="1315" bestFit="1" customWidth="1"/>
    <col min="12537" max="12537" width="14" style="1315" bestFit="1" customWidth="1"/>
    <col min="12538" max="12538" width="19.5703125" style="1315" bestFit="1" customWidth="1"/>
    <col min="12539" max="12540" width="14.42578125" style="1315" customWidth="1"/>
    <col min="12541" max="12541" width="11.5703125" style="1315" bestFit="1" customWidth="1"/>
    <col min="12542" max="12783" width="9.140625" style="1315"/>
    <col min="12784" max="12784" width="18.7109375" style="1315" customWidth="1"/>
    <col min="12785" max="12785" width="18.42578125" style="1315" customWidth="1"/>
    <col min="12786" max="12786" width="19.5703125" style="1315" customWidth="1"/>
    <col min="12787" max="12787" width="11.7109375" style="1315" bestFit="1" customWidth="1"/>
    <col min="12788" max="12788" width="19.5703125" style="1315" bestFit="1" customWidth="1"/>
    <col min="12789" max="12789" width="13" style="1315" bestFit="1" customWidth="1"/>
    <col min="12790" max="12790" width="19.5703125" style="1315" bestFit="1" customWidth="1"/>
    <col min="12791" max="12791" width="11.85546875" style="1315" bestFit="1" customWidth="1"/>
    <col min="12792" max="12792" width="19.5703125" style="1315" bestFit="1" customWidth="1"/>
    <col min="12793" max="12793" width="14" style="1315" bestFit="1" customWidth="1"/>
    <col min="12794" max="12794" width="19.5703125" style="1315" bestFit="1" customWidth="1"/>
    <col min="12795" max="12796" width="14.42578125" style="1315" customWidth="1"/>
    <col min="12797" max="12797" width="11.5703125" style="1315" bestFit="1" customWidth="1"/>
    <col min="12798" max="13039" width="9.140625" style="1315"/>
    <col min="13040" max="13040" width="18.7109375" style="1315" customWidth="1"/>
    <col min="13041" max="13041" width="18.42578125" style="1315" customWidth="1"/>
    <col min="13042" max="13042" width="19.5703125" style="1315" customWidth="1"/>
    <col min="13043" max="13043" width="11.7109375" style="1315" bestFit="1" customWidth="1"/>
    <col min="13044" max="13044" width="19.5703125" style="1315" bestFit="1" customWidth="1"/>
    <col min="13045" max="13045" width="13" style="1315" bestFit="1" customWidth="1"/>
    <col min="13046" max="13046" width="19.5703125" style="1315" bestFit="1" customWidth="1"/>
    <col min="13047" max="13047" width="11.85546875" style="1315" bestFit="1" customWidth="1"/>
    <col min="13048" max="13048" width="19.5703125" style="1315" bestFit="1" customWidth="1"/>
    <col min="13049" max="13049" width="14" style="1315" bestFit="1" customWidth="1"/>
    <col min="13050" max="13050" width="19.5703125" style="1315" bestFit="1" customWidth="1"/>
    <col min="13051" max="13052" width="14.42578125" style="1315" customWidth="1"/>
    <col min="13053" max="13053" width="11.5703125" style="1315" bestFit="1" customWidth="1"/>
    <col min="13054" max="13295" width="9.140625" style="1315"/>
    <col min="13296" max="13296" width="18.7109375" style="1315" customWidth="1"/>
    <col min="13297" max="13297" width="18.42578125" style="1315" customWidth="1"/>
    <col min="13298" max="13298" width="19.5703125" style="1315" customWidth="1"/>
    <col min="13299" max="13299" width="11.7109375" style="1315" bestFit="1" customWidth="1"/>
    <col min="13300" max="13300" width="19.5703125" style="1315" bestFit="1" customWidth="1"/>
    <col min="13301" max="13301" width="13" style="1315" bestFit="1" customWidth="1"/>
    <col min="13302" max="13302" width="19.5703125" style="1315" bestFit="1" customWidth="1"/>
    <col min="13303" max="13303" width="11.85546875" style="1315" bestFit="1" customWidth="1"/>
    <col min="13304" max="13304" width="19.5703125" style="1315" bestFit="1" customWidth="1"/>
    <col min="13305" max="13305" width="14" style="1315" bestFit="1" customWidth="1"/>
    <col min="13306" max="13306" width="19.5703125" style="1315" bestFit="1" customWidth="1"/>
    <col min="13307" max="13308" width="14.42578125" style="1315" customWidth="1"/>
    <col min="13309" max="13309" width="11.5703125" style="1315" bestFit="1" customWidth="1"/>
    <col min="13310" max="13551" width="9.140625" style="1315"/>
    <col min="13552" max="13552" width="18.7109375" style="1315" customWidth="1"/>
    <col min="13553" max="13553" width="18.42578125" style="1315" customWidth="1"/>
    <col min="13554" max="13554" width="19.5703125" style="1315" customWidth="1"/>
    <col min="13555" max="13555" width="11.7109375" style="1315" bestFit="1" customWidth="1"/>
    <col min="13556" max="13556" width="19.5703125" style="1315" bestFit="1" customWidth="1"/>
    <col min="13557" max="13557" width="13" style="1315" bestFit="1" customWidth="1"/>
    <col min="13558" max="13558" width="19.5703125" style="1315" bestFit="1" customWidth="1"/>
    <col min="13559" max="13559" width="11.85546875" style="1315" bestFit="1" customWidth="1"/>
    <col min="13560" max="13560" width="19.5703125" style="1315" bestFit="1" customWidth="1"/>
    <col min="13561" max="13561" width="14" style="1315" bestFit="1" customWidth="1"/>
    <col min="13562" max="13562" width="19.5703125" style="1315" bestFit="1" customWidth="1"/>
    <col min="13563" max="13564" width="14.42578125" style="1315" customWidth="1"/>
    <col min="13565" max="13565" width="11.5703125" style="1315" bestFit="1" customWidth="1"/>
    <col min="13566" max="13807" width="9.140625" style="1315"/>
    <col min="13808" max="13808" width="18.7109375" style="1315" customWidth="1"/>
    <col min="13809" max="13809" width="18.42578125" style="1315" customWidth="1"/>
    <col min="13810" max="13810" width="19.5703125" style="1315" customWidth="1"/>
    <col min="13811" max="13811" width="11.7109375" style="1315" bestFit="1" customWidth="1"/>
    <col min="13812" max="13812" width="19.5703125" style="1315" bestFit="1" customWidth="1"/>
    <col min="13813" max="13813" width="13" style="1315" bestFit="1" customWidth="1"/>
    <col min="13814" max="13814" width="19.5703125" style="1315" bestFit="1" customWidth="1"/>
    <col min="13815" max="13815" width="11.85546875" style="1315" bestFit="1" customWidth="1"/>
    <col min="13816" max="13816" width="19.5703125" style="1315" bestFit="1" customWidth="1"/>
    <col min="13817" max="13817" width="14" style="1315" bestFit="1" customWidth="1"/>
    <col min="13818" max="13818" width="19.5703125" style="1315" bestFit="1" customWidth="1"/>
    <col min="13819" max="13820" width="14.42578125" style="1315" customWidth="1"/>
    <col min="13821" max="13821" width="11.5703125" style="1315" bestFit="1" customWidth="1"/>
    <col min="13822" max="14063" width="9.140625" style="1315"/>
    <col min="14064" max="14064" width="18.7109375" style="1315" customWidth="1"/>
    <col min="14065" max="14065" width="18.42578125" style="1315" customWidth="1"/>
    <col min="14066" max="14066" width="19.5703125" style="1315" customWidth="1"/>
    <col min="14067" max="14067" width="11.7109375" style="1315" bestFit="1" customWidth="1"/>
    <col min="14068" max="14068" width="19.5703125" style="1315" bestFit="1" customWidth="1"/>
    <col min="14069" max="14069" width="13" style="1315" bestFit="1" customWidth="1"/>
    <col min="14070" max="14070" width="19.5703125" style="1315" bestFit="1" customWidth="1"/>
    <col min="14071" max="14071" width="11.85546875" style="1315" bestFit="1" customWidth="1"/>
    <col min="14072" max="14072" width="19.5703125" style="1315" bestFit="1" customWidth="1"/>
    <col min="14073" max="14073" width="14" style="1315" bestFit="1" customWidth="1"/>
    <col min="14074" max="14074" width="19.5703125" style="1315" bestFit="1" customWidth="1"/>
    <col min="14075" max="14076" width="14.42578125" style="1315" customWidth="1"/>
    <col min="14077" max="14077" width="11.5703125" style="1315" bestFit="1" customWidth="1"/>
    <col min="14078" max="14319" width="9.140625" style="1315"/>
    <col min="14320" max="14320" width="18.7109375" style="1315" customWidth="1"/>
    <col min="14321" max="14321" width="18.42578125" style="1315" customWidth="1"/>
    <col min="14322" max="14322" width="19.5703125" style="1315" customWidth="1"/>
    <col min="14323" max="14323" width="11.7109375" style="1315" bestFit="1" customWidth="1"/>
    <col min="14324" max="14324" width="19.5703125" style="1315" bestFit="1" customWidth="1"/>
    <col min="14325" max="14325" width="13" style="1315" bestFit="1" customWidth="1"/>
    <col min="14326" max="14326" width="19.5703125" style="1315" bestFit="1" customWidth="1"/>
    <col min="14327" max="14327" width="11.85546875" style="1315" bestFit="1" customWidth="1"/>
    <col min="14328" max="14328" width="19.5703125" style="1315" bestFit="1" customWidth="1"/>
    <col min="14329" max="14329" width="14" style="1315" bestFit="1" customWidth="1"/>
    <col min="14330" max="14330" width="19.5703125" style="1315" bestFit="1" customWidth="1"/>
    <col min="14331" max="14332" width="14.42578125" style="1315" customWidth="1"/>
    <col min="14333" max="14333" width="11.5703125" style="1315" bestFit="1" customWidth="1"/>
    <col min="14334" max="14575" width="9.140625" style="1315"/>
    <col min="14576" max="14576" width="18.7109375" style="1315" customWidth="1"/>
    <col min="14577" max="14577" width="18.42578125" style="1315" customWidth="1"/>
    <col min="14578" max="14578" width="19.5703125" style="1315" customWidth="1"/>
    <col min="14579" max="14579" width="11.7109375" style="1315" bestFit="1" customWidth="1"/>
    <col min="14580" max="14580" width="19.5703125" style="1315" bestFit="1" customWidth="1"/>
    <col min="14581" max="14581" width="13" style="1315" bestFit="1" customWidth="1"/>
    <col min="14582" max="14582" width="19.5703125" style="1315" bestFit="1" customWidth="1"/>
    <col min="14583" max="14583" width="11.85546875" style="1315" bestFit="1" customWidth="1"/>
    <col min="14584" max="14584" width="19.5703125" style="1315" bestFit="1" customWidth="1"/>
    <col min="14585" max="14585" width="14" style="1315" bestFit="1" customWidth="1"/>
    <col min="14586" max="14586" width="19.5703125" style="1315" bestFit="1" customWidth="1"/>
    <col min="14587" max="14588" width="14.42578125" style="1315" customWidth="1"/>
    <col min="14589" max="14589" width="11.5703125" style="1315" bestFit="1" customWidth="1"/>
    <col min="14590" max="14831" width="9.140625" style="1315"/>
    <col min="14832" max="14832" width="18.7109375" style="1315" customWidth="1"/>
    <col min="14833" max="14833" width="18.42578125" style="1315" customWidth="1"/>
    <col min="14834" max="14834" width="19.5703125" style="1315" customWidth="1"/>
    <col min="14835" max="14835" width="11.7109375" style="1315" bestFit="1" customWidth="1"/>
    <col min="14836" max="14836" width="19.5703125" style="1315" bestFit="1" customWidth="1"/>
    <col min="14837" max="14837" width="13" style="1315" bestFit="1" customWidth="1"/>
    <col min="14838" max="14838" width="19.5703125" style="1315" bestFit="1" customWidth="1"/>
    <col min="14839" max="14839" width="11.85546875" style="1315" bestFit="1" customWidth="1"/>
    <col min="14840" max="14840" width="19.5703125" style="1315" bestFit="1" customWidth="1"/>
    <col min="14841" max="14841" width="14" style="1315" bestFit="1" customWidth="1"/>
    <col min="14842" max="14842" width="19.5703125" style="1315" bestFit="1" customWidth="1"/>
    <col min="14843" max="14844" width="14.42578125" style="1315" customWidth="1"/>
    <col min="14845" max="14845" width="11.5703125" style="1315" bestFit="1" customWidth="1"/>
    <col min="14846" max="15087" width="9.140625" style="1315"/>
    <col min="15088" max="15088" width="18.7109375" style="1315" customWidth="1"/>
    <col min="15089" max="15089" width="18.42578125" style="1315" customWidth="1"/>
    <col min="15090" max="15090" width="19.5703125" style="1315" customWidth="1"/>
    <col min="15091" max="15091" width="11.7109375" style="1315" bestFit="1" customWidth="1"/>
    <col min="15092" max="15092" width="19.5703125" style="1315" bestFit="1" customWidth="1"/>
    <col min="15093" max="15093" width="13" style="1315" bestFit="1" customWidth="1"/>
    <col min="15094" max="15094" width="19.5703125" style="1315" bestFit="1" customWidth="1"/>
    <col min="15095" max="15095" width="11.85546875" style="1315" bestFit="1" customWidth="1"/>
    <col min="15096" max="15096" width="19.5703125" style="1315" bestFit="1" customWidth="1"/>
    <col min="15097" max="15097" width="14" style="1315" bestFit="1" customWidth="1"/>
    <col min="15098" max="15098" width="19.5703125" style="1315" bestFit="1" customWidth="1"/>
    <col min="15099" max="15100" width="14.42578125" style="1315" customWidth="1"/>
    <col min="15101" max="15101" width="11.5703125" style="1315" bestFit="1" customWidth="1"/>
    <col min="15102" max="15343" width="9.140625" style="1315"/>
    <col min="15344" max="15344" width="18.7109375" style="1315" customWidth="1"/>
    <col min="15345" max="15345" width="18.42578125" style="1315" customWidth="1"/>
    <col min="15346" max="15346" width="19.5703125" style="1315" customWidth="1"/>
    <col min="15347" max="15347" width="11.7109375" style="1315" bestFit="1" customWidth="1"/>
    <col min="15348" max="15348" width="19.5703125" style="1315" bestFit="1" customWidth="1"/>
    <col min="15349" max="15349" width="13" style="1315" bestFit="1" customWidth="1"/>
    <col min="15350" max="15350" width="19.5703125" style="1315" bestFit="1" customWidth="1"/>
    <col min="15351" max="15351" width="11.85546875" style="1315" bestFit="1" customWidth="1"/>
    <col min="15352" max="15352" width="19.5703125" style="1315" bestFit="1" customWidth="1"/>
    <col min="15353" max="15353" width="14" style="1315" bestFit="1" customWidth="1"/>
    <col min="15354" max="15354" width="19.5703125" style="1315" bestFit="1" customWidth="1"/>
    <col min="15355" max="15356" width="14.42578125" style="1315" customWidth="1"/>
    <col min="15357" max="15357" width="11.5703125" style="1315" bestFit="1" customWidth="1"/>
    <col min="15358" max="15599" width="9.140625" style="1315"/>
    <col min="15600" max="15600" width="18.7109375" style="1315" customWidth="1"/>
    <col min="15601" max="15601" width="18.42578125" style="1315" customWidth="1"/>
    <col min="15602" max="15602" width="19.5703125" style="1315" customWidth="1"/>
    <col min="15603" max="15603" width="11.7109375" style="1315" bestFit="1" customWidth="1"/>
    <col min="15604" max="15604" width="19.5703125" style="1315" bestFit="1" customWidth="1"/>
    <col min="15605" max="15605" width="13" style="1315" bestFit="1" customWidth="1"/>
    <col min="15606" max="15606" width="19.5703125" style="1315" bestFit="1" customWidth="1"/>
    <col min="15607" max="15607" width="11.85546875" style="1315" bestFit="1" customWidth="1"/>
    <col min="15608" max="15608" width="19.5703125" style="1315" bestFit="1" customWidth="1"/>
    <col min="15609" max="15609" width="14" style="1315" bestFit="1" customWidth="1"/>
    <col min="15610" max="15610" width="19.5703125" style="1315" bestFit="1" customWidth="1"/>
    <col min="15611" max="15612" width="14.42578125" style="1315" customWidth="1"/>
    <col min="15613" max="15613" width="11.5703125" style="1315" bestFit="1" customWidth="1"/>
    <col min="15614" max="15855" width="9.140625" style="1315"/>
    <col min="15856" max="15856" width="18.7109375" style="1315" customWidth="1"/>
    <col min="15857" max="15857" width="18.42578125" style="1315" customWidth="1"/>
    <col min="15858" max="15858" width="19.5703125" style="1315" customWidth="1"/>
    <col min="15859" max="15859" width="11.7109375" style="1315" bestFit="1" customWidth="1"/>
    <col min="15860" max="15860" width="19.5703125" style="1315" bestFit="1" customWidth="1"/>
    <col min="15861" max="15861" width="13" style="1315" bestFit="1" customWidth="1"/>
    <col min="15862" max="15862" width="19.5703125" style="1315" bestFit="1" customWidth="1"/>
    <col min="15863" max="15863" width="11.85546875" style="1315" bestFit="1" customWidth="1"/>
    <col min="15864" max="15864" width="19.5703125" style="1315" bestFit="1" customWidth="1"/>
    <col min="15865" max="15865" width="14" style="1315" bestFit="1" customWidth="1"/>
    <col min="15866" max="15866" width="19.5703125" style="1315" bestFit="1" customWidth="1"/>
    <col min="15867" max="15868" width="14.42578125" style="1315" customWidth="1"/>
    <col min="15869" max="15869" width="11.5703125" style="1315" bestFit="1" customWidth="1"/>
    <col min="15870" max="16111" width="9.140625" style="1315"/>
    <col min="16112" max="16112" width="18.7109375" style="1315" customWidth="1"/>
    <col min="16113" max="16113" width="18.42578125" style="1315" customWidth="1"/>
    <col min="16114" max="16114" width="19.5703125" style="1315" customWidth="1"/>
    <col min="16115" max="16115" width="11.7109375" style="1315" bestFit="1" customWidth="1"/>
    <col min="16116" max="16116" width="19.5703125" style="1315" bestFit="1" customWidth="1"/>
    <col min="16117" max="16117" width="13" style="1315" bestFit="1" customWidth="1"/>
    <col min="16118" max="16118" width="19.5703125" style="1315" bestFit="1" customWidth="1"/>
    <col min="16119" max="16119" width="11.85546875" style="1315" bestFit="1" customWidth="1"/>
    <col min="16120" max="16120" width="19.5703125" style="1315" bestFit="1" customWidth="1"/>
    <col min="16121" max="16121" width="14" style="1315" bestFit="1" customWidth="1"/>
    <col min="16122" max="16122" width="19.5703125" style="1315" bestFit="1" customWidth="1"/>
    <col min="16123" max="16124" width="14.42578125" style="1315" customWidth="1"/>
    <col min="16125" max="16125" width="11.5703125" style="1315" bestFit="1" customWidth="1"/>
    <col min="16126" max="16384" width="9.140625" style="1315"/>
  </cols>
  <sheetData>
    <row r="1" spans="1:18">
      <c r="A1" s="2400" t="s">
        <v>1268</v>
      </c>
      <c r="B1" s="2400"/>
      <c r="C1" s="2400"/>
      <c r="D1" s="2400"/>
      <c r="E1" s="2400"/>
      <c r="F1" s="2400"/>
      <c r="G1" s="2400"/>
      <c r="H1" s="2400"/>
      <c r="I1" s="2400"/>
    </row>
    <row r="2" spans="1:18">
      <c r="A2" s="2401" t="s">
        <v>242</v>
      </c>
      <c r="B2" s="2401"/>
      <c r="C2" s="2401"/>
      <c r="D2" s="2401"/>
      <c r="E2" s="2401"/>
      <c r="F2" s="2401"/>
      <c r="G2" s="2401"/>
      <c r="H2" s="2401"/>
      <c r="I2" s="2401"/>
    </row>
    <row r="3" spans="1:18" ht="16.5" thickBot="1">
      <c r="I3" s="1505" t="s">
        <v>54</v>
      </c>
      <c r="K3"/>
      <c r="L3"/>
      <c r="M3"/>
      <c r="N3"/>
      <c r="O3"/>
      <c r="P3"/>
      <c r="Q3"/>
      <c r="R3"/>
    </row>
    <row r="4" spans="1:18" ht="16.5" thickTop="1">
      <c r="A4" s="1504"/>
      <c r="B4" s="2402" t="s">
        <v>1267</v>
      </c>
      <c r="C4" s="2403"/>
      <c r="D4" s="2403"/>
      <c r="E4" s="2404"/>
      <c r="F4" s="2403" t="s">
        <v>1266</v>
      </c>
      <c r="G4" s="2403"/>
      <c r="H4" s="2403"/>
      <c r="I4" s="2405"/>
      <c r="K4"/>
      <c r="L4"/>
      <c r="M4"/>
      <c r="N4"/>
      <c r="O4"/>
      <c r="P4"/>
      <c r="Q4"/>
      <c r="R4"/>
    </row>
    <row r="5" spans="1:18" ht="15" customHeight="1">
      <c r="A5" s="2394" t="s">
        <v>76</v>
      </c>
      <c r="B5" s="2406" t="s">
        <v>45</v>
      </c>
      <c r="C5" s="2398"/>
      <c r="D5" s="2396" t="s">
        <v>58</v>
      </c>
      <c r="E5" s="2397"/>
      <c r="F5" s="2407" t="s">
        <v>45</v>
      </c>
      <c r="G5" s="2408"/>
      <c r="H5" s="2396" t="s">
        <v>58</v>
      </c>
      <c r="I5" s="2399"/>
      <c r="K5"/>
      <c r="L5"/>
      <c r="M5"/>
      <c r="N5"/>
      <c r="O5"/>
      <c r="P5"/>
      <c r="Q5"/>
      <c r="R5"/>
    </row>
    <row r="6" spans="1:18" ht="31.5">
      <c r="A6" s="2395"/>
      <c r="B6" s="1461" t="s">
        <v>2</v>
      </c>
      <c r="C6" s="1461" t="s">
        <v>1263</v>
      </c>
      <c r="D6" s="1503" t="s">
        <v>2</v>
      </c>
      <c r="E6" s="1503" t="s">
        <v>1263</v>
      </c>
      <c r="F6" s="1502" t="s">
        <v>2</v>
      </c>
      <c r="G6" s="1462" t="s">
        <v>1263</v>
      </c>
      <c r="H6" s="1461" t="s">
        <v>2</v>
      </c>
      <c r="I6" s="1501" t="s">
        <v>1263</v>
      </c>
      <c r="K6"/>
      <c r="L6"/>
      <c r="M6"/>
      <c r="N6"/>
      <c r="O6"/>
      <c r="P6"/>
      <c r="Q6"/>
      <c r="R6"/>
    </row>
    <row r="7" spans="1:18">
      <c r="A7" s="1332" t="s">
        <v>121</v>
      </c>
      <c r="B7" s="1500">
        <v>0</v>
      </c>
      <c r="C7" s="1499">
        <v>0</v>
      </c>
      <c r="D7" s="1498">
        <v>0</v>
      </c>
      <c r="E7" s="1497">
        <v>0</v>
      </c>
      <c r="F7" s="1331">
        <v>0</v>
      </c>
      <c r="G7" s="1488">
        <v>0</v>
      </c>
      <c r="H7" s="1496">
        <v>0</v>
      </c>
      <c r="I7" s="1480">
        <v>0</v>
      </c>
      <c r="K7"/>
      <c r="L7"/>
      <c r="M7"/>
      <c r="N7"/>
      <c r="O7"/>
      <c r="P7"/>
      <c r="Q7"/>
      <c r="R7"/>
    </row>
    <row r="8" spans="1:18">
      <c r="A8" s="1332" t="s">
        <v>122</v>
      </c>
      <c r="B8" s="1495">
        <v>0</v>
      </c>
      <c r="C8" s="1494">
        <v>0</v>
      </c>
      <c r="D8" s="1491">
        <v>0</v>
      </c>
      <c r="E8" s="1493">
        <v>0</v>
      </c>
      <c r="F8" s="1331">
        <v>0</v>
      </c>
      <c r="G8" s="1492">
        <v>0</v>
      </c>
      <c r="H8" s="1491">
        <v>0</v>
      </c>
      <c r="I8" s="1480">
        <v>0</v>
      </c>
      <c r="K8"/>
      <c r="L8"/>
      <c r="M8"/>
      <c r="N8"/>
      <c r="O8"/>
      <c r="P8"/>
      <c r="Q8"/>
      <c r="R8"/>
    </row>
    <row r="9" spans="1:18">
      <c r="A9" s="1332" t="s">
        <v>123</v>
      </c>
      <c r="B9" s="1487">
        <v>0</v>
      </c>
      <c r="C9" s="1485">
        <v>0</v>
      </c>
      <c r="D9" s="1489">
        <v>0</v>
      </c>
      <c r="E9" s="1481">
        <v>0</v>
      </c>
      <c r="F9" s="1331">
        <v>0</v>
      </c>
      <c r="G9" s="1488">
        <v>0</v>
      </c>
      <c r="H9" s="1491">
        <v>0</v>
      </c>
      <c r="I9" s="1480">
        <v>0</v>
      </c>
      <c r="K9"/>
      <c r="L9"/>
      <c r="M9"/>
      <c r="N9"/>
      <c r="O9"/>
      <c r="P9"/>
      <c r="Q9"/>
      <c r="R9"/>
    </row>
    <row r="10" spans="1:18">
      <c r="A10" s="1332" t="s">
        <v>124</v>
      </c>
      <c r="B10" s="1487">
        <v>0</v>
      </c>
      <c r="C10" s="1485">
        <v>0</v>
      </c>
      <c r="D10" s="1489"/>
      <c r="E10" s="1481"/>
      <c r="F10" s="1331">
        <v>0</v>
      </c>
      <c r="G10" s="1488">
        <v>0</v>
      </c>
      <c r="H10" s="1488"/>
      <c r="I10" s="1480"/>
      <c r="K10"/>
      <c r="L10"/>
      <c r="M10"/>
      <c r="N10"/>
      <c r="O10"/>
      <c r="P10"/>
      <c r="Q10"/>
      <c r="R10"/>
    </row>
    <row r="11" spans="1:18">
      <c r="A11" s="1332" t="s">
        <v>125</v>
      </c>
      <c r="B11" s="1487">
        <v>0</v>
      </c>
      <c r="C11" s="1485">
        <v>0</v>
      </c>
      <c r="D11" s="1489"/>
      <c r="E11" s="1481"/>
      <c r="F11" s="1490">
        <v>0</v>
      </c>
      <c r="G11" s="1488">
        <v>0</v>
      </c>
      <c r="H11" s="1488"/>
      <c r="I11" s="1480"/>
      <c r="K11"/>
      <c r="L11"/>
      <c r="M11"/>
      <c r="N11"/>
      <c r="O11"/>
      <c r="P11"/>
      <c r="Q11"/>
      <c r="R11"/>
    </row>
    <row r="12" spans="1:18">
      <c r="A12" s="1332" t="s">
        <v>126</v>
      </c>
      <c r="B12" s="1487">
        <v>0</v>
      </c>
      <c r="C12" s="1485">
        <v>0</v>
      </c>
      <c r="D12" s="1489"/>
      <c r="E12" s="1481"/>
      <c r="F12" s="1331">
        <v>0</v>
      </c>
      <c r="G12" s="1488">
        <v>0</v>
      </c>
      <c r="H12" s="1484"/>
      <c r="I12" s="1480"/>
      <c r="K12"/>
      <c r="L12"/>
      <c r="M12"/>
      <c r="N12"/>
      <c r="O12"/>
      <c r="P12"/>
      <c r="Q12"/>
      <c r="R12"/>
    </row>
    <row r="13" spans="1:18">
      <c r="A13" s="1332" t="s">
        <v>127</v>
      </c>
      <c r="B13" s="1487">
        <v>0</v>
      </c>
      <c r="C13" s="1485">
        <v>0</v>
      </c>
      <c r="D13" s="1489"/>
      <c r="E13" s="1481"/>
      <c r="F13" s="1331">
        <v>0</v>
      </c>
      <c r="G13" s="1488">
        <v>0</v>
      </c>
      <c r="H13" s="1484"/>
      <c r="I13" s="1480"/>
      <c r="K13"/>
      <c r="L13"/>
      <c r="M13"/>
      <c r="N13"/>
      <c r="O13"/>
      <c r="P13"/>
      <c r="Q13"/>
      <c r="R13"/>
    </row>
    <row r="14" spans="1:18">
      <c r="A14" s="1332" t="s">
        <v>128</v>
      </c>
      <c r="B14" s="1487">
        <v>0</v>
      </c>
      <c r="C14" s="1485">
        <v>0</v>
      </c>
      <c r="D14" s="1489"/>
      <c r="E14" s="1481"/>
      <c r="F14" s="1331">
        <v>0</v>
      </c>
      <c r="G14" s="1488">
        <v>0</v>
      </c>
      <c r="H14" s="1484"/>
      <c r="I14" s="1480"/>
      <c r="K14"/>
      <c r="L14"/>
      <c r="M14"/>
      <c r="N14"/>
      <c r="O14"/>
      <c r="P14"/>
      <c r="Q14"/>
      <c r="R14"/>
    </row>
    <row r="15" spans="1:18">
      <c r="A15" s="1332" t="s">
        <v>129</v>
      </c>
      <c r="B15" s="1487">
        <v>0</v>
      </c>
      <c r="C15" s="1485">
        <v>0</v>
      </c>
      <c r="D15" s="1481"/>
      <c r="E15" s="1483"/>
      <c r="F15" s="1331">
        <v>0</v>
      </c>
      <c r="G15" s="1482">
        <v>0</v>
      </c>
      <c r="H15" s="1484"/>
      <c r="I15" s="1480"/>
      <c r="K15"/>
      <c r="L15" s="1450"/>
      <c r="M15"/>
      <c r="N15"/>
      <c r="O15"/>
      <c r="P15"/>
      <c r="Q15"/>
      <c r="R15"/>
    </row>
    <row r="16" spans="1:18">
      <c r="A16" s="1332" t="s">
        <v>130</v>
      </c>
      <c r="B16" s="1487">
        <v>0</v>
      </c>
      <c r="C16" s="1485">
        <v>0</v>
      </c>
      <c r="D16" s="1481"/>
      <c r="E16" s="1483"/>
      <c r="F16" s="1331">
        <v>0</v>
      </c>
      <c r="G16" s="1482">
        <v>0</v>
      </c>
      <c r="H16" s="1484"/>
      <c r="I16" s="1480"/>
      <c r="K16"/>
      <c r="L16"/>
      <c r="M16"/>
      <c r="N16"/>
      <c r="O16"/>
      <c r="P16"/>
      <c r="Q16"/>
      <c r="R16"/>
    </row>
    <row r="17" spans="1:18">
      <c r="A17" s="1332" t="s">
        <v>131</v>
      </c>
      <c r="B17" s="1486">
        <v>0</v>
      </c>
      <c r="C17" s="1485">
        <v>0</v>
      </c>
      <c r="D17" s="1484"/>
      <c r="E17" s="1483"/>
      <c r="F17" s="1331">
        <v>0</v>
      </c>
      <c r="G17" s="1482">
        <v>0</v>
      </c>
      <c r="H17" s="1481"/>
      <c r="I17" s="1480"/>
      <c r="K17"/>
      <c r="L17" s="1479"/>
      <c r="M17"/>
      <c r="N17"/>
      <c r="O17"/>
      <c r="P17"/>
      <c r="Q17"/>
      <c r="R17"/>
    </row>
    <row r="18" spans="1:18" ht="16.5" thickBot="1">
      <c r="A18" s="1329" t="s">
        <v>132</v>
      </c>
      <c r="B18" s="1478">
        <v>0</v>
      </c>
      <c r="C18" s="1470">
        <v>0</v>
      </c>
      <c r="D18" s="1477"/>
      <c r="E18" s="1476"/>
      <c r="F18" s="1328">
        <v>0</v>
      </c>
      <c r="G18" s="1475">
        <v>0</v>
      </c>
      <c r="H18" s="1474"/>
      <c r="I18" s="1473"/>
      <c r="K18"/>
      <c r="L18" s="1472"/>
      <c r="M18"/>
      <c r="N18"/>
      <c r="O18"/>
      <c r="P18"/>
      <c r="Q18"/>
      <c r="R18"/>
    </row>
    <row r="19" spans="1:18" ht="16.5" thickBot="1">
      <c r="A19" s="1435" t="s">
        <v>610</v>
      </c>
      <c r="B19" s="1471">
        <v>0</v>
      </c>
      <c r="C19" s="1470">
        <v>0</v>
      </c>
      <c r="D19" s="1469">
        <v>0</v>
      </c>
      <c r="E19" s="1468"/>
      <c r="F19" s="1467">
        <v>0</v>
      </c>
      <c r="G19" s="1466"/>
      <c r="H19" s="1465">
        <v>0</v>
      </c>
      <c r="I19" s="1429"/>
      <c r="K19"/>
      <c r="L19" s="1464"/>
      <c r="M19"/>
      <c r="N19"/>
      <c r="O19"/>
      <c r="P19"/>
      <c r="Q19"/>
      <c r="R19"/>
    </row>
    <row r="20" spans="1:18" ht="15.75" customHeight="1">
      <c r="A20" s="1463"/>
      <c r="B20" s="2390" t="s">
        <v>1265</v>
      </c>
      <c r="C20" s="2391"/>
      <c r="D20" s="2391"/>
      <c r="E20" s="2392"/>
      <c r="F20" s="2391" t="s">
        <v>1264</v>
      </c>
      <c r="G20" s="2391"/>
      <c r="H20" s="2391"/>
      <c r="I20" s="2393"/>
      <c r="K20"/>
      <c r="L20"/>
      <c r="M20"/>
      <c r="N20"/>
      <c r="O20"/>
      <c r="P20"/>
      <c r="Q20"/>
      <c r="R20"/>
    </row>
    <row r="21" spans="1:18">
      <c r="A21" s="2394" t="s">
        <v>1253</v>
      </c>
      <c r="B21" s="2396" t="s">
        <v>45</v>
      </c>
      <c r="C21" s="2397"/>
      <c r="D21" s="2398" t="s">
        <v>58</v>
      </c>
      <c r="E21" s="2397"/>
      <c r="F21" s="2398" t="s">
        <v>45</v>
      </c>
      <c r="G21" s="2397"/>
      <c r="H21" s="2398" t="s">
        <v>58</v>
      </c>
      <c r="I21" s="2399"/>
      <c r="K21"/>
      <c r="L21"/>
      <c r="M21"/>
      <c r="N21"/>
      <c r="O21"/>
      <c r="P21"/>
      <c r="Q21"/>
      <c r="R21"/>
    </row>
    <row r="22" spans="1:18" ht="31.5">
      <c r="A22" s="2395"/>
      <c r="B22" s="1461" t="s">
        <v>2</v>
      </c>
      <c r="C22" s="1461" t="s">
        <v>1263</v>
      </c>
      <c r="D22" s="1461" t="s">
        <v>2</v>
      </c>
      <c r="E22" s="1462" t="s">
        <v>1263</v>
      </c>
      <c r="F22" s="1462" t="s">
        <v>2</v>
      </c>
      <c r="G22" s="1462" t="s">
        <v>1263</v>
      </c>
      <c r="H22" s="1461" t="s">
        <v>2</v>
      </c>
      <c r="I22" s="1460" t="s">
        <v>1263</v>
      </c>
      <c r="K22"/>
      <c r="L22"/>
      <c r="M22"/>
      <c r="N22"/>
      <c r="O22"/>
      <c r="P22"/>
      <c r="Q22"/>
      <c r="R22"/>
    </row>
    <row r="23" spans="1:18">
      <c r="A23" s="1332" t="s">
        <v>121</v>
      </c>
      <c r="B23" s="1449">
        <v>700</v>
      </c>
      <c r="C23" s="1459">
        <v>1.53</v>
      </c>
      <c r="D23" s="1458">
        <v>0</v>
      </c>
      <c r="E23" s="1457">
        <v>0</v>
      </c>
      <c r="F23" s="1456">
        <v>0</v>
      </c>
      <c r="G23" s="1455">
        <v>0</v>
      </c>
      <c r="H23" s="1454">
        <v>0</v>
      </c>
      <c r="I23" s="1453">
        <v>0</v>
      </c>
      <c r="K23"/>
      <c r="L23" s="1428"/>
      <c r="M23" s="1428"/>
      <c r="N23"/>
      <c r="O23"/>
      <c r="P23"/>
      <c r="Q23"/>
      <c r="R23"/>
    </row>
    <row r="24" spans="1:18">
      <c r="A24" s="1332" t="s">
        <v>122</v>
      </c>
      <c r="B24" s="1449">
        <v>5000</v>
      </c>
      <c r="C24" s="1448">
        <v>1.4948999999999999</v>
      </c>
      <c r="D24" s="1451">
        <v>0</v>
      </c>
      <c r="E24" s="1447">
        <v>0</v>
      </c>
      <c r="F24" s="1456">
        <v>0</v>
      </c>
      <c r="G24" s="1455">
        <v>0</v>
      </c>
      <c r="H24" s="1454">
        <v>0</v>
      </c>
      <c r="I24" s="1453">
        <v>0</v>
      </c>
      <c r="K24"/>
      <c r="L24" s="1428"/>
      <c r="M24" s="1428"/>
      <c r="N24"/>
      <c r="O24"/>
      <c r="P24"/>
      <c r="Q24"/>
      <c r="R24"/>
    </row>
    <row r="25" spans="1:18">
      <c r="A25" s="1332" t="s">
        <v>123</v>
      </c>
      <c r="B25" s="1449">
        <v>10000</v>
      </c>
      <c r="C25" s="1448">
        <v>0.33600000000000002</v>
      </c>
      <c r="D25" s="1451">
        <v>0</v>
      </c>
      <c r="E25" s="1447">
        <v>0</v>
      </c>
      <c r="F25" s="1446">
        <v>0</v>
      </c>
      <c r="G25" s="1455">
        <v>0</v>
      </c>
      <c r="H25" s="1454">
        <v>38550</v>
      </c>
      <c r="I25" s="1453">
        <v>4.6002792477302208</v>
      </c>
      <c r="K25"/>
      <c r="L25" s="1428"/>
      <c r="M25" s="1428"/>
      <c r="N25"/>
      <c r="O25"/>
      <c r="P25"/>
      <c r="Q25"/>
      <c r="R25"/>
    </row>
    <row r="26" spans="1:18">
      <c r="A26" s="1332" t="s">
        <v>124</v>
      </c>
      <c r="B26" s="1449">
        <v>5000</v>
      </c>
      <c r="C26" s="1448">
        <v>0.60519999999999996</v>
      </c>
      <c r="D26" s="1451"/>
      <c r="E26" s="1447"/>
      <c r="F26" s="1456">
        <v>0</v>
      </c>
      <c r="G26" s="1455">
        <v>0</v>
      </c>
      <c r="H26" s="1454"/>
      <c r="I26" s="1453"/>
      <c r="K26"/>
      <c r="L26" s="1428"/>
      <c r="M26" s="1428"/>
      <c r="N26"/>
      <c r="O26"/>
      <c r="P26"/>
      <c r="Q26"/>
      <c r="R26"/>
    </row>
    <row r="27" spans="1:18">
      <c r="A27" s="1332" t="s">
        <v>125</v>
      </c>
      <c r="B27" s="1449">
        <v>0</v>
      </c>
      <c r="C27" s="1448">
        <v>0</v>
      </c>
      <c r="D27" s="1444"/>
      <c r="E27" s="1447"/>
      <c r="F27" s="1456">
        <v>0</v>
      </c>
      <c r="G27" s="1455">
        <v>0</v>
      </c>
      <c r="H27" s="1454"/>
      <c r="I27" s="1453"/>
      <c r="K27"/>
      <c r="L27" s="1428"/>
      <c r="M27" s="1428"/>
      <c r="N27"/>
      <c r="O27"/>
      <c r="P27"/>
      <c r="Q27"/>
      <c r="R27"/>
    </row>
    <row r="28" spans="1:18">
      <c r="A28" s="1332" t="s">
        <v>126</v>
      </c>
      <c r="B28" s="1449">
        <v>0</v>
      </c>
      <c r="C28" s="1448">
        <v>0</v>
      </c>
      <c r="D28" s="1444"/>
      <c r="E28" s="1447"/>
      <c r="F28" s="1456">
        <v>0</v>
      </c>
      <c r="G28" s="1455">
        <v>0</v>
      </c>
      <c r="H28" s="1454"/>
      <c r="I28" s="1453"/>
      <c r="K28"/>
      <c r="L28" s="1428"/>
      <c r="M28" s="1428"/>
      <c r="N28"/>
      <c r="O28"/>
      <c r="P28"/>
      <c r="Q28"/>
      <c r="R28"/>
    </row>
    <row r="29" spans="1:18">
      <c r="A29" s="1332" t="s">
        <v>127</v>
      </c>
      <c r="B29" s="1449">
        <v>0</v>
      </c>
      <c r="C29" s="1448">
        <v>0</v>
      </c>
      <c r="D29" s="1444"/>
      <c r="E29" s="1447"/>
      <c r="F29" s="1446">
        <v>17430</v>
      </c>
      <c r="G29" s="1452">
        <v>5.1816000000000004</v>
      </c>
      <c r="H29" s="1451"/>
      <c r="I29" s="1443"/>
      <c r="K29"/>
      <c r="L29" s="1428"/>
      <c r="M29" s="1428"/>
      <c r="N29"/>
      <c r="O29"/>
      <c r="P29"/>
      <c r="Q29"/>
      <c r="R29"/>
    </row>
    <row r="30" spans="1:18">
      <c r="A30" s="1332" t="s">
        <v>128</v>
      </c>
      <c r="B30" s="1449">
        <v>0</v>
      </c>
      <c r="C30" s="1448">
        <v>0</v>
      </c>
      <c r="D30" s="1444"/>
      <c r="E30" s="1447"/>
      <c r="F30" s="1446">
        <v>2100</v>
      </c>
      <c r="G30" s="1445">
        <v>5.0362999999999998</v>
      </c>
      <c r="H30" s="1444"/>
      <c r="I30" s="1443"/>
      <c r="K30"/>
      <c r="L30" s="1428"/>
      <c r="M30" s="1428"/>
      <c r="N30"/>
      <c r="O30"/>
      <c r="P30"/>
      <c r="Q30"/>
      <c r="R30"/>
    </row>
    <row r="31" spans="1:18">
      <c r="A31" s="1332" t="s">
        <v>129</v>
      </c>
      <c r="B31" s="1449">
        <v>0</v>
      </c>
      <c r="C31" s="1448">
        <v>0</v>
      </c>
      <c r="D31" s="1444"/>
      <c r="E31" s="1447"/>
      <c r="F31" s="1446">
        <v>16000</v>
      </c>
      <c r="G31" s="1445">
        <v>5.2198000000000002</v>
      </c>
      <c r="H31" s="1444"/>
      <c r="I31" s="1443"/>
      <c r="K31"/>
      <c r="L31" s="1428"/>
      <c r="M31" s="1428"/>
      <c r="N31"/>
      <c r="O31"/>
      <c r="P31"/>
      <c r="Q31"/>
      <c r="R31"/>
    </row>
    <row r="32" spans="1:18">
      <c r="A32" s="1332" t="s">
        <v>130</v>
      </c>
      <c r="B32" s="1449">
        <v>0</v>
      </c>
      <c r="C32" s="1448">
        <v>0</v>
      </c>
      <c r="D32" s="1444"/>
      <c r="E32" s="1447"/>
      <c r="F32" s="1446">
        <v>60920</v>
      </c>
      <c r="G32" s="1445">
        <v>5.1041149868680229</v>
      </c>
      <c r="H32" s="1444"/>
      <c r="I32" s="1443"/>
      <c r="K32" s="1450"/>
      <c r="L32" s="1428"/>
      <c r="M32" s="1428"/>
      <c r="N32"/>
      <c r="O32"/>
      <c r="P32"/>
      <c r="Q32"/>
      <c r="R32"/>
    </row>
    <row r="33" spans="1:18">
      <c r="A33" s="1332" t="s">
        <v>131</v>
      </c>
      <c r="B33" s="1449">
        <v>0</v>
      </c>
      <c r="C33" s="1448">
        <v>0</v>
      </c>
      <c r="D33" s="1444"/>
      <c r="E33" s="1447"/>
      <c r="F33" s="1446">
        <v>39140</v>
      </c>
      <c r="G33" s="1445">
        <v>5.1640379662749103</v>
      </c>
      <c r="H33" s="1444"/>
      <c r="I33" s="1443"/>
      <c r="K33"/>
      <c r="L33" s="1428"/>
      <c r="M33" s="1428"/>
      <c r="N33"/>
      <c r="O33"/>
      <c r="P33"/>
      <c r="Q33"/>
      <c r="R33"/>
    </row>
    <row r="34" spans="1:18" ht="16.5" thickBot="1">
      <c r="A34" s="1329" t="s">
        <v>132</v>
      </c>
      <c r="B34" s="1442">
        <v>0</v>
      </c>
      <c r="C34" s="1441">
        <v>0</v>
      </c>
      <c r="D34" s="1437"/>
      <c r="E34" s="1440"/>
      <c r="F34" s="1439">
        <v>26870</v>
      </c>
      <c r="G34" s="1438">
        <v>5.0846669519910677</v>
      </c>
      <c r="H34" s="1437"/>
      <c r="I34" s="1436"/>
      <c r="K34"/>
      <c r="L34" s="1428"/>
      <c r="M34" s="1428"/>
      <c r="N34"/>
      <c r="O34"/>
      <c r="P34"/>
      <c r="Q34"/>
      <c r="R34"/>
    </row>
    <row r="35" spans="1:18" ht="16.5" thickBot="1">
      <c r="A35" s="1435" t="s">
        <v>610</v>
      </c>
      <c r="B35" s="1434">
        <v>20700</v>
      </c>
      <c r="C35" s="1433">
        <v>0.72</v>
      </c>
      <c r="D35" s="1433">
        <v>0</v>
      </c>
      <c r="E35" s="1432"/>
      <c r="F35" s="1431">
        <v>162460</v>
      </c>
      <c r="G35" s="1430">
        <v>5.1341724670688178</v>
      </c>
      <c r="H35" s="1380">
        <v>38550</v>
      </c>
      <c r="I35" s="1429"/>
      <c r="K35"/>
      <c r="L35" s="1428"/>
      <c r="M35" s="1428"/>
      <c r="N35"/>
      <c r="O35"/>
      <c r="P35"/>
      <c r="Q35"/>
      <c r="R35"/>
    </row>
    <row r="36" spans="1:18" ht="19.5" customHeight="1">
      <c r="A36" s="2364" t="s">
        <v>1253</v>
      </c>
      <c r="B36" s="2384" t="s">
        <v>1262</v>
      </c>
      <c r="C36" s="2384"/>
      <c r="D36" s="2384"/>
      <c r="E36" s="2384"/>
      <c r="F36" s="2384" t="s">
        <v>1261</v>
      </c>
      <c r="G36" s="2384"/>
      <c r="H36" s="2384"/>
      <c r="I36" s="2385"/>
      <c r="K36"/>
      <c r="L36"/>
      <c r="M36"/>
      <c r="N36"/>
      <c r="O36"/>
      <c r="P36"/>
      <c r="Q36"/>
      <c r="R36"/>
    </row>
    <row r="37" spans="1:18" ht="15" customHeight="1">
      <c r="A37" s="2382"/>
      <c r="B37" s="2386" t="s">
        <v>45</v>
      </c>
      <c r="C37" s="2387"/>
      <c r="D37" s="2388" t="s">
        <v>58</v>
      </c>
      <c r="E37" s="2387"/>
      <c r="F37" s="2386" t="s">
        <v>45</v>
      </c>
      <c r="G37" s="2387"/>
      <c r="H37" s="2388" t="s">
        <v>58</v>
      </c>
      <c r="I37" s="2389"/>
      <c r="L37" s="1318"/>
    </row>
    <row r="38" spans="1:18" ht="31.5">
      <c r="A38" s="2383"/>
      <c r="B38" s="1373" t="s">
        <v>2</v>
      </c>
      <c r="C38" s="1376" t="s">
        <v>1255</v>
      </c>
      <c r="D38" s="1373" t="s">
        <v>2</v>
      </c>
      <c r="E38" s="1376" t="s">
        <v>1255</v>
      </c>
      <c r="F38" s="1373" t="s">
        <v>2</v>
      </c>
      <c r="G38" s="1376" t="s">
        <v>1255</v>
      </c>
      <c r="H38" s="1373" t="s">
        <v>2</v>
      </c>
      <c r="I38" s="1371" t="s">
        <v>1255</v>
      </c>
    </row>
    <row r="39" spans="1:18">
      <c r="A39" s="1339" t="s">
        <v>121</v>
      </c>
      <c r="B39" s="1405">
        <v>26950</v>
      </c>
      <c r="C39" s="1427">
        <v>3.6551</v>
      </c>
      <c r="D39" s="1426">
        <v>0</v>
      </c>
      <c r="E39" s="1396">
        <v>0</v>
      </c>
      <c r="F39" s="1425">
        <v>23850</v>
      </c>
      <c r="G39" s="1367">
        <v>3.4554</v>
      </c>
      <c r="H39" s="1424">
        <v>0</v>
      </c>
      <c r="I39" s="1423">
        <v>0</v>
      </c>
      <c r="L39" s="1377"/>
      <c r="M39" s="1377"/>
    </row>
    <row r="40" spans="1:18">
      <c r="A40" s="1332" t="s">
        <v>122</v>
      </c>
      <c r="B40" s="1398">
        <v>0</v>
      </c>
      <c r="C40" s="1397">
        <v>0</v>
      </c>
      <c r="D40" s="1396">
        <v>0</v>
      </c>
      <c r="E40" s="1396">
        <v>0</v>
      </c>
      <c r="F40" s="1367">
        <v>0</v>
      </c>
      <c r="G40" s="1367">
        <v>0</v>
      </c>
      <c r="H40" s="1396">
        <v>0</v>
      </c>
      <c r="I40" s="1421">
        <v>0</v>
      </c>
      <c r="L40" s="1377"/>
      <c r="M40" s="1377"/>
    </row>
    <row r="41" spans="1:18">
      <c r="A41" s="1332" t="s">
        <v>665</v>
      </c>
      <c r="B41" s="1405">
        <v>0</v>
      </c>
      <c r="C41" s="1404">
        <v>0</v>
      </c>
      <c r="D41" s="1396">
        <v>0</v>
      </c>
      <c r="E41" s="1396">
        <v>0</v>
      </c>
      <c r="F41" s="1360">
        <v>0</v>
      </c>
      <c r="G41" s="1360">
        <v>0</v>
      </c>
      <c r="H41" s="1396">
        <v>0</v>
      </c>
      <c r="I41" s="1421">
        <v>0</v>
      </c>
      <c r="L41" s="1377"/>
      <c r="M41" s="1377"/>
    </row>
    <row r="42" spans="1:18">
      <c r="A42" s="1332" t="s">
        <v>124</v>
      </c>
      <c r="B42" s="1402">
        <v>0</v>
      </c>
      <c r="C42" s="1401">
        <v>0</v>
      </c>
      <c r="D42" s="1396"/>
      <c r="E42" s="1396"/>
      <c r="F42" s="1365">
        <v>0</v>
      </c>
      <c r="G42" s="1365">
        <v>0</v>
      </c>
      <c r="H42" s="1396"/>
      <c r="I42" s="1421"/>
      <c r="L42" s="1377"/>
      <c r="M42" s="1377"/>
    </row>
    <row r="43" spans="1:18">
      <c r="A43" s="1332" t="s">
        <v>125</v>
      </c>
      <c r="B43" s="1402">
        <v>0</v>
      </c>
      <c r="C43" s="1401">
        <v>0</v>
      </c>
      <c r="D43" s="1396"/>
      <c r="E43" s="1396"/>
      <c r="F43" s="1365">
        <v>0</v>
      </c>
      <c r="G43" s="1365">
        <v>0</v>
      </c>
      <c r="H43" s="1396"/>
      <c r="I43" s="1421"/>
      <c r="L43" s="1377"/>
      <c r="M43" s="1377"/>
    </row>
    <row r="44" spans="1:18">
      <c r="A44" s="1332" t="s">
        <v>126</v>
      </c>
      <c r="B44" s="1402">
        <v>0</v>
      </c>
      <c r="C44" s="1401">
        <v>0</v>
      </c>
      <c r="D44" s="1396"/>
      <c r="E44" s="1396"/>
      <c r="F44" s="1365">
        <v>0</v>
      </c>
      <c r="G44" s="1365">
        <v>0</v>
      </c>
      <c r="H44" s="1396"/>
      <c r="I44" s="1421"/>
      <c r="L44" s="1377"/>
      <c r="M44" s="1377"/>
    </row>
    <row r="45" spans="1:18">
      <c r="A45" s="1332" t="s">
        <v>127</v>
      </c>
      <c r="B45" s="1405">
        <v>0</v>
      </c>
      <c r="C45" s="1404">
        <v>0</v>
      </c>
      <c r="D45" s="1396"/>
      <c r="E45" s="1396"/>
      <c r="F45" s="1360">
        <v>0</v>
      </c>
      <c r="G45" s="1360">
        <v>0</v>
      </c>
      <c r="H45" s="1396"/>
      <c r="I45" s="1421"/>
      <c r="L45" s="1377"/>
      <c r="M45" s="1377"/>
    </row>
    <row r="46" spans="1:18">
      <c r="A46" s="1332" t="s">
        <v>128</v>
      </c>
      <c r="B46" s="1402">
        <v>0</v>
      </c>
      <c r="C46" s="1401">
        <v>0</v>
      </c>
      <c r="D46" s="1396"/>
      <c r="E46" s="1396"/>
      <c r="F46" s="1365">
        <v>0</v>
      </c>
      <c r="G46" s="1365">
        <v>0</v>
      </c>
      <c r="H46" s="1396"/>
      <c r="I46" s="1421"/>
      <c r="L46" s="1377"/>
      <c r="M46" s="1377"/>
    </row>
    <row r="47" spans="1:18">
      <c r="A47" s="1332" t="s">
        <v>129</v>
      </c>
      <c r="B47" s="1398">
        <v>0</v>
      </c>
      <c r="C47" s="1397">
        <v>0</v>
      </c>
      <c r="D47" s="1396"/>
      <c r="E47" s="1396"/>
      <c r="F47" s="1367">
        <v>0</v>
      </c>
      <c r="G47" s="1367">
        <v>0</v>
      </c>
      <c r="H47" s="1396"/>
      <c r="I47" s="1421"/>
      <c r="K47" s="1422"/>
      <c r="L47" s="1377"/>
      <c r="M47" s="1377"/>
    </row>
    <row r="48" spans="1:18">
      <c r="A48" s="1332" t="s">
        <v>130</v>
      </c>
      <c r="B48" s="1398">
        <v>0</v>
      </c>
      <c r="C48" s="1397">
        <v>0</v>
      </c>
      <c r="D48" s="1396"/>
      <c r="E48" s="1396"/>
      <c r="F48" s="1367">
        <v>0</v>
      </c>
      <c r="G48" s="1367">
        <v>0</v>
      </c>
      <c r="H48" s="1396"/>
      <c r="I48" s="1421"/>
      <c r="L48" s="1377"/>
      <c r="M48" s="1377"/>
    </row>
    <row r="49" spans="1:18">
      <c r="A49" s="1332" t="s">
        <v>131</v>
      </c>
      <c r="B49" s="1398">
        <v>0</v>
      </c>
      <c r="C49" s="1397">
        <v>0</v>
      </c>
      <c r="D49" s="1396"/>
      <c r="E49" s="1396"/>
      <c r="F49" s="1367">
        <v>0</v>
      </c>
      <c r="G49" s="1367">
        <v>0</v>
      </c>
      <c r="H49" s="1396"/>
      <c r="I49" s="1421"/>
      <c r="L49" s="1377"/>
      <c r="M49" s="1377"/>
    </row>
    <row r="50" spans="1:18" ht="16.5" thickBot="1">
      <c r="A50" s="1329" t="s">
        <v>132</v>
      </c>
      <c r="B50" s="1420">
        <v>0</v>
      </c>
      <c r="C50" s="1419">
        <v>0</v>
      </c>
      <c r="D50" s="1389"/>
      <c r="E50" s="1389"/>
      <c r="F50" s="1418">
        <v>0</v>
      </c>
      <c r="G50" s="1418">
        <v>0</v>
      </c>
      <c r="H50" s="1389"/>
      <c r="I50" s="1417"/>
      <c r="L50" s="1377"/>
      <c r="M50" s="1377"/>
    </row>
    <row r="51" spans="1:18" ht="16.5" thickBot="1">
      <c r="A51" s="1416" t="s">
        <v>610</v>
      </c>
      <c r="B51" s="1415">
        <v>26950</v>
      </c>
      <c r="C51" s="1414">
        <v>3.6551</v>
      </c>
      <c r="D51" s="1410">
        <v>0</v>
      </c>
      <c r="E51" s="1413"/>
      <c r="F51" s="1412">
        <v>23850</v>
      </c>
      <c r="G51" s="1411">
        <v>3.4554</v>
      </c>
      <c r="H51" s="1410">
        <v>0</v>
      </c>
      <c r="I51" s="1409"/>
      <c r="K51" s="1408"/>
      <c r="L51" s="1377"/>
      <c r="M51" s="1377"/>
    </row>
    <row r="52" spans="1:18" ht="19.5" customHeight="1">
      <c r="A52" s="2364" t="s">
        <v>1253</v>
      </c>
      <c r="B52" s="2384" t="s">
        <v>1260</v>
      </c>
      <c r="C52" s="2384"/>
      <c r="D52" s="2384"/>
      <c r="E52" s="2384"/>
      <c r="F52" s="2384" t="s">
        <v>1259</v>
      </c>
      <c r="G52" s="2384"/>
      <c r="H52" s="2384"/>
      <c r="I52" s="2385"/>
      <c r="K52"/>
      <c r="L52" s="1318"/>
      <c r="M52"/>
      <c r="N52"/>
      <c r="O52"/>
      <c r="P52"/>
      <c r="Q52"/>
      <c r="R52"/>
    </row>
    <row r="53" spans="1:18" ht="15" customHeight="1">
      <c r="A53" s="2382"/>
      <c r="B53" s="2386" t="s">
        <v>45</v>
      </c>
      <c r="C53" s="2387"/>
      <c r="D53" s="2388" t="s">
        <v>58</v>
      </c>
      <c r="E53" s="2387"/>
      <c r="F53" s="2386" t="s">
        <v>45</v>
      </c>
      <c r="G53" s="2387"/>
      <c r="H53" s="2388" t="s">
        <v>58</v>
      </c>
      <c r="I53" s="2389"/>
      <c r="L53" s="1318"/>
    </row>
    <row r="54" spans="1:18" ht="31.5">
      <c r="A54" s="2383"/>
      <c r="B54" s="1373" t="s">
        <v>2</v>
      </c>
      <c r="C54" s="1376" t="s">
        <v>1255</v>
      </c>
      <c r="D54" s="1373" t="s">
        <v>2</v>
      </c>
      <c r="E54" s="1376" t="s">
        <v>1255</v>
      </c>
      <c r="F54" s="1373" t="s">
        <v>2</v>
      </c>
      <c r="G54" s="1376" t="s">
        <v>1255</v>
      </c>
      <c r="H54" s="1373" t="s">
        <v>2</v>
      </c>
      <c r="I54" s="1371" t="s">
        <v>1255</v>
      </c>
      <c r="L54" s="1318"/>
    </row>
    <row r="55" spans="1:18">
      <c r="A55" s="1339" t="s">
        <v>121</v>
      </c>
      <c r="B55" s="1405">
        <v>28850</v>
      </c>
      <c r="C55" s="1397">
        <v>3.3014000000000001</v>
      </c>
      <c r="D55" s="1400">
        <v>0</v>
      </c>
      <c r="E55" s="1396">
        <v>0</v>
      </c>
      <c r="F55" s="1400">
        <v>0</v>
      </c>
      <c r="G55" s="1400">
        <v>0</v>
      </c>
      <c r="H55" s="1405">
        <v>30000</v>
      </c>
      <c r="I55" s="1407">
        <v>0.84036666666666671</v>
      </c>
      <c r="L55" s="1377"/>
      <c r="M55" s="1377"/>
    </row>
    <row r="56" spans="1:18">
      <c r="A56" s="1332" t="s">
        <v>122</v>
      </c>
      <c r="B56" s="1405">
        <v>0</v>
      </c>
      <c r="C56" s="1404">
        <v>0</v>
      </c>
      <c r="D56" s="1396">
        <v>0</v>
      </c>
      <c r="E56" s="1396">
        <v>0</v>
      </c>
      <c r="F56" s="1394">
        <v>0</v>
      </c>
      <c r="G56" s="1400">
        <v>0</v>
      </c>
      <c r="H56" s="1405">
        <v>0</v>
      </c>
      <c r="I56" s="1403">
        <v>0</v>
      </c>
      <c r="L56" s="1377"/>
      <c r="M56" s="1377"/>
    </row>
    <row r="57" spans="1:18">
      <c r="A57" s="1332" t="s">
        <v>665</v>
      </c>
      <c r="B57" s="1405">
        <v>0</v>
      </c>
      <c r="C57" s="1404">
        <v>0</v>
      </c>
      <c r="D57" s="1396">
        <v>0</v>
      </c>
      <c r="E57" s="1395">
        <v>0</v>
      </c>
      <c r="F57" s="1400">
        <v>0</v>
      </c>
      <c r="G57" s="1400">
        <v>0</v>
      </c>
      <c r="H57" s="1405">
        <v>0</v>
      </c>
      <c r="I57" s="1403">
        <v>0</v>
      </c>
      <c r="L57" s="1377"/>
      <c r="M57" s="1377"/>
    </row>
    <row r="58" spans="1:18">
      <c r="A58" s="1332" t="s">
        <v>124</v>
      </c>
      <c r="B58" s="1402">
        <v>0</v>
      </c>
      <c r="C58" s="1401">
        <v>0</v>
      </c>
      <c r="D58" s="1396"/>
      <c r="E58" s="1396"/>
      <c r="F58" s="1399">
        <v>0</v>
      </c>
      <c r="G58" s="1406">
        <v>0</v>
      </c>
      <c r="H58" s="1393"/>
      <c r="I58" s="1403"/>
      <c r="L58" s="1377"/>
      <c r="M58" s="1377"/>
    </row>
    <row r="59" spans="1:18">
      <c r="A59" s="1332" t="s">
        <v>125</v>
      </c>
      <c r="B59" s="1402">
        <v>0</v>
      </c>
      <c r="C59" s="1401">
        <v>0</v>
      </c>
      <c r="D59" s="1396"/>
      <c r="E59" s="1396"/>
      <c r="F59" s="1399">
        <v>0</v>
      </c>
      <c r="G59" s="1399">
        <v>0</v>
      </c>
      <c r="H59" s="1393"/>
      <c r="I59" s="1403"/>
      <c r="L59" s="1377"/>
      <c r="M59" s="1377"/>
    </row>
    <row r="60" spans="1:18">
      <c r="A60" s="1332" t="s">
        <v>126</v>
      </c>
      <c r="B60" s="1402">
        <v>0</v>
      </c>
      <c r="C60" s="1401">
        <v>0</v>
      </c>
      <c r="D60" s="1396"/>
      <c r="E60" s="1395"/>
      <c r="F60" s="1399">
        <v>0</v>
      </c>
      <c r="G60" s="1400">
        <v>0</v>
      </c>
      <c r="H60" s="1393"/>
      <c r="I60" s="1392"/>
      <c r="L60" s="1377"/>
      <c r="M60" s="1377"/>
    </row>
    <row r="61" spans="1:18">
      <c r="A61" s="1332" t="s">
        <v>127</v>
      </c>
      <c r="B61" s="1405">
        <v>0</v>
      </c>
      <c r="C61" s="1404">
        <v>0</v>
      </c>
      <c r="D61" s="1396"/>
      <c r="E61" s="1396"/>
      <c r="F61" s="1400">
        <v>0</v>
      </c>
      <c r="G61" s="1399">
        <v>0</v>
      </c>
      <c r="H61" s="1393"/>
      <c r="I61" s="1403"/>
      <c r="L61" s="1377"/>
      <c r="M61" s="1377"/>
    </row>
    <row r="62" spans="1:18">
      <c r="A62" s="1332" t="s">
        <v>128</v>
      </c>
      <c r="B62" s="1402">
        <v>0</v>
      </c>
      <c r="C62" s="1401">
        <v>0</v>
      </c>
      <c r="D62" s="1396"/>
      <c r="E62" s="1395"/>
      <c r="F62" s="1399">
        <v>0</v>
      </c>
      <c r="G62" s="1399">
        <v>0</v>
      </c>
      <c r="H62" s="1393"/>
      <c r="I62" s="1392"/>
      <c r="L62" s="1377"/>
      <c r="M62" s="1377"/>
    </row>
    <row r="63" spans="1:18">
      <c r="A63" s="1332" t="s">
        <v>129</v>
      </c>
      <c r="B63" s="1398">
        <v>0</v>
      </c>
      <c r="C63" s="1397">
        <v>0</v>
      </c>
      <c r="D63" s="1396"/>
      <c r="E63" s="1395"/>
      <c r="F63" s="1394">
        <v>0</v>
      </c>
      <c r="G63" s="1400">
        <v>0</v>
      </c>
      <c r="H63" s="1393"/>
      <c r="I63" s="1392"/>
      <c r="L63" s="1377"/>
      <c r="M63" s="1377"/>
    </row>
    <row r="64" spans="1:18">
      <c r="A64" s="1332" t="s">
        <v>130</v>
      </c>
      <c r="B64" s="1398">
        <v>0</v>
      </c>
      <c r="C64" s="1397">
        <v>0</v>
      </c>
      <c r="D64" s="1396"/>
      <c r="E64" s="1395"/>
      <c r="F64" s="1394">
        <v>0</v>
      </c>
      <c r="G64" s="1399">
        <v>0</v>
      </c>
      <c r="H64" s="1393"/>
      <c r="I64" s="1392"/>
      <c r="L64" s="1377"/>
      <c r="M64" s="1377"/>
    </row>
    <row r="65" spans="1:13">
      <c r="A65" s="1332" t="s">
        <v>131</v>
      </c>
      <c r="B65" s="1398">
        <v>0</v>
      </c>
      <c r="C65" s="1397">
        <v>0</v>
      </c>
      <c r="D65" s="1396"/>
      <c r="E65" s="1395"/>
      <c r="F65" s="1394">
        <v>0</v>
      </c>
      <c r="G65" s="1394">
        <v>0</v>
      </c>
      <c r="H65" s="1393"/>
      <c r="I65" s="1392"/>
      <c r="L65" s="1377"/>
      <c r="M65" s="1377"/>
    </row>
    <row r="66" spans="1:13" ht="16.5" thickBot="1">
      <c r="A66" s="1329" t="s">
        <v>132</v>
      </c>
      <c r="B66" s="1391">
        <v>0</v>
      </c>
      <c r="C66" s="1390">
        <v>0</v>
      </c>
      <c r="D66" s="1389"/>
      <c r="E66" s="1388"/>
      <c r="F66" s="1387">
        <v>0</v>
      </c>
      <c r="G66" s="1386">
        <v>0</v>
      </c>
      <c r="H66" s="1385"/>
      <c r="I66" s="1384"/>
      <c r="L66" s="1377"/>
      <c r="M66" s="1377"/>
    </row>
    <row r="67" spans="1:13" ht="16.5" thickBot="1">
      <c r="A67" s="1383" t="s">
        <v>610</v>
      </c>
      <c r="B67" s="1379">
        <v>28850</v>
      </c>
      <c r="C67" s="1382">
        <v>3.3014000000000001</v>
      </c>
      <c r="D67" s="1380">
        <v>0</v>
      </c>
      <c r="E67" s="1381"/>
      <c r="F67" s="1380">
        <v>0</v>
      </c>
      <c r="G67" s="1380" t="s">
        <v>263</v>
      </c>
      <c r="H67" s="1379">
        <v>30000</v>
      </c>
      <c r="I67" s="1378"/>
      <c r="L67" s="1377"/>
      <c r="M67" s="1377"/>
    </row>
    <row r="68" spans="1:13" ht="15.75" customHeight="1">
      <c r="A68" s="2364" t="s">
        <v>1253</v>
      </c>
      <c r="B68" s="2370" t="s">
        <v>1258</v>
      </c>
      <c r="C68" s="2371"/>
      <c r="D68" s="2371"/>
      <c r="E68" s="2371"/>
      <c r="F68" s="2371"/>
      <c r="G68" s="2371"/>
      <c r="H68" s="2371"/>
      <c r="I68" s="2372"/>
    </row>
    <row r="69" spans="1:13">
      <c r="A69" s="2364"/>
      <c r="B69" s="2373" t="s">
        <v>1257</v>
      </c>
      <c r="C69" s="2374"/>
      <c r="D69" s="2374"/>
      <c r="E69" s="2375"/>
      <c r="F69" s="2373" t="s">
        <v>1256</v>
      </c>
      <c r="G69" s="2374"/>
      <c r="H69" s="2374"/>
      <c r="I69" s="2376"/>
      <c r="K69" s="1318"/>
    </row>
    <row r="70" spans="1:13">
      <c r="A70" s="2364"/>
      <c r="B70" s="2377" t="s">
        <v>45</v>
      </c>
      <c r="C70" s="2378"/>
      <c r="D70" s="2377" t="s">
        <v>58</v>
      </c>
      <c r="E70" s="2378"/>
      <c r="F70" s="2379" t="s">
        <v>45</v>
      </c>
      <c r="G70" s="2380"/>
      <c r="H70" s="2379" t="s">
        <v>58</v>
      </c>
      <c r="I70" s="2381"/>
    </row>
    <row r="71" spans="1:13" ht="31.5">
      <c r="A71" s="2365"/>
      <c r="B71" s="1373" t="s">
        <v>2</v>
      </c>
      <c r="C71" s="1376" t="s">
        <v>1255</v>
      </c>
      <c r="D71" s="1373" t="s">
        <v>2</v>
      </c>
      <c r="E71" s="1375" t="s">
        <v>1255</v>
      </c>
      <c r="F71" s="1374" t="s">
        <v>2</v>
      </c>
      <c r="G71" s="1373" t="s">
        <v>1254</v>
      </c>
      <c r="H71" s="1372" t="s">
        <v>2</v>
      </c>
      <c r="I71" s="1371" t="s">
        <v>1254</v>
      </c>
    </row>
    <row r="72" spans="1:13">
      <c r="A72" s="1339" t="s">
        <v>121</v>
      </c>
      <c r="B72" s="1370">
        <v>0</v>
      </c>
      <c r="C72" s="1370">
        <v>0</v>
      </c>
      <c r="D72" s="1370">
        <v>0</v>
      </c>
      <c r="E72" s="1370">
        <v>0</v>
      </c>
      <c r="F72" s="1358">
        <v>0</v>
      </c>
      <c r="G72" s="1359">
        <v>0</v>
      </c>
      <c r="H72" s="1358">
        <v>0</v>
      </c>
      <c r="I72" s="1369">
        <v>0</v>
      </c>
      <c r="L72" s="1318"/>
      <c r="M72" s="1318"/>
    </row>
    <row r="73" spans="1:13">
      <c r="A73" s="1332" t="s">
        <v>122</v>
      </c>
      <c r="B73" s="1368">
        <v>0</v>
      </c>
      <c r="C73" s="1360">
        <v>0</v>
      </c>
      <c r="D73" s="1360">
        <v>0</v>
      </c>
      <c r="E73" s="1360">
        <v>0</v>
      </c>
      <c r="F73" s="1361">
        <v>0</v>
      </c>
      <c r="G73" s="1359">
        <v>0</v>
      </c>
      <c r="H73" s="1358">
        <v>0</v>
      </c>
      <c r="I73" s="1363">
        <v>0</v>
      </c>
      <c r="L73" s="1318"/>
      <c r="M73" s="1318"/>
    </row>
    <row r="74" spans="1:13">
      <c r="A74" s="1332" t="s">
        <v>123</v>
      </c>
      <c r="B74" s="1367">
        <v>0</v>
      </c>
      <c r="C74" s="1360">
        <v>0</v>
      </c>
      <c r="D74" s="1360">
        <v>0</v>
      </c>
      <c r="E74" s="1360">
        <v>0</v>
      </c>
      <c r="F74" s="1358">
        <v>0</v>
      </c>
      <c r="G74" s="1359">
        <v>0</v>
      </c>
      <c r="H74" s="1358">
        <v>970.5</v>
      </c>
      <c r="I74" s="1363">
        <v>4.5</v>
      </c>
      <c r="L74" s="1318"/>
      <c r="M74" s="1318"/>
    </row>
    <row r="75" spans="1:13">
      <c r="A75" s="1332" t="s">
        <v>124</v>
      </c>
      <c r="B75" s="1360">
        <v>0</v>
      </c>
      <c r="C75" s="1358">
        <v>0</v>
      </c>
      <c r="D75" s="1358"/>
      <c r="E75" s="1358"/>
      <c r="F75" s="1358">
        <v>0</v>
      </c>
      <c r="G75" s="1359">
        <v>0</v>
      </c>
      <c r="H75" s="1358"/>
      <c r="I75" s="1363"/>
      <c r="L75" s="1318"/>
      <c r="M75" s="1318"/>
    </row>
    <row r="76" spans="1:13">
      <c r="A76" s="1332" t="s">
        <v>125</v>
      </c>
      <c r="B76" s="1360">
        <v>0</v>
      </c>
      <c r="C76" s="1358">
        <v>0</v>
      </c>
      <c r="D76" s="1358"/>
      <c r="E76" s="1358"/>
      <c r="F76" s="1362">
        <v>0</v>
      </c>
      <c r="G76" s="1359">
        <v>0</v>
      </c>
      <c r="H76" s="1366"/>
      <c r="I76" s="1363"/>
      <c r="L76" s="1318"/>
      <c r="M76" s="1318"/>
    </row>
    <row r="77" spans="1:13">
      <c r="A77" s="1332" t="s">
        <v>126</v>
      </c>
      <c r="B77" s="1365">
        <v>0</v>
      </c>
      <c r="C77" s="1358">
        <v>0</v>
      </c>
      <c r="D77" s="1358"/>
      <c r="E77" s="1358"/>
      <c r="F77" s="1364">
        <v>0</v>
      </c>
      <c r="G77" s="1359">
        <v>0</v>
      </c>
      <c r="H77" s="1358"/>
      <c r="I77" s="1357"/>
      <c r="L77" s="1318"/>
      <c r="M77" s="1318"/>
    </row>
    <row r="78" spans="1:13">
      <c r="A78" s="1332" t="s">
        <v>127</v>
      </c>
      <c r="B78" s="1360">
        <v>0</v>
      </c>
      <c r="C78" s="1358">
        <v>0</v>
      </c>
      <c r="D78" s="1358"/>
      <c r="E78" s="1358"/>
      <c r="F78" s="1362">
        <v>3600</v>
      </c>
      <c r="G78" s="1359">
        <v>5</v>
      </c>
      <c r="H78" s="1361"/>
      <c r="I78" s="1363"/>
      <c r="L78" s="1318"/>
      <c r="M78" s="1318"/>
    </row>
    <row r="79" spans="1:13">
      <c r="A79" s="1332" t="s">
        <v>128</v>
      </c>
      <c r="B79" s="1360">
        <v>0</v>
      </c>
      <c r="C79" s="1358">
        <v>0</v>
      </c>
      <c r="D79" s="1358"/>
      <c r="E79" s="1358"/>
      <c r="F79" s="1362">
        <v>400</v>
      </c>
      <c r="G79" s="1359">
        <v>5</v>
      </c>
      <c r="H79" s="1361"/>
      <c r="I79" s="1357"/>
      <c r="L79" s="1318"/>
      <c r="M79" s="1318"/>
    </row>
    <row r="80" spans="1:13">
      <c r="A80" s="1332" t="s">
        <v>129</v>
      </c>
      <c r="B80" s="1360">
        <v>0</v>
      </c>
      <c r="C80" s="1358">
        <v>0</v>
      </c>
      <c r="D80" s="1358"/>
      <c r="E80" s="1358"/>
      <c r="F80" s="1362">
        <v>0</v>
      </c>
      <c r="G80" s="1359">
        <v>0</v>
      </c>
      <c r="H80" s="1361"/>
      <c r="I80" s="1357"/>
      <c r="L80" s="1318"/>
      <c r="M80" s="1318"/>
    </row>
    <row r="81" spans="1:13">
      <c r="A81" s="1332" t="s">
        <v>130</v>
      </c>
      <c r="B81" s="1360">
        <v>0</v>
      </c>
      <c r="C81" s="1358">
        <v>0</v>
      </c>
      <c r="D81" s="1358"/>
      <c r="E81" s="1358"/>
      <c r="F81" s="1362">
        <v>1700</v>
      </c>
      <c r="G81" s="1359">
        <v>5</v>
      </c>
      <c r="H81" s="1361"/>
      <c r="I81" s="1357"/>
      <c r="L81" s="1318"/>
      <c r="M81" s="1318"/>
    </row>
    <row r="82" spans="1:13">
      <c r="A82" s="1332" t="s">
        <v>131</v>
      </c>
      <c r="B82" s="1360">
        <v>0</v>
      </c>
      <c r="C82" s="1358">
        <v>0</v>
      </c>
      <c r="D82" s="1358"/>
      <c r="E82" s="1358"/>
      <c r="F82" s="1358">
        <v>0</v>
      </c>
      <c r="G82" s="1359">
        <v>0</v>
      </c>
      <c r="H82" s="1358"/>
      <c r="I82" s="1357"/>
      <c r="L82" s="1318"/>
      <c r="M82" s="1318"/>
    </row>
    <row r="83" spans="1:13" ht="16.5" thickBot="1">
      <c r="A83" s="1329" t="s">
        <v>132</v>
      </c>
      <c r="B83" s="1356">
        <v>0</v>
      </c>
      <c r="C83" s="1354">
        <v>0</v>
      </c>
      <c r="D83" s="1354"/>
      <c r="E83" s="1354"/>
      <c r="F83" s="1354">
        <v>0</v>
      </c>
      <c r="G83" s="1355">
        <v>0</v>
      </c>
      <c r="H83" s="1354"/>
      <c r="I83" s="1353"/>
      <c r="L83" s="1318"/>
      <c r="M83" s="1318"/>
    </row>
    <row r="84" spans="1:13" ht="16.5" thickBot="1">
      <c r="A84" s="1352" t="s">
        <v>610</v>
      </c>
      <c r="B84" s="1351">
        <v>0</v>
      </c>
      <c r="C84" s="1350">
        <v>0</v>
      </c>
      <c r="D84" s="1349">
        <v>0</v>
      </c>
      <c r="E84" s="1348"/>
      <c r="F84" s="1347">
        <v>5700</v>
      </c>
      <c r="G84" s="1346">
        <v>5</v>
      </c>
      <c r="H84" s="1345">
        <v>970.5</v>
      </c>
      <c r="I84" s="1344"/>
      <c r="L84" s="1318"/>
      <c r="M84" s="1318"/>
    </row>
    <row r="85" spans="1:13" ht="16.5" thickTop="1">
      <c r="A85" s="2364" t="s">
        <v>1253</v>
      </c>
      <c r="B85" s="2366" t="s">
        <v>1252</v>
      </c>
      <c r="C85" s="2367"/>
      <c r="D85" s="1321"/>
      <c r="E85" s="1321"/>
      <c r="F85" s="1321"/>
      <c r="G85" s="1322"/>
      <c r="H85" s="1321"/>
      <c r="I85" s="1321"/>
    </row>
    <row r="86" spans="1:13">
      <c r="A86" s="2364"/>
      <c r="B86" s="2368"/>
      <c r="C86" s="2369"/>
      <c r="D86" s="1321"/>
      <c r="E86" s="1321"/>
      <c r="F86" s="1321"/>
      <c r="G86" s="1322"/>
      <c r="H86" s="1321"/>
      <c r="I86" s="1321"/>
    </row>
    <row r="87" spans="1:13">
      <c r="A87" s="2364"/>
      <c r="B87" s="1343" t="s">
        <v>45</v>
      </c>
      <c r="C87" s="1342" t="s">
        <v>58</v>
      </c>
      <c r="D87" s="1321"/>
      <c r="E87" s="1321"/>
      <c r="F87" s="1321"/>
      <c r="G87" s="1322"/>
      <c r="H87" s="1321"/>
      <c r="I87" s="1321"/>
    </row>
    <row r="88" spans="1:13">
      <c r="A88" s="2365"/>
      <c r="B88" s="1341" t="s">
        <v>2</v>
      </c>
      <c r="C88" s="1340" t="s">
        <v>2</v>
      </c>
      <c r="D88" s="1321"/>
      <c r="E88" s="1321"/>
      <c r="F88" s="1321"/>
      <c r="G88" s="1322"/>
      <c r="H88" s="1321"/>
      <c r="I88" s="1321"/>
    </row>
    <row r="89" spans="1:13">
      <c r="A89" s="1339" t="s">
        <v>121</v>
      </c>
      <c r="B89" s="1338">
        <v>0</v>
      </c>
      <c r="C89" s="1337">
        <v>3300</v>
      </c>
      <c r="D89" s="1321"/>
      <c r="E89" s="1321"/>
      <c r="F89" s="1321"/>
      <c r="G89" s="1322"/>
      <c r="H89" s="1321"/>
      <c r="I89" s="1321"/>
    </row>
    <row r="90" spans="1:13">
      <c r="A90" s="1332" t="s">
        <v>122</v>
      </c>
      <c r="B90" s="1331">
        <v>0</v>
      </c>
      <c r="C90" s="1334">
        <v>30720</v>
      </c>
      <c r="D90" s="1321"/>
      <c r="E90" s="1321"/>
      <c r="F90" s="1321"/>
      <c r="G90" s="1322"/>
      <c r="H90" s="1321"/>
      <c r="I90" s="1321"/>
    </row>
    <row r="91" spans="1:13">
      <c r="A91" s="1332" t="s">
        <v>123</v>
      </c>
      <c r="B91" s="1331">
        <v>3420</v>
      </c>
      <c r="C91" s="1336">
        <v>15780</v>
      </c>
      <c r="D91" s="1321"/>
      <c r="E91" s="1321"/>
      <c r="F91" s="1321"/>
      <c r="G91" s="1322"/>
      <c r="H91" s="1321"/>
      <c r="I91" s="1321"/>
    </row>
    <row r="92" spans="1:13">
      <c r="A92" s="1332" t="s">
        <v>124</v>
      </c>
      <c r="B92" s="1331">
        <v>2000</v>
      </c>
      <c r="C92" s="1336"/>
      <c r="D92" s="1321"/>
      <c r="E92" s="1321"/>
      <c r="F92" s="1321"/>
      <c r="G92" s="1322"/>
      <c r="H92" s="1321"/>
      <c r="I92" s="1321"/>
    </row>
    <row r="93" spans="1:13">
      <c r="A93" s="1332" t="s">
        <v>125</v>
      </c>
      <c r="B93" s="1331">
        <v>300</v>
      </c>
      <c r="C93" s="1336"/>
      <c r="D93" s="1321"/>
      <c r="E93" s="1321"/>
      <c r="F93" s="1321"/>
      <c r="G93" s="1322"/>
      <c r="H93" s="1321"/>
      <c r="I93" s="1321"/>
    </row>
    <row r="94" spans="1:13">
      <c r="A94" s="1332" t="s">
        <v>126</v>
      </c>
      <c r="B94" s="1331">
        <v>1000</v>
      </c>
      <c r="C94" s="1335"/>
      <c r="D94" s="1321"/>
      <c r="E94" s="1321"/>
      <c r="F94" s="1321"/>
      <c r="G94" s="1322"/>
      <c r="H94" s="1321"/>
      <c r="I94" s="1321"/>
    </row>
    <row r="95" spans="1:13">
      <c r="A95" s="1332" t="s">
        <v>127</v>
      </c>
      <c r="B95" s="1331">
        <v>0</v>
      </c>
      <c r="C95" s="1334"/>
      <c r="D95" s="1321"/>
      <c r="E95" s="1321"/>
      <c r="F95" s="1321"/>
      <c r="G95" s="1322"/>
      <c r="H95" s="1321"/>
      <c r="I95" s="1321"/>
    </row>
    <row r="96" spans="1:13">
      <c r="A96" s="1332" t="s">
        <v>128</v>
      </c>
      <c r="B96" s="1331">
        <v>0</v>
      </c>
      <c r="C96" s="1330"/>
      <c r="D96" s="1321"/>
      <c r="E96" s="1321"/>
      <c r="F96" s="1321"/>
      <c r="G96" s="1322"/>
      <c r="H96" s="1321"/>
      <c r="I96" s="1321"/>
    </row>
    <row r="97" spans="1:11">
      <c r="A97" s="1332" t="s">
        <v>129</v>
      </c>
      <c r="B97" s="1331">
        <v>3000</v>
      </c>
      <c r="C97" s="1330"/>
      <c r="D97" s="1321"/>
      <c r="E97" s="1321"/>
      <c r="F97" s="1321"/>
      <c r="G97" s="1333"/>
      <c r="H97" s="1321"/>
      <c r="I97" s="1321"/>
    </row>
    <row r="98" spans="1:11">
      <c r="A98" s="1332" t="s">
        <v>130</v>
      </c>
      <c r="B98" s="1331">
        <v>4930</v>
      </c>
      <c r="C98" s="1330"/>
      <c r="D98" s="1321"/>
      <c r="E98" s="1321"/>
      <c r="F98" s="1321"/>
      <c r="G98" s="1333"/>
      <c r="H98" s="1321"/>
      <c r="I98" s="1321"/>
    </row>
    <row r="99" spans="1:11">
      <c r="A99" s="1332" t="s">
        <v>131</v>
      </c>
      <c r="B99" s="1331">
        <v>131630.83749999999</v>
      </c>
      <c r="C99" s="1330"/>
      <c r="D99" s="1321"/>
      <c r="E99" s="1321"/>
      <c r="F99" s="1321"/>
      <c r="G99" s="1321"/>
      <c r="H99" s="1321"/>
      <c r="I99" s="1321"/>
    </row>
    <row r="100" spans="1:11" ht="16.5" thickBot="1">
      <c r="A100" s="1329" t="s">
        <v>132</v>
      </c>
      <c r="B100" s="1328">
        <v>8048.1324999999997</v>
      </c>
      <c r="C100" s="1327"/>
      <c r="D100" s="1326"/>
      <c r="E100" s="1321"/>
      <c r="F100" s="1321"/>
      <c r="G100" s="1322"/>
      <c r="H100" s="1321"/>
      <c r="I100" s="1321"/>
    </row>
    <row r="101" spans="1:11" ht="16.5" thickBot="1">
      <c r="A101" s="1325" t="s">
        <v>610</v>
      </c>
      <c r="B101" s="1324">
        <v>154328.97</v>
      </c>
      <c r="C101" s="1323">
        <v>49800</v>
      </c>
      <c r="D101" s="1321"/>
      <c r="E101" s="1321"/>
      <c r="F101" s="1321"/>
      <c r="G101" s="1322"/>
      <c r="H101" s="1321"/>
      <c r="I101" s="1321"/>
    </row>
    <row r="102" spans="1:11" ht="16.5" thickTop="1">
      <c r="A102" s="1320" t="s">
        <v>1251</v>
      </c>
      <c r="E102" s="1319"/>
      <c r="G102" s="1318"/>
      <c r="K102" s="1318"/>
    </row>
    <row r="103" spans="1:11">
      <c r="K103" s="1318"/>
    </row>
    <row r="104" spans="1:11">
      <c r="I104" s="1317"/>
    </row>
    <row r="106" spans="1:11">
      <c r="H106" s="1316"/>
    </row>
  </sheetData>
  <mergeCells count="40">
    <mergeCell ref="A1:I1"/>
    <mergeCell ref="A2:I2"/>
    <mergeCell ref="B4:E4"/>
    <mergeCell ref="F4:I4"/>
    <mergeCell ref="A5:A6"/>
    <mergeCell ref="B5:C5"/>
    <mergeCell ref="D5:E5"/>
    <mergeCell ref="F5:G5"/>
    <mergeCell ref="H5:I5"/>
    <mergeCell ref="B20:E20"/>
    <mergeCell ref="F20:I20"/>
    <mergeCell ref="A21:A22"/>
    <mergeCell ref="B21:C21"/>
    <mergeCell ref="D21:E21"/>
    <mergeCell ref="F21:G21"/>
    <mergeCell ref="H21:I21"/>
    <mergeCell ref="A36:A38"/>
    <mergeCell ref="B36:E36"/>
    <mergeCell ref="F36:I36"/>
    <mergeCell ref="B37:C37"/>
    <mergeCell ref="D37:E37"/>
    <mergeCell ref="F37:G37"/>
    <mergeCell ref="H37:I37"/>
    <mergeCell ref="A52:A54"/>
    <mergeCell ref="B52:E52"/>
    <mergeCell ref="F52:I52"/>
    <mergeCell ref="B53:C53"/>
    <mergeCell ref="D53:E53"/>
    <mergeCell ref="F53:G53"/>
    <mergeCell ref="H53:I53"/>
    <mergeCell ref="A85:A88"/>
    <mergeCell ref="B85:C86"/>
    <mergeCell ref="A68:A71"/>
    <mergeCell ref="B68:I68"/>
    <mergeCell ref="B69:E69"/>
    <mergeCell ref="F69:I69"/>
    <mergeCell ref="B70:C70"/>
    <mergeCell ref="D70:E70"/>
    <mergeCell ref="F70:G70"/>
    <mergeCell ref="H70:I70"/>
  </mergeCells>
  <pageMargins left="0" right="0" top="0" bottom="0" header="0.3" footer="0.3"/>
  <pageSetup scale="46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showGridLines="0" view="pageBreakPreview" zoomScale="76" zoomScaleNormal="80" zoomScaleSheetLayoutView="76" workbookViewId="0">
      <selection activeCell="A2" sqref="A2:Q2"/>
    </sheetView>
  </sheetViews>
  <sheetFormatPr defaultColWidth="13.28515625" defaultRowHeight="15.75"/>
  <cols>
    <col min="1" max="1" width="13.140625" style="1315" bestFit="1" customWidth="1"/>
    <col min="2" max="2" width="13.7109375" style="1315" bestFit="1" customWidth="1"/>
    <col min="3" max="3" width="13.28515625" style="1315" bestFit="1" customWidth="1"/>
    <col min="4" max="4" width="13.5703125" style="1315" bestFit="1" customWidth="1"/>
    <col min="5" max="5" width="10.5703125" style="1315" bestFit="1" customWidth="1"/>
    <col min="6" max="6" width="13.5703125" style="1315" bestFit="1" customWidth="1"/>
    <col min="7" max="7" width="13.28515625" style="1315" bestFit="1" customWidth="1"/>
    <col min="8" max="8" width="13.5703125" style="1315" bestFit="1" customWidth="1"/>
    <col min="9" max="9" width="13.140625" style="1315" bestFit="1" customWidth="1"/>
    <col min="10" max="10" width="13.5703125" style="1315" bestFit="1" customWidth="1"/>
    <col min="11" max="11" width="11" style="1315" bestFit="1" customWidth="1"/>
    <col min="12" max="12" width="19.42578125" style="1315" bestFit="1" customWidth="1"/>
    <col min="13" max="17" width="13.42578125" style="1315" bestFit="1" customWidth="1"/>
    <col min="18" max="18" width="10.7109375" style="1315" bestFit="1" customWidth="1"/>
    <col min="19" max="19" width="13.42578125" style="1315" bestFit="1" customWidth="1"/>
    <col min="20" max="20" width="10.140625" style="1315" bestFit="1" customWidth="1"/>
    <col min="21" max="21" width="13.42578125" style="1315" bestFit="1" customWidth="1"/>
    <col min="22" max="22" width="10.85546875" style="1315" bestFit="1" customWidth="1"/>
    <col min="23" max="23" width="19.28515625" style="1315" bestFit="1" customWidth="1"/>
    <col min="24" max="16384" width="13.28515625" style="1315"/>
  </cols>
  <sheetData>
    <row r="1" spans="1:23">
      <c r="A1" s="2400" t="s">
        <v>1278</v>
      </c>
      <c r="B1" s="2400"/>
      <c r="C1" s="2400"/>
      <c r="D1" s="2400"/>
      <c r="E1" s="2400"/>
      <c r="F1" s="2400"/>
      <c r="G1" s="2400"/>
      <c r="H1" s="2400"/>
      <c r="I1" s="2400"/>
      <c r="J1" s="2400"/>
      <c r="K1" s="2400"/>
      <c r="L1" s="2400"/>
      <c r="M1" s="2400"/>
      <c r="N1" s="2400"/>
      <c r="O1" s="2400"/>
      <c r="P1" s="2400"/>
      <c r="Q1" s="2400"/>
    </row>
    <row r="2" spans="1:23">
      <c r="A2" s="2401" t="s">
        <v>244</v>
      </c>
      <c r="B2" s="2401"/>
      <c r="C2" s="2401"/>
      <c r="D2" s="2401"/>
      <c r="E2" s="2401"/>
      <c r="F2" s="2401"/>
      <c r="G2" s="2401"/>
      <c r="H2" s="2401"/>
      <c r="I2" s="2401"/>
      <c r="J2" s="2401"/>
      <c r="K2" s="2401"/>
      <c r="L2" s="2401"/>
      <c r="M2" s="2401"/>
      <c r="N2" s="2401"/>
      <c r="O2" s="2401"/>
      <c r="P2" s="2401"/>
      <c r="Q2" s="2401"/>
    </row>
    <row r="3" spans="1:23" ht="16.5" thickBot="1">
      <c r="A3" s="1540"/>
      <c r="O3" s="1539"/>
      <c r="P3" s="2414" t="s">
        <v>1277</v>
      </c>
      <c r="Q3" s="2414"/>
    </row>
    <row r="4" spans="1:23" ht="21" customHeight="1" thickTop="1">
      <c r="A4" s="2415" t="s">
        <v>76</v>
      </c>
      <c r="B4" s="2417" t="s">
        <v>1276</v>
      </c>
      <c r="C4" s="2418"/>
      <c r="D4" s="2418"/>
      <c r="E4" s="2418"/>
      <c r="F4" s="2418"/>
      <c r="G4" s="2418"/>
      <c r="H4" s="2418"/>
      <c r="I4" s="2418"/>
      <c r="J4" s="2418"/>
      <c r="K4" s="2418"/>
      <c r="L4" s="2418"/>
      <c r="M4" s="2419"/>
      <c r="N4" s="2418" t="s">
        <v>1270</v>
      </c>
      <c r="O4" s="2418"/>
      <c r="P4" s="2418"/>
      <c r="Q4" s="2420"/>
    </row>
    <row r="5" spans="1:23" ht="21" customHeight="1">
      <c r="A5" s="2416"/>
      <c r="B5" s="2421" t="s">
        <v>45</v>
      </c>
      <c r="C5" s="2422"/>
      <c r="D5" s="2422"/>
      <c r="E5" s="2422"/>
      <c r="F5" s="2422"/>
      <c r="G5" s="2423"/>
      <c r="H5" s="2422" t="s">
        <v>58</v>
      </c>
      <c r="I5" s="2422"/>
      <c r="J5" s="2422"/>
      <c r="K5" s="2422"/>
      <c r="L5" s="2422"/>
      <c r="M5" s="2423"/>
      <c r="N5" s="2424" t="s">
        <v>45</v>
      </c>
      <c r="O5" s="2425"/>
      <c r="P5" s="2424" t="s">
        <v>58</v>
      </c>
      <c r="Q5" s="2428"/>
    </row>
    <row r="6" spans="1:23" ht="31.5" customHeight="1">
      <c r="A6" s="2416"/>
      <c r="B6" s="2409" t="s">
        <v>1275</v>
      </c>
      <c r="C6" s="2410"/>
      <c r="D6" s="2409" t="s">
        <v>1274</v>
      </c>
      <c r="E6" s="2410"/>
      <c r="F6" s="2412" t="s">
        <v>1273</v>
      </c>
      <c r="G6" s="2413"/>
      <c r="H6" s="2430" t="s">
        <v>1275</v>
      </c>
      <c r="I6" s="2410"/>
      <c r="J6" s="2409" t="s">
        <v>1274</v>
      </c>
      <c r="K6" s="2410"/>
      <c r="L6" s="2412" t="s">
        <v>1273</v>
      </c>
      <c r="M6" s="2413"/>
      <c r="N6" s="2426"/>
      <c r="O6" s="2427"/>
      <c r="P6" s="2426"/>
      <c r="Q6" s="2429"/>
    </row>
    <row r="7" spans="1:23" ht="21" customHeight="1">
      <c r="A7" s="2416"/>
      <c r="B7" s="1537" t="s">
        <v>1272</v>
      </c>
      <c r="C7" s="1537" t="s">
        <v>1271</v>
      </c>
      <c r="D7" s="1537" t="s">
        <v>1272</v>
      </c>
      <c r="E7" s="1537" t="s">
        <v>1271</v>
      </c>
      <c r="F7" s="1537" t="s">
        <v>1272</v>
      </c>
      <c r="G7" s="1536" t="s">
        <v>1271</v>
      </c>
      <c r="H7" s="1538" t="s">
        <v>1272</v>
      </c>
      <c r="I7" s="1537" t="s">
        <v>1271</v>
      </c>
      <c r="J7" s="1537" t="s">
        <v>1272</v>
      </c>
      <c r="K7" s="1537" t="s">
        <v>1271</v>
      </c>
      <c r="L7" s="1537" t="s">
        <v>1272</v>
      </c>
      <c r="M7" s="1536" t="s">
        <v>1271</v>
      </c>
      <c r="N7" s="1535" t="s">
        <v>1270</v>
      </c>
      <c r="O7" s="1535" t="s">
        <v>1269</v>
      </c>
      <c r="P7" s="1534" t="s">
        <v>1270</v>
      </c>
      <c r="Q7" s="1533" t="s">
        <v>1269</v>
      </c>
    </row>
    <row r="8" spans="1:23" ht="30" customHeight="1">
      <c r="A8" s="1522" t="s">
        <v>121</v>
      </c>
      <c r="B8" s="1524">
        <v>157.83750000000001</v>
      </c>
      <c r="C8" s="1532">
        <v>17405.290125</v>
      </c>
      <c r="D8" s="1519">
        <v>70</v>
      </c>
      <c r="E8" s="1519">
        <v>7718.5</v>
      </c>
      <c r="F8" s="1518">
        <v>87.837500000000006</v>
      </c>
      <c r="G8" s="1518">
        <v>9686.7901249999995</v>
      </c>
      <c r="H8" s="1523">
        <v>182.27499999999998</v>
      </c>
      <c r="I8" s="1532">
        <v>20521.082249999999</v>
      </c>
      <c r="J8" s="1531">
        <v>3.7</v>
      </c>
      <c r="K8" s="1530">
        <v>408.59100000000007</v>
      </c>
      <c r="L8" s="1518">
        <v>178.57499999999999</v>
      </c>
      <c r="M8" s="1518">
        <v>20112.491249999999</v>
      </c>
      <c r="N8" s="1517">
        <v>22040.17</v>
      </c>
      <c r="O8" s="1516">
        <v>320</v>
      </c>
      <c r="P8" s="1529">
        <v>29255.412</v>
      </c>
      <c r="Q8" s="1528">
        <v>420</v>
      </c>
      <c r="S8" s="1318"/>
      <c r="T8" s="1318"/>
      <c r="U8" s="1318"/>
    </row>
    <row r="9" spans="1:23" ht="30" customHeight="1">
      <c r="A9" s="1522" t="s">
        <v>122</v>
      </c>
      <c r="B9" s="1524">
        <v>192.06299999999999</v>
      </c>
      <c r="C9" s="1519">
        <v>21783.822390000001</v>
      </c>
      <c r="D9" s="1519">
        <v>0</v>
      </c>
      <c r="E9" s="1519">
        <v>0</v>
      </c>
      <c r="F9" s="1518">
        <v>192.06299999999999</v>
      </c>
      <c r="G9" s="1518">
        <v>21783.822390000001</v>
      </c>
      <c r="H9" s="1523">
        <v>282.09999999999991</v>
      </c>
      <c r="I9" s="1519">
        <v>32344.770749999996</v>
      </c>
      <c r="J9" s="1518">
        <v>0</v>
      </c>
      <c r="K9" s="1518">
        <v>0</v>
      </c>
      <c r="L9" s="1518">
        <v>282.09999999999991</v>
      </c>
      <c r="M9" s="1518">
        <v>32344.770749999996</v>
      </c>
      <c r="N9" s="1517">
        <v>28421.87</v>
      </c>
      <c r="O9" s="1516">
        <v>400</v>
      </c>
      <c r="P9" s="1515">
        <v>25809.83</v>
      </c>
      <c r="Q9" s="1514">
        <v>360</v>
      </c>
      <c r="R9" s="1527"/>
      <c r="S9" s="1318"/>
      <c r="T9" s="1318"/>
      <c r="U9" s="1318"/>
    </row>
    <row r="10" spans="1:23" ht="30" customHeight="1">
      <c r="A10" s="1522" t="s">
        <v>123</v>
      </c>
      <c r="B10" s="1524">
        <v>419.17</v>
      </c>
      <c r="C10" s="1519">
        <v>49281.63</v>
      </c>
      <c r="D10" s="1519">
        <v>0</v>
      </c>
      <c r="E10" s="1519">
        <v>0</v>
      </c>
      <c r="F10" s="1518">
        <v>419.17</v>
      </c>
      <c r="G10" s="1518">
        <v>49281.63</v>
      </c>
      <c r="H10" s="1523">
        <v>437.79999999999995</v>
      </c>
      <c r="I10" s="1519">
        <v>49761.223000000013</v>
      </c>
      <c r="J10" s="1518">
        <v>0</v>
      </c>
      <c r="K10" s="1518">
        <v>0</v>
      </c>
      <c r="L10" s="1518">
        <v>437.79999999999995</v>
      </c>
      <c r="M10" s="1518">
        <v>49761.223000000013</v>
      </c>
      <c r="N10" s="1517">
        <v>22025.87</v>
      </c>
      <c r="O10" s="1516">
        <v>300</v>
      </c>
      <c r="P10" s="1515">
        <v>19924.12</v>
      </c>
      <c r="Q10" s="1514">
        <v>280</v>
      </c>
      <c r="S10" s="1318"/>
      <c r="T10" s="1318"/>
      <c r="U10" s="1318"/>
    </row>
    <row r="11" spans="1:23" ht="30" customHeight="1">
      <c r="A11" s="1522" t="s">
        <v>124</v>
      </c>
      <c r="B11" s="1524">
        <v>180.38</v>
      </c>
      <c r="C11" s="1519">
        <v>21107.49</v>
      </c>
      <c r="D11" s="1519">
        <v>0</v>
      </c>
      <c r="E11" s="1519">
        <v>0</v>
      </c>
      <c r="F11" s="1518">
        <v>180.38</v>
      </c>
      <c r="G11" s="1518">
        <v>21107.49</v>
      </c>
      <c r="H11" s="1519"/>
      <c r="I11" s="1523"/>
      <c r="J11" s="1519"/>
      <c r="K11" s="1519"/>
      <c r="L11" s="1518">
        <v>0</v>
      </c>
      <c r="M11" s="1518">
        <v>0</v>
      </c>
      <c r="N11" s="1517">
        <v>26320.12</v>
      </c>
      <c r="O11" s="1516">
        <v>360</v>
      </c>
      <c r="P11" s="1515"/>
      <c r="Q11" s="1514"/>
      <c r="S11" s="1318"/>
      <c r="T11" s="1318"/>
      <c r="U11" s="1318"/>
    </row>
    <row r="12" spans="1:23" ht="30" customHeight="1">
      <c r="A12" s="1522" t="s">
        <v>125</v>
      </c>
      <c r="B12" s="1524">
        <v>217.5</v>
      </c>
      <c r="C12" s="1519">
        <v>24778.692499999997</v>
      </c>
      <c r="D12" s="1519">
        <v>0</v>
      </c>
      <c r="E12" s="1519">
        <v>0</v>
      </c>
      <c r="F12" s="1518">
        <v>217.5</v>
      </c>
      <c r="G12" s="1518">
        <v>24778.692499999997</v>
      </c>
      <c r="H12" s="1523"/>
      <c r="I12" s="1519"/>
      <c r="J12" s="1519"/>
      <c r="K12" s="1519"/>
      <c r="L12" s="1518">
        <v>0</v>
      </c>
      <c r="M12" s="1518">
        <v>0</v>
      </c>
      <c r="N12" s="1517">
        <v>25457.27</v>
      </c>
      <c r="O12" s="1516">
        <v>360</v>
      </c>
      <c r="P12" s="1515"/>
      <c r="Q12" s="1514"/>
      <c r="S12" s="1318"/>
      <c r="T12" s="1318"/>
      <c r="U12" s="1318"/>
    </row>
    <row r="13" spans="1:23" ht="30" customHeight="1">
      <c r="A13" s="1522" t="s">
        <v>126</v>
      </c>
      <c r="B13" s="1524">
        <v>298.875</v>
      </c>
      <c r="C13" s="1519">
        <v>33649.246500000001</v>
      </c>
      <c r="D13" s="1519">
        <v>0</v>
      </c>
      <c r="E13" s="1519">
        <v>0</v>
      </c>
      <c r="F13" s="1518">
        <v>298.875</v>
      </c>
      <c r="G13" s="1518">
        <v>33649.246500000001</v>
      </c>
      <c r="H13" s="1523"/>
      <c r="I13" s="1519"/>
      <c r="J13" s="1519"/>
      <c r="K13" s="1519"/>
      <c r="L13" s="1518">
        <v>0</v>
      </c>
      <c r="M13" s="1518">
        <v>0</v>
      </c>
      <c r="N13" s="1517">
        <v>29709.35</v>
      </c>
      <c r="O13" s="1516">
        <v>424</v>
      </c>
      <c r="P13" s="1515"/>
      <c r="Q13" s="1514"/>
      <c r="T13" s="1318"/>
      <c r="U13" s="1318"/>
    </row>
    <row r="14" spans="1:23" ht="30" customHeight="1">
      <c r="A14" s="1522" t="s">
        <v>127</v>
      </c>
      <c r="B14" s="1524">
        <v>327.8</v>
      </c>
      <c r="C14" s="1519">
        <v>37367.839</v>
      </c>
      <c r="D14" s="1519">
        <v>0</v>
      </c>
      <c r="E14" s="1519">
        <v>0</v>
      </c>
      <c r="F14" s="1518">
        <v>327.8</v>
      </c>
      <c r="G14" s="1518">
        <v>37367.839</v>
      </c>
      <c r="H14" s="1523"/>
      <c r="I14" s="1519"/>
      <c r="J14" s="1519"/>
      <c r="K14" s="1519"/>
      <c r="L14" s="1518">
        <v>0</v>
      </c>
      <c r="M14" s="1518">
        <v>0</v>
      </c>
      <c r="N14" s="1517">
        <v>22796.91</v>
      </c>
      <c r="O14" s="1516">
        <v>320</v>
      </c>
      <c r="P14" s="1515"/>
      <c r="Q14" s="1514"/>
      <c r="T14" s="1318"/>
      <c r="U14" s="1318"/>
      <c r="V14" s="1320"/>
      <c r="W14" s="1320"/>
    </row>
    <row r="15" spans="1:23" ht="30" customHeight="1">
      <c r="A15" s="1522" t="s">
        <v>128</v>
      </c>
      <c r="B15" s="1519">
        <v>246.47500000000002</v>
      </c>
      <c r="C15" s="1519">
        <v>27903.655500000001</v>
      </c>
      <c r="D15" s="1519">
        <v>0</v>
      </c>
      <c r="E15" s="1519">
        <v>0</v>
      </c>
      <c r="F15" s="1518">
        <v>246.47500000000002</v>
      </c>
      <c r="G15" s="1518">
        <v>27903.655500000001</v>
      </c>
      <c r="H15" s="1518"/>
      <c r="I15" s="1519"/>
      <c r="J15" s="1519"/>
      <c r="K15" s="1519"/>
      <c r="L15" s="1518">
        <v>0</v>
      </c>
      <c r="M15" s="1518">
        <v>0</v>
      </c>
      <c r="N15" s="1517">
        <v>24119.979999999996</v>
      </c>
      <c r="O15" s="1516">
        <v>340</v>
      </c>
      <c r="P15" s="1515"/>
      <c r="Q15" s="1514"/>
      <c r="T15" s="1318"/>
      <c r="U15" s="1318"/>
      <c r="V15" s="1320"/>
      <c r="W15" s="1320"/>
    </row>
    <row r="16" spans="1:23" ht="30" customHeight="1">
      <c r="A16" s="1522" t="s">
        <v>129</v>
      </c>
      <c r="B16" s="1525">
        <v>241.06</v>
      </c>
      <c r="C16" s="1525">
        <v>26659.37255</v>
      </c>
      <c r="D16" s="1519">
        <v>0</v>
      </c>
      <c r="E16" s="1519">
        <v>0</v>
      </c>
      <c r="F16" s="1518">
        <v>241.06</v>
      </c>
      <c r="G16" s="1518">
        <v>26659.37255</v>
      </c>
      <c r="H16" s="1526"/>
      <c r="I16" s="1525"/>
      <c r="J16" s="1519"/>
      <c r="K16" s="1519"/>
      <c r="L16" s="1518">
        <v>0</v>
      </c>
      <c r="M16" s="1518">
        <v>0</v>
      </c>
      <c r="N16" s="1517">
        <v>23461.980000000003</v>
      </c>
      <c r="O16" s="1516">
        <v>340</v>
      </c>
      <c r="P16" s="1515"/>
      <c r="Q16" s="1514"/>
      <c r="T16" s="1318"/>
      <c r="U16" s="1318"/>
      <c r="V16" s="1320"/>
      <c r="W16" s="1320"/>
    </row>
    <row r="17" spans="1:23" ht="30" customHeight="1">
      <c r="A17" s="1522" t="s">
        <v>130</v>
      </c>
      <c r="B17" s="1524">
        <v>357.77500000000003</v>
      </c>
      <c r="C17" s="1519">
        <v>39863.166750000004</v>
      </c>
      <c r="D17" s="1519">
        <v>0</v>
      </c>
      <c r="E17" s="1519">
        <v>0</v>
      </c>
      <c r="F17" s="1518">
        <v>357.77500000000003</v>
      </c>
      <c r="G17" s="1518">
        <v>39863.166750000004</v>
      </c>
      <c r="H17" s="1523"/>
      <c r="I17" s="1519"/>
      <c r="J17" s="1519"/>
      <c r="K17" s="1519"/>
      <c r="L17" s="1518">
        <v>0</v>
      </c>
      <c r="M17" s="1518">
        <v>0</v>
      </c>
      <c r="N17" s="1517">
        <v>23648.359999999997</v>
      </c>
      <c r="O17" s="1516">
        <v>340</v>
      </c>
      <c r="P17" s="1515"/>
      <c r="Q17" s="1514"/>
      <c r="T17" s="1318"/>
      <c r="U17" s="1318"/>
      <c r="V17" s="1320"/>
      <c r="W17" s="1320"/>
    </row>
    <row r="18" spans="1:23" ht="30" customHeight="1">
      <c r="A18" s="1522" t="s">
        <v>131</v>
      </c>
      <c r="B18" s="1524">
        <v>346.57500000000005</v>
      </c>
      <c r="C18" s="1519">
        <v>38640.774749999997</v>
      </c>
      <c r="D18" s="1519">
        <v>0</v>
      </c>
      <c r="E18" s="1519">
        <v>0</v>
      </c>
      <c r="F18" s="1518">
        <v>346.57500000000005</v>
      </c>
      <c r="G18" s="1518">
        <v>38640.774749999997</v>
      </c>
      <c r="H18" s="1523"/>
      <c r="I18" s="1519"/>
      <c r="J18" s="1519"/>
      <c r="K18" s="1519"/>
      <c r="L18" s="1518">
        <v>0</v>
      </c>
      <c r="M18" s="1518">
        <v>0</v>
      </c>
      <c r="N18" s="1517">
        <v>27830.472000000005</v>
      </c>
      <c r="O18" s="1516">
        <v>400</v>
      </c>
      <c r="P18" s="1515"/>
      <c r="Q18" s="1514"/>
      <c r="T18" s="1318"/>
      <c r="U18" s="1318"/>
      <c r="V18" s="1320"/>
      <c r="W18" s="1320"/>
    </row>
    <row r="19" spans="1:23" ht="30" customHeight="1">
      <c r="A19" s="1522" t="s">
        <v>132</v>
      </c>
      <c r="B19" s="1521">
        <v>273.42500000000001</v>
      </c>
      <c r="C19" s="1519">
        <v>30187.329750000004</v>
      </c>
      <c r="D19" s="1519">
        <v>0</v>
      </c>
      <c r="E19" s="1519">
        <v>0</v>
      </c>
      <c r="F19" s="1518">
        <v>273.42500000000001</v>
      </c>
      <c r="G19" s="1518">
        <v>30187.329750000004</v>
      </c>
      <c r="H19" s="1520"/>
      <c r="I19" s="1519"/>
      <c r="J19" s="1519"/>
      <c r="K19" s="1519"/>
      <c r="L19" s="1518">
        <v>0</v>
      </c>
      <c r="M19" s="1518">
        <v>0</v>
      </c>
      <c r="N19" s="1517">
        <v>23494.149999999998</v>
      </c>
      <c r="O19" s="1516">
        <v>340</v>
      </c>
      <c r="P19" s="1515"/>
      <c r="Q19" s="1514"/>
      <c r="S19" s="1506"/>
      <c r="T19" s="1318"/>
      <c r="U19" s="1318"/>
      <c r="V19" s="1320"/>
      <c r="W19" s="1320"/>
    </row>
    <row r="20" spans="1:23" ht="30" customHeight="1" thickBot="1">
      <c r="A20" s="1513" t="s">
        <v>610</v>
      </c>
      <c r="B20" s="1512">
        <v>3258.9355000000005</v>
      </c>
      <c r="C20" s="1511">
        <v>368628.30981500004</v>
      </c>
      <c r="D20" s="1511">
        <v>70</v>
      </c>
      <c r="E20" s="1511">
        <v>7718.5</v>
      </c>
      <c r="F20" s="1512">
        <v>3188.9355000000005</v>
      </c>
      <c r="G20" s="1511">
        <v>360909.80981500004</v>
      </c>
      <c r="H20" s="1511">
        <v>902.17499999999984</v>
      </c>
      <c r="I20" s="1511">
        <v>102627.076</v>
      </c>
      <c r="J20" s="1511">
        <v>3.7</v>
      </c>
      <c r="K20" s="1511">
        <v>408.59100000000007</v>
      </c>
      <c r="L20" s="1512">
        <v>898.47499999999991</v>
      </c>
      <c r="M20" s="1511">
        <v>102218.48500000002</v>
      </c>
      <c r="N20" s="1510">
        <v>299326.50199999998</v>
      </c>
      <c r="O20" s="1509">
        <v>4244</v>
      </c>
      <c r="P20" s="1508">
        <v>74989.361999999994</v>
      </c>
      <c r="Q20" s="1507">
        <v>1060</v>
      </c>
      <c r="S20" s="1506"/>
      <c r="T20" s="1318"/>
      <c r="U20" s="1318"/>
      <c r="V20" s="1320"/>
      <c r="W20" s="1320"/>
    </row>
    <row r="21" spans="1:23" ht="16.5" thickTop="1">
      <c r="S21" s="1506"/>
      <c r="V21" s="2411"/>
      <c r="W21" s="2411"/>
    </row>
    <row r="22" spans="1:23">
      <c r="V22" s="1320"/>
      <c r="W22" s="1320"/>
    </row>
    <row r="23" spans="1:23">
      <c r="V23" s="1320"/>
      <c r="W23" s="1320"/>
    </row>
    <row r="24" spans="1:23">
      <c r="V24" s="1320"/>
      <c r="W24" s="1320"/>
    </row>
    <row r="25" spans="1:23">
      <c r="V25" s="1320"/>
      <c r="W25" s="1320"/>
    </row>
  </sheetData>
  <mergeCells count="17">
    <mergeCell ref="H6:I6"/>
    <mergeCell ref="J6:K6"/>
    <mergeCell ref="V21:W21"/>
    <mergeCell ref="L6:M6"/>
    <mergeCell ref="A1:Q1"/>
    <mergeCell ref="A2:Q2"/>
    <mergeCell ref="P3:Q3"/>
    <mergeCell ref="A4:A7"/>
    <mergeCell ref="B4:M4"/>
    <mergeCell ref="N4:Q4"/>
    <mergeCell ref="B5:G5"/>
    <mergeCell ref="H5:M5"/>
    <mergeCell ref="N5:O6"/>
    <mergeCell ref="P5:Q6"/>
    <mergeCell ref="B6:C6"/>
    <mergeCell ref="D6:E6"/>
    <mergeCell ref="F6:G6"/>
  </mergeCells>
  <pageMargins left="0.7" right="0.7" top="1" bottom="1" header="0.3" footer="0.3"/>
  <pageSetup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zoomScaleSheetLayoutView="96" workbookViewId="0">
      <selection activeCell="A2" sqref="A2:J2"/>
    </sheetView>
  </sheetViews>
  <sheetFormatPr defaultRowHeight="15"/>
  <cols>
    <col min="1" max="1" width="11.7109375" style="136" bestFit="1" customWidth="1"/>
    <col min="2" max="3" width="9.140625" style="136" customWidth="1"/>
    <col min="4" max="4" width="10.28515625" style="136" bestFit="1" customWidth="1"/>
    <col min="5" max="5" width="9.7109375" style="136" customWidth="1"/>
    <col min="6" max="6" width="9.140625" style="136" customWidth="1"/>
    <col min="7" max="7" width="10.28515625" style="136" bestFit="1" customWidth="1"/>
    <col min="8" max="8" width="9.28515625" style="136" bestFit="1" customWidth="1"/>
    <col min="9" max="9" width="10.85546875" style="136" bestFit="1" customWidth="1"/>
    <col min="10" max="10" width="10.28515625" style="136" bestFit="1" customWidth="1"/>
    <col min="11" max="244" width="9.140625" style="136"/>
    <col min="245" max="245" width="11.7109375" style="136" bestFit="1" customWidth="1"/>
    <col min="246" max="248" width="0" style="136" hidden="1" customWidth="1"/>
    <col min="249" max="251" width="9.140625" style="136" customWidth="1"/>
    <col min="252" max="252" width="9.7109375" style="136" customWidth="1"/>
    <col min="253" max="253" width="9.140625" style="136" customWidth="1"/>
    <col min="254" max="255" width="9.28515625" style="136" bestFit="1" customWidth="1"/>
    <col min="256" max="256" width="10.85546875" style="136" bestFit="1" customWidth="1"/>
    <col min="257" max="257" width="9.28515625" style="136" customWidth="1"/>
    <col min="258" max="500" width="9.140625" style="136"/>
    <col min="501" max="501" width="11.7109375" style="136" bestFit="1" customWidth="1"/>
    <col min="502" max="504" width="0" style="136" hidden="1" customWidth="1"/>
    <col min="505" max="507" width="9.140625" style="136" customWidth="1"/>
    <col min="508" max="508" width="9.7109375" style="136" customWidth="1"/>
    <col min="509" max="509" width="9.140625" style="136" customWidth="1"/>
    <col min="510" max="511" width="9.28515625" style="136" bestFit="1" customWidth="1"/>
    <col min="512" max="512" width="10.85546875" style="136" bestFit="1" customWidth="1"/>
    <col min="513" max="513" width="9.28515625" style="136" customWidth="1"/>
    <col min="514" max="756" width="9.140625" style="136"/>
    <col min="757" max="757" width="11.7109375" style="136" bestFit="1" customWidth="1"/>
    <col min="758" max="760" width="0" style="136" hidden="1" customWidth="1"/>
    <col min="761" max="763" width="9.140625" style="136" customWidth="1"/>
    <col min="764" max="764" width="9.7109375" style="136" customWidth="1"/>
    <col min="765" max="765" width="9.140625" style="136" customWidth="1"/>
    <col min="766" max="767" width="9.28515625" style="136" bestFit="1" customWidth="1"/>
    <col min="768" max="768" width="10.85546875" style="136" bestFit="1" customWidth="1"/>
    <col min="769" max="769" width="9.28515625" style="136" customWidth="1"/>
    <col min="770" max="1012" width="9.140625" style="136"/>
    <col min="1013" max="1013" width="11.7109375" style="136" bestFit="1" customWidth="1"/>
    <col min="1014" max="1016" width="0" style="136" hidden="1" customWidth="1"/>
    <col min="1017" max="1019" width="9.140625" style="136" customWidth="1"/>
    <col min="1020" max="1020" width="9.7109375" style="136" customWidth="1"/>
    <col min="1021" max="1021" width="9.140625" style="136" customWidth="1"/>
    <col min="1022" max="1023" width="9.28515625" style="136" bestFit="1" customWidth="1"/>
    <col min="1024" max="1024" width="10.85546875" style="136" bestFit="1" customWidth="1"/>
    <col min="1025" max="1025" width="9.28515625" style="136" customWidth="1"/>
    <col min="1026" max="1268" width="9.140625" style="136"/>
    <col min="1269" max="1269" width="11.7109375" style="136" bestFit="1" customWidth="1"/>
    <col min="1270" max="1272" width="0" style="136" hidden="1" customWidth="1"/>
    <col min="1273" max="1275" width="9.140625" style="136" customWidth="1"/>
    <col min="1276" max="1276" width="9.7109375" style="136" customWidth="1"/>
    <col min="1277" max="1277" width="9.140625" style="136" customWidth="1"/>
    <col min="1278" max="1279" width="9.28515625" style="136" bestFit="1" customWidth="1"/>
    <col min="1280" max="1280" width="10.85546875" style="136" bestFit="1" customWidth="1"/>
    <col min="1281" max="1281" width="9.28515625" style="136" customWidth="1"/>
    <col min="1282" max="1524" width="9.140625" style="136"/>
    <col min="1525" max="1525" width="11.7109375" style="136" bestFit="1" customWidth="1"/>
    <col min="1526" max="1528" width="0" style="136" hidden="1" customWidth="1"/>
    <col min="1529" max="1531" width="9.140625" style="136" customWidth="1"/>
    <col min="1532" max="1532" width="9.7109375" style="136" customWidth="1"/>
    <col min="1533" max="1533" width="9.140625" style="136" customWidth="1"/>
    <col min="1534" max="1535" width="9.28515625" style="136" bestFit="1" customWidth="1"/>
    <col min="1536" max="1536" width="10.85546875" style="136" bestFit="1" customWidth="1"/>
    <col min="1537" max="1537" width="9.28515625" style="136" customWidth="1"/>
    <col min="1538" max="1780" width="9.140625" style="136"/>
    <col min="1781" max="1781" width="11.7109375" style="136" bestFit="1" customWidth="1"/>
    <col min="1782" max="1784" width="0" style="136" hidden="1" customWidth="1"/>
    <col min="1785" max="1787" width="9.140625" style="136" customWidth="1"/>
    <col min="1788" max="1788" width="9.7109375" style="136" customWidth="1"/>
    <col min="1789" max="1789" width="9.140625" style="136" customWidth="1"/>
    <col min="1790" max="1791" width="9.28515625" style="136" bestFit="1" customWidth="1"/>
    <col min="1792" max="1792" width="10.85546875" style="136" bestFit="1" customWidth="1"/>
    <col min="1793" max="1793" width="9.28515625" style="136" customWidth="1"/>
    <col min="1794" max="2036" width="9.140625" style="136"/>
    <col min="2037" max="2037" width="11.7109375" style="136" bestFit="1" customWidth="1"/>
    <col min="2038" max="2040" width="0" style="136" hidden="1" customWidth="1"/>
    <col min="2041" max="2043" width="9.140625" style="136" customWidth="1"/>
    <col min="2044" max="2044" width="9.7109375" style="136" customWidth="1"/>
    <col min="2045" max="2045" width="9.140625" style="136" customWidth="1"/>
    <col min="2046" max="2047" width="9.28515625" style="136" bestFit="1" customWidth="1"/>
    <col min="2048" max="2048" width="10.85546875" style="136" bestFit="1" customWidth="1"/>
    <col min="2049" max="2049" width="9.28515625" style="136" customWidth="1"/>
    <col min="2050" max="2292" width="9.140625" style="136"/>
    <col min="2293" max="2293" width="11.7109375" style="136" bestFit="1" customWidth="1"/>
    <col min="2294" max="2296" width="0" style="136" hidden="1" customWidth="1"/>
    <col min="2297" max="2299" width="9.140625" style="136" customWidth="1"/>
    <col min="2300" max="2300" width="9.7109375" style="136" customWidth="1"/>
    <col min="2301" max="2301" width="9.140625" style="136" customWidth="1"/>
    <col min="2302" max="2303" width="9.28515625" style="136" bestFit="1" customWidth="1"/>
    <col min="2304" max="2304" width="10.85546875" style="136" bestFit="1" customWidth="1"/>
    <col min="2305" max="2305" width="9.28515625" style="136" customWidth="1"/>
    <col min="2306" max="2548" width="9.140625" style="136"/>
    <col min="2549" max="2549" width="11.7109375" style="136" bestFit="1" customWidth="1"/>
    <col min="2550" max="2552" width="0" style="136" hidden="1" customWidth="1"/>
    <col min="2553" max="2555" width="9.140625" style="136" customWidth="1"/>
    <col min="2556" max="2556" width="9.7109375" style="136" customWidth="1"/>
    <col min="2557" max="2557" width="9.140625" style="136" customWidth="1"/>
    <col min="2558" max="2559" width="9.28515625" style="136" bestFit="1" customWidth="1"/>
    <col min="2560" max="2560" width="10.85546875" style="136" bestFit="1" customWidth="1"/>
    <col min="2561" max="2561" width="9.28515625" style="136" customWidth="1"/>
    <col min="2562" max="2804" width="9.140625" style="136"/>
    <col min="2805" max="2805" width="11.7109375" style="136" bestFit="1" customWidth="1"/>
    <col min="2806" max="2808" width="0" style="136" hidden="1" customWidth="1"/>
    <col min="2809" max="2811" width="9.140625" style="136" customWidth="1"/>
    <col min="2812" max="2812" width="9.7109375" style="136" customWidth="1"/>
    <col min="2813" max="2813" width="9.140625" style="136" customWidth="1"/>
    <col min="2814" max="2815" width="9.28515625" style="136" bestFit="1" customWidth="1"/>
    <col min="2816" max="2816" width="10.85546875" style="136" bestFit="1" customWidth="1"/>
    <col min="2817" max="2817" width="9.28515625" style="136" customWidth="1"/>
    <col min="2818" max="3060" width="9.140625" style="136"/>
    <col min="3061" max="3061" width="11.7109375" style="136" bestFit="1" customWidth="1"/>
    <col min="3062" max="3064" width="0" style="136" hidden="1" customWidth="1"/>
    <col min="3065" max="3067" width="9.140625" style="136" customWidth="1"/>
    <col min="3068" max="3068" width="9.7109375" style="136" customWidth="1"/>
    <col min="3069" max="3069" width="9.140625" style="136" customWidth="1"/>
    <col min="3070" max="3071" width="9.28515625" style="136" bestFit="1" customWidth="1"/>
    <col min="3072" max="3072" width="10.85546875" style="136" bestFit="1" customWidth="1"/>
    <col min="3073" max="3073" width="9.28515625" style="136" customWidth="1"/>
    <col min="3074" max="3316" width="9.140625" style="136"/>
    <col min="3317" max="3317" width="11.7109375" style="136" bestFit="1" customWidth="1"/>
    <col min="3318" max="3320" width="0" style="136" hidden="1" customWidth="1"/>
    <col min="3321" max="3323" width="9.140625" style="136" customWidth="1"/>
    <col min="3324" max="3324" width="9.7109375" style="136" customWidth="1"/>
    <col min="3325" max="3325" width="9.140625" style="136" customWidth="1"/>
    <col min="3326" max="3327" width="9.28515625" style="136" bestFit="1" customWidth="1"/>
    <col min="3328" max="3328" width="10.85546875" style="136" bestFit="1" customWidth="1"/>
    <col min="3329" max="3329" width="9.28515625" style="136" customWidth="1"/>
    <col min="3330" max="3572" width="9.140625" style="136"/>
    <col min="3573" max="3573" width="11.7109375" style="136" bestFit="1" customWidth="1"/>
    <col min="3574" max="3576" width="0" style="136" hidden="1" customWidth="1"/>
    <col min="3577" max="3579" width="9.140625" style="136" customWidth="1"/>
    <col min="3580" max="3580" width="9.7109375" style="136" customWidth="1"/>
    <col min="3581" max="3581" width="9.140625" style="136" customWidth="1"/>
    <col min="3582" max="3583" width="9.28515625" style="136" bestFit="1" customWidth="1"/>
    <col min="3584" max="3584" width="10.85546875" style="136" bestFit="1" customWidth="1"/>
    <col min="3585" max="3585" width="9.28515625" style="136" customWidth="1"/>
    <col min="3586" max="3828" width="9.140625" style="136"/>
    <col min="3829" max="3829" width="11.7109375" style="136" bestFit="1" customWidth="1"/>
    <col min="3830" max="3832" width="0" style="136" hidden="1" customWidth="1"/>
    <col min="3833" max="3835" width="9.140625" style="136" customWidth="1"/>
    <col min="3836" max="3836" width="9.7109375" style="136" customWidth="1"/>
    <col min="3837" max="3837" width="9.140625" style="136" customWidth="1"/>
    <col min="3838" max="3839" width="9.28515625" style="136" bestFit="1" customWidth="1"/>
    <col min="3840" max="3840" width="10.85546875" style="136" bestFit="1" customWidth="1"/>
    <col min="3841" max="3841" width="9.28515625" style="136" customWidth="1"/>
    <col min="3842" max="4084" width="9.140625" style="136"/>
    <col min="4085" max="4085" width="11.7109375" style="136" bestFit="1" customWidth="1"/>
    <col min="4086" max="4088" width="0" style="136" hidden="1" customWidth="1"/>
    <col min="4089" max="4091" width="9.140625" style="136" customWidth="1"/>
    <col min="4092" max="4092" width="9.7109375" style="136" customWidth="1"/>
    <col min="4093" max="4093" width="9.140625" style="136" customWidth="1"/>
    <col min="4094" max="4095" width="9.28515625" style="136" bestFit="1" customWidth="1"/>
    <col min="4096" max="4096" width="10.85546875" style="136" bestFit="1" customWidth="1"/>
    <col min="4097" max="4097" width="9.28515625" style="136" customWidth="1"/>
    <col min="4098" max="4340" width="9.140625" style="136"/>
    <col min="4341" max="4341" width="11.7109375" style="136" bestFit="1" customWidth="1"/>
    <col min="4342" max="4344" width="0" style="136" hidden="1" customWidth="1"/>
    <col min="4345" max="4347" width="9.140625" style="136" customWidth="1"/>
    <col min="4348" max="4348" width="9.7109375" style="136" customWidth="1"/>
    <col min="4349" max="4349" width="9.140625" style="136" customWidth="1"/>
    <col min="4350" max="4351" width="9.28515625" style="136" bestFit="1" customWidth="1"/>
    <col min="4352" max="4352" width="10.85546875" style="136" bestFit="1" customWidth="1"/>
    <col min="4353" max="4353" width="9.28515625" style="136" customWidth="1"/>
    <col min="4354" max="4596" width="9.140625" style="136"/>
    <col min="4597" max="4597" width="11.7109375" style="136" bestFit="1" customWidth="1"/>
    <col min="4598" max="4600" width="0" style="136" hidden="1" customWidth="1"/>
    <col min="4601" max="4603" width="9.140625" style="136" customWidth="1"/>
    <col min="4604" max="4604" width="9.7109375" style="136" customWidth="1"/>
    <col min="4605" max="4605" width="9.140625" style="136" customWidth="1"/>
    <col min="4606" max="4607" width="9.28515625" style="136" bestFit="1" customWidth="1"/>
    <col min="4608" max="4608" width="10.85546875" style="136" bestFit="1" customWidth="1"/>
    <col min="4609" max="4609" width="9.28515625" style="136" customWidth="1"/>
    <col min="4610" max="4852" width="9.140625" style="136"/>
    <col min="4853" max="4853" width="11.7109375" style="136" bestFit="1" customWidth="1"/>
    <col min="4854" max="4856" width="0" style="136" hidden="1" customWidth="1"/>
    <col min="4857" max="4859" width="9.140625" style="136" customWidth="1"/>
    <col min="4860" max="4860" width="9.7109375" style="136" customWidth="1"/>
    <col min="4861" max="4861" width="9.140625" style="136" customWidth="1"/>
    <col min="4862" max="4863" width="9.28515625" style="136" bestFit="1" customWidth="1"/>
    <col min="4864" max="4864" width="10.85546875" style="136" bestFit="1" customWidth="1"/>
    <col min="4865" max="4865" width="9.28515625" style="136" customWidth="1"/>
    <col min="4866" max="5108" width="9.140625" style="136"/>
    <col min="5109" max="5109" width="11.7109375" style="136" bestFit="1" customWidth="1"/>
    <col min="5110" max="5112" width="0" style="136" hidden="1" customWidth="1"/>
    <col min="5113" max="5115" width="9.140625" style="136" customWidth="1"/>
    <col min="5116" max="5116" width="9.7109375" style="136" customWidth="1"/>
    <col min="5117" max="5117" width="9.140625" style="136" customWidth="1"/>
    <col min="5118" max="5119" width="9.28515625" style="136" bestFit="1" customWidth="1"/>
    <col min="5120" max="5120" width="10.85546875" style="136" bestFit="1" customWidth="1"/>
    <col min="5121" max="5121" width="9.28515625" style="136" customWidth="1"/>
    <col min="5122" max="5364" width="9.140625" style="136"/>
    <col min="5365" max="5365" width="11.7109375" style="136" bestFit="1" customWidth="1"/>
    <col min="5366" max="5368" width="0" style="136" hidden="1" customWidth="1"/>
    <col min="5369" max="5371" width="9.140625" style="136" customWidth="1"/>
    <col min="5372" max="5372" width="9.7109375" style="136" customWidth="1"/>
    <col min="5373" max="5373" width="9.140625" style="136" customWidth="1"/>
    <col min="5374" max="5375" width="9.28515625" style="136" bestFit="1" customWidth="1"/>
    <col min="5376" max="5376" width="10.85546875" style="136" bestFit="1" customWidth="1"/>
    <col min="5377" max="5377" width="9.28515625" style="136" customWidth="1"/>
    <col min="5378" max="5620" width="9.140625" style="136"/>
    <col min="5621" max="5621" width="11.7109375" style="136" bestFit="1" customWidth="1"/>
    <col min="5622" max="5624" width="0" style="136" hidden="1" customWidth="1"/>
    <col min="5625" max="5627" width="9.140625" style="136" customWidth="1"/>
    <col min="5628" max="5628" width="9.7109375" style="136" customWidth="1"/>
    <col min="5629" max="5629" width="9.140625" style="136" customWidth="1"/>
    <col min="5630" max="5631" width="9.28515625" style="136" bestFit="1" customWidth="1"/>
    <col min="5632" max="5632" width="10.85546875" style="136" bestFit="1" customWidth="1"/>
    <col min="5633" max="5633" width="9.28515625" style="136" customWidth="1"/>
    <col min="5634" max="5876" width="9.140625" style="136"/>
    <col min="5877" max="5877" width="11.7109375" style="136" bestFit="1" customWidth="1"/>
    <col min="5878" max="5880" width="0" style="136" hidden="1" customWidth="1"/>
    <col min="5881" max="5883" width="9.140625" style="136" customWidth="1"/>
    <col min="5884" max="5884" width="9.7109375" style="136" customWidth="1"/>
    <col min="5885" max="5885" width="9.140625" style="136" customWidth="1"/>
    <col min="5886" max="5887" width="9.28515625" style="136" bestFit="1" customWidth="1"/>
    <col min="5888" max="5888" width="10.85546875" style="136" bestFit="1" customWidth="1"/>
    <col min="5889" max="5889" width="9.28515625" style="136" customWidth="1"/>
    <col min="5890" max="6132" width="9.140625" style="136"/>
    <col min="6133" max="6133" width="11.7109375" style="136" bestFit="1" customWidth="1"/>
    <col min="6134" max="6136" width="0" style="136" hidden="1" customWidth="1"/>
    <col min="6137" max="6139" width="9.140625" style="136" customWidth="1"/>
    <col min="6140" max="6140" width="9.7109375" style="136" customWidth="1"/>
    <col min="6141" max="6141" width="9.140625" style="136" customWidth="1"/>
    <col min="6142" max="6143" width="9.28515625" style="136" bestFit="1" customWidth="1"/>
    <col min="6144" max="6144" width="10.85546875" style="136" bestFit="1" customWidth="1"/>
    <col min="6145" max="6145" width="9.28515625" style="136" customWidth="1"/>
    <col min="6146" max="6388" width="9.140625" style="136"/>
    <col min="6389" max="6389" width="11.7109375" style="136" bestFit="1" customWidth="1"/>
    <col min="6390" max="6392" width="0" style="136" hidden="1" customWidth="1"/>
    <col min="6393" max="6395" width="9.140625" style="136" customWidth="1"/>
    <col min="6396" max="6396" width="9.7109375" style="136" customWidth="1"/>
    <col min="6397" max="6397" width="9.140625" style="136" customWidth="1"/>
    <col min="6398" max="6399" width="9.28515625" style="136" bestFit="1" customWidth="1"/>
    <col min="6400" max="6400" width="10.85546875" style="136" bestFit="1" customWidth="1"/>
    <col min="6401" max="6401" width="9.28515625" style="136" customWidth="1"/>
    <col min="6402" max="6644" width="9.140625" style="136"/>
    <col min="6645" max="6645" width="11.7109375" style="136" bestFit="1" customWidth="1"/>
    <col min="6646" max="6648" width="0" style="136" hidden="1" customWidth="1"/>
    <col min="6649" max="6651" width="9.140625" style="136" customWidth="1"/>
    <col min="6652" max="6652" width="9.7109375" style="136" customWidth="1"/>
    <col min="6653" max="6653" width="9.140625" style="136" customWidth="1"/>
    <col min="6654" max="6655" width="9.28515625" style="136" bestFit="1" customWidth="1"/>
    <col min="6656" max="6656" width="10.85546875" style="136" bestFit="1" customWidth="1"/>
    <col min="6657" max="6657" width="9.28515625" style="136" customWidth="1"/>
    <col min="6658" max="6900" width="9.140625" style="136"/>
    <col min="6901" max="6901" width="11.7109375" style="136" bestFit="1" customWidth="1"/>
    <col min="6902" max="6904" width="0" style="136" hidden="1" customWidth="1"/>
    <col min="6905" max="6907" width="9.140625" style="136" customWidth="1"/>
    <col min="6908" max="6908" width="9.7109375" style="136" customWidth="1"/>
    <col min="6909" max="6909" width="9.140625" style="136" customWidth="1"/>
    <col min="6910" max="6911" width="9.28515625" style="136" bestFit="1" customWidth="1"/>
    <col min="6912" max="6912" width="10.85546875" style="136" bestFit="1" customWidth="1"/>
    <col min="6913" max="6913" width="9.28515625" style="136" customWidth="1"/>
    <col min="6914" max="7156" width="9.140625" style="136"/>
    <col min="7157" max="7157" width="11.7109375" style="136" bestFit="1" customWidth="1"/>
    <col min="7158" max="7160" width="0" style="136" hidden="1" customWidth="1"/>
    <col min="7161" max="7163" width="9.140625" style="136" customWidth="1"/>
    <col min="7164" max="7164" width="9.7109375" style="136" customWidth="1"/>
    <col min="7165" max="7165" width="9.140625" style="136" customWidth="1"/>
    <col min="7166" max="7167" width="9.28515625" style="136" bestFit="1" customWidth="1"/>
    <col min="7168" max="7168" width="10.85546875" style="136" bestFit="1" customWidth="1"/>
    <col min="7169" max="7169" width="9.28515625" style="136" customWidth="1"/>
    <col min="7170" max="7412" width="9.140625" style="136"/>
    <col min="7413" max="7413" width="11.7109375" style="136" bestFit="1" customWidth="1"/>
    <col min="7414" max="7416" width="0" style="136" hidden="1" customWidth="1"/>
    <col min="7417" max="7419" width="9.140625" style="136" customWidth="1"/>
    <col min="7420" max="7420" width="9.7109375" style="136" customWidth="1"/>
    <col min="7421" max="7421" width="9.140625" style="136" customWidth="1"/>
    <col min="7422" max="7423" width="9.28515625" style="136" bestFit="1" customWidth="1"/>
    <col min="7424" max="7424" width="10.85546875" style="136" bestFit="1" customWidth="1"/>
    <col min="7425" max="7425" width="9.28515625" style="136" customWidth="1"/>
    <col min="7426" max="7668" width="9.140625" style="136"/>
    <col min="7669" max="7669" width="11.7109375" style="136" bestFit="1" customWidth="1"/>
    <col min="7670" max="7672" width="0" style="136" hidden="1" customWidth="1"/>
    <col min="7673" max="7675" width="9.140625" style="136" customWidth="1"/>
    <col min="7676" max="7676" width="9.7109375" style="136" customWidth="1"/>
    <col min="7677" max="7677" width="9.140625" style="136" customWidth="1"/>
    <col min="7678" max="7679" width="9.28515625" style="136" bestFit="1" customWidth="1"/>
    <col min="7680" max="7680" width="10.85546875" style="136" bestFit="1" customWidth="1"/>
    <col min="7681" max="7681" width="9.28515625" style="136" customWidth="1"/>
    <col min="7682" max="7924" width="9.140625" style="136"/>
    <col min="7925" max="7925" width="11.7109375" style="136" bestFit="1" customWidth="1"/>
    <col min="7926" max="7928" width="0" style="136" hidden="1" customWidth="1"/>
    <col min="7929" max="7931" width="9.140625" style="136" customWidth="1"/>
    <col min="7932" max="7932" width="9.7109375" style="136" customWidth="1"/>
    <col min="7933" max="7933" width="9.140625" style="136" customWidth="1"/>
    <col min="7934" max="7935" width="9.28515625" style="136" bestFit="1" customWidth="1"/>
    <col min="7936" max="7936" width="10.85546875" style="136" bestFit="1" customWidth="1"/>
    <col min="7937" max="7937" width="9.28515625" style="136" customWidth="1"/>
    <col min="7938" max="8180" width="9.140625" style="136"/>
    <col min="8181" max="8181" width="11.7109375" style="136" bestFit="1" customWidth="1"/>
    <col min="8182" max="8184" width="0" style="136" hidden="1" customWidth="1"/>
    <col min="8185" max="8187" width="9.140625" style="136" customWidth="1"/>
    <col min="8188" max="8188" width="9.7109375" style="136" customWidth="1"/>
    <col min="8189" max="8189" width="9.140625" style="136" customWidth="1"/>
    <col min="8190" max="8191" width="9.28515625" style="136" bestFit="1" customWidth="1"/>
    <col min="8192" max="8192" width="10.85546875" style="136" bestFit="1" customWidth="1"/>
    <col min="8193" max="8193" width="9.28515625" style="136" customWidth="1"/>
    <col min="8194" max="8436" width="9.140625" style="136"/>
    <col min="8437" max="8437" width="11.7109375" style="136" bestFit="1" customWidth="1"/>
    <col min="8438" max="8440" width="0" style="136" hidden="1" customWidth="1"/>
    <col min="8441" max="8443" width="9.140625" style="136" customWidth="1"/>
    <col min="8444" max="8444" width="9.7109375" style="136" customWidth="1"/>
    <col min="8445" max="8445" width="9.140625" style="136" customWidth="1"/>
    <col min="8446" max="8447" width="9.28515625" style="136" bestFit="1" customWidth="1"/>
    <col min="8448" max="8448" width="10.85546875" style="136" bestFit="1" customWidth="1"/>
    <col min="8449" max="8449" width="9.28515625" style="136" customWidth="1"/>
    <col min="8450" max="8692" width="9.140625" style="136"/>
    <col min="8693" max="8693" width="11.7109375" style="136" bestFit="1" customWidth="1"/>
    <col min="8694" max="8696" width="0" style="136" hidden="1" customWidth="1"/>
    <col min="8697" max="8699" width="9.140625" style="136" customWidth="1"/>
    <col min="8700" max="8700" width="9.7109375" style="136" customWidth="1"/>
    <col min="8701" max="8701" width="9.140625" style="136" customWidth="1"/>
    <col min="8702" max="8703" width="9.28515625" style="136" bestFit="1" customWidth="1"/>
    <col min="8704" max="8704" width="10.85546875" style="136" bestFit="1" customWidth="1"/>
    <col min="8705" max="8705" width="9.28515625" style="136" customWidth="1"/>
    <col min="8706" max="8948" width="9.140625" style="136"/>
    <col min="8949" max="8949" width="11.7109375" style="136" bestFit="1" customWidth="1"/>
    <col min="8950" max="8952" width="0" style="136" hidden="1" customWidth="1"/>
    <col min="8953" max="8955" width="9.140625" style="136" customWidth="1"/>
    <col min="8956" max="8956" width="9.7109375" style="136" customWidth="1"/>
    <col min="8957" max="8957" width="9.140625" style="136" customWidth="1"/>
    <col min="8958" max="8959" width="9.28515625" style="136" bestFit="1" customWidth="1"/>
    <col min="8960" max="8960" width="10.85546875" style="136" bestFit="1" customWidth="1"/>
    <col min="8961" max="8961" width="9.28515625" style="136" customWidth="1"/>
    <col min="8962" max="9204" width="9.140625" style="136"/>
    <col min="9205" max="9205" width="11.7109375" style="136" bestFit="1" customWidth="1"/>
    <col min="9206" max="9208" width="0" style="136" hidden="1" customWidth="1"/>
    <col min="9209" max="9211" width="9.140625" style="136" customWidth="1"/>
    <col min="9212" max="9212" width="9.7109375" style="136" customWidth="1"/>
    <col min="9213" max="9213" width="9.140625" style="136" customWidth="1"/>
    <col min="9214" max="9215" width="9.28515625" style="136" bestFit="1" customWidth="1"/>
    <col min="9216" max="9216" width="10.85546875" style="136" bestFit="1" customWidth="1"/>
    <col min="9217" max="9217" width="9.28515625" style="136" customWidth="1"/>
    <col min="9218" max="9460" width="9.140625" style="136"/>
    <col min="9461" max="9461" width="11.7109375" style="136" bestFit="1" customWidth="1"/>
    <col min="9462" max="9464" width="0" style="136" hidden="1" customWidth="1"/>
    <col min="9465" max="9467" width="9.140625" style="136" customWidth="1"/>
    <col min="9468" max="9468" width="9.7109375" style="136" customWidth="1"/>
    <col min="9469" max="9469" width="9.140625" style="136" customWidth="1"/>
    <col min="9470" max="9471" width="9.28515625" style="136" bestFit="1" customWidth="1"/>
    <col min="9472" max="9472" width="10.85546875" style="136" bestFit="1" customWidth="1"/>
    <col min="9473" max="9473" width="9.28515625" style="136" customWidth="1"/>
    <col min="9474" max="9716" width="9.140625" style="136"/>
    <col min="9717" max="9717" width="11.7109375" style="136" bestFit="1" customWidth="1"/>
    <col min="9718" max="9720" width="0" style="136" hidden="1" customWidth="1"/>
    <col min="9721" max="9723" width="9.140625" style="136" customWidth="1"/>
    <col min="9724" max="9724" width="9.7109375" style="136" customWidth="1"/>
    <col min="9725" max="9725" width="9.140625" style="136" customWidth="1"/>
    <col min="9726" max="9727" width="9.28515625" style="136" bestFit="1" customWidth="1"/>
    <col min="9728" max="9728" width="10.85546875" style="136" bestFit="1" customWidth="1"/>
    <col min="9729" max="9729" width="9.28515625" style="136" customWidth="1"/>
    <col min="9730" max="9972" width="9.140625" style="136"/>
    <col min="9973" max="9973" width="11.7109375" style="136" bestFit="1" customWidth="1"/>
    <col min="9974" max="9976" width="0" style="136" hidden="1" customWidth="1"/>
    <col min="9977" max="9979" width="9.140625" style="136" customWidth="1"/>
    <col min="9980" max="9980" width="9.7109375" style="136" customWidth="1"/>
    <col min="9981" max="9981" width="9.140625" style="136" customWidth="1"/>
    <col min="9982" max="9983" width="9.28515625" style="136" bestFit="1" customWidth="1"/>
    <col min="9984" max="9984" width="10.85546875" style="136" bestFit="1" customWidth="1"/>
    <col min="9985" max="9985" width="9.28515625" style="136" customWidth="1"/>
    <col min="9986" max="10228" width="9.140625" style="136"/>
    <col min="10229" max="10229" width="11.7109375" style="136" bestFit="1" customWidth="1"/>
    <col min="10230" max="10232" width="0" style="136" hidden="1" customWidth="1"/>
    <col min="10233" max="10235" width="9.140625" style="136" customWidth="1"/>
    <col min="10236" max="10236" width="9.7109375" style="136" customWidth="1"/>
    <col min="10237" max="10237" width="9.140625" style="136" customWidth="1"/>
    <col min="10238" max="10239" width="9.28515625" style="136" bestFit="1" customWidth="1"/>
    <col min="10240" max="10240" width="10.85546875" style="136" bestFit="1" customWidth="1"/>
    <col min="10241" max="10241" width="9.28515625" style="136" customWidth="1"/>
    <col min="10242" max="10484" width="9.140625" style="136"/>
    <col min="10485" max="10485" width="11.7109375" style="136" bestFit="1" customWidth="1"/>
    <col min="10486" max="10488" width="0" style="136" hidden="1" customWidth="1"/>
    <col min="10489" max="10491" width="9.140625" style="136" customWidth="1"/>
    <col min="10492" max="10492" width="9.7109375" style="136" customWidth="1"/>
    <col min="10493" max="10493" width="9.140625" style="136" customWidth="1"/>
    <col min="10494" max="10495" width="9.28515625" style="136" bestFit="1" customWidth="1"/>
    <col min="10496" max="10496" width="10.85546875" style="136" bestFit="1" customWidth="1"/>
    <col min="10497" max="10497" width="9.28515625" style="136" customWidth="1"/>
    <col min="10498" max="10740" width="9.140625" style="136"/>
    <col min="10741" max="10741" width="11.7109375" style="136" bestFit="1" customWidth="1"/>
    <col min="10742" max="10744" width="0" style="136" hidden="1" customWidth="1"/>
    <col min="10745" max="10747" width="9.140625" style="136" customWidth="1"/>
    <col min="10748" max="10748" width="9.7109375" style="136" customWidth="1"/>
    <col min="10749" max="10749" width="9.140625" style="136" customWidth="1"/>
    <col min="10750" max="10751" width="9.28515625" style="136" bestFit="1" customWidth="1"/>
    <col min="10752" max="10752" width="10.85546875" style="136" bestFit="1" customWidth="1"/>
    <col min="10753" max="10753" width="9.28515625" style="136" customWidth="1"/>
    <col min="10754" max="10996" width="9.140625" style="136"/>
    <col min="10997" max="10997" width="11.7109375" style="136" bestFit="1" customWidth="1"/>
    <col min="10998" max="11000" width="0" style="136" hidden="1" customWidth="1"/>
    <col min="11001" max="11003" width="9.140625" style="136" customWidth="1"/>
    <col min="11004" max="11004" width="9.7109375" style="136" customWidth="1"/>
    <col min="11005" max="11005" width="9.140625" style="136" customWidth="1"/>
    <col min="11006" max="11007" width="9.28515625" style="136" bestFit="1" customWidth="1"/>
    <col min="11008" max="11008" width="10.85546875" style="136" bestFit="1" customWidth="1"/>
    <col min="11009" max="11009" width="9.28515625" style="136" customWidth="1"/>
    <col min="11010" max="11252" width="9.140625" style="136"/>
    <col min="11253" max="11253" width="11.7109375" style="136" bestFit="1" customWidth="1"/>
    <col min="11254" max="11256" width="0" style="136" hidden="1" customWidth="1"/>
    <col min="11257" max="11259" width="9.140625" style="136" customWidth="1"/>
    <col min="11260" max="11260" width="9.7109375" style="136" customWidth="1"/>
    <col min="11261" max="11261" width="9.140625" style="136" customWidth="1"/>
    <col min="11262" max="11263" width="9.28515625" style="136" bestFit="1" customWidth="1"/>
    <col min="11264" max="11264" width="10.85546875" style="136" bestFit="1" customWidth="1"/>
    <col min="11265" max="11265" width="9.28515625" style="136" customWidth="1"/>
    <col min="11266" max="11508" width="9.140625" style="136"/>
    <col min="11509" max="11509" width="11.7109375" style="136" bestFit="1" customWidth="1"/>
    <col min="11510" max="11512" width="0" style="136" hidden="1" customWidth="1"/>
    <col min="11513" max="11515" width="9.140625" style="136" customWidth="1"/>
    <col min="11516" max="11516" width="9.7109375" style="136" customWidth="1"/>
    <col min="11517" max="11517" width="9.140625" style="136" customWidth="1"/>
    <col min="11518" max="11519" width="9.28515625" style="136" bestFit="1" customWidth="1"/>
    <col min="11520" max="11520" width="10.85546875" style="136" bestFit="1" customWidth="1"/>
    <col min="11521" max="11521" width="9.28515625" style="136" customWidth="1"/>
    <col min="11522" max="11764" width="9.140625" style="136"/>
    <col min="11765" max="11765" width="11.7109375" style="136" bestFit="1" customWidth="1"/>
    <col min="11766" max="11768" width="0" style="136" hidden="1" customWidth="1"/>
    <col min="11769" max="11771" width="9.140625" style="136" customWidth="1"/>
    <col min="11772" max="11772" width="9.7109375" style="136" customWidth="1"/>
    <col min="11773" max="11773" width="9.140625" style="136" customWidth="1"/>
    <col min="11774" max="11775" width="9.28515625" style="136" bestFit="1" customWidth="1"/>
    <col min="11776" max="11776" width="10.85546875" style="136" bestFit="1" customWidth="1"/>
    <col min="11777" max="11777" width="9.28515625" style="136" customWidth="1"/>
    <col min="11778" max="12020" width="9.140625" style="136"/>
    <col min="12021" max="12021" width="11.7109375" style="136" bestFit="1" customWidth="1"/>
    <col min="12022" max="12024" width="0" style="136" hidden="1" customWidth="1"/>
    <col min="12025" max="12027" width="9.140625" style="136" customWidth="1"/>
    <col min="12028" max="12028" width="9.7109375" style="136" customWidth="1"/>
    <col min="12029" max="12029" width="9.140625" style="136" customWidth="1"/>
    <col min="12030" max="12031" width="9.28515625" style="136" bestFit="1" customWidth="1"/>
    <col min="12032" max="12032" width="10.85546875" style="136" bestFit="1" customWidth="1"/>
    <col min="12033" max="12033" width="9.28515625" style="136" customWidth="1"/>
    <col min="12034" max="12276" width="9.140625" style="136"/>
    <col min="12277" max="12277" width="11.7109375" style="136" bestFit="1" customWidth="1"/>
    <col min="12278" max="12280" width="0" style="136" hidden="1" customWidth="1"/>
    <col min="12281" max="12283" width="9.140625" style="136" customWidth="1"/>
    <col min="12284" max="12284" width="9.7109375" style="136" customWidth="1"/>
    <col min="12285" max="12285" width="9.140625" style="136" customWidth="1"/>
    <col min="12286" max="12287" width="9.28515625" style="136" bestFit="1" customWidth="1"/>
    <col min="12288" max="12288" width="10.85546875" style="136" bestFit="1" customWidth="1"/>
    <col min="12289" max="12289" width="9.28515625" style="136" customWidth="1"/>
    <col min="12290" max="12532" width="9.140625" style="136"/>
    <col min="12533" max="12533" width="11.7109375" style="136" bestFit="1" customWidth="1"/>
    <col min="12534" max="12536" width="0" style="136" hidden="1" customWidth="1"/>
    <col min="12537" max="12539" width="9.140625" style="136" customWidth="1"/>
    <col min="12540" max="12540" width="9.7109375" style="136" customWidth="1"/>
    <col min="12541" max="12541" width="9.140625" style="136" customWidth="1"/>
    <col min="12542" max="12543" width="9.28515625" style="136" bestFit="1" customWidth="1"/>
    <col min="12544" max="12544" width="10.85546875" style="136" bestFit="1" customWidth="1"/>
    <col min="12545" max="12545" width="9.28515625" style="136" customWidth="1"/>
    <col min="12546" max="12788" width="9.140625" style="136"/>
    <col min="12789" max="12789" width="11.7109375" style="136" bestFit="1" customWidth="1"/>
    <col min="12790" max="12792" width="0" style="136" hidden="1" customWidth="1"/>
    <col min="12793" max="12795" width="9.140625" style="136" customWidth="1"/>
    <col min="12796" max="12796" width="9.7109375" style="136" customWidth="1"/>
    <col min="12797" max="12797" width="9.140625" style="136" customWidth="1"/>
    <col min="12798" max="12799" width="9.28515625" style="136" bestFit="1" customWidth="1"/>
    <col min="12800" max="12800" width="10.85546875" style="136" bestFit="1" customWidth="1"/>
    <col min="12801" max="12801" width="9.28515625" style="136" customWidth="1"/>
    <col min="12802" max="13044" width="9.140625" style="136"/>
    <col min="13045" max="13045" width="11.7109375" style="136" bestFit="1" customWidth="1"/>
    <col min="13046" max="13048" width="0" style="136" hidden="1" customWidth="1"/>
    <col min="13049" max="13051" width="9.140625" style="136" customWidth="1"/>
    <col min="13052" max="13052" width="9.7109375" style="136" customWidth="1"/>
    <col min="13053" max="13053" width="9.140625" style="136" customWidth="1"/>
    <col min="13054" max="13055" width="9.28515625" style="136" bestFit="1" customWidth="1"/>
    <col min="13056" max="13056" width="10.85546875" style="136" bestFit="1" customWidth="1"/>
    <col min="13057" max="13057" width="9.28515625" style="136" customWidth="1"/>
    <col min="13058" max="13300" width="9.140625" style="136"/>
    <col min="13301" max="13301" width="11.7109375" style="136" bestFit="1" customWidth="1"/>
    <col min="13302" max="13304" width="0" style="136" hidden="1" customWidth="1"/>
    <col min="13305" max="13307" width="9.140625" style="136" customWidth="1"/>
    <col min="13308" max="13308" width="9.7109375" style="136" customWidth="1"/>
    <col min="13309" max="13309" width="9.140625" style="136" customWidth="1"/>
    <col min="13310" max="13311" width="9.28515625" style="136" bestFit="1" customWidth="1"/>
    <col min="13312" max="13312" width="10.85546875" style="136" bestFit="1" customWidth="1"/>
    <col min="13313" max="13313" width="9.28515625" style="136" customWidth="1"/>
    <col min="13314" max="13556" width="9.140625" style="136"/>
    <col min="13557" max="13557" width="11.7109375" style="136" bestFit="1" customWidth="1"/>
    <col min="13558" max="13560" width="0" style="136" hidden="1" customWidth="1"/>
    <col min="13561" max="13563" width="9.140625" style="136" customWidth="1"/>
    <col min="13564" max="13564" width="9.7109375" style="136" customWidth="1"/>
    <col min="13565" max="13565" width="9.140625" style="136" customWidth="1"/>
    <col min="13566" max="13567" width="9.28515625" style="136" bestFit="1" customWidth="1"/>
    <col min="13568" max="13568" width="10.85546875" style="136" bestFit="1" customWidth="1"/>
    <col min="13569" max="13569" width="9.28515625" style="136" customWidth="1"/>
    <col min="13570" max="13812" width="9.140625" style="136"/>
    <col min="13813" max="13813" width="11.7109375" style="136" bestFit="1" customWidth="1"/>
    <col min="13814" max="13816" width="0" style="136" hidden="1" customWidth="1"/>
    <col min="13817" max="13819" width="9.140625" style="136" customWidth="1"/>
    <col min="13820" max="13820" width="9.7109375" style="136" customWidth="1"/>
    <col min="13821" max="13821" width="9.140625" style="136" customWidth="1"/>
    <col min="13822" max="13823" width="9.28515625" style="136" bestFit="1" customWidth="1"/>
    <col min="13824" max="13824" width="10.85546875" style="136" bestFit="1" customWidth="1"/>
    <col min="13825" max="13825" width="9.28515625" style="136" customWidth="1"/>
    <col min="13826" max="14068" width="9.140625" style="136"/>
    <col min="14069" max="14069" width="11.7109375" style="136" bestFit="1" customWidth="1"/>
    <col min="14070" max="14072" width="0" style="136" hidden="1" customWidth="1"/>
    <col min="14073" max="14075" width="9.140625" style="136" customWidth="1"/>
    <col min="14076" max="14076" width="9.7109375" style="136" customWidth="1"/>
    <col min="14077" max="14077" width="9.140625" style="136" customWidth="1"/>
    <col min="14078" max="14079" width="9.28515625" style="136" bestFit="1" customWidth="1"/>
    <col min="14080" max="14080" width="10.85546875" style="136" bestFit="1" customWidth="1"/>
    <col min="14081" max="14081" width="9.28515625" style="136" customWidth="1"/>
    <col min="14082" max="14324" width="9.140625" style="136"/>
    <col min="14325" max="14325" width="11.7109375" style="136" bestFit="1" customWidth="1"/>
    <col min="14326" max="14328" width="0" style="136" hidden="1" customWidth="1"/>
    <col min="14329" max="14331" width="9.140625" style="136" customWidth="1"/>
    <col min="14332" max="14332" width="9.7109375" style="136" customWidth="1"/>
    <col min="14333" max="14333" width="9.140625" style="136" customWidth="1"/>
    <col min="14334" max="14335" width="9.28515625" style="136" bestFit="1" customWidth="1"/>
    <col min="14336" max="14336" width="10.85546875" style="136" bestFit="1" customWidth="1"/>
    <col min="14337" max="14337" width="9.28515625" style="136" customWidth="1"/>
    <col min="14338" max="14580" width="9.140625" style="136"/>
    <col min="14581" max="14581" width="11.7109375" style="136" bestFit="1" customWidth="1"/>
    <col min="14582" max="14584" width="0" style="136" hidden="1" customWidth="1"/>
    <col min="14585" max="14587" width="9.140625" style="136" customWidth="1"/>
    <col min="14588" max="14588" width="9.7109375" style="136" customWidth="1"/>
    <col min="14589" max="14589" width="9.140625" style="136" customWidth="1"/>
    <col min="14590" max="14591" width="9.28515625" style="136" bestFit="1" customWidth="1"/>
    <col min="14592" max="14592" width="10.85546875" style="136" bestFit="1" customWidth="1"/>
    <col min="14593" max="14593" width="9.28515625" style="136" customWidth="1"/>
    <col min="14594" max="14836" width="9.140625" style="136"/>
    <col min="14837" max="14837" width="11.7109375" style="136" bestFit="1" customWidth="1"/>
    <col min="14838" max="14840" width="0" style="136" hidden="1" customWidth="1"/>
    <col min="14841" max="14843" width="9.140625" style="136" customWidth="1"/>
    <col min="14844" max="14844" width="9.7109375" style="136" customWidth="1"/>
    <col min="14845" max="14845" width="9.140625" style="136" customWidth="1"/>
    <col min="14846" max="14847" width="9.28515625" style="136" bestFit="1" customWidth="1"/>
    <col min="14848" max="14848" width="10.85546875" style="136" bestFit="1" customWidth="1"/>
    <col min="14849" max="14849" width="9.28515625" style="136" customWidth="1"/>
    <col min="14850" max="15092" width="9.140625" style="136"/>
    <col min="15093" max="15093" width="11.7109375" style="136" bestFit="1" customWidth="1"/>
    <col min="15094" max="15096" width="0" style="136" hidden="1" customWidth="1"/>
    <col min="15097" max="15099" width="9.140625" style="136" customWidth="1"/>
    <col min="15100" max="15100" width="9.7109375" style="136" customWidth="1"/>
    <col min="15101" max="15101" width="9.140625" style="136" customWidth="1"/>
    <col min="15102" max="15103" width="9.28515625" style="136" bestFit="1" customWidth="1"/>
    <col min="15104" max="15104" width="10.85546875" style="136" bestFit="1" customWidth="1"/>
    <col min="15105" max="15105" width="9.28515625" style="136" customWidth="1"/>
    <col min="15106" max="15348" width="9.140625" style="136"/>
    <col min="15349" max="15349" width="11.7109375" style="136" bestFit="1" customWidth="1"/>
    <col min="15350" max="15352" width="0" style="136" hidden="1" customWidth="1"/>
    <col min="15353" max="15355" width="9.140625" style="136" customWidth="1"/>
    <col min="15356" max="15356" width="9.7109375" style="136" customWidth="1"/>
    <col min="15357" max="15357" width="9.140625" style="136" customWidth="1"/>
    <col min="15358" max="15359" width="9.28515625" style="136" bestFit="1" customWidth="1"/>
    <col min="15360" max="15360" width="10.85546875" style="136" bestFit="1" customWidth="1"/>
    <col min="15361" max="15361" width="9.28515625" style="136" customWidth="1"/>
    <col min="15362" max="15604" width="9.140625" style="136"/>
    <col min="15605" max="15605" width="11.7109375" style="136" bestFit="1" customWidth="1"/>
    <col min="15606" max="15608" width="0" style="136" hidden="1" customWidth="1"/>
    <col min="15609" max="15611" width="9.140625" style="136" customWidth="1"/>
    <col min="15612" max="15612" width="9.7109375" style="136" customWidth="1"/>
    <col min="15613" max="15613" width="9.140625" style="136" customWidth="1"/>
    <col min="15614" max="15615" width="9.28515625" style="136" bestFit="1" customWidth="1"/>
    <col min="15616" max="15616" width="10.85546875" style="136" bestFit="1" customWidth="1"/>
    <col min="15617" max="15617" width="9.28515625" style="136" customWidth="1"/>
    <col min="15618" max="15860" width="9.140625" style="136"/>
    <col min="15861" max="15861" width="11.7109375" style="136" bestFit="1" customWidth="1"/>
    <col min="15862" max="15864" width="0" style="136" hidden="1" customWidth="1"/>
    <col min="15865" max="15867" width="9.140625" style="136" customWidth="1"/>
    <col min="15868" max="15868" width="9.7109375" style="136" customWidth="1"/>
    <col min="15869" max="15869" width="9.140625" style="136" customWidth="1"/>
    <col min="15870" max="15871" width="9.28515625" style="136" bestFit="1" customWidth="1"/>
    <col min="15872" max="15872" width="10.85546875" style="136" bestFit="1" customWidth="1"/>
    <col min="15873" max="15873" width="9.28515625" style="136" customWidth="1"/>
    <col min="15874" max="16116" width="9.140625" style="136"/>
    <col min="16117" max="16117" width="11.7109375" style="136" bestFit="1" customWidth="1"/>
    <col min="16118" max="16120" width="0" style="136" hidden="1" customWidth="1"/>
    <col min="16121" max="16123" width="9.140625" style="136" customWidth="1"/>
    <col min="16124" max="16124" width="9.7109375" style="136" customWidth="1"/>
    <col min="16125" max="16125" width="9.140625" style="136" customWidth="1"/>
    <col min="16126" max="16127" width="9.28515625" style="136" bestFit="1" customWidth="1"/>
    <col min="16128" max="16128" width="10.85546875" style="136" bestFit="1" customWidth="1"/>
    <col min="16129" max="16129" width="9.28515625" style="136" customWidth="1"/>
    <col min="16130" max="16384" width="9.140625" style="136"/>
  </cols>
  <sheetData>
    <row r="1" spans="1:10" ht="15.75">
      <c r="A1" s="1977" t="s">
        <v>134</v>
      </c>
      <c r="B1" s="1977"/>
      <c r="C1" s="1977"/>
      <c r="D1" s="1977"/>
      <c r="E1" s="1977"/>
      <c r="F1" s="1977"/>
      <c r="G1" s="1977"/>
      <c r="H1" s="1977"/>
      <c r="I1" s="1977"/>
      <c r="J1" s="1977"/>
    </row>
    <row r="2" spans="1:10" ht="15.75">
      <c r="A2" s="1978" t="s">
        <v>135</v>
      </c>
      <c r="B2" s="1978"/>
      <c r="C2" s="1978"/>
      <c r="D2" s="1978"/>
      <c r="E2" s="1978"/>
      <c r="F2" s="1978"/>
      <c r="G2" s="1978"/>
      <c r="H2" s="1978"/>
      <c r="I2" s="1978"/>
      <c r="J2" s="1978"/>
    </row>
    <row r="3" spans="1:10" ht="15.75">
      <c r="A3" s="1979" t="s">
        <v>118</v>
      </c>
      <c r="B3" s="1979"/>
      <c r="C3" s="1979"/>
      <c r="D3" s="1979"/>
      <c r="E3" s="1979"/>
      <c r="F3" s="1979"/>
      <c r="G3" s="1979"/>
      <c r="H3" s="1979"/>
      <c r="I3" s="1979"/>
      <c r="J3" s="1979"/>
    </row>
    <row r="4" spans="1:10" ht="16.5" thickBot="1">
      <c r="A4" s="1979"/>
      <c r="B4" s="1979"/>
      <c r="C4" s="1979"/>
      <c r="D4" s="1979"/>
      <c r="E4" s="1979"/>
      <c r="F4" s="1979"/>
      <c r="G4" s="1979"/>
      <c r="H4" s="1979"/>
      <c r="I4" s="1979"/>
      <c r="J4" s="1979"/>
    </row>
    <row r="5" spans="1:10" ht="16.5" thickTop="1">
      <c r="A5" s="1980" t="s">
        <v>76</v>
      </c>
      <c r="B5" s="1982" t="s">
        <v>46</v>
      </c>
      <c r="C5" s="1982"/>
      <c r="D5" s="1982"/>
      <c r="E5" s="1982" t="s">
        <v>45</v>
      </c>
      <c r="F5" s="1982"/>
      <c r="G5" s="1982"/>
      <c r="H5" s="1982" t="s">
        <v>58</v>
      </c>
      <c r="I5" s="1982"/>
      <c r="J5" s="1983"/>
    </row>
    <row r="6" spans="1:10" ht="20.100000000000001" customHeight="1">
      <c r="A6" s="1981"/>
      <c r="B6" s="137" t="s">
        <v>136</v>
      </c>
      <c r="C6" s="137" t="s">
        <v>137</v>
      </c>
      <c r="D6" s="137" t="s">
        <v>138</v>
      </c>
      <c r="E6" s="137" t="s">
        <v>136</v>
      </c>
      <c r="F6" s="137" t="s">
        <v>137</v>
      </c>
      <c r="G6" s="137" t="s">
        <v>138</v>
      </c>
      <c r="H6" s="137" t="s">
        <v>136</v>
      </c>
      <c r="I6" s="137" t="s">
        <v>137</v>
      </c>
      <c r="J6" s="138" t="s">
        <v>138</v>
      </c>
    </row>
    <row r="7" spans="1:10" ht="24.95" customHeight="1">
      <c r="A7" s="139" t="s">
        <v>121</v>
      </c>
      <c r="B7" s="140">
        <v>2.29</v>
      </c>
      <c r="C7" s="141">
        <v>3.4</v>
      </c>
      <c r="D7" s="142">
        <f t="shared" ref="D7:D18" si="0">B7-C7</f>
        <v>-1.1099999999999999</v>
      </c>
      <c r="E7" s="140">
        <v>4.1913131654554689</v>
      </c>
      <c r="F7" s="141">
        <v>3.69</v>
      </c>
      <c r="G7" s="142">
        <f>E7-F7</f>
        <v>0.501313165455469</v>
      </c>
      <c r="H7" s="144">
        <v>6.95</v>
      </c>
      <c r="I7" s="144">
        <v>3.28</v>
      </c>
      <c r="J7" s="1669">
        <f>H7-I7</f>
        <v>3.6700000000000004</v>
      </c>
    </row>
    <row r="8" spans="1:10" ht="24.95" customHeight="1">
      <c r="A8" s="143" t="s">
        <v>122</v>
      </c>
      <c r="B8" s="144">
        <v>3.39</v>
      </c>
      <c r="C8" s="145">
        <v>3.3</v>
      </c>
      <c r="D8" s="144">
        <f t="shared" si="0"/>
        <v>9.0000000000000302E-2</v>
      </c>
      <c r="E8" s="144">
        <v>3.8690226949166657</v>
      </c>
      <c r="F8" s="145">
        <v>3.7</v>
      </c>
      <c r="G8" s="144">
        <f>E8-F8</f>
        <v>0.16902269491666555</v>
      </c>
      <c r="H8" s="144">
        <v>6.16</v>
      </c>
      <c r="I8" s="144">
        <v>3.99</v>
      </c>
      <c r="J8" s="1670">
        <f>H8-I8</f>
        <v>2.17</v>
      </c>
    </row>
    <row r="9" spans="1:10" ht="24.95" customHeight="1">
      <c r="A9" s="143" t="s">
        <v>123</v>
      </c>
      <c r="B9" s="146">
        <v>3.1</v>
      </c>
      <c r="C9" s="145">
        <v>3.6</v>
      </c>
      <c r="D9" s="144">
        <f t="shared" si="0"/>
        <v>-0.5</v>
      </c>
      <c r="E9" s="146">
        <v>4.6796377054679539</v>
      </c>
      <c r="F9" s="145">
        <v>3.38</v>
      </c>
      <c r="G9" s="144">
        <f t="shared" ref="G9:G18" si="1">E9-F9</f>
        <v>1.299637705467954</v>
      </c>
      <c r="H9" s="144">
        <v>6.21</v>
      </c>
      <c r="I9" s="144">
        <v>4.62</v>
      </c>
      <c r="J9" s="1670">
        <f>H9-I9</f>
        <v>1.5899999999999999</v>
      </c>
    </row>
    <row r="10" spans="1:10" ht="24.95" customHeight="1">
      <c r="A10" s="143" t="s">
        <v>124</v>
      </c>
      <c r="B10" s="146">
        <v>3.85</v>
      </c>
      <c r="C10" s="145">
        <v>4.88</v>
      </c>
      <c r="D10" s="144">
        <f t="shared" si="0"/>
        <v>-1.0299999999999998</v>
      </c>
      <c r="E10" s="146">
        <v>4.1459999999999999</v>
      </c>
      <c r="F10" s="145">
        <v>2.33</v>
      </c>
      <c r="G10" s="144">
        <f t="shared" si="1"/>
        <v>1.8159999999999998</v>
      </c>
      <c r="H10" s="147"/>
      <c r="I10" s="147"/>
      <c r="J10" s="148"/>
    </row>
    <row r="11" spans="1:10" ht="24.95" customHeight="1">
      <c r="A11" s="143" t="s">
        <v>125</v>
      </c>
      <c r="B11" s="146">
        <v>4.16</v>
      </c>
      <c r="C11" s="145">
        <v>5.2</v>
      </c>
      <c r="D11" s="144">
        <f t="shared" si="0"/>
        <v>-1.04</v>
      </c>
      <c r="E11" s="146">
        <v>3.710807204803217</v>
      </c>
      <c r="F11" s="145">
        <v>2.11</v>
      </c>
      <c r="G11" s="144">
        <f t="shared" si="1"/>
        <v>1.6008072048032171</v>
      </c>
      <c r="H11" s="147"/>
      <c r="I11" s="147"/>
      <c r="J11" s="148"/>
    </row>
    <row r="12" spans="1:10" ht="24.95" customHeight="1">
      <c r="A12" s="143" t="s">
        <v>126</v>
      </c>
      <c r="B12" s="146">
        <v>4</v>
      </c>
      <c r="C12" s="145">
        <v>5.07</v>
      </c>
      <c r="D12" s="144">
        <f t="shared" si="0"/>
        <v>-1.0700000000000003</v>
      </c>
      <c r="E12" s="146">
        <v>4.5738396624472699</v>
      </c>
      <c r="F12" s="145">
        <v>2.0499999999999998</v>
      </c>
      <c r="G12" s="144">
        <f t="shared" si="1"/>
        <v>2.5238396624472701</v>
      </c>
      <c r="H12" s="147"/>
      <c r="I12" s="147"/>
      <c r="J12" s="148"/>
    </row>
    <row r="13" spans="1:10" ht="24.95" customHeight="1">
      <c r="A13" s="143" t="s">
        <v>127</v>
      </c>
      <c r="B13" s="146">
        <v>4.99</v>
      </c>
      <c r="C13" s="145">
        <v>4.4000000000000004</v>
      </c>
      <c r="D13" s="144">
        <f t="shared" si="0"/>
        <v>0.58999999999999986</v>
      </c>
      <c r="E13" s="149">
        <v>4.3514784946236489</v>
      </c>
      <c r="F13" s="145">
        <v>2.57</v>
      </c>
      <c r="G13" s="144">
        <f t="shared" si="1"/>
        <v>1.781478494623649</v>
      </c>
      <c r="H13" s="147"/>
      <c r="I13" s="147"/>
      <c r="J13" s="148"/>
    </row>
    <row r="14" spans="1:10" ht="24.95" customHeight="1">
      <c r="A14" s="143" t="s">
        <v>128</v>
      </c>
      <c r="B14" s="146">
        <v>5.96</v>
      </c>
      <c r="C14" s="145">
        <v>4.28</v>
      </c>
      <c r="D14" s="144">
        <f t="shared" si="0"/>
        <v>1.6799999999999997</v>
      </c>
      <c r="E14" s="149">
        <v>4.1985053321017745</v>
      </c>
      <c r="F14" s="145">
        <v>2.86</v>
      </c>
      <c r="G14" s="144">
        <f t="shared" si="1"/>
        <v>1.3385053321017746</v>
      </c>
      <c r="H14" s="147"/>
      <c r="I14" s="147"/>
      <c r="J14" s="148"/>
    </row>
    <row r="15" spans="1:10" ht="24.95" customHeight="1">
      <c r="A15" s="143" t="s">
        <v>129</v>
      </c>
      <c r="B15" s="146">
        <v>5.33</v>
      </c>
      <c r="C15" s="145">
        <v>4.5999999999999996</v>
      </c>
      <c r="D15" s="144">
        <f t="shared" si="0"/>
        <v>0.73000000000000043</v>
      </c>
      <c r="E15" s="146">
        <v>4.4347753326081403</v>
      </c>
      <c r="F15" s="145">
        <v>2.92</v>
      </c>
      <c r="G15" s="144">
        <f t="shared" si="1"/>
        <v>1.5147753326081403</v>
      </c>
      <c r="H15" s="147"/>
      <c r="I15" s="147"/>
      <c r="J15" s="148"/>
    </row>
    <row r="16" spans="1:10" ht="24.95" customHeight="1">
      <c r="A16" s="143" t="s">
        <v>130</v>
      </c>
      <c r="B16" s="146">
        <v>4.0999999999999996</v>
      </c>
      <c r="C16" s="145">
        <v>4.9000000000000004</v>
      </c>
      <c r="D16" s="144">
        <f t="shared" si="0"/>
        <v>-0.80000000000000071</v>
      </c>
      <c r="E16" s="146">
        <v>5.25</v>
      </c>
      <c r="F16" s="145">
        <v>3.1</v>
      </c>
      <c r="G16" s="144">
        <f t="shared" si="1"/>
        <v>2.15</v>
      </c>
      <c r="H16" s="147"/>
      <c r="I16" s="147"/>
      <c r="J16" s="148"/>
    </row>
    <row r="17" spans="1:10" ht="24.95" customHeight="1">
      <c r="A17" s="143" t="s">
        <v>131</v>
      </c>
      <c r="B17" s="146">
        <v>4.0999999999999996</v>
      </c>
      <c r="C17" s="145">
        <v>5</v>
      </c>
      <c r="D17" s="144">
        <f t="shared" si="0"/>
        <v>-0.90000000000000036</v>
      </c>
      <c r="E17" s="146">
        <v>6.1668882978723474</v>
      </c>
      <c r="F17" s="145">
        <v>3.2</v>
      </c>
      <c r="G17" s="144">
        <f t="shared" si="1"/>
        <v>2.9668882978723472</v>
      </c>
      <c r="H17" s="147"/>
      <c r="I17" s="147"/>
      <c r="J17" s="148"/>
    </row>
    <row r="18" spans="1:10" ht="24.95" customHeight="1">
      <c r="A18" s="143" t="s">
        <v>132</v>
      </c>
      <c r="B18" s="146">
        <v>4.5999999999999996</v>
      </c>
      <c r="C18" s="145">
        <v>4.17</v>
      </c>
      <c r="D18" s="144">
        <f t="shared" si="0"/>
        <v>0.42999999999999972</v>
      </c>
      <c r="E18" s="146">
        <v>6.020618556701038</v>
      </c>
      <c r="F18" s="145">
        <v>3.15</v>
      </c>
      <c r="G18" s="144">
        <f t="shared" si="1"/>
        <v>2.870618556701038</v>
      </c>
      <c r="H18" s="147"/>
      <c r="I18" s="147"/>
      <c r="J18" s="148"/>
    </row>
    <row r="19" spans="1:10" ht="24.95" customHeight="1" thickBot="1">
      <c r="A19" s="150" t="s">
        <v>133</v>
      </c>
      <c r="B19" s="151">
        <f t="shared" ref="B19:H19" si="2">AVERAGE(B7:B18)</f>
        <v>4.1558333333333337</v>
      </c>
      <c r="C19" s="151">
        <f t="shared" si="2"/>
        <v>4.4000000000000004</v>
      </c>
      <c r="D19" s="151">
        <f t="shared" si="2"/>
        <v>-0.24416666666666678</v>
      </c>
      <c r="E19" s="151">
        <f t="shared" si="2"/>
        <v>4.6327405372497941</v>
      </c>
      <c r="F19" s="151">
        <f t="shared" si="2"/>
        <v>2.9216666666666669</v>
      </c>
      <c r="G19" s="151">
        <f t="shared" si="2"/>
        <v>1.7110738705831272</v>
      </c>
      <c r="H19" s="151">
        <f t="shared" si="2"/>
        <v>6.44</v>
      </c>
      <c r="I19" s="151">
        <f>AVERAGE(I7:I18)</f>
        <v>3.9633333333333334</v>
      </c>
      <c r="J19" s="1935">
        <f>AVERAGE(J7:J18)</f>
        <v>2.4766666666666666</v>
      </c>
    </row>
    <row r="20" spans="1:10" ht="14.25" customHeight="1" thickTop="1">
      <c r="A20" s="152" t="s">
        <v>139</v>
      </c>
      <c r="B20" s="153"/>
      <c r="C20" s="153"/>
      <c r="D20" s="153"/>
      <c r="E20" s="153"/>
      <c r="F20" s="153"/>
    </row>
    <row r="21" spans="1:10" ht="11.25" customHeight="1">
      <c r="A21" s="153" t="s">
        <v>140</v>
      </c>
      <c r="B21" s="154"/>
      <c r="C21" s="154"/>
      <c r="D21" s="154"/>
      <c r="E21" s="154"/>
      <c r="F21" s="154"/>
      <c r="G21" s="155"/>
      <c r="H21" s="155"/>
      <c r="I21" s="155"/>
      <c r="J21" s="155"/>
    </row>
    <row r="22" spans="1:10" ht="15.75" customHeight="1">
      <c r="A22" s="156" t="s">
        <v>141</v>
      </c>
      <c r="B22" s="154"/>
      <c r="C22" s="154"/>
      <c r="D22" s="154"/>
      <c r="E22" s="154"/>
      <c r="F22" s="154"/>
      <c r="G22" s="154"/>
      <c r="H22" s="154"/>
      <c r="I22" s="154"/>
      <c r="J22" s="154"/>
    </row>
    <row r="23" spans="1:10">
      <c r="A23" s="157"/>
      <c r="B23" s="157"/>
    </row>
  </sheetData>
  <mergeCells count="8">
    <mergeCell ref="A1:J1"/>
    <mergeCell ref="A2:J2"/>
    <mergeCell ref="A3:J3"/>
    <mergeCell ref="A4:J4"/>
    <mergeCell ref="A5:A6"/>
    <mergeCell ref="B5:D5"/>
    <mergeCell ref="E5:G5"/>
    <mergeCell ref="H5:J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2"/>
  <sheetViews>
    <sheetView showGridLines="0" zoomScaleSheetLayoutView="84" workbookViewId="0">
      <pane xSplit="7" ySplit="5" topLeftCell="H6" activePane="bottomRight" state="frozen"/>
      <selection activeCell="A2" sqref="A2:B2"/>
      <selection pane="topRight" activeCell="A2" sqref="A2:B2"/>
      <selection pane="bottomLeft" activeCell="A2" sqref="A2:B2"/>
      <selection pane="bottomRight" activeCell="AL28" sqref="AL28"/>
    </sheetView>
  </sheetViews>
  <sheetFormatPr defaultRowHeight="15.75"/>
  <cols>
    <col min="1" max="1" width="71" style="1541" bestFit="1" customWidth="1"/>
    <col min="2" max="10" width="12.85546875" style="1541" hidden="1" customWidth="1"/>
    <col min="11" max="11" width="12.85546875" style="1541" customWidth="1"/>
    <col min="12" max="18" width="12.85546875" style="1541" hidden="1" customWidth="1"/>
    <col min="19" max="22" width="11.140625" style="1541" hidden="1" customWidth="1"/>
    <col min="23" max="23" width="11.140625" style="1541" customWidth="1"/>
    <col min="24" max="25" width="11.140625" style="1541" hidden="1" customWidth="1"/>
    <col min="26" max="26" width="11.140625" style="1541" customWidth="1"/>
    <col min="27" max="28" width="11.140625" style="1541" hidden="1" customWidth="1"/>
    <col min="29" max="38" width="11.140625" style="1541" customWidth="1"/>
    <col min="39" max="261" width="9.140625" style="1541"/>
    <col min="262" max="262" width="53.28515625" style="1541" customWidth="1"/>
    <col min="263" max="268" width="9.140625" style="1541" customWidth="1"/>
    <col min="269" max="271" width="12.85546875" style="1541" customWidth="1"/>
    <col min="272" max="277" width="12.85546875" style="1541" bestFit="1" customWidth="1"/>
    <col min="278" max="279" width="12.85546875" style="1541" customWidth="1"/>
    <col min="280" max="281" width="11.140625" style="1541" customWidth="1"/>
    <col min="282" max="517" width="9.140625" style="1541"/>
    <col min="518" max="518" width="53.28515625" style="1541" customWidth="1"/>
    <col min="519" max="524" width="9.140625" style="1541" customWidth="1"/>
    <col min="525" max="527" width="12.85546875" style="1541" customWidth="1"/>
    <col min="528" max="533" width="12.85546875" style="1541" bestFit="1" customWidth="1"/>
    <col min="534" max="535" width="12.85546875" style="1541" customWidth="1"/>
    <col min="536" max="537" width="11.140625" style="1541" customWidth="1"/>
    <col min="538" max="773" width="9.140625" style="1541"/>
    <col min="774" max="774" width="53.28515625" style="1541" customWidth="1"/>
    <col min="775" max="780" width="9.140625" style="1541" customWidth="1"/>
    <col min="781" max="783" width="12.85546875" style="1541" customWidth="1"/>
    <col min="784" max="789" width="12.85546875" style="1541" bestFit="1" customWidth="1"/>
    <col min="790" max="791" width="12.85546875" style="1541" customWidth="1"/>
    <col min="792" max="793" width="11.140625" style="1541" customWidth="1"/>
    <col min="794" max="1029" width="9.140625" style="1541"/>
    <col min="1030" max="1030" width="53.28515625" style="1541" customWidth="1"/>
    <col min="1031" max="1036" width="9.140625" style="1541" customWidth="1"/>
    <col min="1037" max="1039" width="12.85546875" style="1541" customWidth="1"/>
    <col min="1040" max="1045" width="12.85546875" style="1541" bestFit="1" customWidth="1"/>
    <col min="1046" max="1047" width="12.85546875" style="1541" customWidth="1"/>
    <col min="1048" max="1049" width="11.140625" style="1541" customWidth="1"/>
    <col min="1050" max="1285" width="9.140625" style="1541"/>
    <col min="1286" max="1286" width="53.28515625" style="1541" customWidth="1"/>
    <col min="1287" max="1292" width="9.140625" style="1541" customWidth="1"/>
    <col min="1293" max="1295" width="12.85546875" style="1541" customWidth="1"/>
    <col min="1296" max="1301" width="12.85546875" style="1541" bestFit="1" customWidth="1"/>
    <col min="1302" max="1303" width="12.85546875" style="1541" customWidth="1"/>
    <col min="1304" max="1305" width="11.140625" style="1541" customWidth="1"/>
    <col min="1306" max="1541" width="9.140625" style="1541"/>
    <col min="1542" max="1542" width="53.28515625" style="1541" customWidth="1"/>
    <col min="1543" max="1548" width="9.140625" style="1541" customWidth="1"/>
    <col min="1549" max="1551" width="12.85546875" style="1541" customWidth="1"/>
    <col min="1552" max="1557" width="12.85546875" style="1541" bestFit="1" customWidth="1"/>
    <col min="1558" max="1559" width="12.85546875" style="1541" customWidth="1"/>
    <col min="1560" max="1561" width="11.140625" style="1541" customWidth="1"/>
    <col min="1562" max="1797" width="9.140625" style="1541"/>
    <col min="1798" max="1798" width="53.28515625" style="1541" customWidth="1"/>
    <col min="1799" max="1804" width="9.140625" style="1541" customWidth="1"/>
    <col min="1805" max="1807" width="12.85546875" style="1541" customWidth="1"/>
    <col min="1808" max="1813" width="12.85546875" style="1541" bestFit="1" customWidth="1"/>
    <col min="1814" max="1815" width="12.85546875" style="1541" customWidth="1"/>
    <col min="1816" max="1817" width="11.140625" style="1541" customWidth="1"/>
    <col min="1818" max="2053" width="9.140625" style="1541"/>
    <col min="2054" max="2054" width="53.28515625" style="1541" customWidth="1"/>
    <col min="2055" max="2060" width="9.140625" style="1541" customWidth="1"/>
    <col min="2061" max="2063" width="12.85546875" style="1541" customWidth="1"/>
    <col min="2064" max="2069" width="12.85546875" style="1541" bestFit="1" customWidth="1"/>
    <col min="2070" max="2071" width="12.85546875" style="1541" customWidth="1"/>
    <col min="2072" max="2073" width="11.140625" style="1541" customWidth="1"/>
    <col min="2074" max="2309" width="9.140625" style="1541"/>
    <col min="2310" max="2310" width="53.28515625" style="1541" customWidth="1"/>
    <col min="2311" max="2316" width="9.140625" style="1541" customWidth="1"/>
    <col min="2317" max="2319" width="12.85546875" style="1541" customWidth="1"/>
    <col min="2320" max="2325" width="12.85546875" style="1541" bestFit="1" customWidth="1"/>
    <col min="2326" max="2327" width="12.85546875" style="1541" customWidth="1"/>
    <col min="2328" max="2329" width="11.140625" style="1541" customWidth="1"/>
    <col min="2330" max="2565" width="9.140625" style="1541"/>
    <col min="2566" max="2566" width="53.28515625" style="1541" customWidth="1"/>
    <col min="2567" max="2572" width="9.140625" style="1541" customWidth="1"/>
    <col min="2573" max="2575" width="12.85546875" style="1541" customWidth="1"/>
    <col min="2576" max="2581" width="12.85546875" style="1541" bestFit="1" customWidth="1"/>
    <col min="2582" max="2583" width="12.85546875" style="1541" customWidth="1"/>
    <col min="2584" max="2585" width="11.140625" style="1541" customWidth="1"/>
    <col min="2586" max="2821" width="9.140625" style="1541"/>
    <col min="2822" max="2822" width="53.28515625" style="1541" customWidth="1"/>
    <col min="2823" max="2828" width="9.140625" style="1541" customWidth="1"/>
    <col min="2829" max="2831" width="12.85546875" style="1541" customWidth="1"/>
    <col min="2832" max="2837" width="12.85546875" style="1541" bestFit="1" customWidth="1"/>
    <col min="2838" max="2839" width="12.85546875" style="1541" customWidth="1"/>
    <col min="2840" max="2841" width="11.140625" style="1541" customWidth="1"/>
    <col min="2842" max="3077" width="9.140625" style="1541"/>
    <col min="3078" max="3078" width="53.28515625" style="1541" customWidth="1"/>
    <col min="3079" max="3084" width="9.140625" style="1541" customWidth="1"/>
    <col min="3085" max="3087" width="12.85546875" style="1541" customWidth="1"/>
    <col min="3088" max="3093" width="12.85546875" style="1541" bestFit="1" customWidth="1"/>
    <col min="3094" max="3095" width="12.85546875" style="1541" customWidth="1"/>
    <col min="3096" max="3097" width="11.140625" style="1541" customWidth="1"/>
    <col min="3098" max="3333" width="9.140625" style="1541"/>
    <col min="3334" max="3334" width="53.28515625" style="1541" customWidth="1"/>
    <col min="3335" max="3340" width="9.140625" style="1541" customWidth="1"/>
    <col min="3341" max="3343" width="12.85546875" style="1541" customWidth="1"/>
    <col min="3344" max="3349" width="12.85546875" style="1541" bestFit="1" customWidth="1"/>
    <col min="3350" max="3351" width="12.85546875" style="1541" customWidth="1"/>
    <col min="3352" max="3353" width="11.140625" style="1541" customWidth="1"/>
    <col min="3354" max="3589" width="9.140625" style="1541"/>
    <col min="3590" max="3590" width="53.28515625" style="1541" customWidth="1"/>
    <col min="3591" max="3596" width="9.140625" style="1541" customWidth="1"/>
    <col min="3597" max="3599" width="12.85546875" style="1541" customWidth="1"/>
    <col min="3600" max="3605" width="12.85546875" style="1541" bestFit="1" customWidth="1"/>
    <col min="3606" max="3607" width="12.85546875" style="1541" customWidth="1"/>
    <col min="3608" max="3609" width="11.140625" style="1541" customWidth="1"/>
    <col min="3610" max="3845" width="9.140625" style="1541"/>
    <col min="3846" max="3846" width="53.28515625" style="1541" customWidth="1"/>
    <col min="3847" max="3852" width="9.140625" style="1541" customWidth="1"/>
    <col min="3853" max="3855" width="12.85546875" style="1541" customWidth="1"/>
    <col min="3856" max="3861" width="12.85546875" style="1541" bestFit="1" customWidth="1"/>
    <col min="3862" max="3863" width="12.85546875" style="1541" customWidth="1"/>
    <col min="3864" max="3865" width="11.140625" style="1541" customWidth="1"/>
    <col min="3866" max="4101" width="9.140625" style="1541"/>
    <col min="4102" max="4102" width="53.28515625" style="1541" customWidth="1"/>
    <col min="4103" max="4108" width="9.140625" style="1541" customWidth="1"/>
    <col min="4109" max="4111" width="12.85546875" style="1541" customWidth="1"/>
    <col min="4112" max="4117" width="12.85546875" style="1541" bestFit="1" customWidth="1"/>
    <col min="4118" max="4119" width="12.85546875" style="1541" customWidth="1"/>
    <col min="4120" max="4121" width="11.140625" style="1541" customWidth="1"/>
    <col min="4122" max="4357" width="9.140625" style="1541"/>
    <col min="4358" max="4358" width="53.28515625" style="1541" customWidth="1"/>
    <col min="4359" max="4364" width="9.140625" style="1541" customWidth="1"/>
    <col min="4365" max="4367" width="12.85546875" style="1541" customWidth="1"/>
    <col min="4368" max="4373" width="12.85546875" style="1541" bestFit="1" customWidth="1"/>
    <col min="4374" max="4375" width="12.85546875" style="1541" customWidth="1"/>
    <col min="4376" max="4377" width="11.140625" style="1541" customWidth="1"/>
    <col min="4378" max="4613" width="9.140625" style="1541"/>
    <col min="4614" max="4614" width="53.28515625" style="1541" customWidth="1"/>
    <col min="4615" max="4620" width="9.140625" style="1541" customWidth="1"/>
    <col min="4621" max="4623" width="12.85546875" style="1541" customWidth="1"/>
    <col min="4624" max="4629" width="12.85546875" style="1541" bestFit="1" customWidth="1"/>
    <col min="4630" max="4631" width="12.85546875" style="1541" customWidth="1"/>
    <col min="4632" max="4633" width="11.140625" style="1541" customWidth="1"/>
    <col min="4634" max="4869" width="9.140625" style="1541"/>
    <col min="4870" max="4870" width="53.28515625" style="1541" customWidth="1"/>
    <col min="4871" max="4876" width="9.140625" style="1541" customWidth="1"/>
    <col min="4877" max="4879" width="12.85546875" style="1541" customWidth="1"/>
    <col min="4880" max="4885" width="12.85546875" style="1541" bestFit="1" customWidth="1"/>
    <col min="4886" max="4887" width="12.85546875" style="1541" customWidth="1"/>
    <col min="4888" max="4889" width="11.140625" style="1541" customWidth="1"/>
    <col min="4890" max="5125" width="9.140625" style="1541"/>
    <col min="5126" max="5126" width="53.28515625" style="1541" customWidth="1"/>
    <col min="5127" max="5132" width="9.140625" style="1541" customWidth="1"/>
    <col min="5133" max="5135" width="12.85546875" style="1541" customWidth="1"/>
    <col min="5136" max="5141" width="12.85546875" style="1541" bestFit="1" customWidth="1"/>
    <col min="5142" max="5143" width="12.85546875" style="1541" customWidth="1"/>
    <col min="5144" max="5145" width="11.140625" style="1541" customWidth="1"/>
    <col min="5146" max="5381" width="9.140625" style="1541"/>
    <col min="5382" max="5382" width="53.28515625" style="1541" customWidth="1"/>
    <col min="5383" max="5388" width="9.140625" style="1541" customWidth="1"/>
    <col min="5389" max="5391" width="12.85546875" style="1541" customWidth="1"/>
    <col min="5392" max="5397" width="12.85546875" style="1541" bestFit="1" customWidth="1"/>
    <col min="5398" max="5399" width="12.85546875" style="1541" customWidth="1"/>
    <col min="5400" max="5401" width="11.140625" style="1541" customWidth="1"/>
    <col min="5402" max="5637" width="9.140625" style="1541"/>
    <col min="5638" max="5638" width="53.28515625" style="1541" customWidth="1"/>
    <col min="5639" max="5644" width="9.140625" style="1541" customWidth="1"/>
    <col min="5645" max="5647" width="12.85546875" style="1541" customWidth="1"/>
    <col min="5648" max="5653" width="12.85546875" style="1541" bestFit="1" customWidth="1"/>
    <col min="5654" max="5655" width="12.85546875" style="1541" customWidth="1"/>
    <col min="5656" max="5657" width="11.140625" style="1541" customWidth="1"/>
    <col min="5658" max="5893" width="9.140625" style="1541"/>
    <col min="5894" max="5894" width="53.28515625" style="1541" customWidth="1"/>
    <col min="5895" max="5900" width="9.140625" style="1541" customWidth="1"/>
    <col min="5901" max="5903" width="12.85546875" style="1541" customWidth="1"/>
    <col min="5904" max="5909" width="12.85546875" style="1541" bestFit="1" customWidth="1"/>
    <col min="5910" max="5911" width="12.85546875" style="1541" customWidth="1"/>
    <col min="5912" max="5913" width="11.140625" style="1541" customWidth="1"/>
    <col min="5914" max="6149" width="9.140625" style="1541"/>
    <col min="6150" max="6150" width="53.28515625" style="1541" customWidth="1"/>
    <col min="6151" max="6156" width="9.140625" style="1541" customWidth="1"/>
    <col min="6157" max="6159" width="12.85546875" style="1541" customWidth="1"/>
    <col min="6160" max="6165" width="12.85546875" style="1541" bestFit="1" customWidth="1"/>
    <col min="6166" max="6167" width="12.85546875" style="1541" customWidth="1"/>
    <col min="6168" max="6169" width="11.140625" style="1541" customWidth="1"/>
    <col min="6170" max="6405" width="9.140625" style="1541"/>
    <col min="6406" max="6406" width="53.28515625" style="1541" customWidth="1"/>
    <col min="6407" max="6412" width="9.140625" style="1541" customWidth="1"/>
    <col min="6413" max="6415" width="12.85546875" style="1541" customWidth="1"/>
    <col min="6416" max="6421" width="12.85546875" style="1541" bestFit="1" customWidth="1"/>
    <col min="6422" max="6423" width="12.85546875" style="1541" customWidth="1"/>
    <col min="6424" max="6425" width="11.140625" style="1541" customWidth="1"/>
    <col min="6426" max="6661" width="9.140625" style="1541"/>
    <col min="6662" max="6662" width="53.28515625" style="1541" customWidth="1"/>
    <col min="6663" max="6668" width="9.140625" style="1541" customWidth="1"/>
    <col min="6669" max="6671" width="12.85546875" style="1541" customWidth="1"/>
    <col min="6672" max="6677" width="12.85546875" style="1541" bestFit="1" customWidth="1"/>
    <col min="6678" max="6679" width="12.85546875" style="1541" customWidth="1"/>
    <col min="6680" max="6681" width="11.140625" style="1541" customWidth="1"/>
    <col min="6682" max="6917" width="9.140625" style="1541"/>
    <col min="6918" max="6918" width="53.28515625" style="1541" customWidth="1"/>
    <col min="6919" max="6924" width="9.140625" style="1541" customWidth="1"/>
    <col min="6925" max="6927" width="12.85546875" style="1541" customWidth="1"/>
    <col min="6928" max="6933" width="12.85546875" style="1541" bestFit="1" customWidth="1"/>
    <col min="6934" max="6935" width="12.85546875" style="1541" customWidth="1"/>
    <col min="6936" max="6937" width="11.140625" style="1541" customWidth="1"/>
    <col min="6938" max="7173" width="9.140625" style="1541"/>
    <col min="7174" max="7174" width="53.28515625" style="1541" customWidth="1"/>
    <col min="7175" max="7180" width="9.140625" style="1541" customWidth="1"/>
    <col min="7181" max="7183" width="12.85546875" style="1541" customWidth="1"/>
    <col min="7184" max="7189" width="12.85546875" style="1541" bestFit="1" customWidth="1"/>
    <col min="7190" max="7191" width="12.85546875" style="1541" customWidth="1"/>
    <col min="7192" max="7193" width="11.140625" style="1541" customWidth="1"/>
    <col min="7194" max="7429" width="9.140625" style="1541"/>
    <col min="7430" max="7430" width="53.28515625" style="1541" customWidth="1"/>
    <col min="7431" max="7436" width="9.140625" style="1541" customWidth="1"/>
    <col min="7437" max="7439" width="12.85546875" style="1541" customWidth="1"/>
    <col min="7440" max="7445" width="12.85546875" style="1541" bestFit="1" customWidth="1"/>
    <col min="7446" max="7447" width="12.85546875" style="1541" customWidth="1"/>
    <col min="7448" max="7449" width="11.140625" style="1541" customWidth="1"/>
    <col min="7450" max="7685" width="9.140625" style="1541"/>
    <col min="7686" max="7686" width="53.28515625" style="1541" customWidth="1"/>
    <col min="7687" max="7692" width="9.140625" style="1541" customWidth="1"/>
    <col min="7693" max="7695" width="12.85546875" style="1541" customWidth="1"/>
    <col min="7696" max="7701" width="12.85546875" style="1541" bestFit="1" customWidth="1"/>
    <col min="7702" max="7703" width="12.85546875" style="1541" customWidth="1"/>
    <col min="7704" max="7705" width="11.140625" style="1541" customWidth="1"/>
    <col min="7706" max="7941" width="9.140625" style="1541"/>
    <col min="7942" max="7942" width="53.28515625" style="1541" customWidth="1"/>
    <col min="7943" max="7948" width="9.140625" style="1541" customWidth="1"/>
    <col min="7949" max="7951" width="12.85546875" style="1541" customWidth="1"/>
    <col min="7952" max="7957" width="12.85546875" style="1541" bestFit="1" customWidth="1"/>
    <col min="7958" max="7959" width="12.85546875" style="1541" customWidth="1"/>
    <col min="7960" max="7961" width="11.140625" style="1541" customWidth="1"/>
    <col min="7962" max="8197" width="9.140625" style="1541"/>
    <col min="8198" max="8198" width="53.28515625" style="1541" customWidth="1"/>
    <col min="8199" max="8204" width="9.140625" style="1541" customWidth="1"/>
    <col min="8205" max="8207" width="12.85546875" style="1541" customWidth="1"/>
    <col min="8208" max="8213" width="12.85546875" style="1541" bestFit="1" customWidth="1"/>
    <col min="8214" max="8215" width="12.85546875" style="1541" customWidth="1"/>
    <col min="8216" max="8217" width="11.140625" style="1541" customWidth="1"/>
    <col min="8218" max="8453" width="9.140625" style="1541"/>
    <col min="8454" max="8454" width="53.28515625" style="1541" customWidth="1"/>
    <col min="8455" max="8460" width="9.140625" style="1541" customWidth="1"/>
    <col min="8461" max="8463" width="12.85546875" style="1541" customWidth="1"/>
    <col min="8464" max="8469" width="12.85546875" style="1541" bestFit="1" customWidth="1"/>
    <col min="8470" max="8471" width="12.85546875" style="1541" customWidth="1"/>
    <col min="8472" max="8473" width="11.140625" style="1541" customWidth="1"/>
    <col min="8474" max="8709" width="9.140625" style="1541"/>
    <col min="8710" max="8710" width="53.28515625" style="1541" customWidth="1"/>
    <col min="8711" max="8716" width="9.140625" style="1541" customWidth="1"/>
    <col min="8717" max="8719" width="12.85546875" style="1541" customWidth="1"/>
    <col min="8720" max="8725" width="12.85546875" style="1541" bestFit="1" customWidth="1"/>
    <col min="8726" max="8727" width="12.85546875" style="1541" customWidth="1"/>
    <col min="8728" max="8729" width="11.140625" style="1541" customWidth="1"/>
    <col min="8730" max="8965" width="9.140625" style="1541"/>
    <col min="8966" max="8966" width="53.28515625" style="1541" customWidth="1"/>
    <col min="8967" max="8972" width="9.140625" style="1541" customWidth="1"/>
    <col min="8973" max="8975" width="12.85546875" style="1541" customWidth="1"/>
    <col min="8976" max="8981" width="12.85546875" style="1541" bestFit="1" customWidth="1"/>
    <col min="8982" max="8983" width="12.85546875" style="1541" customWidth="1"/>
    <col min="8984" max="8985" width="11.140625" style="1541" customWidth="1"/>
    <col min="8986" max="9221" width="9.140625" style="1541"/>
    <col min="9222" max="9222" width="53.28515625" style="1541" customWidth="1"/>
    <col min="9223" max="9228" width="9.140625" style="1541" customWidth="1"/>
    <col min="9229" max="9231" width="12.85546875" style="1541" customWidth="1"/>
    <col min="9232" max="9237" width="12.85546875" style="1541" bestFit="1" customWidth="1"/>
    <col min="9238" max="9239" width="12.85546875" style="1541" customWidth="1"/>
    <col min="9240" max="9241" width="11.140625" style="1541" customWidth="1"/>
    <col min="9242" max="9477" width="9.140625" style="1541"/>
    <col min="9478" max="9478" width="53.28515625" style="1541" customWidth="1"/>
    <col min="9479" max="9484" width="9.140625" style="1541" customWidth="1"/>
    <col min="9485" max="9487" width="12.85546875" style="1541" customWidth="1"/>
    <col min="9488" max="9493" width="12.85546875" style="1541" bestFit="1" customWidth="1"/>
    <col min="9494" max="9495" width="12.85546875" style="1541" customWidth="1"/>
    <col min="9496" max="9497" width="11.140625" style="1541" customWidth="1"/>
    <col min="9498" max="9733" width="9.140625" style="1541"/>
    <col min="9734" max="9734" width="53.28515625" style="1541" customWidth="1"/>
    <col min="9735" max="9740" width="9.140625" style="1541" customWidth="1"/>
    <col min="9741" max="9743" width="12.85546875" style="1541" customWidth="1"/>
    <col min="9744" max="9749" width="12.85546875" style="1541" bestFit="1" customWidth="1"/>
    <col min="9750" max="9751" width="12.85546875" style="1541" customWidth="1"/>
    <col min="9752" max="9753" width="11.140625" style="1541" customWidth="1"/>
    <col min="9754" max="9989" width="9.140625" style="1541"/>
    <col min="9990" max="9990" width="53.28515625" style="1541" customWidth="1"/>
    <col min="9991" max="9996" width="9.140625" style="1541" customWidth="1"/>
    <col min="9997" max="9999" width="12.85546875" style="1541" customWidth="1"/>
    <col min="10000" max="10005" width="12.85546875" style="1541" bestFit="1" customWidth="1"/>
    <col min="10006" max="10007" width="12.85546875" style="1541" customWidth="1"/>
    <col min="10008" max="10009" width="11.140625" style="1541" customWidth="1"/>
    <col min="10010" max="10245" width="9.140625" style="1541"/>
    <col min="10246" max="10246" width="53.28515625" style="1541" customWidth="1"/>
    <col min="10247" max="10252" width="9.140625" style="1541" customWidth="1"/>
    <col min="10253" max="10255" width="12.85546875" style="1541" customWidth="1"/>
    <col min="10256" max="10261" width="12.85546875" style="1541" bestFit="1" customWidth="1"/>
    <col min="10262" max="10263" width="12.85546875" style="1541" customWidth="1"/>
    <col min="10264" max="10265" width="11.140625" style="1541" customWidth="1"/>
    <col min="10266" max="10501" width="9.140625" style="1541"/>
    <col min="10502" max="10502" width="53.28515625" style="1541" customWidth="1"/>
    <col min="10503" max="10508" width="9.140625" style="1541" customWidth="1"/>
    <col min="10509" max="10511" width="12.85546875" style="1541" customWidth="1"/>
    <col min="10512" max="10517" width="12.85546875" style="1541" bestFit="1" customWidth="1"/>
    <col min="10518" max="10519" width="12.85546875" style="1541" customWidth="1"/>
    <col min="10520" max="10521" width="11.140625" style="1541" customWidth="1"/>
    <col min="10522" max="10757" width="9.140625" style="1541"/>
    <col min="10758" max="10758" width="53.28515625" style="1541" customWidth="1"/>
    <col min="10759" max="10764" width="9.140625" style="1541" customWidth="1"/>
    <col min="10765" max="10767" width="12.85546875" style="1541" customWidth="1"/>
    <col min="10768" max="10773" width="12.85546875" style="1541" bestFit="1" customWidth="1"/>
    <col min="10774" max="10775" width="12.85546875" style="1541" customWidth="1"/>
    <col min="10776" max="10777" width="11.140625" style="1541" customWidth="1"/>
    <col min="10778" max="11013" width="9.140625" style="1541"/>
    <col min="11014" max="11014" width="53.28515625" style="1541" customWidth="1"/>
    <col min="11015" max="11020" width="9.140625" style="1541" customWidth="1"/>
    <col min="11021" max="11023" width="12.85546875" style="1541" customWidth="1"/>
    <col min="11024" max="11029" width="12.85546875" style="1541" bestFit="1" customWidth="1"/>
    <col min="11030" max="11031" width="12.85546875" style="1541" customWidth="1"/>
    <col min="11032" max="11033" width="11.140625" style="1541" customWidth="1"/>
    <col min="11034" max="11269" width="9.140625" style="1541"/>
    <col min="11270" max="11270" width="53.28515625" style="1541" customWidth="1"/>
    <col min="11271" max="11276" width="9.140625" style="1541" customWidth="1"/>
    <col min="11277" max="11279" width="12.85546875" style="1541" customWidth="1"/>
    <col min="11280" max="11285" width="12.85546875" style="1541" bestFit="1" customWidth="1"/>
    <col min="11286" max="11287" width="12.85546875" style="1541" customWidth="1"/>
    <col min="11288" max="11289" width="11.140625" style="1541" customWidth="1"/>
    <col min="11290" max="11525" width="9.140625" style="1541"/>
    <col min="11526" max="11526" width="53.28515625" style="1541" customWidth="1"/>
    <col min="11527" max="11532" width="9.140625" style="1541" customWidth="1"/>
    <col min="11533" max="11535" width="12.85546875" style="1541" customWidth="1"/>
    <col min="11536" max="11541" width="12.85546875" style="1541" bestFit="1" customWidth="1"/>
    <col min="11542" max="11543" width="12.85546875" style="1541" customWidth="1"/>
    <col min="11544" max="11545" width="11.140625" style="1541" customWidth="1"/>
    <col min="11546" max="11781" width="9.140625" style="1541"/>
    <col min="11782" max="11782" width="53.28515625" style="1541" customWidth="1"/>
    <col min="11783" max="11788" width="9.140625" style="1541" customWidth="1"/>
    <col min="11789" max="11791" width="12.85546875" style="1541" customWidth="1"/>
    <col min="11792" max="11797" width="12.85546875" style="1541" bestFit="1" customWidth="1"/>
    <col min="11798" max="11799" width="12.85546875" style="1541" customWidth="1"/>
    <col min="11800" max="11801" width="11.140625" style="1541" customWidth="1"/>
    <col min="11802" max="12037" width="9.140625" style="1541"/>
    <col min="12038" max="12038" width="53.28515625" style="1541" customWidth="1"/>
    <col min="12039" max="12044" width="9.140625" style="1541" customWidth="1"/>
    <col min="12045" max="12047" width="12.85546875" style="1541" customWidth="1"/>
    <col min="12048" max="12053" width="12.85546875" style="1541" bestFit="1" customWidth="1"/>
    <col min="12054" max="12055" width="12.85546875" style="1541" customWidth="1"/>
    <col min="12056" max="12057" width="11.140625" style="1541" customWidth="1"/>
    <col min="12058" max="12293" width="9.140625" style="1541"/>
    <col min="12294" max="12294" width="53.28515625" style="1541" customWidth="1"/>
    <col min="12295" max="12300" width="9.140625" style="1541" customWidth="1"/>
    <col min="12301" max="12303" width="12.85546875" style="1541" customWidth="1"/>
    <col min="12304" max="12309" width="12.85546875" style="1541" bestFit="1" customWidth="1"/>
    <col min="12310" max="12311" width="12.85546875" style="1541" customWidth="1"/>
    <col min="12312" max="12313" width="11.140625" style="1541" customWidth="1"/>
    <col min="12314" max="12549" width="9.140625" style="1541"/>
    <col min="12550" max="12550" width="53.28515625" style="1541" customWidth="1"/>
    <col min="12551" max="12556" width="9.140625" style="1541" customWidth="1"/>
    <col min="12557" max="12559" width="12.85546875" style="1541" customWidth="1"/>
    <col min="12560" max="12565" width="12.85546875" style="1541" bestFit="1" customWidth="1"/>
    <col min="12566" max="12567" width="12.85546875" style="1541" customWidth="1"/>
    <col min="12568" max="12569" width="11.140625" style="1541" customWidth="1"/>
    <col min="12570" max="12805" width="9.140625" style="1541"/>
    <col min="12806" max="12806" width="53.28515625" style="1541" customWidth="1"/>
    <col min="12807" max="12812" width="9.140625" style="1541" customWidth="1"/>
    <col min="12813" max="12815" width="12.85546875" style="1541" customWidth="1"/>
    <col min="12816" max="12821" width="12.85546875" style="1541" bestFit="1" customWidth="1"/>
    <col min="12822" max="12823" width="12.85546875" style="1541" customWidth="1"/>
    <col min="12824" max="12825" width="11.140625" style="1541" customWidth="1"/>
    <col min="12826" max="13061" width="9.140625" style="1541"/>
    <col min="13062" max="13062" width="53.28515625" style="1541" customWidth="1"/>
    <col min="13063" max="13068" width="9.140625" style="1541" customWidth="1"/>
    <col min="13069" max="13071" width="12.85546875" style="1541" customWidth="1"/>
    <col min="13072" max="13077" width="12.85546875" style="1541" bestFit="1" customWidth="1"/>
    <col min="13078" max="13079" width="12.85546875" style="1541" customWidth="1"/>
    <col min="13080" max="13081" width="11.140625" style="1541" customWidth="1"/>
    <col min="13082" max="13317" width="9.140625" style="1541"/>
    <col min="13318" max="13318" width="53.28515625" style="1541" customWidth="1"/>
    <col min="13319" max="13324" width="9.140625" style="1541" customWidth="1"/>
    <col min="13325" max="13327" width="12.85546875" style="1541" customWidth="1"/>
    <col min="13328" max="13333" width="12.85546875" style="1541" bestFit="1" customWidth="1"/>
    <col min="13334" max="13335" width="12.85546875" style="1541" customWidth="1"/>
    <col min="13336" max="13337" width="11.140625" style="1541" customWidth="1"/>
    <col min="13338" max="13573" width="9.140625" style="1541"/>
    <col min="13574" max="13574" width="53.28515625" style="1541" customWidth="1"/>
    <col min="13575" max="13580" width="9.140625" style="1541" customWidth="1"/>
    <col min="13581" max="13583" width="12.85546875" style="1541" customWidth="1"/>
    <col min="13584" max="13589" width="12.85546875" style="1541" bestFit="1" customWidth="1"/>
    <col min="13590" max="13591" width="12.85546875" style="1541" customWidth="1"/>
    <col min="13592" max="13593" width="11.140625" style="1541" customWidth="1"/>
    <col min="13594" max="13829" width="9.140625" style="1541"/>
    <col min="13830" max="13830" width="53.28515625" style="1541" customWidth="1"/>
    <col min="13831" max="13836" width="9.140625" style="1541" customWidth="1"/>
    <col min="13837" max="13839" width="12.85546875" style="1541" customWidth="1"/>
    <col min="13840" max="13845" width="12.85546875" style="1541" bestFit="1" customWidth="1"/>
    <col min="13846" max="13847" width="12.85546875" style="1541" customWidth="1"/>
    <col min="13848" max="13849" width="11.140625" style="1541" customWidth="1"/>
    <col min="13850" max="14085" width="9.140625" style="1541"/>
    <col min="14086" max="14086" width="53.28515625" style="1541" customWidth="1"/>
    <col min="14087" max="14092" width="9.140625" style="1541" customWidth="1"/>
    <col min="14093" max="14095" width="12.85546875" style="1541" customWidth="1"/>
    <col min="14096" max="14101" width="12.85546875" style="1541" bestFit="1" customWidth="1"/>
    <col min="14102" max="14103" width="12.85546875" style="1541" customWidth="1"/>
    <col min="14104" max="14105" width="11.140625" style="1541" customWidth="1"/>
    <col min="14106" max="14341" width="9.140625" style="1541"/>
    <col min="14342" max="14342" width="53.28515625" style="1541" customWidth="1"/>
    <col min="14343" max="14348" width="9.140625" style="1541" customWidth="1"/>
    <col min="14349" max="14351" width="12.85546875" style="1541" customWidth="1"/>
    <col min="14352" max="14357" width="12.85546875" style="1541" bestFit="1" customWidth="1"/>
    <col min="14358" max="14359" width="12.85546875" style="1541" customWidth="1"/>
    <col min="14360" max="14361" width="11.140625" style="1541" customWidth="1"/>
    <col min="14362" max="14597" width="9.140625" style="1541"/>
    <col min="14598" max="14598" width="53.28515625" style="1541" customWidth="1"/>
    <col min="14599" max="14604" width="9.140625" style="1541" customWidth="1"/>
    <col min="14605" max="14607" width="12.85546875" style="1541" customWidth="1"/>
    <col min="14608" max="14613" width="12.85546875" style="1541" bestFit="1" customWidth="1"/>
    <col min="14614" max="14615" width="12.85546875" style="1541" customWidth="1"/>
    <col min="14616" max="14617" width="11.140625" style="1541" customWidth="1"/>
    <col min="14618" max="14853" width="9.140625" style="1541"/>
    <col min="14854" max="14854" width="53.28515625" style="1541" customWidth="1"/>
    <col min="14855" max="14860" width="9.140625" style="1541" customWidth="1"/>
    <col min="14861" max="14863" width="12.85546875" style="1541" customWidth="1"/>
    <col min="14864" max="14869" width="12.85546875" style="1541" bestFit="1" customWidth="1"/>
    <col min="14870" max="14871" width="12.85546875" style="1541" customWidth="1"/>
    <col min="14872" max="14873" width="11.140625" style="1541" customWidth="1"/>
    <col min="14874" max="15109" width="9.140625" style="1541"/>
    <col min="15110" max="15110" width="53.28515625" style="1541" customWidth="1"/>
    <col min="15111" max="15116" width="9.140625" style="1541" customWidth="1"/>
    <col min="15117" max="15119" width="12.85546875" style="1541" customWidth="1"/>
    <col min="15120" max="15125" width="12.85546875" style="1541" bestFit="1" customWidth="1"/>
    <col min="15126" max="15127" width="12.85546875" style="1541" customWidth="1"/>
    <col min="15128" max="15129" width="11.140625" style="1541" customWidth="1"/>
    <col min="15130" max="15365" width="9.140625" style="1541"/>
    <col min="15366" max="15366" width="53.28515625" style="1541" customWidth="1"/>
    <col min="15367" max="15372" width="9.140625" style="1541" customWidth="1"/>
    <col min="15373" max="15375" width="12.85546875" style="1541" customWidth="1"/>
    <col min="15376" max="15381" width="12.85546875" style="1541" bestFit="1" customWidth="1"/>
    <col min="15382" max="15383" width="12.85546875" style="1541" customWidth="1"/>
    <col min="15384" max="15385" width="11.140625" style="1541" customWidth="1"/>
    <col min="15386" max="15621" width="9.140625" style="1541"/>
    <col min="15622" max="15622" width="53.28515625" style="1541" customWidth="1"/>
    <col min="15623" max="15628" width="9.140625" style="1541" customWidth="1"/>
    <col min="15629" max="15631" width="12.85546875" style="1541" customWidth="1"/>
    <col min="15632" max="15637" width="12.85546875" style="1541" bestFit="1" customWidth="1"/>
    <col min="15638" max="15639" width="12.85546875" style="1541" customWidth="1"/>
    <col min="15640" max="15641" width="11.140625" style="1541" customWidth="1"/>
    <col min="15642" max="15877" width="9.140625" style="1541"/>
    <col min="15878" max="15878" width="53.28515625" style="1541" customWidth="1"/>
    <col min="15879" max="15884" width="9.140625" style="1541" customWidth="1"/>
    <col min="15885" max="15887" width="12.85546875" style="1541" customWidth="1"/>
    <col min="15888" max="15893" width="12.85546875" style="1541" bestFit="1" customWidth="1"/>
    <col min="15894" max="15895" width="12.85546875" style="1541" customWidth="1"/>
    <col min="15896" max="15897" width="11.140625" style="1541" customWidth="1"/>
    <col min="15898" max="16133" width="9.140625" style="1541"/>
    <col min="16134" max="16134" width="53.28515625" style="1541" customWidth="1"/>
    <col min="16135" max="16140" width="9.140625" style="1541" customWidth="1"/>
    <col min="16141" max="16143" width="12.85546875" style="1541" customWidth="1"/>
    <col min="16144" max="16149" width="12.85546875" style="1541" bestFit="1" customWidth="1"/>
    <col min="16150" max="16151" width="12.85546875" style="1541" customWidth="1"/>
    <col min="16152" max="16153" width="11.140625" style="1541" customWidth="1"/>
    <col min="16154" max="16384" width="9.140625" style="1541"/>
  </cols>
  <sheetData>
    <row r="1" spans="1:39">
      <c r="A1" s="2436" t="s">
        <v>1351</v>
      </c>
      <c r="B1" s="2436"/>
      <c r="C1" s="2436"/>
      <c r="D1" s="2436"/>
      <c r="E1" s="2436"/>
      <c r="F1" s="2436"/>
      <c r="G1" s="2436"/>
      <c r="H1" s="2436"/>
      <c r="I1" s="2436"/>
      <c r="J1" s="2436"/>
      <c r="K1" s="2436"/>
      <c r="L1" s="2436"/>
      <c r="M1" s="2436"/>
      <c r="N1" s="2436"/>
      <c r="O1" s="2436"/>
      <c r="P1" s="2436"/>
      <c r="Q1" s="2436"/>
      <c r="R1" s="2436"/>
      <c r="S1" s="2436"/>
      <c r="T1" s="2436"/>
      <c r="U1" s="2436"/>
      <c r="V1" s="2436"/>
      <c r="W1" s="2436"/>
      <c r="X1" s="2436"/>
      <c r="Y1" s="2436"/>
      <c r="Z1" s="2436"/>
      <c r="AA1" s="2436"/>
      <c r="AB1" s="2436"/>
      <c r="AC1" s="2436"/>
      <c r="AD1" s="2436"/>
      <c r="AE1" s="2436"/>
      <c r="AF1" s="2436"/>
      <c r="AG1" s="2436"/>
      <c r="AH1" s="2436"/>
      <c r="AI1" s="2436"/>
      <c r="AJ1" s="2436"/>
    </row>
    <row r="2" spans="1:39">
      <c r="A2" s="2437" t="s">
        <v>246</v>
      </c>
      <c r="B2" s="2437"/>
      <c r="C2" s="2437"/>
      <c r="D2" s="2437"/>
      <c r="E2" s="2437"/>
      <c r="F2" s="2437"/>
      <c r="G2" s="2437"/>
      <c r="H2" s="2437"/>
      <c r="I2" s="2437"/>
      <c r="J2" s="2437"/>
      <c r="K2" s="2437"/>
      <c r="L2" s="2437"/>
      <c r="M2" s="2437"/>
      <c r="N2" s="2437"/>
      <c r="O2" s="2437"/>
      <c r="P2" s="2437"/>
      <c r="Q2" s="2437"/>
      <c r="R2" s="2437"/>
      <c r="S2" s="2437"/>
      <c r="T2" s="2437"/>
      <c r="U2" s="2437"/>
      <c r="V2" s="2437"/>
      <c r="W2" s="2437"/>
      <c r="X2" s="2437"/>
      <c r="Y2" s="2437"/>
      <c r="Z2" s="2437"/>
      <c r="AA2" s="2437"/>
      <c r="AB2" s="2437"/>
      <c r="AC2" s="2437"/>
      <c r="AD2" s="2437"/>
      <c r="AE2" s="2437"/>
      <c r="AF2" s="2437"/>
      <c r="AG2" s="2437"/>
      <c r="AH2" s="2437"/>
      <c r="AI2" s="2437"/>
      <c r="AJ2" s="2437"/>
    </row>
    <row r="3" spans="1:39" ht="16.5" thickBot="1">
      <c r="A3" s="2438" t="s">
        <v>1350</v>
      </c>
      <c r="B3" s="2438"/>
      <c r="C3" s="2438"/>
      <c r="D3" s="2438"/>
      <c r="E3" s="2438"/>
      <c r="F3" s="2438"/>
      <c r="G3" s="2438"/>
      <c r="H3" s="2438"/>
      <c r="I3" s="2438"/>
      <c r="J3" s="2438"/>
      <c r="K3" s="2438"/>
      <c r="L3" s="2438"/>
      <c r="M3" s="2438"/>
      <c r="N3" s="2438"/>
      <c r="O3" s="2438"/>
      <c r="P3" s="2438"/>
      <c r="Q3" s="2438"/>
      <c r="R3" s="2438"/>
      <c r="S3" s="2438"/>
      <c r="T3" s="2438"/>
      <c r="U3" s="2438"/>
      <c r="V3" s="2438"/>
      <c r="W3" s="2438"/>
      <c r="X3" s="2438"/>
      <c r="Y3" s="2438"/>
      <c r="Z3" s="2438"/>
      <c r="AA3" s="2438"/>
      <c r="AB3" s="2438"/>
      <c r="AC3" s="2438"/>
      <c r="AD3" s="2438"/>
      <c r="AE3" s="2438"/>
      <c r="AF3" s="2438"/>
      <c r="AG3" s="2438"/>
      <c r="AH3" s="2438"/>
      <c r="AI3" s="2438"/>
      <c r="AJ3" s="2438"/>
    </row>
    <row r="4" spans="1:39" ht="32.25" thickTop="1">
      <c r="A4" s="2440" t="s">
        <v>718</v>
      </c>
      <c r="B4" s="1594" t="s">
        <v>1349</v>
      </c>
      <c r="C4" s="1594" t="s">
        <v>1348</v>
      </c>
      <c r="D4" s="1594" t="s">
        <v>1347</v>
      </c>
      <c r="E4" s="1594" t="s">
        <v>1346</v>
      </c>
      <c r="F4" s="1594" t="s">
        <v>1345</v>
      </c>
      <c r="G4" s="1594" t="s">
        <v>1344</v>
      </c>
      <c r="H4" s="1594" t="s">
        <v>1343</v>
      </c>
      <c r="I4" s="1594" t="s">
        <v>1342</v>
      </c>
      <c r="J4" s="1594" t="s">
        <v>1341</v>
      </c>
      <c r="K4" s="2431" t="s">
        <v>1340</v>
      </c>
      <c r="L4" s="1594" t="s">
        <v>1339</v>
      </c>
      <c r="M4" s="2431" t="s">
        <v>1338</v>
      </c>
      <c r="N4" s="1594" t="s">
        <v>1337</v>
      </c>
      <c r="O4" s="1594" t="s">
        <v>1336</v>
      </c>
      <c r="P4" s="1594" t="s">
        <v>1335</v>
      </c>
      <c r="Q4" s="1594" t="s">
        <v>1334</v>
      </c>
      <c r="R4" s="1594" t="s">
        <v>1333</v>
      </c>
      <c r="S4" s="1594" t="s">
        <v>1332</v>
      </c>
      <c r="T4" s="1594" t="s">
        <v>1331</v>
      </c>
      <c r="U4" s="1594" t="s">
        <v>1330</v>
      </c>
      <c r="V4" s="1594" t="s">
        <v>1329</v>
      </c>
      <c r="W4" s="2431" t="s">
        <v>1328</v>
      </c>
      <c r="X4" s="2431" t="s">
        <v>1327</v>
      </c>
      <c r="Y4" s="2431" t="s">
        <v>1326</v>
      </c>
      <c r="Z4" s="2431" t="s">
        <v>1325</v>
      </c>
      <c r="AA4" s="2431" t="s">
        <v>1324</v>
      </c>
      <c r="AB4" s="2431" t="s">
        <v>1323</v>
      </c>
      <c r="AC4" s="2431" t="s">
        <v>1322</v>
      </c>
      <c r="AD4" s="2431" t="s">
        <v>1321</v>
      </c>
      <c r="AE4" s="2431" t="s">
        <v>1320</v>
      </c>
      <c r="AF4" s="2431" t="s">
        <v>1319</v>
      </c>
      <c r="AG4" s="2431" t="s">
        <v>1318</v>
      </c>
      <c r="AH4" s="2431" t="s">
        <v>1317</v>
      </c>
      <c r="AI4" s="2431" t="s">
        <v>1316</v>
      </c>
      <c r="AJ4" s="2431" t="s">
        <v>1315</v>
      </c>
      <c r="AK4" s="2431" t="s">
        <v>1314</v>
      </c>
      <c r="AL4" s="2434" t="s">
        <v>1313</v>
      </c>
    </row>
    <row r="5" spans="1:39" ht="20.25" customHeight="1" thickBot="1">
      <c r="A5" s="2441"/>
      <c r="B5" s="1593"/>
      <c r="C5" s="1593"/>
      <c r="D5" s="1593"/>
      <c r="E5" s="1593"/>
      <c r="F5" s="1592"/>
      <c r="G5" s="1592"/>
      <c r="H5" s="1592"/>
      <c r="I5" s="1592"/>
      <c r="J5" s="1592"/>
      <c r="K5" s="2432"/>
      <c r="L5" s="1592"/>
      <c r="M5" s="2432"/>
      <c r="N5" s="1592"/>
      <c r="O5" s="1592"/>
      <c r="P5" s="1592"/>
      <c r="Q5" s="1592"/>
      <c r="R5" s="1592"/>
      <c r="S5" s="1592"/>
      <c r="T5" s="1592"/>
      <c r="U5" s="1592"/>
      <c r="V5" s="1592"/>
      <c r="W5" s="2432"/>
      <c r="X5" s="2439"/>
      <c r="Y5" s="2439"/>
      <c r="Z5" s="2439"/>
      <c r="AA5" s="2439"/>
      <c r="AB5" s="2439"/>
      <c r="AC5" s="2432"/>
      <c r="AD5" s="2432"/>
      <c r="AE5" s="2432"/>
      <c r="AF5" s="2432"/>
      <c r="AG5" s="2432"/>
      <c r="AH5" s="2432"/>
      <c r="AI5" s="2432"/>
      <c r="AJ5" s="2432"/>
      <c r="AK5" s="2432"/>
      <c r="AL5" s="2435"/>
    </row>
    <row r="6" spans="1:39" ht="20.25" customHeight="1" thickBot="1">
      <c r="A6" s="1591" t="s">
        <v>1312</v>
      </c>
      <c r="B6" s="1590"/>
      <c r="C6" s="1590"/>
      <c r="D6" s="1590"/>
      <c r="E6" s="1590"/>
      <c r="F6" s="1589"/>
      <c r="G6" s="1589"/>
      <c r="H6" s="1589"/>
      <c r="I6" s="1589"/>
      <c r="J6" s="1589"/>
      <c r="K6" s="1586"/>
      <c r="L6" s="1589"/>
      <c r="M6" s="1586"/>
      <c r="N6" s="1589"/>
      <c r="O6" s="1589"/>
      <c r="P6" s="1589"/>
      <c r="Q6" s="1589"/>
      <c r="R6" s="1589"/>
      <c r="S6" s="1589"/>
      <c r="T6" s="1589"/>
      <c r="U6" s="1589"/>
      <c r="V6" s="1589"/>
      <c r="W6" s="1586"/>
      <c r="X6" s="1588"/>
      <c r="Y6" s="1586"/>
      <c r="Z6" s="1586"/>
      <c r="AA6" s="1588"/>
      <c r="AB6" s="1587"/>
      <c r="AC6" s="1586"/>
      <c r="AD6" s="1586"/>
      <c r="AE6" s="1586"/>
      <c r="AF6" s="1586"/>
      <c r="AG6" s="1586"/>
      <c r="AH6" s="1586"/>
      <c r="AI6" s="1586"/>
      <c r="AJ6" s="1586"/>
      <c r="AK6" s="1586"/>
      <c r="AL6" s="1585"/>
    </row>
    <row r="7" spans="1:39" ht="20.25" customHeight="1">
      <c r="A7" s="1584" t="s">
        <v>1311</v>
      </c>
      <c r="B7" s="1581"/>
      <c r="C7" s="1581"/>
      <c r="D7" s="1581"/>
      <c r="E7" s="1581"/>
      <c r="F7" s="1583"/>
      <c r="G7" s="1583"/>
      <c r="H7" s="1583"/>
      <c r="I7" s="1583"/>
      <c r="J7" s="1583"/>
      <c r="K7" s="1581">
        <v>5</v>
      </c>
      <c r="L7" s="1581">
        <v>5</v>
      </c>
      <c r="M7" s="1581">
        <v>5</v>
      </c>
      <c r="N7" s="1581">
        <v>5</v>
      </c>
      <c r="O7" s="1581">
        <v>5</v>
      </c>
      <c r="P7" s="1581">
        <v>5</v>
      </c>
      <c r="Q7" s="1581">
        <v>5</v>
      </c>
      <c r="R7" s="1581">
        <v>5</v>
      </c>
      <c r="S7" s="1581">
        <v>5</v>
      </c>
      <c r="T7" s="1581">
        <v>5</v>
      </c>
      <c r="U7" s="1581">
        <v>5</v>
      </c>
      <c r="V7" s="1581">
        <v>5</v>
      </c>
      <c r="W7" s="1581">
        <v>5</v>
      </c>
      <c r="X7" s="1581">
        <v>5</v>
      </c>
      <c r="Y7" s="1581">
        <v>5</v>
      </c>
      <c r="Z7" s="1582">
        <v>5</v>
      </c>
      <c r="AA7" s="1581">
        <v>5</v>
      </c>
      <c r="AB7" s="1582">
        <v>5</v>
      </c>
      <c r="AC7" s="1581">
        <v>5</v>
      </c>
      <c r="AD7" s="1581">
        <v>5</v>
      </c>
      <c r="AE7" s="1581">
        <v>5</v>
      </c>
      <c r="AF7" s="1581">
        <v>5</v>
      </c>
      <c r="AG7" s="1581">
        <v>5</v>
      </c>
      <c r="AH7" s="1581">
        <v>5</v>
      </c>
      <c r="AI7" s="1581">
        <v>5</v>
      </c>
      <c r="AJ7" s="1581">
        <v>4.5</v>
      </c>
      <c r="AK7" s="1581">
        <v>4.5</v>
      </c>
      <c r="AL7" s="1580">
        <v>4.5</v>
      </c>
      <c r="AM7" s="1545"/>
    </row>
    <row r="8" spans="1:39" ht="20.25" customHeight="1">
      <c r="A8" s="1560" t="s">
        <v>1310</v>
      </c>
      <c r="B8" s="1568"/>
      <c r="C8" s="1568"/>
      <c r="D8" s="1568"/>
      <c r="E8" s="1568"/>
      <c r="F8" s="1579"/>
      <c r="G8" s="1579"/>
      <c r="H8" s="1579"/>
      <c r="I8" s="1579"/>
      <c r="J8" s="1579"/>
      <c r="K8" s="1568">
        <v>3</v>
      </c>
      <c r="L8" s="1568">
        <v>3</v>
      </c>
      <c r="M8" s="1568">
        <v>3</v>
      </c>
      <c r="N8" s="1568">
        <v>3</v>
      </c>
      <c r="O8" s="1568">
        <v>3</v>
      </c>
      <c r="P8" s="1568">
        <v>3</v>
      </c>
      <c r="Q8" s="1568">
        <v>3</v>
      </c>
      <c r="R8" s="1568">
        <v>3</v>
      </c>
      <c r="S8" s="1568">
        <v>3</v>
      </c>
      <c r="T8" s="1568">
        <v>3</v>
      </c>
      <c r="U8" s="1568">
        <v>3</v>
      </c>
      <c r="V8" s="1568">
        <v>3</v>
      </c>
      <c r="W8" s="1568">
        <v>3</v>
      </c>
      <c r="X8" s="1568">
        <v>3.5</v>
      </c>
      <c r="Y8" s="1568">
        <v>3.5</v>
      </c>
      <c r="Z8" s="1569">
        <v>3.5</v>
      </c>
      <c r="AA8" s="1568">
        <v>3.5</v>
      </c>
      <c r="AB8" s="1569">
        <v>3.5</v>
      </c>
      <c r="AC8" s="1568">
        <v>3.5</v>
      </c>
      <c r="AD8" s="1568">
        <v>3.5</v>
      </c>
      <c r="AE8" s="1568">
        <v>3.5</v>
      </c>
      <c r="AF8" s="1568">
        <v>3.5</v>
      </c>
      <c r="AG8" s="1568">
        <v>3.5</v>
      </c>
      <c r="AH8" s="1568">
        <v>3.5</v>
      </c>
      <c r="AI8" s="1568">
        <v>3.5</v>
      </c>
      <c r="AJ8" s="1568">
        <v>3</v>
      </c>
      <c r="AK8" s="1568">
        <v>3</v>
      </c>
      <c r="AL8" s="1567">
        <v>3</v>
      </c>
      <c r="AM8" s="1545"/>
    </row>
    <row r="9" spans="1:39" ht="20.25" customHeight="1">
      <c r="A9" s="1560" t="s">
        <v>1309</v>
      </c>
      <c r="B9" s="1555">
        <v>7</v>
      </c>
      <c r="C9" s="1555">
        <v>7</v>
      </c>
      <c r="D9" s="1555">
        <v>7</v>
      </c>
      <c r="E9" s="1568">
        <v>7</v>
      </c>
      <c r="F9" s="1568">
        <v>7</v>
      </c>
      <c r="G9" s="1568">
        <v>7</v>
      </c>
      <c r="H9" s="1568">
        <v>7</v>
      </c>
      <c r="I9" s="1568">
        <v>7</v>
      </c>
      <c r="J9" s="1568">
        <v>7</v>
      </c>
      <c r="K9" s="1568">
        <v>7</v>
      </c>
      <c r="L9" s="1568">
        <v>7</v>
      </c>
      <c r="M9" s="1568">
        <v>7</v>
      </c>
      <c r="N9" s="1568">
        <v>7</v>
      </c>
      <c r="O9" s="1568">
        <v>7</v>
      </c>
      <c r="P9" s="1568">
        <v>7</v>
      </c>
      <c r="Q9" s="1568">
        <v>7</v>
      </c>
      <c r="R9" s="1568">
        <v>7</v>
      </c>
      <c r="S9" s="1568">
        <v>7</v>
      </c>
      <c r="T9" s="1568">
        <v>7</v>
      </c>
      <c r="U9" s="1568">
        <v>7</v>
      </c>
      <c r="V9" s="1568">
        <v>7</v>
      </c>
      <c r="W9" s="1568">
        <v>7</v>
      </c>
      <c r="X9" s="1568">
        <v>6.5</v>
      </c>
      <c r="Y9" s="1568">
        <v>6.5</v>
      </c>
      <c r="Z9" s="1569">
        <v>6.5</v>
      </c>
      <c r="AA9" s="1568">
        <v>6.5</v>
      </c>
      <c r="AB9" s="1569">
        <v>6.5</v>
      </c>
      <c r="AC9" s="1568">
        <v>6.5</v>
      </c>
      <c r="AD9" s="1568">
        <v>6.5</v>
      </c>
      <c r="AE9" s="1568">
        <v>6.5</v>
      </c>
      <c r="AF9" s="1568">
        <v>6.5</v>
      </c>
      <c r="AG9" s="1568">
        <v>6.5</v>
      </c>
      <c r="AH9" s="1568">
        <v>6.5</v>
      </c>
      <c r="AI9" s="1568">
        <v>6.5</v>
      </c>
      <c r="AJ9" s="1568">
        <v>6</v>
      </c>
      <c r="AK9" s="1568">
        <v>6</v>
      </c>
      <c r="AL9" s="1567">
        <v>6</v>
      </c>
      <c r="AM9" s="1545"/>
    </row>
    <row r="10" spans="1:39" ht="20.25" customHeight="1">
      <c r="A10" s="1560" t="s">
        <v>1308</v>
      </c>
      <c r="B10" s="1555">
        <v>7</v>
      </c>
      <c r="C10" s="1555">
        <v>7</v>
      </c>
      <c r="D10" s="1555">
        <v>7</v>
      </c>
      <c r="E10" s="1568">
        <v>7</v>
      </c>
      <c r="F10" s="1568">
        <v>7</v>
      </c>
      <c r="G10" s="1568">
        <v>7</v>
      </c>
      <c r="H10" s="1568">
        <v>7</v>
      </c>
      <c r="I10" s="1568">
        <v>7</v>
      </c>
      <c r="J10" s="1568">
        <v>7</v>
      </c>
      <c r="K10" s="1568">
        <v>7</v>
      </c>
      <c r="L10" s="1568">
        <v>7</v>
      </c>
      <c r="M10" s="1568">
        <v>7</v>
      </c>
      <c r="N10" s="1568">
        <v>7</v>
      </c>
      <c r="O10" s="1568">
        <v>7</v>
      </c>
      <c r="P10" s="1568">
        <v>7</v>
      </c>
      <c r="Q10" s="1568">
        <v>7</v>
      </c>
      <c r="R10" s="1568">
        <v>7</v>
      </c>
      <c r="S10" s="1568">
        <v>7</v>
      </c>
      <c r="T10" s="1568">
        <v>7</v>
      </c>
      <c r="U10" s="1568">
        <v>7</v>
      </c>
      <c r="V10" s="1568">
        <v>7</v>
      </c>
      <c r="W10" s="1568">
        <v>7</v>
      </c>
      <c r="X10" s="1568">
        <v>6.5</v>
      </c>
      <c r="Y10" s="1568">
        <v>6.5</v>
      </c>
      <c r="Z10" s="1569">
        <v>6.5</v>
      </c>
      <c r="AA10" s="1568">
        <v>6.5</v>
      </c>
      <c r="AB10" s="1569">
        <v>6.5</v>
      </c>
      <c r="AC10" s="1568">
        <v>6.5</v>
      </c>
      <c r="AD10" s="1568">
        <v>6.5</v>
      </c>
      <c r="AE10" s="1568">
        <v>6.5</v>
      </c>
      <c r="AF10" s="1568">
        <v>6.5</v>
      </c>
      <c r="AG10" s="1568">
        <v>6.5</v>
      </c>
      <c r="AH10" s="1568">
        <v>6.5</v>
      </c>
      <c r="AI10" s="1568">
        <v>6.5</v>
      </c>
      <c r="AJ10" s="1568">
        <v>6</v>
      </c>
      <c r="AK10" s="1568">
        <v>6</v>
      </c>
      <c r="AL10" s="1567">
        <v>6</v>
      </c>
      <c r="AM10" s="1545"/>
    </row>
    <row r="11" spans="1:39" s="1542" customFormat="1" ht="20.25" customHeight="1">
      <c r="A11" s="1566" t="s">
        <v>1307</v>
      </c>
      <c r="B11" s="1565"/>
      <c r="C11" s="1565"/>
      <c r="D11" s="1565"/>
      <c r="E11" s="1565"/>
      <c r="F11" s="1563"/>
      <c r="G11" s="1563"/>
      <c r="H11" s="1563"/>
      <c r="I11" s="1563"/>
      <c r="J11" s="1563"/>
      <c r="K11" s="1563"/>
      <c r="L11" s="1563"/>
      <c r="M11" s="1563"/>
      <c r="N11" s="1563"/>
      <c r="O11" s="1563"/>
      <c r="P11" s="1563"/>
      <c r="Q11" s="1563"/>
      <c r="R11" s="1563"/>
      <c r="S11" s="1563"/>
      <c r="T11" s="1563"/>
      <c r="U11" s="1563"/>
      <c r="V11" s="1563"/>
      <c r="W11" s="1563"/>
      <c r="X11" s="1563"/>
      <c r="Y11" s="1563"/>
      <c r="Z11" s="1564"/>
      <c r="AA11" s="1563"/>
      <c r="AB11" s="1564"/>
      <c r="AC11" s="1563"/>
      <c r="AD11" s="1563"/>
      <c r="AE11" s="1563"/>
      <c r="AF11" s="1563"/>
      <c r="AG11" s="1563"/>
      <c r="AH11" s="1563"/>
      <c r="AI11" s="1563"/>
      <c r="AJ11" s="1563"/>
      <c r="AK11" s="1563"/>
      <c r="AL11" s="1562"/>
      <c r="AM11" s="1545"/>
    </row>
    <row r="12" spans="1:39" s="1542" customFormat="1" ht="20.25" customHeight="1">
      <c r="A12" s="1560" t="s">
        <v>1306</v>
      </c>
      <c r="B12" s="1555">
        <v>1</v>
      </c>
      <c r="C12" s="1555">
        <v>1</v>
      </c>
      <c r="D12" s="1555">
        <v>1</v>
      </c>
      <c r="E12" s="1568">
        <v>1</v>
      </c>
      <c r="F12" s="1568">
        <v>1</v>
      </c>
      <c r="G12" s="1568">
        <v>1</v>
      </c>
      <c r="H12" s="1568">
        <v>1</v>
      </c>
      <c r="I12" s="1568">
        <v>1</v>
      </c>
      <c r="J12" s="1568">
        <v>1</v>
      </c>
      <c r="K12" s="1568">
        <v>1</v>
      </c>
      <c r="L12" s="1568">
        <v>1</v>
      </c>
      <c r="M12" s="1568">
        <v>1</v>
      </c>
      <c r="N12" s="1568">
        <v>1</v>
      </c>
      <c r="O12" s="1568">
        <v>1</v>
      </c>
      <c r="P12" s="1568">
        <v>1</v>
      </c>
      <c r="Q12" s="1568">
        <v>1</v>
      </c>
      <c r="R12" s="1568">
        <v>1</v>
      </c>
      <c r="S12" s="1568">
        <v>1</v>
      </c>
      <c r="T12" s="1568">
        <v>1</v>
      </c>
      <c r="U12" s="1568">
        <v>1</v>
      </c>
      <c r="V12" s="1568">
        <v>1</v>
      </c>
      <c r="W12" s="1568">
        <v>1</v>
      </c>
      <c r="X12" s="1568">
        <v>1</v>
      </c>
      <c r="Y12" s="1568">
        <v>1</v>
      </c>
      <c r="Z12" s="1578">
        <v>1</v>
      </c>
      <c r="AA12" s="1568">
        <v>1</v>
      </c>
      <c r="AB12" s="1569">
        <v>1</v>
      </c>
      <c r="AC12" s="1568">
        <v>1</v>
      </c>
      <c r="AD12" s="1568">
        <v>1</v>
      </c>
      <c r="AE12" s="1568">
        <v>1</v>
      </c>
      <c r="AF12" s="1568">
        <v>1</v>
      </c>
      <c r="AG12" s="1568">
        <v>1</v>
      </c>
      <c r="AH12" s="1568">
        <v>1</v>
      </c>
      <c r="AI12" s="1568">
        <v>1</v>
      </c>
      <c r="AJ12" s="1568">
        <v>1</v>
      </c>
      <c r="AK12" s="1568">
        <v>1</v>
      </c>
      <c r="AL12" s="1567">
        <v>1</v>
      </c>
      <c r="AM12" s="1545"/>
    </row>
    <row r="13" spans="1:39" s="1542" customFormat="1" ht="20.25" customHeight="1">
      <c r="A13" s="1560" t="s">
        <v>1305</v>
      </c>
      <c r="B13" s="1568">
        <v>4</v>
      </c>
      <c r="C13" s="1568">
        <v>4</v>
      </c>
      <c r="D13" s="1568">
        <v>4</v>
      </c>
      <c r="E13" s="1568">
        <v>4</v>
      </c>
      <c r="F13" s="1568">
        <v>4</v>
      </c>
      <c r="G13" s="1568">
        <v>4</v>
      </c>
      <c r="H13" s="1568">
        <v>4</v>
      </c>
      <c r="I13" s="1568">
        <v>4</v>
      </c>
      <c r="J13" s="1568">
        <v>4</v>
      </c>
      <c r="K13" s="1568">
        <v>4</v>
      </c>
      <c r="L13" s="1568">
        <v>4</v>
      </c>
      <c r="M13" s="1568">
        <v>4</v>
      </c>
      <c r="N13" s="1568">
        <v>4</v>
      </c>
      <c r="O13" s="1568">
        <v>4</v>
      </c>
      <c r="P13" s="1568">
        <v>4</v>
      </c>
      <c r="Q13" s="1568">
        <v>4</v>
      </c>
      <c r="R13" s="1568">
        <v>4</v>
      </c>
      <c r="S13" s="1568">
        <v>4</v>
      </c>
      <c r="T13" s="1568">
        <v>4</v>
      </c>
      <c r="U13" s="1568">
        <v>4</v>
      </c>
      <c r="V13" s="1568">
        <v>4</v>
      </c>
      <c r="W13" s="1568">
        <v>4</v>
      </c>
      <c r="X13" s="1568">
        <v>4</v>
      </c>
      <c r="Y13" s="1568">
        <v>4</v>
      </c>
      <c r="Z13" s="1578">
        <v>4</v>
      </c>
      <c r="AA13" s="1568">
        <v>4</v>
      </c>
      <c r="AB13" s="1569">
        <v>4</v>
      </c>
      <c r="AC13" s="1568">
        <v>4</v>
      </c>
      <c r="AD13" s="1568">
        <v>4</v>
      </c>
      <c r="AE13" s="1568">
        <v>4</v>
      </c>
      <c r="AF13" s="1568">
        <v>4</v>
      </c>
      <c r="AG13" s="1568">
        <v>4</v>
      </c>
      <c r="AH13" s="1568">
        <v>4</v>
      </c>
      <c r="AI13" s="1568">
        <v>4</v>
      </c>
      <c r="AJ13" s="1568">
        <v>3</v>
      </c>
      <c r="AK13" s="1568">
        <v>3</v>
      </c>
      <c r="AL13" s="1567">
        <v>3</v>
      </c>
      <c r="AM13" s="1545"/>
    </row>
    <row r="14" spans="1:39" s="1542" customFormat="1" ht="20.25" customHeight="1">
      <c r="A14" s="1560" t="s">
        <v>1304</v>
      </c>
      <c r="B14" s="1577" t="s">
        <v>1303</v>
      </c>
      <c r="C14" s="1577" t="s">
        <v>1303</v>
      </c>
      <c r="D14" s="1576" t="s">
        <v>1303</v>
      </c>
      <c r="E14" s="1574" t="s">
        <v>1303</v>
      </c>
      <c r="F14" s="1574" t="s">
        <v>1303</v>
      </c>
      <c r="G14" s="1574" t="s">
        <v>1303</v>
      </c>
      <c r="H14" s="1574" t="s">
        <v>1303</v>
      </c>
      <c r="I14" s="1574" t="s">
        <v>1303</v>
      </c>
      <c r="J14" s="1574" t="s">
        <v>1303</v>
      </c>
      <c r="K14" s="1574" t="s">
        <v>1303</v>
      </c>
      <c r="L14" s="1574" t="s">
        <v>1303</v>
      </c>
      <c r="M14" s="1574" t="s">
        <v>1303</v>
      </c>
      <c r="N14" s="1574" t="s">
        <v>1303</v>
      </c>
      <c r="O14" s="1574" t="s">
        <v>1303</v>
      </c>
      <c r="P14" s="1574" t="s">
        <v>1303</v>
      </c>
      <c r="Q14" s="1574" t="s">
        <v>1303</v>
      </c>
      <c r="R14" s="1574" t="s">
        <v>1303</v>
      </c>
      <c r="S14" s="1574" t="s">
        <v>1303</v>
      </c>
      <c r="T14" s="1574" t="s">
        <v>1303</v>
      </c>
      <c r="U14" s="1574" t="s">
        <v>1303</v>
      </c>
      <c r="V14" s="1574" t="s">
        <v>1303</v>
      </c>
      <c r="W14" s="1574" t="s">
        <v>1303</v>
      </c>
      <c r="X14" s="1574" t="s">
        <v>1303</v>
      </c>
      <c r="Y14" s="1574" t="s">
        <v>1303</v>
      </c>
      <c r="Z14" s="1575" t="s">
        <v>1303</v>
      </c>
      <c r="AA14" s="1574" t="s">
        <v>1303</v>
      </c>
      <c r="AB14" s="1575" t="s">
        <v>1303</v>
      </c>
      <c r="AC14" s="1574" t="s">
        <v>1303</v>
      </c>
      <c r="AD14" s="1574" t="s">
        <v>1303</v>
      </c>
      <c r="AE14" s="1574" t="s">
        <v>1303</v>
      </c>
      <c r="AF14" s="1574" t="s">
        <v>1303</v>
      </c>
      <c r="AG14" s="1574" t="s">
        <v>1303</v>
      </c>
      <c r="AH14" s="1574" t="s">
        <v>1303</v>
      </c>
      <c r="AI14" s="1574" t="s">
        <v>1303</v>
      </c>
      <c r="AJ14" s="1574" t="s">
        <v>1303</v>
      </c>
      <c r="AK14" s="1574" t="s">
        <v>1303</v>
      </c>
      <c r="AL14" s="1573" t="s">
        <v>1303</v>
      </c>
      <c r="AM14" s="1545"/>
    </row>
    <row r="15" spans="1:39" s="1542" customFormat="1" ht="20.25" customHeight="1">
      <c r="A15" s="1566" t="s">
        <v>1302</v>
      </c>
      <c r="B15" s="1565"/>
      <c r="C15" s="1565"/>
      <c r="D15" s="1565"/>
      <c r="E15" s="1571"/>
      <c r="F15" s="1571"/>
      <c r="G15" s="1571"/>
      <c r="H15" s="1571"/>
      <c r="I15" s="1571"/>
      <c r="J15" s="1571"/>
      <c r="K15" s="1571"/>
      <c r="L15" s="1571"/>
      <c r="M15" s="1571"/>
      <c r="N15" s="1571"/>
      <c r="O15" s="1571"/>
      <c r="P15" s="1571"/>
      <c r="Q15" s="1571"/>
      <c r="R15" s="1571"/>
      <c r="S15" s="1571"/>
      <c r="T15" s="1571"/>
      <c r="U15" s="1571"/>
      <c r="V15" s="1571"/>
      <c r="W15" s="1571"/>
      <c r="X15" s="1571"/>
      <c r="Y15" s="1571"/>
      <c r="Z15" s="1572"/>
      <c r="AA15" s="1571"/>
      <c r="AB15" s="1572"/>
      <c r="AC15" s="1571"/>
      <c r="AD15" s="1571"/>
      <c r="AE15" s="1571"/>
      <c r="AF15" s="1571"/>
      <c r="AG15" s="1571"/>
      <c r="AH15" s="1571"/>
      <c r="AI15" s="1571"/>
      <c r="AJ15" s="1571"/>
      <c r="AK15" s="1571"/>
      <c r="AL15" s="1570"/>
      <c r="AM15" s="1545"/>
    </row>
    <row r="16" spans="1:39" ht="20.25" customHeight="1">
      <c r="A16" s="1560" t="s">
        <v>1301</v>
      </c>
      <c r="B16" s="1555">
        <v>6</v>
      </c>
      <c r="C16" s="1555">
        <v>6</v>
      </c>
      <c r="D16" s="1555">
        <v>6</v>
      </c>
      <c r="E16" s="1568">
        <v>6</v>
      </c>
      <c r="F16" s="1568">
        <v>6</v>
      </c>
      <c r="G16" s="1568">
        <v>6</v>
      </c>
      <c r="H16" s="1568">
        <v>6</v>
      </c>
      <c r="I16" s="1568">
        <v>6</v>
      </c>
      <c r="J16" s="1568">
        <v>6</v>
      </c>
      <c r="K16" s="1568">
        <v>6</v>
      </c>
      <c r="L16" s="1568">
        <v>6</v>
      </c>
      <c r="M16" s="1568">
        <v>6</v>
      </c>
      <c r="N16" s="1568">
        <v>6</v>
      </c>
      <c r="O16" s="1568">
        <v>6</v>
      </c>
      <c r="P16" s="1568">
        <v>6</v>
      </c>
      <c r="Q16" s="1568">
        <v>6</v>
      </c>
      <c r="R16" s="1568">
        <v>6</v>
      </c>
      <c r="S16" s="1568">
        <v>6</v>
      </c>
      <c r="T16" s="1568">
        <v>6</v>
      </c>
      <c r="U16" s="1568">
        <v>6</v>
      </c>
      <c r="V16" s="1568">
        <v>6</v>
      </c>
      <c r="W16" s="1568">
        <v>6</v>
      </c>
      <c r="X16" s="1568">
        <v>4</v>
      </c>
      <c r="Y16" s="1568">
        <v>4</v>
      </c>
      <c r="Z16" s="1569">
        <v>4</v>
      </c>
      <c r="AA16" s="1568">
        <v>4</v>
      </c>
      <c r="AB16" s="1569">
        <v>4</v>
      </c>
      <c r="AC16" s="1568">
        <v>4</v>
      </c>
      <c r="AD16" s="1568">
        <v>4</v>
      </c>
      <c r="AE16" s="1568">
        <v>4</v>
      </c>
      <c r="AF16" s="1568">
        <v>4</v>
      </c>
      <c r="AG16" s="1568">
        <v>4</v>
      </c>
      <c r="AH16" s="1568">
        <v>4</v>
      </c>
      <c r="AI16" s="1568">
        <v>4</v>
      </c>
      <c r="AJ16" s="1568">
        <v>4</v>
      </c>
      <c r="AK16" s="1568">
        <v>4</v>
      </c>
      <c r="AL16" s="1567">
        <v>4</v>
      </c>
      <c r="AM16" s="1545"/>
    </row>
    <row r="17" spans="1:39" ht="20.25" customHeight="1">
      <c r="A17" s="1560" t="s">
        <v>1300</v>
      </c>
      <c r="B17" s="1555">
        <v>5</v>
      </c>
      <c r="C17" s="1555">
        <v>5</v>
      </c>
      <c r="D17" s="1555">
        <v>5</v>
      </c>
      <c r="E17" s="1568">
        <v>5</v>
      </c>
      <c r="F17" s="1568">
        <v>5</v>
      </c>
      <c r="G17" s="1568">
        <v>5</v>
      </c>
      <c r="H17" s="1568">
        <v>5</v>
      </c>
      <c r="I17" s="1568">
        <v>5</v>
      </c>
      <c r="J17" s="1568">
        <v>5</v>
      </c>
      <c r="K17" s="1568">
        <v>5</v>
      </c>
      <c r="L17" s="1568">
        <v>5</v>
      </c>
      <c r="M17" s="1568">
        <v>5</v>
      </c>
      <c r="N17" s="1568">
        <v>5</v>
      </c>
      <c r="O17" s="1568">
        <v>5</v>
      </c>
      <c r="P17" s="1568">
        <v>5</v>
      </c>
      <c r="Q17" s="1568">
        <v>5</v>
      </c>
      <c r="R17" s="1568">
        <v>5</v>
      </c>
      <c r="S17" s="1568">
        <v>5</v>
      </c>
      <c r="T17" s="1568">
        <v>5</v>
      </c>
      <c r="U17" s="1568">
        <v>5</v>
      </c>
      <c r="V17" s="1568">
        <v>5</v>
      </c>
      <c r="W17" s="1568">
        <v>5</v>
      </c>
      <c r="X17" s="1568">
        <v>4</v>
      </c>
      <c r="Y17" s="1568">
        <v>4</v>
      </c>
      <c r="Z17" s="1569">
        <v>4</v>
      </c>
      <c r="AA17" s="1568">
        <v>4</v>
      </c>
      <c r="AB17" s="1569">
        <v>4</v>
      </c>
      <c r="AC17" s="1568">
        <v>4</v>
      </c>
      <c r="AD17" s="1568">
        <v>4</v>
      </c>
      <c r="AE17" s="1568">
        <v>4</v>
      </c>
      <c r="AF17" s="1568">
        <v>4</v>
      </c>
      <c r="AG17" s="1568">
        <v>4</v>
      </c>
      <c r="AH17" s="1568">
        <v>4</v>
      </c>
      <c r="AI17" s="1568">
        <v>4</v>
      </c>
      <c r="AJ17" s="1568">
        <v>4</v>
      </c>
      <c r="AK17" s="1568">
        <v>4</v>
      </c>
      <c r="AL17" s="1567">
        <v>4</v>
      </c>
      <c r="AM17" s="1545"/>
    </row>
    <row r="18" spans="1:39" ht="20.25" customHeight="1">
      <c r="A18" s="1560" t="s">
        <v>1299</v>
      </c>
      <c r="B18" s="1555">
        <v>4</v>
      </c>
      <c r="C18" s="1555">
        <v>4</v>
      </c>
      <c r="D18" s="1555">
        <v>4</v>
      </c>
      <c r="E18" s="1568">
        <v>4</v>
      </c>
      <c r="F18" s="1568">
        <v>4</v>
      </c>
      <c r="G18" s="1568">
        <v>4</v>
      </c>
      <c r="H18" s="1568">
        <v>4</v>
      </c>
      <c r="I18" s="1568">
        <v>4</v>
      </c>
      <c r="J18" s="1568">
        <v>4</v>
      </c>
      <c r="K18" s="1568">
        <v>4</v>
      </c>
      <c r="L18" s="1568">
        <v>4</v>
      </c>
      <c r="M18" s="1568">
        <v>4</v>
      </c>
      <c r="N18" s="1568">
        <v>4</v>
      </c>
      <c r="O18" s="1568">
        <v>4</v>
      </c>
      <c r="P18" s="1568">
        <v>4</v>
      </c>
      <c r="Q18" s="1568">
        <v>4</v>
      </c>
      <c r="R18" s="1568">
        <v>4</v>
      </c>
      <c r="S18" s="1568">
        <v>4</v>
      </c>
      <c r="T18" s="1568">
        <v>4</v>
      </c>
      <c r="U18" s="1568">
        <v>4</v>
      </c>
      <c r="V18" s="1568">
        <v>4</v>
      </c>
      <c r="W18" s="1568">
        <v>4</v>
      </c>
      <c r="X18" s="1568">
        <v>4</v>
      </c>
      <c r="Y18" s="1568">
        <v>4</v>
      </c>
      <c r="Z18" s="1569">
        <v>4</v>
      </c>
      <c r="AA18" s="1568">
        <v>4</v>
      </c>
      <c r="AB18" s="1569">
        <v>4</v>
      </c>
      <c r="AC18" s="1568">
        <v>4</v>
      </c>
      <c r="AD18" s="1568">
        <v>4</v>
      </c>
      <c r="AE18" s="1568">
        <v>4</v>
      </c>
      <c r="AF18" s="1568">
        <v>4</v>
      </c>
      <c r="AG18" s="1568">
        <v>4</v>
      </c>
      <c r="AH18" s="1568">
        <v>4</v>
      </c>
      <c r="AI18" s="1568">
        <v>4</v>
      </c>
      <c r="AJ18" s="1568">
        <v>4</v>
      </c>
      <c r="AK18" s="1568">
        <v>4</v>
      </c>
      <c r="AL18" s="1567">
        <v>4</v>
      </c>
      <c r="AM18" s="1545"/>
    </row>
    <row r="19" spans="1:39" ht="20.25" customHeight="1">
      <c r="A19" s="1566" t="s">
        <v>1298</v>
      </c>
      <c r="B19" s="1565"/>
      <c r="C19" s="1565"/>
      <c r="D19" s="1565"/>
      <c r="E19" s="1565"/>
      <c r="F19" s="1563"/>
      <c r="G19" s="1563"/>
      <c r="H19" s="1563"/>
      <c r="I19" s="1563"/>
      <c r="J19" s="1563"/>
      <c r="K19" s="1563"/>
      <c r="L19" s="1563"/>
      <c r="M19" s="1563"/>
      <c r="N19" s="1563"/>
      <c r="O19" s="1563"/>
      <c r="P19" s="1563"/>
      <c r="Q19" s="1563"/>
      <c r="R19" s="1563"/>
      <c r="S19" s="1563"/>
      <c r="T19" s="1563"/>
      <c r="U19" s="1563"/>
      <c r="V19" s="1563"/>
      <c r="W19" s="1563"/>
      <c r="X19" s="1563"/>
      <c r="Y19" s="1563"/>
      <c r="Z19" s="1564"/>
      <c r="AA19" s="1563"/>
      <c r="AB19" s="1564"/>
      <c r="AC19" s="1563"/>
      <c r="AD19" s="1563"/>
      <c r="AE19" s="1563"/>
      <c r="AF19" s="1563"/>
      <c r="AG19" s="1563"/>
      <c r="AH19" s="1563"/>
      <c r="AI19" s="1563"/>
      <c r="AJ19" s="1563"/>
      <c r="AK19" s="1563"/>
      <c r="AL19" s="1562"/>
      <c r="AM19" s="1545"/>
    </row>
    <row r="20" spans="1:39" ht="20.25" customHeight="1">
      <c r="A20" s="1561" t="s">
        <v>1297</v>
      </c>
      <c r="B20" s="1552" t="s">
        <v>263</v>
      </c>
      <c r="C20" s="1552" t="s">
        <v>263</v>
      </c>
      <c r="D20" s="1552" t="s">
        <v>263</v>
      </c>
      <c r="E20" s="1552" t="s">
        <v>263</v>
      </c>
      <c r="F20" s="1552" t="s">
        <v>263</v>
      </c>
      <c r="G20" s="1552" t="s">
        <v>263</v>
      </c>
      <c r="H20" s="1552" t="s">
        <v>263</v>
      </c>
      <c r="I20" s="1552" t="s">
        <v>263</v>
      </c>
      <c r="J20" s="1552" t="s">
        <v>263</v>
      </c>
      <c r="K20" s="1552" t="s">
        <v>263</v>
      </c>
      <c r="L20" s="1552">
        <v>0.24049999999999999</v>
      </c>
      <c r="M20" s="1552">
        <v>0.35549999999999998</v>
      </c>
      <c r="N20" s="1552">
        <v>1.11008</v>
      </c>
      <c r="O20" s="1552">
        <v>1.3104</v>
      </c>
      <c r="P20" s="1552">
        <v>4.9694454545454549</v>
      </c>
      <c r="Q20" s="1552">
        <v>4.2769000000000004</v>
      </c>
      <c r="R20" s="1552">
        <v>3.6447159090909089</v>
      </c>
      <c r="S20" s="1552">
        <v>4.63</v>
      </c>
      <c r="T20" s="1552">
        <v>4.6928000000000001</v>
      </c>
      <c r="U20" s="1552">
        <v>4.78</v>
      </c>
      <c r="V20" s="1552">
        <v>4.5482199999999997</v>
      </c>
      <c r="W20" s="1552">
        <v>3.0712999999999999</v>
      </c>
      <c r="X20" s="1552">
        <v>2.4500000000000002</v>
      </c>
      <c r="Y20" s="1552">
        <v>2.3180999999999998</v>
      </c>
      <c r="Z20" s="1558">
        <v>1.0004999999999999</v>
      </c>
      <c r="AA20" s="1552">
        <v>0.5746</v>
      </c>
      <c r="AB20" s="1558">
        <v>1.2999999999999999E-3</v>
      </c>
      <c r="AC20" s="1552">
        <v>1.7678</v>
      </c>
      <c r="AD20" s="1552">
        <v>3.8712</v>
      </c>
      <c r="AE20" s="1552">
        <v>3.7233999999999998</v>
      </c>
      <c r="AF20" s="1552">
        <v>3.8228</v>
      </c>
      <c r="AG20" s="1552">
        <v>3.7429999999999999</v>
      </c>
      <c r="AH20" s="1552">
        <v>3.7429999999999999</v>
      </c>
      <c r="AI20" s="1552">
        <v>4.3277999999999999</v>
      </c>
      <c r="AJ20" s="1552" t="s">
        <v>263</v>
      </c>
      <c r="AK20" s="1552" t="s">
        <v>263</v>
      </c>
      <c r="AL20" s="1551" t="s">
        <v>263</v>
      </c>
      <c r="AM20" s="1545"/>
    </row>
    <row r="21" spans="1:39" ht="20.25" customHeight="1">
      <c r="A21" s="1561" t="s">
        <v>1296</v>
      </c>
      <c r="B21" s="1552">
        <v>2.12</v>
      </c>
      <c r="C21" s="1552">
        <v>3.004</v>
      </c>
      <c r="D21" s="1552">
        <v>2.3420000000000001</v>
      </c>
      <c r="E21" s="1552">
        <v>1.74</v>
      </c>
      <c r="F21" s="1552">
        <v>2.6432000000000002</v>
      </c>
      <c r="G21" s="1552">
        <v>0.74419999999999997</v>
      </c>
      <c r="H21" s="1552">
        <v>0.92610000000000003</v>
      </c>
      <c r="I21" s="1552">
        <v>0.77629999999999999</v>
      </c>
      <c r="J21" s="1552">
        <v>1.03</v>
      </c>
      <c r="K21" s="1552">
        <v>0.71033567156063082</v>
      </c>
      <c r="L21" s="1552">
        <v>0.55069999999999997</v>
      </c>
      <c r="M21" s="1552">
        <v>0.48110000000000003</v>
      </c>
      <c r="N21" s="1552">
        <v>1.1832</v>
      </c>
      <c r="O21" s="1552">
        <v>2.5548000000000002</v>
      </c>
      <c r="P21" s="1552">
        <v>5.5149176531715014</v>
      </c>
      <c r="Q21" s="1552">
        <v>5.8220000000000001</v>
      </c>
      <c r="R21" s="1552">
        <v>3.9250794520547947</v>
      </c>
      <c r="S21" s="1552">
        <v>4.7</v>
      </c>
      <c r="T21" s="1552">
        <v>4.9848999999999997</v>
      </c>
      <c r="U21" s="1552">
        <v>5.15</v>
      </c>
      <c r="V21" s="1552">
        <v>4.3784369186716257</v>
      </c>
      <c r="W21" s="1552">
        <v>3.7410999999999999</v>
      </c>
      <c r="X21" s="1552">
        <v>3.34</v>
      </c>
      <c r="Y21" s="1552">
        <v>2.7395999999999998</v>
      </c>
      <c r="Z21" s="1558">
        <v>1.7707609396914445</v>
      </c>
      <c r="AA21" s="1552">
        <v>2.2029999999999998</v>
      </c>
      <c r="AB21" s="1558">
        <v>0.99690000000000001</v>
      </c>
      <c r="AC21" s="1552">
        <v>0.86</v>
      </c>
      <c r="AD21" s="1552">
        <v>3.4394</v>
      </c>
      <c r="AE21" s="1552">
        <v>3.5543999999999998</v>
      </c>
      <c r="AF21" s="1552">
        <v>4.4381650070126222</v>
      </c>
      <c r="AG21" s="1552">
        <v>4.2913156626506019</v>
      </c>
      <c r="AH21" s="1552">
        <v>5.503210042397539</v>
      </c>
      <c r="AI21" s="1552">
        <v>4.9685157869012704</v>
      </c>
      <c r="AJ21" s="1552">
        <v>0.20724000000000001</v>
      </c>
      <c r="AK21" s="1552">
        <v>2.7289786548069812</v>
      </c>
      <c r="AL21" s="1551">
        <v>4.3273659852820936</v>
      </c>
      <c r="AM21" s="1545"/>
    </row>
    <row r="22" spans="1:39" ht="20.25" customHeight="1">
      <c r="A22" s="1561" t="s">
        <v>1295</v>
      </c>
      <c r="B22" s="1552">
        <v>2.2999999999999998</v>
      </c>
      <c r="C22" s="1552">
        <v>3.1621084055017827</v>
      </c>
      <c r="D22" s="1552" t="s">
        <v>263</v>
      </c>
      <c r="E22" s="1552">
        <v>2.23</v>
      </c>
      <c r="F22" s="1552" t="s">
        <v>263</v>
      </c>
      <c r="G22" s="1552">
        <v>2.8525</v>
      </c>
      <c r="H22" s="1552">
        <v>1.4455</v>
      </c>
      <c r="I22" s="1552">
        <v>1.3360000000000001</v>
      </c>
      <c r="J22" s="1552">
        <v>2.02</v>
      </c>
      <c r="K22" s="1552">
        <v>1.7079</v>
      </c>
      <c r="L22" s="1552" t="s">
        <v>1293</v>
      </c>
      <c r="M22" s="1552">
        <v>2.0487000000000002</v>
      </c>
      <c r="N22" s="1552">
        <v>1.7726</v>
      </c>
      <c r="O22" s="1552">
        <v>2.9860000000000002</v>
      </c>
      <c r="P22" s="1552" t="s">
        <v>1293</v>
      </c>
      <c r="Q22" s="1552">
        <v>5.0168999999999997</v>
      </c>
      <c r="R22" s="1552" t="s">
        <v>1293</v>
      </c>
      <c r="S22" s="1552" t="s">
        <v>1293</v>
      </c>
      <c r="T22" s="1552">
        <v>5.0824999999999996</v>
      </c>
      <c r="U22" s="1552">
        <v>5.25</v>
      </c>
      <c r="V22" s="1552">
        <v>4.9190006711409398</v>
      </c>
      <c r="W22" s="1552">
        <v>4.3910999999999998</v>
      </c>
      <c r="X22" s="1552" t="s">
        <v>263</v>
      </c>
      <c r="Y22" s="1552">
        <v>3.1676000000000002</v>
      </c>
      <c r="Z22" s="1558">
        <v>2.6588604855920774</v>
      </c>
      <c r="AA22" s="1552">
        <v>2.6684000000000001</v>
      </c>
      <c r="AB22" s="1558">
        <v>2.0661</v>
      </c>
      <c r="AC22" s="1552">
        <v>1.6659999999999999</v>
      </c>
      <c r="AD22" s="1552" t="s">
        <v>263</v>
      </c>
      <c r="AE22" s="1552">
        <v>4.3693999999999997</v>
      </c>
      <c r="AF22" s="1552">
        <v>4.6257844508737627</v>
      </c>
      <c r="AG22" s="1552">
        <v>4.754189189189189</v>
      </c>
      <c r="AH22" s="1552">
        <v>5.6880737572254336</v>
      </c>
      <c r="AI22" s="1552">
        <v>5.0255818181818173</v>
      </c>
      <c r="AJ22" s="1552" t="s">
        <v>263</v>
      </c>
      <c r="AK22" s="1552">
        <v>3.2666594684385379</v>
      </c>
      <c r="AL22" s="1551">
        <v>4.5362454645505599</v>
      </c>
      <c r="AM22" s="1545"/>
    </row>
    <row r="23" spans="1:39" ht="20.25" customHeight="1">
      <c r="A23" s="1561" t="s">
        <v>1294</v>
      </c>
      <c r="B23" s="1552">
        <v>2.74</v>
      </c>
      <c r="C23" s="1552">
        <v>3.6509999999999998</v>
      </c>
      <c r="D23" s="1552">
        <v>3.25</v>
      </c>
      <c r="E23" s="1552">
        <v>2.7</v>
      </c>
      <c r="F23" s="1552" t="s">
        <v>263</v>
      </c>
      <c r="G23" s="1552">
        <v>2.2334999999999998</v>
      </c>
      <c r="H23" s="1552">
        <v>2.3067000000000002</v>
      </c>
      <c r="I23" s="1552">
        <v>2.8351000000000002</v>
      </c>
      <c r="J23" s="1552">
        <v>2.1</v>
      </c>
      <c r="K23" s="1552" t="s">
        <v>1293</v>
      </c>
      <c r="L23" s="1552">
        <v>1.3228599999999999</v>
      </c>
      <c r="M23" s="1552">
        <v>1.5144</v>
      </c>
      <c r="N23" s="1552">
        <v>2.0476999999999999</v>
      </c>
      <c r="O23" s="1552">
        <v>3.1175000000000002</v>
      </c>
      <c r="P23" s="1552">
        <v>4.9699</v>
      </c>
      <c r="Q23" s="1552">
        <v>5.7587999999999999</v>
      </c>
      <c r="R23" s="1552" t="s">
        <v>1293</v>
      </c>
      <c r="S23" s="1552">
        <v>5.17</v>
      </c>
      <c r="T23" s="1552">
        <v>5.1997</v>
      </c>
      <c r="U23" s="1552">
        <v>5.32</v>
      </c>
      <c r="V23" s="1552">
        <v>4.8255237762237764</v>
      </c>
      <c r="W23" s="1552" t="s">
        <v>263</v>
      </c>
      <c r="X23" s="1552">
        <v>3.93</v>
      </c>
      <c r="Y23" s="1552">
        <v>3.6044</v>
      </c>
      <c r="Z23" s="1558">
        <v>3.2066499999999998</v>
      </c>
      <c r="AA23" s="1552">
        <v>3.0962000000000001</v>
      </c>
      <c r="AB23" s="1558">
        <v>2.1920000000000002</v>
      </c>
      <c r="AC23" s="1552">
        <v>2</v>
      </c>
      <c r="AD23" s="1552" t="s">
        <v>263</v>
      </c>
      <c r="AE23" s="1552">
        <v>4.7937000000000003</v>
      </c>
      <c r="AF23" s="1552">
        <v>4.686042546683332</v>
      </c>
      <c r="AG23" s="1552">
        <v>4.773456862745098</v>
      </c>
      <c r="AH23" s="1552">
        <v>5.7765341849148415</v>
      </c>
      <c r="AI23" s="1552">
        <v>4.7758000000000003</v>
      </c>
      <c r="AJ23" s="1552" t="s">
        <v>263</v>
      </c>
      <c r="AK23" s="1552">
        <v>3.6505666666666667</v>
      </c>
      <c r="AL23" s="1551">
        <v>4.5620000000000003</v>
      </c>
      <c r="AM23" s="1545"/>
    </row>
    <row r="24" spans="1:39" s="1542" customFormat="1" ht="20.25" customHeight="1">
      <c r="A24" s="1560" t="s">
        <v>65</v>
      </c>
      <c r="B24" s="1552" t="s">
        <v>1292</v>
      </c>
      <c r="C24" s="1552" t="s">
        <v>1292</v>
      </c>
      <c r="D24" s="1552" t="s">
        <v>1292</v>
      </c>
      <c r="E24" s="1552" t="s">
        <v>1292</v>
      </c>
      <c r="F24" s="1552" t="s">
        <v>1292</v>
      </c>
      <c r="G24" s="1552" t="s">
        <v>1292</v>
      </c>
      <c r="H24" s="1552" t="s">
        <v>1292</v>
      </c>
      <c r="I24" s="1552" t="s">
        <v>1292</v>
      </c>
      <c r="J24" s="1552" t="s">
        <v>1292</v>
      </c>
      <c r="K24" s="1552" t="s">
        <v>1292</v>
      </c>
      <c r="L24" s="1552" t="s">
        <v>1291</v>
      </c>
      <c r="M24" s="1552" t="s">
        <v>1291</v>
      </c>
      <c r="N24" s="1552" t="s">
        <v>1291</v>
      </c>
      <c r="O24" s="1552" t="s">
        <v>1291</v>
      </c>
      <c r="P24" s="1552" t="s">
        <v>1291</v>
      </c>
      <c r="Q24" s="1552" t="s">
        <v>1291</v>
      </c>
      <c r="R24" s="1552" t="s">
        <v>1291</v>
      </c>
      <c r="S24" s="1552" t="s">
        <v>1291</v>
      </c>
      <c r="T24" s="1552" t="s">
        <v>1291</v>
      </c>
      <c r="U24" s="1552" t="s">
        <v>1291</v>
      </c>
      <c r="V24" s="1552" t="s">
        <v>1291</v>
      </c>
      <c r="W24" s="1552" t="s">
        <v>1291</v>
      </c>
      <c r="X24" s="1552" t="s">
        <v>1291</v>
      </c>
      <c r="Y24" s="1552" t="s">
        <v>1291</v>
      </c>
      <c r="Z24" s="1558" t="s">
        <v>1291</v>
      </c>
      <c r="AA24" s="1552" t="s">
        <v>1291</v>
      </c>
      <c r="AB24" s="1558" t="s">
        <v>1291</v>
      </c>
      <c r="AC24" s="1552" t="s">
        <v>1291</v>
      </c>
      <c r="AD24" s="1552" t="s">
        <v>1291</v>
      </c>
      <c r="AE24" s="1552" t="s">
        <v>1291</v>
      </c>
      <c r="AF24" s="1552" t="s">
        <v>1291</v>
      </c>
      <c r="AG24" s="1552" t="s">
        <v>1291</v>
      </c>
      <c r="AH24" s="1552" t="s">
        <v>1291</v>
      </c>
      <c r="AI24" s="1552" t="s">
        <v>1291</v>
      </c>
      <c r="AJ24" s="1552" t="s">
        <v>1291</v>
      </c>
      <c r="AK24" s="1552" t="s">
        <v>1291</v>
      </c>
      <c r="AL24" s="1551" t="s">
        <v>1291</v>
      </c>
      <c r="AM24" s="1545"/>
    </row>
    <row r="25" spans="1:39" ht="20.25" customHeight="1">
      <c r="A25" s="1560" t="s">
        <v>1290</v>
      </c>
      <c r="B25" s="1552" t="s">
        <v>1289</v>
      </c>
      <c r="C25" s="1552" t="s">
        <v>1289</v>
      </c>
      <c r="D25" s="1552" t="s">
        <v>1289</v>
      </c>
      <c r="E25" s="1552" t="s">
        <v>1289</v>
      </c>
      <c r="F25" s="1552" t="s">
        <v>1289</v>
      </c>
      <c r="G25" s="1552" t="s">
        <v>1289</v>
      </c>
      <c r="H25" s="1552" t="s">
        <v>1289</v>
      </c>
      <c r="I25" s="1552" t="s">
        <v>1289</v>
      </c>
      <c r="J25" s="1552" t="s">
        <v>1289</v>
      </c>
      <c r="K25" s="1552" t="s">
        <v>1289</v>
      </c>
      <c r="L25" s="1552" t="s">
        <v>1288</v>
      </c>
      <c r="M25" s="1552" t="s">
        <v>1288</v>
      </c>
      <c r="N25" s="1552" t="s">
        <v>1288</v>
      </c>
      <c r="O25" s="1552" t="s">
        <v>1287</v>
      </c>
      <c r="P25" s="1552" t="s">
        <v>1287</v>
      </c>
      <c r="Q25" s="1552" t="s">
        <v>1286</v>
      </c>
      <c r="R25" s="1552" t="s">
        <v>1285</v>
      </c>
      <c r="S25" s="1552" t="s">
        <v>1285</v>
      </c>
      <c r="T25" s="1552" t="s">
        <v>1285</v>
      </c>
      <c r="U25" s="1552" t="s">
        <v>1285</v>
      </c>
      <c r="V25" s="1552" t="s">
        <v>1285</v>
      </c>
      <c r="W25" s="1552" t="s">
        <v>1285</v>
      </c>
      <c r="X25" s="1552" t="s">
        <v>1285</v>
      </c>
      <c r="Y25" s="1552" t="s">
        <v>1285</v>
      </c>
      <c r="Z25" s="1558" t="s">
        <v>1285</v>
      </c>
      <c r="AA25" s="1552" t="s">
        <v>1285</v>
      </c>
      <c r="AB25" s="1558" t="s">
        <v>1285</v>
      </c>
      <c r="AC25" s="1552" t="s">
        <v>1285</v>
      </c>
      <c r="AD25" s="1552" t="s">
        <v>1285</v>
      </c>
      <c r="AE25" s="1552" t="s">
        <v>1285</v>
      </c>
      <c r="AF25" s="1552" t="s">
        <v>1285</v>
      </c>
      <c r="AG25" s="1552" t="s">
        <v>1285</v>
      </c>
      <c r="AH25" s="1552" t="s">
        <v>1285</v>
      </c>
      <c r="AI25" s="1552" t="s">
        <v>1285</v>
      </c>
      <c r="AJ25" s="1552" t="s">
        <v>1285</v>
      </c>
      <c r="AK25" s="1552" t="s">
        <v>1285</v>
      </c>
      <c r="AL25" s="1551" t="s">
        <v>1285</v>
      </c>
      <c r="AM25" s="1545"/>
    </row>
    <row r="26" spans="1:39" s="1557" customFormat="1" ht="20.25" customHeight="1">
      <c r="A26" s="1559" t="s">
        <v>1284</v>
      </c>
      <c r="B26" s="1552">
        <v>3.2654353261213163</v>
      </c>
      <c r="C26" s="1552">
        <v>3.5897992254016362</v>
      </c>
      <c r="D26" s="1552">
        <v>2.6726999999999999</v>
      </c>
      <c r="E26" s="1552">
        <v>2.71</v>
      </c>
      <c r="F26" s="1552">
        <v>4.1268000000000002</v>
      </c>
      <c r="G26" s="1552">
        <v>0.89629999999999999</v>
      </c>
      <c r="H26" s="1552">
        <v>0.75</v>
      </c>
      <c r="I26" s="1552">
        <v>2.7259000000000002</v>
      </c>
      <c r="J26" s="1552">
        <v>2.46</v>
      </c>
      <c r="K26" s="1552">
        <v>0.6364510804822362</v>
      </c>
      <c r="L26" s="1552">
        <v>0.28739999999999999</v>
      </c>
      <c r="M26" s="1552">
        <v>0.39</v>
      </c>
      <c r="N26" s="1552">
        <v>1.1299999999999999</v>
      </c>
      <c r="O26" s="1552">
        <v>2.6753</v>
      </c>
      <c r="P26" s="1552">
        <v>4.8301971251968672</v>
      </c>
      <c r="Q26" s="1552">
        <v>4.4000000000000004</v>
      </c>
      <c r="R26" s="1552">
        <v>4.3062330467845928</v>
      </c>
      <c r="S26" s="1552">
        <v>4.87</v>
      </c>
      <c r="T26" s="1552">
        <v>4.1199000000000003</v>
      </c>
      <c r="U26" s="1552">
        <v>4.53</v>
      </c>
      <c r="V26" s="1552">
        <v>4.1825550203065518</v>
      </c>
      <c r="W26" s="1552">
        <v>2.9626000000000001</v>
      </c>
      <c r="X26" s="1552">
        <v>1.88</v>
      </c>
      <c r="Y26" s="1552">
        <v>1.6778837822512049</v>
      </c>
      <c r="Z26" s="1558">
        <v>1.8590457492096282</v>
      </c>
      <c r="AA26" s="1552">
        <v>1.6787000000000001</v>
      </c>
      <c r="AB26" s="1558">
        <v>1.1969024903247523</v>
      </c>
      <c r="AC26" s="1552">
        <v>2.839016408473598</v>
      </c>
      <c r="AD26" s="1552">
        <v>5.8193062217621119</v>
      </c>
      <c r="AE26" s="1552">
        <v>5.1538275562803166</v>
      </c>
      <c r="AF26" s="1552">
        <v>5.2796798269809431</v>
      </c>
      <c r="AG26" s="1552">
        <v>6.1207865018683529</v>
      </c>
      <c r="AH26" s="1552">
        <v>6.9056876664303326</v>
      </c>
      <c r="AI26" s="1552">
        <v>4.5187192718019418</v>
      </c>
      <c r="AJ26" s="1552">
        <v>1.1887814391479412</v>
      </c>
      <c r="AK26" s="1552">
        <v>1.6882129461871012</v>
      </c>
      <c r="AL26" s="1551">
        <v>4.6173710940626007</v>
      </c>
      <c r="AM26" s="1545"/>
    </row>
    <row r="27" spans="1:39" ht="20.25" customHeight="1">
      <c r="A27" s="1556" t="s">
        <v>1493</v>
      </c>
      <c r="B27" s="1552">
        <v>3.3</v>
      </c>
      <c r="C27" s="1552">
        <v>3.46</v>
      </c>
      <c r="D27" s="1552">
        <v>3.74</v>
      </c>
      <c r="E27" s="1552">
        <v>3.98</v>
      </c>
      <c r="F27" s="1552">
        <v>4.7</v>
      </c>
      <c r="G27" s="1552">
        <v>5.04</v>
      </c>
      <c r="H27" s="1552">
        <v>5.0843628028065915</v>
      </c>
      <c r="I27" s="1552">
        <v>5.51</v>
      </c>
      <c r="J27" s="1552">
        <v>5.91</v>
      </c>
      <c r="K27" s="1552">
        <v>6.15</v>
      </c>
      <c r="L27" s="1552">
        <v>6.25</v>
      </c>
      <c r="M27" s="1552">
        <v>6.19</v>
      </c>
      <c r="N27" s="1552">
        <v>6.17</v>
      </c>
      <c r="O27" s="1552">
        <v>6.1</v>
      </c>
      <c r="P27" s="1552">
        <v>6.17</v>
      </c>
      <c r="Q27" s="1552">
        <v>6.21</v>
      </c>
      <c r="R27" s="1552">
        <v>6.38</v>
      </c>
      <c r="S27" s="1552">
        <v>6.45</v>
      </c>
      <c r="T27" s="1552">
        <v>6.64</v>
      </c>
      <c r="U27" s="1552">
        <v>6.6100840639480261</v>
      </c>
      <c r="V27" s="1552">
        <v>6.61</v>
      </c>
      <c r="W27" s="1553">
        <v>6.49</v>
      </c>
      <c r="X27" s="1553">
        <v>6.3993076371430346</v>
      </c>
      <c r="Y27" s="1553">
        <v>6.3</v>
      </c>
      <c r="Z27" s="1554">
        <v>6.57</v>
      </c>
      <c r="AA27" s="1553">
        <v>6.61</v>
      </c>
      <c r="AB27" s="1554">
        <v>6.6161021257179744</v>
      </c>
      <c r="AC27" s="1553">
        <v>6.72</v>
      </c>
      <c r="AD27" s="1553">
        <v>6.67</v>
      </c>
      <c r="AE27" s="1553">
        <v>6.6185755122047922</v>
      </c>
      <c r="AF27" s="1553">
        <v>6.6710907987025889</v>
      </c>
      <c r="AG27" s="1553">
        <v>6.67</v>
      </c>
      <c r="AH27" s="1553">
        <v>6.6352719667952442</v>
      </c>
      <c r="AI27" s="1553">
        <v>6.60176688176995</v>
      </c>
      <c r="AJ27" s="1552">
        <v>6.7657105159902322</v>
      </c>
      <c r="AK27" s="1552">
        <v>6.7969344556380094</v>
      </c>
      <c r="AL27" s="1937">
        <v>6.75</v>
      </c>
      <c r="AM27" s="1545"/>
    </row>
    <row r="28" spans="1:39" ht="20.25" customHeight="1">
      <c r="A28" s="1556" t="s">
        <v>1283</v>
      </c>
      <c r="B28" s="1552">
        <v>8.6199999999999992</v>
      </c>
      <c r="C28" s="1552">
        <v>8.8800000000000008</v>
      </c>
      <c r="D28" s="1552">
        <v>9.11</v>
      </c>
      <c r="E28" s="1552">
        <v>9.31</v>
      </c>
      <c r="F28" s="1552">
        <v>10.119999999999999</v>
      </c>
      <c r="G28" s="1552">
        <v>10.6</v>
      </c>
      <c r="H28" s="1552">
        <v>10.768996824709188</v>
      </c>
      <c r="I28" s="1552">
        <v>10.69</v>
      </c>
      <c r="J28" s="1552">
        <v>11.29</v>
      </c>
      <c r="K28" s="1552">
        <v>11.33</v>
      </c>
      <c r="L28" s="1552">
        <v>11.68</v>
      </c>
      <c r="M28" s="1552">
        <v>11.78</v>
      </c>
      <c r="N28" s="1552">
        <v>11.1</v>
      </c>
      <c r="O28" s="1555">
        <v>11.64</v>
      </c>
      <c r="P28" s="1555">
        <v>11.25</v>
      </c>
      <c r="Q28" s="1555">
        <v>11.79</v>
      </c>
      <c r="R28" s="1555">
        <v>11.9</v>
      </c>
      <c r="S28" s="1552">
        <v>11.96</v>
      </c>
      <c r="T28" s="1552">
        <v>12.1</v>
      </c>
      <c r="U28" s="1552">
        <v>12.317973192508507</v>
      </c>
      <c r="V28" s="1552">
        <v>12.42</v>
      </c>
      <c r="W28" s="1553">
        <v>12.47</v>
      </c>
      <c r="X28" s="1553">
        <v>12.474039051717256</v>
      </c>
      <c r="Y28" s="1553">
        <v>12.31</v>
      </c>
      <c r="Z28" s="1554">
        <v>12.26</v>
      </c>
      <c r="AA28" s="1553">
        <v>12.26</v>
      </c>
      <c r="AB28" s="1554">
        <v>12.322112864374549</v>
      </c>
      <c r="AC28" s="1553">
        <v>12.29</v>
      </c>
      <c r="AD28" s="1553">
        <v>12.34</v>
      </c>
      <c r="AE28" s="1553">
        <v>12.331042666436183</v>
      </c>
      <c r="AF28" s="1553">
        <v>12.275943576148686</v>
      </c>
      <c r="AG28" s="1553">
        <v>12.23</v>
      </c>
      <c r="AH28" s="1553">
        <v>12.199304661279438</v>
      </c>
      <c r="AI28" s="1553">
        <v>12.134092700177552</v>
      </c>
      <c r="AJ28" s="1552">
        <v>12.084038186426156</v>
      </c>
      <c r="AK28" s="1552">
        <v>11.965903360305679</v>
      </c>
      <c r="AL28" s="1937">
        <v>11.98</v>
      </c>
      <c r="AM28" s="1545"/>
    </row>
    <row r="29" spans="1:39" ht="20.25" customHeight="1" thickBot="1">
      <c r="A29" s="1550" t="s">
        <v>1282</v>
      </c>
      <c r="B29" s="1547">
        <v>6.43</v>
      </c>
      <c r="C29" s="1547">
        <v>6.55</v>
      </c>
      <c r="D29" s="1547">
        <v>6.78</v>
      </c>
      <c r="E29" s="1547">
        <v>7.1</v>
      </c>
      <c r="F29" s="1547">
        <v>7.8</v>
      </c>
      <c r="G29" s="1547">
        <v>8.3000000000000007</v>
      </c>
      <c r="H29" s="1547">
        <v>8.6</v>
      </c>
      <c r="I29" s="1547">
        <v>9</v>
      </c>
      <c r="J29" s="1547">
        <v>9.4</v>
      </c>
      <c r="K29" s="1547">
        <v>9.89</v>
      </c>
      <c r="L29" s="1547">
        <v>9.67</v>
      </c>
      <c r="M29" s="1547">
        <v>10.130000000000001</v>
      </c>
      <c r="N29" s="1547">
        <v>10.08</v>
      </c>
      <c r="O29" s="1547">
        <v>10.11</v>
      </c>
      <c r="P29" s="1547">
        <v>9.8699999999999992</v>
      </c>
      <c r="Q29" s="1547">
        <v>9.94</v>
      </c>
      <c r="R29" s="1547">
        <v>10.19</v>
      </c>
      <c r="S29" s="1547">
        <v>10.36</v>
      </c>
      <c r="T29" s="1547">
        <v>10.4</v>
      </c>
      <c r="U29" s="1547">
        <v>10.32</v>
      </c>
      <c r="V29" s="1547">
        <v>10.41</v>
      </c>
      <c r="W29" s="1548">
        <v>10.47</v>
      </c>
      <c r="X29" s="1548">
        <v>10.119999999999999</v>
      </c>
      <c r="Y29" s="1548">
        <v>10.029999999999999</v>
      </c>
      <c r="Z29" s="1549">
        <v>10.23</v>
      </c>
      <c r="AA29" s="1548">
        <v>10.210000000000001</v>
      </c>
      <c r="AB29" s="1549">
        <v>10.3</v>
      </c>
      <c r="AC29" s="1548">
        <v>9.8000000000000007</v>
      </c>
      <c r="AD29" s="1548">
        <v>9.69</v>
      </c>
      <c r="AE29" s="1548">
        <v>9.65</v>
      </c>
      <c r="AF29" s="1548">
        <v>9.64</v>
      </c>
      <c r="AG29" s="1548">
        <v>9.5894974304395255</v>
      </c>
      <c r="AH29" s="1548">
        <v>9.4796379999999996</v>
      </c>
      <c r="AI29" s="1548">
        <v>9.5652932561843897</v>
      </c>
      <c r="AJ29" s="1547">
        <v>9.4547594819898588</v>
      </c>
      <c r="AK29" s="1547">
        <v>9.5279797654207865</v>
      </c>
      <c r="AL29" s="1546">
        <v>9.5638687539933471</v>
      </c>
      <c r="AM29" s="1545"/>
    </row>
    <row r="30" spans="1:39" ht="16.5" customHeight="1" thickTop="1">
      <c r="A30" s="1544" t="s">
        <v>1281</v>
      </c>
      <c r="B30" s="1544"/>
      <c r="C30" s="1544"/>
      <c r="D30" s="1544"/>
      <c r="E30" s="1544"/>
      <c r="F30" s="1544"/>
      <c r="G30" s="1544"/>
      <c r="H30" s="1544"/>
      <c r="I30" s="1544"/>
      <c r="J30" s="1544"/>
      <c r="K30" s="1544"/>
      <c r="L30" s="1544"/>
      <c r="M30" s="1544"/>
      <c r="N30" s="1544"/>
      <c r="O30" s="1544"/>
      <c r="P30" s="1544"/>
      <c r="Q30" s="1542"/>
      <c r="R30" s="1542"/>
      <c r="S30" s="1542"/>
      <c r="T30" s="1542"/>
      <c r="U30" s="1542"/>
      <c r="V30" s="1542"/>
      <c r="W30" s="1542"/>
      <c r="X30" s="1542"/>
      <c r="Y30" s="1542"/>
      <c r="Z30" s="1542"/>
      <c r="AA30" s="1542"/>
      <c r="AB30" s="1542"/>
      <c r="AC30" s="1542"/>
      <c r="AD30" s="1542"/>
      <c r="AE30" s="1542"/>
      <c r="AF30" s="1542"/>
      <c r="AG30" s="1542"/>
      <c r="AH30" s="1542"/>
      <c r="AI30" s="1542"/>
      <c r="AJ30" s="1542"/>
      <c r="AK30" s="1542"/>
      <c r="AL30" s="1542"/>
    </row>
    <row r="31" spans="1:39">
      <c r="A31" s="2433" t="s">
        <v>1280</v>
      </c>
      <c r="B31" s="2433"/>
      <c r="C31" s="2433"/>
      <c r="D31" s="2433"/>
      <c r="E31" s="2433"/>
      <c r="F31" s="2433"/>
      <c r="G31" s="2433"/>
      <c r="H31" s="2433"/>
      <c r="I31" s="2433"/>
      <c r="J31" s="2433"/>
      <c r="K31" s="2433"/>
      <c r="L31" s="2433"/>
      <c r="M31" s="2433"/>
      <c r="N31" s="2433"/>
      <c r="O31" s="2433"/>
      <c r="P31" s="2433"/>
      <c r="Q31" s="1542"/>
      <c r="R31" s="1542"/>
      <c r="S31" s="1542"/>
      <c r="T31" s="1542"/>
      <c r="U31" s="1542"/>
      <c r="V31" s="1542"/>
      <c r="W31" s="1542"/>
      <c r="X31" s="1542"/>
      <c r="Y31" s="1542"/>
      <c r="Z31" s="1542"/>
      <c r="AA31" s="1542"/>
      <c r="AB31" s="1543"/>
      <c r="AC31" s="1542"/>
      <c r="AD31" s="1542"/>
      <c r="AE31" s="1542"/>
      <c r="AF31" s="1542"/>
      <c r="AG31" s="1542"/>
      <c r="AH31" s="1542"/>
      <c r="AI31" s="1542"/>
      <c r="AJ31" s="1542"/>
      <c r="AK31" s="1542"/>
      <c r="AL31" s="1542"/>
    </row>
    <row r="32" spans="1:39">
      <c r="A32" s="2433" t="s">
        <v>1279</v>
      </c>
      <c r="B32" s="2433"/>
      <c r="C32" s="2433"/>
      <c r="D32" s="2433"/>
      <c r="E32" s="2433"/>
      <c r="F32" s="2433"/>
      <c r="G32" s="2433"/>
      <c r="H32" s="2433"/>
      <c r="I32" s="2433"/>
      <c r="J32" s="2433"/>
      <c r="K32" s="2433"/>
      <c r="L32" s="2433"/>
      <c r="M32" s="2433"/>
      <c r="N32" s="2433"/>
      <c r="O32" s="2433"/>
      <c r="P32" s="2433"/>
      <c r="Q32" s="1542"/>
      <c r="R32" s="1542"/>
      <c r="S32" s="1542"/>
      <c r="T32" s="1542"/>
      <c r="U32" s="1542"/>
      <c r="V32" s="1542"/>
      <c r="W32" s="1542"/>
      <c r="X32" s="1542"/>
      <c r="Y32" s="1542"/>
      <c r="Z32" s="1542"/>
      <c r="AA32" s="1542"/>
      <c r="AB32" s="1542"/>
      <c r="AC32" s="1542"/>
      <c r="AD32" s="1542"/>
      <c r="AE32" s="1542"/>
      <c r="AF32" s="1542"/>
      <c r="AG32" s="1542"/>
      <c r="AH32" s="1542"/>
      <c r="AI32" s="1542"/>
      <c r="AJ32" s="1542"/>
      <c r="AK32" s="1542"/>
      <c r="AL32" s="1542"/>
    </row>
  </sheetData>
  <mergeCells count="24">
    <mergeCell ref="A32:P32"/>
    <mergeCell ref="AL4:AL5"/>
    <mergeCell ref="A1:AJ1"/>
    <mergeCell ref="A2:AJ2"/>
    <mergeCell ref="A3:AJ3"/>
    <mergeCell ref="X4:X5"/>
    <mergeCell ref="Y4:Y5"/>
    <mergeCell ref="Z4:Z5"/>
    <mergeCell ref="AA4:AA5"/>
    <mergeCell ref="AB4:AB5"/>
    <mergeCell ref="AK4:AK5"/>
    <mergeCell ref="A31:P31"/>
    <mergeCell ref="A4:A5"/>
    <mergeCell ref="AI4:AI5"/>
    <mergeCell ref="AJ4:AJ5"/>
    <mergeCell ref="K4:K5"/>
    <mergeCell ref="AF4:AF5"/>
    <mergeCell ref="AG4:AG5"/>
    <mergeCell ref="AH4:AH5"/>
    <mergeCell ref="M4:M5"/>
    <mergeCell ref="W4:W5"/>
    <mergeCell ref="AC4:AC5"/>
    <mergeCell ref="AD4:AD5"/>
    <mergeCell ref="AE4:AE5"/>
  </mergeCells>
  <pageMargins left="0.5" right="0.52" top="1" bottom="0.66" header="0.5" footer="0.5"/>
  <pageSetup paperSize="9" scale="62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zoomScale="86" zoomScaleNormal="86" workbookViewId="0">
      <selection activeCell="A2" sqref="A2:M2"/>
    </sheetView>
  </sheetViews>
  <sheetFormatPr defaultRowHeight="15.75"/>
  <cols>
    <col min="1" max="1" width="12.42578125" style="615" bestFit="1" customWidth="1"/>
    <col min="2" max="2" width="14.140625" style="615" bestFit="1" customWidth="1"/>
    <col min="3" max="3" width="14.28515625" style="615" bestFit="1" customWidth="1"/>
    <col min="4" max="4" width="14.140625" style="615" bestFit="1" customWidth="1"/>
    <col min="5" max="5" width="14.28515625" style="615" bestFit="1" customWidth="1"/>
    <col min="6" max="6" width="12.28515625" style="615" bestFit="1" customWidth="1"/>
    <col min="7" max="7" width="14.28515625" style="615" bestFit="1" customWidth="1"/>
    <col min="8" max="8" width="11.140625" style="615" bestFit="1" customWidth="1"/>
    <col min="9" max="9" width="14.28515625" style="615" bestFit="1" customWidth="1"/>
    <col min="10" max="10" width="12.28515625" style="615" bestFit="1" customWidth="1"/>
    <col min="11" max="11" width="14.28515625" style="615" bestFit="1" customWidth="1"/>
    <col min="12" max="12" width="11.140625" style="615" bestFit="1" customWidth="1"/>
    <col min="13" max="13" width="14.28515625" style="615" bestFit="1" customWidth="1"/>
    <col min="14" max="256" width="9.140625" style="615"/>
    <col min="257" max="257" width="13" style="615" customWidth="1"/>
    <col min="258" max="258" width="17.5703125" style="615" bestFit="1" customWidth="1"/>
    <col min="259" max="259" width="14.28515625" style="615" bestFit="1" customWidth="1"/>
    <col min="260" max="260" width="19.7109375" style="615" bestFit="1" customWidth="1"/>
    <col min="261" max="261" width="14.28515625" style="615" bestFit="1" customWidth="1"/>
    <col min="262" max="262" width="14" style="615" customWidth="1"/>
    <col min="263" max="263" width="14.28515625" style="615" bestFit="1" customWidth="1"/>
    <col min="264" max="264" width="18" style="615" bestFit="1" customWidth="1"/>
    <col min="265" max="265" width="14.28515625" style="615" bestFit="1" customWidth="1"/>
    <col min="266" max="266" width="16.5703125" style="615" bestFit="1" customWidth="1"/>
    <col min="267" max="267" width="14.28515625" style="615" bestFit="1" customWidth="1"/>
    <col min="268" max="268" width="12.5703125" style="615" bestFit="1" customWidth="1"/>
    <col min="269" max="269" width="14.28515625" style="615" bestFit="1" customWidth="1"/>
    <col min="270" max="512" width="9.140625" style="615"/>
    <col min="513" max="513" width="13" style="615" customWidth="1"/>
    <col min="514" max="514" width="17.5703125" style="615" bestFit="1" customWidth="1"/>
    <col min="515" max="515" width="14.28515625" style="615" bestFit="1" customWidth="1"/>
    <col min="516" max="516" width="19.7109375" style="615" bestFit="1" customWidth="1"/>
    <col min="517" max="517" width="14.28515625" style="615" bestFit="1" customWidth="1"/>
    <col min="518" max="518" width="14" style="615" customWidth="1"/>
    <col min="519" max="519" width="14.28515625" style="615" bestFit="1" customWidth="1"/>
    <col min="520" max="520" width="18" style="615" bestFit="1" customWidth="1"/>
    <col min="521" max="521" width="14.28515625" style="615" bestFit="1" customWidth="1"/>
    <col min="522" max="522" width="16.5703125" style="615" bestFit="1" customWidth="1"/>
    <col min="523" max="523" width="14.28515625" style="615" bestFit="1" customWidth="1"/>
    <col min="524" max="524" width="12.5703125" style="615" bestFit="1" customWidth="1"/>
    <col min="525" max="525" width="14.28515625" style="615" bestFit="1" customWidth="1"/>
    <col min="526" max="768" width="9.140625" style="615"/>
    <col min="769" max="769" width="13" style="615" customWidth="1"/>
    <col min="770" max="770" width="17.5703125" style="615" bestFit="1" customWidth="1"/>
    <col min="771" max="771" width="14.28515625" style="615" bestFit="1" customWidth="1"/>
    <col min="772" max="772" width="19.7109375" style="615" bestFit="1" customWidth="1"/>
    <col min="773" max="773" width="14.28515625" style="615" bestFit="1" customWidth="1"/>
    <col min="774" max="774" width="14" style="615" customWidth="1"/>
    <col min="775" max="775" width="14.28515625" style="615" bestFit="1" customWidth="1"/>
    <col min="776" max="776" width="18" style="615" bestFit="1" customWidth="1"/>
    <col min="777" max="777" width="14.28515625" style="615" bestFit="1" customWidth="1"/>
    <col min="778" max="778" width="16.5703125" style="615" bestFit="1" customWidth="1"/>
    <col min="779" max="779" width="14.28515625" style="615" bestFit="1" customWidth="1"/>
    <col min="780" max="780" width="12.5703125" style="615" bestFit="1" customWidth="1"/>
    <col min="781" max="781" width="14.28515625" style="615" bestFit="1" customWidth="1"/>
    <col min="782" max="1024" width="9.140625" style="615"/>
    <col min="1025" max="1025" width="13" style="615" customWidth="1"/>
    <col min="1026" max="1026" width="17.5703125" style="615" bestFit="1" customWidth="1"/>
    <col min="1027" max="1027" width="14.28515625" style="615" bestFit="1" customWidth="1"/>
    <col min="1028" max="1028" width="19.7109375" style="615" bestFit="1" customWidth="1"/>
    <col min="1029" max="1029" width="14.28515625" style="615" bestFit="1" customWidth="1"/>
    <col min="1030" max="1030" width="14" style="615" customWidth="1"/>
    <col min="1031" max="1031" width="14.28515625" style="615" bestFit="1" customWidth="1"/>
    <col min="1032" max="1032" width="18" style="615" bestFit="1" customWidth="1"/>
    <col min="1033" max="1033" width="14.28515625" style="615" bestFit="1" customWidth="1"/>
    <col min="1034" max="1034" width="16.5703125" style="615" bestFit="1" customWidth="1"/>
    <col min="1035" max="1035" width="14.28515625" style="615" bestFit="1" customWidth="1"/>
    <col min="1036" max="1036" width="12.5703125" style="615" bestFit="1" customWidth="1"/>
    <col min="1037" max="1037" width="14.28515625" style="615" bestFit="1" customWidth="1"/>
    <col min="1038" max="1280" width="9.140625" style="615"/>
    <col min="1281" max="1281" width="13" style="615" customWidth="1"/>
    <col min="1282" max="1282" width="17.5703125" style="615" bestFit="1" customWidth="1"/>
    <col min="1283" max="1283" width="14.28515625" style="615" bestFit="1" customWidth="1"/>
    <col min="1284" max="1284" width="19.7109375" style="615" bestFit="1" customWidth="1"/>
    <col min="1285" max="1285" width="14.28515625" style="615" bestFit="1" customWidth="1"/>
    <col min="1286" max="1286" width="14" style="615" customWidth="1"/>
    <col min="1287" max="1287" width="14.28515625" style="615" bestFit="1" customWidth="1"/>
    <col min="1288" max="1288" width="18" style="615" bestFit="1" customWidth="1"/>
    <col min="1289" max="1289" width="14.28515625" style="615" bestFit="1" customWidth="1"/>
    <col min="1290" max="1290" width="16.5703125" style="615" bestFit="1" customWidth="1"/>
    <col min="1291" max="1291" width="14.28515625" style="615" bestFit="1" customWidth="1"/>
    <col min="1292" max="1292" width="12.5703125" style="615" bestFit="1" customWidth="1"/>
    <col min="1293" max="1293" width="14.28515625" style="615" bestFit="1" customWidth="1"/>
    <col min="1294" max="1536" width="9.140625" style="615"/>
    <col min="1537" max="1537" width="13" style="615" customWidth="1"/>
    <col min="1538" max="1538" width="17.5703125" style="615" bestFit="1" customWidth="1"/>
    <col min="1539" max="1539" width="14.28515625" style="615" bestFit="1" customWidth="1"/>
    <col min="1540" max="1540" width="19.7109375" style="615" bestFit="1" customWidth="1"/>
    <col min="1541" max="1541" width="14.28515625" style="615" bestFit="1" customWidth="1"/>
    <col min="1542" max="1542" width="14" style="615" customWidth="1"/>
    <col min="1543" max="1543" width="14.28515625" style="615" bestFit="1" customWidth="1"/>
    <col min="1544" max="1544" width="18" style="615" bestFit="1" customWidth="1"/>
    <col min="1545" max="1545" width="14.28515625" style="615" bestFit="1" customWidth="1"/>
    <col min="1546" max="1546" width="16.5703125" style="615" bestFit="1" customWidth="1"/>
    <col min="1547" max="1547" width="14.28515625" style="615" bestFit="1" customWidth="1"/>
    <col min="1548" max="1548" width="12.5703125" style="615" bestFit="1" customWidth="1"/>
    <col min="1549" max="1549" width="14.28515625" style="615" bestFit="1" customWidth="1"/>
    <col min="1550" max="1792" width="9.140625" style="615"/>
    <col min="1793" max="1793" width="13" style="615" customWidth="1"/>
    <col min="1794" max="1794" width="17.5703125" style="615" bestFit="1" customWidth="1"/>
    <col min="1795" max="1795" width="14.28515625" style="615" bestFit="1" customWidth="1"/>
    <col min="1796" max="1796" width="19.7109375" style="615" bestFit="1" customWidth="1"/>
    <col min="1797" max="1797" width="14.28515625" style="615" bestFit="1" customWidth="1"/>
    <col min="1798" max="1798" width="14" style="615" customWidth="1"/>
    <col min="1799" max="1799" width="14.28515625" style="615" bestFit="1" customWidth="1"/>
    <col min="1800" max="1800" width="18" style="615" bestFit="1" customWidth="1"/>
    <col min="1801" max="1801" width="14.28515625" style="615" bestFit="1" customWidth="1"/>
    <col min="1802" max="1802" width="16.5703125" style="615" bestFit="1" customWidth="1"/>
    <col min="1803" max="1803" width="14.28515625" style="615" bestFit="1" customWidth="1"/>
    <col min="1804" max="1804" width="12.5703125" style="615" bestFit="1" customWidth="1"/>
    <col min="1805" max="1805" width="14.28515625" style="615" bestFit="1" customWidth="1"/>
    <col min="1806" max="2048" width="9.140625" style="615"/>
    <col min="2049" max="2049" width="13" style="615" customWidth="1"/>
    <col min="2050" max="2050" width="17.5703125" style="615" bestFit="1" customWidth="1"/>
    <col min="2051" max="2051" width="14.28515625" style="615" bestFit="1" customWidth="1"/>
    <col min="2052" max="2052" width="19.7109375" style="615" bestFit="1" customWidth="1"/>
    <col min="2053" max="2053" width="14.28515625" style="615" bestFit="1" customWidth="1"/>
    <col min="2054" max="2054" width="14" style="615" customWidth="1"/>
    <col min="2055" max="2055" width="14.28515625" style="615" bestFit="1" customWidth="1"/>
    <col min="2056" max="2056" width="18" style="615" bestFit="1" customWidth="1"/>
    <col min="2057" max="2057" width="14.28515625" style="615" bestFit="1" customWidth="1"/>
    <col min="2058" max="2058" width="16.5703125" style="615" bestFit="1" customWidth="1"/>
    <col min="2059" max="2059" width="14.28515625" style="615" bestFit="1" customWidth="1"/>
    <col min="2060" max="2060" width="12.5703125" style="615" bestFit="1" customWidth="1"/>
    <col min="2061" max="2061" width="14.28515625" style="615" bestFit="1" customWidth="1"/>
    <col min="2062" max="2304" width="9.140625" style="615"/>
    <col min="2305" max="2305" width="13" style="615" customWidth="1"/>
    <col min="2306" max="2306" width="17.5703125" style="615" bestFit="1" customWidth="1"/>
    <col min="2307" max="2307" width="14.28515625" style="615" bestFit="1" customWidth="1"/>
    <col min="2308" max="2308" width="19.7109375" style="615" bestFit="1" customWidth="1"/>
    <col min="2309" max="2309" width="14.28515625" style="615" bestFit="1" customWidth="1"/>
    <col min="2310" max="2310" width="14" style="615" customWidth="1"/>
    <col min="2311" max="2311" width="14.28515625" style="615" bestFit="1" customWidth="1"/>
    <col min="2312" max="2312" width="18" style="615" bestFit="1" customWidth="1"/>
    <col min="2313" max="2313" width="14.28515625" style="615" bestFit="1" customWidth="1"/>
    <col min="2314" max="2314" width="16.5703125" style="615" bestFit="1" customWidth="1"/>
    <col min="2315" max="2315" width="14.28515625" style="615" bestFit="1" customWidth="1"/>
    <col min="2316" max="2316" width="12.5703125" style="615" bestFit="1" customWidth="1"/>
    <col min="2317" max="2317" width="14.28515625" style="615" bestFit="1" customWidth="1"/>
    <col min="2318" max="2560" width="9.140625" style="615"/>
    <col min="2561" max="2561" width="13" style="615" customWidth="1"/>
    <col min="2562" max="2562" width="17.5703125" style="615" bestFit="1" customWidth="1"/>
    <col min="2563" max="2563" width="14.28515625" style="615" bestFit="1" customWidth="1"/>
    <col min="2564" max="2564" width="19.7109375" style="615" bestFit="1" customWidth="1"/>
    <col min="2565" max="2565" width="14.28515625" style="615" bestFit="1" customWidth="1"/>
    <col min="2566" max="2566" width="14" style="615" customWidth="1"/>
    <col min="2567" max="2567" width="14.28515625" style="615" bestFit="1" customWidth="1"/>
    <col min="2568" max="2568" width="18" style="615" bestFit="1" customWidth="1"/>
    <col min="2569" max="2569" width="14.28515625" style="615" bestFit="1" customWidth="1"/>
    <col min="2570" max="2570" width="16.5703125" style="615" bestFit="1" customWidth="1"/>
    <col min="2571" max="2571" width="14.28515625" style="615" bestFit="1" customWidth="1"/>
    <col min="2572" max="2572" width="12.5703125" style="615" bestFit="1" customWidth="1"/>
    <col min="2573" max="2573" width="14.28515625" style="615" bestFit="1" customWidth="1"/>
    <col min="2574" max="2816" width="9.140625" style="615"/>
    <col min="2817" max="2817" width="13" style="615" customWidth="1"/>
    <col min="2818" max="2818" width="17.5703125" style="615" bestFit="1" customWidth="1"/>
    <col min="2819" max="2819" width="14.28515625" style="615" bestFit="1" customWidth="1"/>
    <col min="2820" max="2820" width="19.7109375" style="615" bestFit="1" customWidth="1"/>
    <col min="2821" max="2821" width="14.28515625" style="615" bestFit="1" customWidth="1"/>
    <col min="2822" max="2822" width="14" style="615" customWidth="1"/>
    <col min="2823" max="2823" width="14.28515625" style="615" bestFit="1" customWidth="1"/>
    <col min="2824" max="2824" width="18" style="615" bestFit="1" customWidth="1"/>
    <col min="2825" max="2825" width="14.28515625" style="615" bestFit="1" customWidth="1"/>
    <col min="2826" max="2826" width="16.5703125" style="615" bestFit="1" customWidth="1"/>
    <col min="2827" max="2827" width="14.28515625" style="615" bestFit="1" customWidth="1"/>
    <col min="2828" max="2828" width="12.5703125" style="615" bestFit="1" customWidth="1"/>
    <col min="2829" max="2829" width="14.28515625" style="615" bestFit="1" customWidth="1"/>
    <col min="2830" max="3072" width="9.140625" style="615"/>
    <col min="3073" max="3073" width="13" style="615" customWidth="1"/>
    <col min="3074" max="3074" width="17.5703125" style="615" bestFit="1" customWidth="1"/>
    <col min="3075" max="3075" width="14.28515625" style="615" bestFit="1" customWidth="1"/>
    <col min="3076" max="3076" width="19.7109375" style="615" bestFit="1" customWidth="1"/>
    <col min="3077" max="3077" width="14.28515625" style="615" bestFit="1" customWidth="1"/>
    <col min="3078" max="3078" width="14" style="615" customWidth="1"/>
    <col min="3079" max="3079" width="14.28515625" style="615" bestFit="1" customWidth="1"/>
    <col min="3080" max="3080" width="18" style="615" bestFit="1" customWidth="1"/>
    <col min="3081" max="3081" width="14.28515625" style="615" bestFit="1" customWidth="1"/>
    <col min="3082" max="3082" width="16.5703125" style="615" bestFit="1" customWidth="1"/>
    <col min="3083" max="3083" width="14.28515625" style="615" bestFit="1" customWidth="1"/>
    <col min="3084" max="3084" width="12.5703125" style="615" bestFit="1" customWidth="1"/>
    <col min="3085" max="3085" width="14.28515625" style="615" bestFit="1" customWidth="1"/>
    <col min="3086" max="3328" width="9.140625" style="615"/>
    <col min="3329" max="3329" width="13" style="615" customWidth="1"/>
    <col min="3330" max="3330" width="17.5703125" style="615" bestFit="1" customWidth="1"/>
    <col min="3331" max="3331" width="14.28515625" style="615" bestFit="1" customWidth="1"/>
    <col min="3332" max="3332" width="19.7109375" style="615" bestFit="1" customWidth="1"/>
    <col min="3333" max="3333" width="14.28515625" style="615" bestFit="1" customWidth="1"/>
    <col min="3334" max="3334" width="14" style="615" customWidth="1"/>
    <col min="3335" max="3335" width="14.28515625" style="615" bestFit="1" customWidth="1"/>
    <col min="3336" max="3336" width="18" style="615" bestFit="1" customWidth="1"/>
    <col min="3337" max="3337" width="14.28515625" style="615" bestFit="1" customWidth="1"/>
    <col min="3338" max="3338" width="16.5703125" style="615" bestFit="1" customWidth="1"/>
    <col min="3339" max="3339" width="14.28515625" style="615" bestFit="1" customWidth="1"/>
    <col min="3340" max="3340" width="12.5703125" style="615" bestFit="1" customWidth="1"/>
    <col min="3341" max="3341" width="14.28515625" style="615" bestFit="1" customWidth="1"/>
    <col min="3342" max="3584" width="9.140625" style="615"/>
    <col min="3585" max="3585" width="13" style="615" customWidth="1"/>
    <col min="3586" max="3586" width="17.5703125" style="615" bestFit="1" customWidth="1"/>
    <col min="3587" max="3587" width="14.28515625" style="615" bestFit="1" customWidth="1"/>
    <col min="3588" max="3588" width="19.7109375" style="615" bestFit="1" customWidth="1"/>
    <col min="3589" max="3589" width="14.28515625" style="615" bestFit="1" customWidth="1"/>
    <col min="3590" max="3590" width="14" style="615" customWidth="1"/>
    <col min="3591" max="3591" width="14.28515625" style="615" bestFit="1" customWidth="1"/>
    <col min="3592" max="3592" width="18" style="615" bestFit="1" customWidth="1"/>
    <col min="3593" max="3593" width="14.28515625" style="615" bestFit="1" customWidth="1"/>
    <col min="3594" max="3594" width="16.5703125" style="615" bestFit="1" customWidth="1"/>
    <col min="3595" max="3595" width="14.28515625" style="615" bestFit="1" customWidth="1"/>
    <col min="3596" max="3596" width="12.5703125" style="615" bestFit="1" customWidth="1"/>
    <col min="3597" max="3597" width="14.28515625" style="615" bestFit="1" customWidth="1"/>
    <col min="3598" max="3840" width="9.140625" style="615"/>
    <col min="3841" max="3841" width="13" style="615" customWidth="1"/>
    <col min="3842" max="3842" width="17.5703125" style="615" bestFit="1" customWidth="1"/>
    <col min="3843" max="3843" width="14.28515625" style="615" bestFit="1" customWidth="1"/>
    <col min="3844" max="3844" width="19.7109375" style="615" bestFit="1" customWidth="1"/>
    <col min="3845" max="3845" width="14.28515625" style="615" bestFit="1" customWidth="1"/>
    <col min="3846" max="3846" width="14" style="615" customWidth="1"/>
    <col min="3847" max="3847" width="14.28515625" style="615" bestFit="1" customWidth="1"/>
    <col min="3848" max="3848" width="18" style="615" bestFit="1" customWidth="1"/>
    <col min="3849" max="3849" width="14.28515625" style="615" bestFit="1" customWidth="1"/>
    <col min="3850" max="3850" width="16.5703125" style="615" bestFit="1" customWidth="1"/>
    <col min="3851" max="3851" width="14.28515625" style="615" bestFit="1" customWidth="1"/>
    <col min="3852" max="3852" width="12.5703125" style="615" bestFit="1" customWidth="1"/>
    <col min="3853" max="3853" width="14.28515625" style="615" bestFit="1" customWidth="1"/>
    <col min="3854" max="4096" width="9.140625" style="615"/>
    <col min="4097" max="4097" width="13" style="615" customWidth="1"/>
    <col min="4098" max="4098" width="17.5703125" style="615" bestFit="1" customWidth="1"/>
    <col min="4099" max="4099" width="14.28515625" style="615" bestFit="1" customWidth="1"/>
    <col min="4100" max="4100" width="19.7109375" style="615" bestFit="1" customWidth="1"/>
    <col min="4101" max="4101" width="14.28515625" style="615" bestFit="1" customWidth="1"/>
    <col min="4102" max="4102" width="14" style="615" customWidth="1"/>
    <col min="4103" max="4103" width="14.28515625" style="615" bestFit="1" customWidth="1"/>
    <col min="4104" max="4104" width="18" style="615" bestFit="1" customWidth="1"/>
    <col min="4105" max="4105" width="14.28515625" style="615" bestFit="1" customWidth="1"/>
    <col min="4106" max="4106" width="16.5703125" style="615" bestFit="1" customWidth="1"/>
    <col min="4107" max="4107" width="14.28515625" style="615" bestFit="1" customWidth="1"/>
    <col min="4108" max="4108" width="12.5703125" style="615" bestFit="1" customWidth="1"/>
    <col min="4109" max="4109" width="14.28515625" style="615" bestFit="1" customWidth="1"/>
    <col min="4110" max="4352" width="9.140625" style="615"/>
    <col min="4353" max="4353" width="13" style="615" customWidth="1"/>
    <col min="4354" max="4354" width="17.5703125" style="615" bestFit="1" customWidth="1"/>
    <col min="4355" max="4355" width="14.28515625" style="615" bestFit="1" customWidth="1"/>
    <col min="4356" max="4356" width="19.7109375" style="615" bestFit="1" customWidth="1"/>
    <col min="4357" max="4357" width="14.28515625" style="615" bestFit="1" customWidth="1"/>
    <col min="4358" max="4358" width="14" style="615" customWidth="1"/>
    <col min="4359" max="4359" width="14.28515625" style="615" bestFit="1" customWidth="1"/>
    <col min="4360" max="4360" width="18" style="615" bestFit="1" customWidth="1"/>
    <col min="4361" max="4361" width="14.28515625" style="615" bestFit="1" customWidth="1"/>
    <col min="4362" max="4362" width="16.5703125" style="615" bestFit="1" customWidth="1"/>
    <col min="4363" max="4363" width="14.28515625" style="615" bestFit="1" customWidth="1"/>
    <col min="4364" max="4364" width="12.5703125" style="615" bestFit="1" customWidth="1"/>
    <col min="4365" max="4365" width="14.28515625" style="615" bestFit="1" customWidth="1"/>
    <col min="4366" max="4608" width="9.140625" style="615"/>
    <col min="4609" max="4609" width="13" style="615" customWidth="1"/>
    <col min="4610" max="4610" width="17.5703125" style="615" bestFit="1" customWidth="1"/>
    <col min="4611" max="4611" width="14.28515625" style="615" bestFit="1" customWidth="1"/>
    <col min="4612" max="4612" width="19.7109375" style="615" bestFit="1" customWidth="1"/>
    <col min="4613" max="4613" width="14.28515625" style="615" bestFit="1" customWidth="1"/>
    <col min="4614" max="4614" width="14" style="615" customWidth="1"/>
    <col min="4615" max="4615" width="14.28515625" style="615" bestFit="1" customWidth="1"/>
    <col min="4616" max="4616" width="18" style="615" bestFit="1" customWidth="1"/>
    <col min="4617" max="4617" width="14.28515625" style="615" bestFit="1" customWidth="1"/>
    <col min="4618" max="4618" width="16.5703125" style="615" bestFit="1" customWidth="1"/>
    <col min="4619" max="4619" width="14.28515625" style="615" bestFit="1" customWidth="1"/>
    <col min="4620" max="4620" width="12.5703125" style="615" bestFit="1" customWidth="1"/>
    <col min="4621" max="4621" width="14.28515625" style="615" bestFit="1" customWidth="1"/>
    <col min="4622" max="4864" width="9.140625" style="615"/>
    <col min="4865" max="4865" width="13" style="615" customWidth="1"/>
    <col min="4866" max="4866" width="17.5703125" style="615" bestFit="1" customWidth="1"/>
    <col min="4867" max="4867" width="14.28515625" style="615" bestFit="1" customWidth="1"/>
    <col min="4868" max="4868" width="19.7109375" style="615" bestFit="1" customWidth="1"/>
    <col min="4869" max="4869" width="14.28515625" style="615" bestFit="1" customWidth="1"/>
    <col min="4870" max="4870" width="14" style="615" customWidth="1"/>
    <col min="4871" max="4871" width="14.28515625" style="615" bestFit="1" customWidth="1"/>
    <col min="4872" max="4872" width="18" style="615" bestFit="1" customWidth="1"/>
    <col min="4873" max="4873" width="14.28515625" style="615" bestFit="1" customWidth="1"/>
    <col min="4874" max="4874" width="16.5703125" style="615" bestFit="1" customWidth="1"/>
    <col min="4875" max="4875" width="14.28515625" style="615" bestFit="1" customWidth="1"/>
    <col min="4876" max="4876" width="12.5703125" style="615" bestFit="1" customWidth="1"/>
    <col min="4877" max="4877" width="14.28515625" style="615" bestFit="1" customWidth="1"/>
    <col min="4878" max="5120" width="9.140625" style="615"/>
    <col min="5121" max="5121" width="13" style="615" customWidth="1"/>
    <col min="5122" max="5122" width="17.5703125" style="615" bestFit="1" customWidth="1"/>
    <col min="5123" max="5123" width="14.28515625" style="615" bestFit="1" customWidth="1"/>
    <col min="5124" max="5124" width="19.7109375" style="615" bestFit="1" customWidth="1"/>
    <col min="5125" max="5125" width="14.28515625" style="615" bestFit="1" customWidth="1"/>
    <col min="5126" max="5126" width="14" style="615" customWidth="1"/>
    <col min="5127" max="5127" width="14.28515625" style="615" bestFit="1" customWidth="1"/>
    <col min="5128" max="5128" width="18" style="615" bestFit="1" customWidth="1"/>
    <col min="5129" max="5129" width="14.28515625" style="615" bestFit="1" customWidth="1"/>
    <col min="5130" max="5130" width="16.5703125" style="615" bestFit="1" customWidth="1"/>
    <col min="5131" max="5131" width="14.28515625" style="615" bestFit="1" customWidth="1"/>
    <col min="5132" max="5132" width="12.5703125" style="615" bestFit="1" customWidth="1"/>
    <col min="5133" max="5133" width="14.28515625" style="615" bestFit="1" customWidth="1"/>
    <col min="5134" max="5376" width="9.140625" style="615"/>
    <col min="5377" max="5377" width="13" style="615" customWidth="1"/>
    <col min="5378" max="5378" width="17.5703125" style="615" bestFit="1" customWidth="1"/>
    <col min="5379" max="5379" width="14.28515625" style="615" bestFit="1" customWidth="1"/>
    <col min="5380" max="5380" width="19.7109375" style="615" bestFit="1" customWidth="1"/>
    <col min="5381" max="5381" width="14.28515625" style="615" bestFit="1" customWidth="1"/>
    <col min="5382" max="5382" width="14" style="615" customWidth="1"/>
    <col min="5383" max="5383" width="14.28515625" style="615" bestFit="1" customWidth="1"/>
    <col min="5384" max="5384" width="18" style="615" bestFit="1" customWidth="1"/>
    <col min="5385" max="5385" width="14.28515625" style="615" bestFit="1" customWidth="1"/>
    <col min="5386" max="5386" width="16.5703125" style="615" bestFit="1" customWidth="1"/>
    <col min="5387" max="5387" width="14.28515625" style="615" bestFit="1" customWidth="1"/>
    <col min="5388" max="5388" width="12.5703125" style="615" bestFit="1" customWidth="1"/>
    <col min="5389" max="5389" width="14.28515625" style="615" bestFit="1" customWidth="1"/>
    <col min="5390" max="5632" width="9.140625" style="615"/>
    <col min="5633" max="5633" width="13" style="615" customWidth="1"/>
    <col min="5634" max="5634" width="17.5703125" style="615" bestFit="1" customWidth="1"/>
    <col min="5635" max="5635" width="14.28515625" style="615" bestFit="1" customWidth="1"/>
    <col min="5636" max="5636" width="19.7109375" style="615" bestFit="1" customWidth="1"/>
    <col min="5637" max="5637" width="14.28515625" style="615" bestFit="1" customWidth="1"/>
    <col min="5638" max="5638" width="14" style="615" customWidth="1"/>
    <col min="5639" max="5639" width="14.28515625" style="615" bestFit="1" customWidth="1"/>
    <col min="5640" max="5640" width="18" style="615" bestFit="1" customWidth="1"/>
    <col min="5641" max="5641" width="14.28515625" style="615" bestFit="1" customWidth="1"/>
    <col min="5642" max="5642" width="16.5703125" style="615" bestFit="1" customWidth="1"/>
    <col min="5643" max="5643" width="14.28515625" style="615" bestFit="1" customWidth="1"/>
    <col min="5644" max="5644" width="12.5703125" style="615" bestFit="1" customWidth="1"/>
    <col min="5645" max="5645" width="14.28515625" style="615" bestFit="1" customWidth="1"/>
    <col min="5646" max="5888" width="9.140625" style="615"/>
    <col min="5889" max="5889" width="13" style="615" customWidth="1"/>
    <col min="5890" max="5890" width="17.5703125" style="615" bestFit="1" customWidth="1"/>
    <col min="5891" max="5891" width="14.28515625" style="615" bestFit="1" customWidth="1"/>
    <col min="5892" max="5892" width="19.7109375" style="615" bestFit="1" customWidth="1"/>
    <col min="5893" max="5893" width="14.28515625" style="615" bestFit="1" customWidth="1"/>
    <col min="5894" max="5894" width="14" style="615" customWidth="1"/>
    <col min="5895" max="5895" width="14.28515625" style="615" bestFit="1" customWidth="1"/>
    <col min="5896" max="5896" width="18" style="615" bestFit="1" customWidth="1"/>
    <col min="5897" max="5897" width="14.28515625" style="615" bestFit="1" customWidth="1"/>
    <col min="5898" max="5898" width="16.5703125" style="615" bestFit="1" customWidth="1"/>
    <col min="5899" max="5899" width="14.28515625" style="615" bestFit="1" customWidth="1"/>
    <col min="5900" max="5900" width="12.5703125" style="615" bestFit="1" customWidth="1"/>
    <col min="5901" max="5901" width="14.28515625" style="615" bestFit="1" customWidth="1"/>
    <col min="5902" max="6144" width="9.140625" style="615"/>
    <col min="6145" max="6145" width="13" style="615" customWidth="1"/>
    <col min="6146" max="6146" width="17.5703125" style="615" bestFit="1" customWidth="1"/>
    <col min="6147" max="6147" width="14.28515625" style="615" bestFit="1" customWidth="1"/>
    <col min="6148" max="6148" width="19.7109375" style="615" bestFit="1" customWidth="1"/>
    <col min="6149" max="6149" width="14.28515625" style="615" bestFit="1" customWidth="1"/>
    <col min="6150" max="6150" width="14" style="615" customWidth="1"/>
    <col min="6151" max="6151" width="14.28515625" style="615" bestFit="1" customWidth="1"/>
    <col min="6152" max="6152" width="18" style="615" bestFit="1" customWidth="1"/>
    <col min="6153" max="6153" width="14.28515625" style="615" bestFit="1" customWidth="1"/>
    <col min="6154" max="6154" width="16.5703125" style="615" bestFit="1" customWidth="1"/>
    <col min="6155" max="6155" width="14.28515625" style="615" bestFit="1" customWidth="1"/>
    <col min="6156" max="6156" width="12.5703125" style="615" bestFit="1" customWidth="1"/>
    <col min="6157" max="6157" width="14.28515625" style="615" bestFit="1" customWidth="1"/>
    <col min="6158" max="6400" width="9.140625" style="615"/>
    <col min="6401" max="6401" width="13" style="615" customWidth="1"/>
    <col min="6402" max="6402" width="17.5703125" style="615" bestFit="1" customWidth="1"/>
    <col min="6403" max="6403" width="14.28515625" style="615" bestFit="1" customWidth="1"/>
    <col min="6404" max="6404" width="19.7109375" style="615" bestFit="1" customWidth="1"/>
    <col min="6405" max="6405" width="14.28515625" style="615" bestFit="1" customWidth="1"/>
    <col min="6406" max="6406" width="14" style="615" customWidth="1"/>
    <col min="6407" max="6407" width="14.28515625" style="615" bestFit="1" customWidth="1"/>
    <col min="6408" max="6408" width="18" style="615" bestFit="1" customWidth="1"/>
    <col min="6409" max="6409" width="14.28515625" style="615" bestFit="1" customWidth="1"/>
    <col min="6410" max="6410" width="16.5703125" style="615" bestFit="1" customWidth="1"/>
    <col min="6411" max="6411" width="14.28515625" style="615" bestFit="1" customWidth="1"/>
    <col min="6412" max="6412" width="12.5703125" style="615" bestFit="1" customWidth="1"/>
    <col min="6413" max="6413" width="14.28515625" style="615" bestFit="1" customWidth="1"/>
    <col min="6414" max="6656" width="9.140625" style="615"/>
    <col min="6657" max="6657" width="13" style="615" customWidth="1"/>
    <col min="6658" max="6658" width="17.5703125" style="615" bestFit="1" customWidth="1"/>
    <col min="6659" max="6659" width="14.28515625" style="615" bestFit="1" customWidth="1"/>
    <col min="6660" max="6660" width="19.7109375" style="615" bestFit="1" customWidth="1"/>
    <col min="6661" max="6661" width="14.28515625" style="615" bestFit="1" customWidth="1"/>
    <col min="6662" max="6662" width="14" style="615" customWidth="1"/>
    <col min="6663" max="6663" width="14.28515625" style="615" bestFit="1" customWidth="1"/>
    <col min="6664" max="6664" width="18" style="615" bestFit="1" customWidth="1"/>
    <col min="6665" max="6665" width="14.28515625" style="615" bestFit="1" customWidth="1"/>
    <col min="6666" max="6666" width="16.5703125" style="615" bestFit="1" customWidth="1"/>
    <col min="6667" max="6667" width="14.28515625" style="615" bestFit="1" customWidth="1"/>
    <col min="6668" max="6668" width="12.5703125" style="615" bestFit="1" customWidth="1"/>
    <col min="6669" max="6669" width="14.28515625" style="615" bestFit="1" customWidth="1"/>
    <col min="6670" max="6912" width="9.140625" style="615"/>
    <col min="6913" max="6913" width="13" style="615" customWidth="1"/>
    <col min="6914" max="6914" width="17.5703125" style="615" bestFit="1" customWidth="1"/>
    <col min="6915" max="6915" width="14.28515625" style="615" bestFit="1" customWidth="1"/>
    <col min="6916" max="6916" width="19.7109375" style="615" bestFit="1" customWidth="1"/>
    <col min="6917" max="6917" width="14.28515625" style="615" bestFit="1" customWidth="1"/>
    <col min="6918" max="6918" width="14" style="615" customWidth="1"/>
    <col min="6919" max="6919" width="14.28515625" style="615" bestFit="1" customWidth="1"/>
    <col min="6920" max="6920" width="18" style="615" bestFit="1" customWidth="1"/>
    <col min="6921" max="6921" width="14.28515625" style="615" bestFit="1" customWidth="1"/>
    <col min="6922" max="6922" width="16.5703125" style="615" bestFit="1" customWidth="1"/>
    <col min="6923" max="6923" width="14.28515625" style="615" bestFit="1" customWidth="1"/>
    <col min="6924" max="6924" width="12.5703125" style="615" bestFit="1" customWidth="1"/>
    <col min="6925" max="6925" width="14.28515625" style="615" bestFit="1" customWidth="1"/>
    <col min="6926" max="7168" width="9.140625" style="615"/>
    <col min="7169" max="7169" width="13" style="615" customWidth="1"/>
    <col min="7170" max="7170" width="17.5703125" style="615" bestFit="1" customWidth="1"/>
    <col min="7171" max="7171" width="14.28515625" style="615" bestFit="1" customWidth="1"/>
    <col min="7172" max="7172" width="19.7109375" style="615" bestFit="1" customWidth="1"/>
    <col min="7173" max="7173" width="14.28515625" style="615" bestFit="1" customWidth="1"/>
    <col min="7174" max="7174" width="14" style="615" customWidth="1"/>
    <col min="7175" max="7175" width="14.28515625" style="615" bestFit="1" customWidth="1"/>
    <col min="7176" max="7176" width="18" style="615" bestFit="1" customWidth="1"/>
    <col min="7177" max="7177" width="14.28515625" style="615" bestFit="1" customWidth="1"/>
    <col min="7178" max="7178" width="16.5703125" style="615" bestFit="1" customWidth="1"/>
    <col min="7179" max="7179" width="14.28515625" style="615" bestFit="1" customWidth="1"/>
    <col min="7180" max="7180" width="12.5703125" style="615" bestFit="1" customWidth="1"/>
    <col min="7181" max="7181" width="14.28515625" style="615" bestFit="1" customWidth="1"/>
    <col min="7182" max="7424" width="9.140625" style="615"/>
    <col min="7425" max="7425" width="13" style="615" customWidth="1"/>
    <col min="7426" max="7426" width="17.5703125" style="615" bestFit="1" customWidth="1"/>
    <col min="7427" max="7427" width="14.28515625" style="615" bestFit="1" customWidth="1"/>
    <col min="7428" max="7428" width="19.7109375" style="615" bestFit="1" customWidth="1"/>
    <col min="7429" max="7429" width="14.28515625" style="615" bestFit="1" customWidth="1"/>
    <col min="7430" max="7430" width="14" style="615" customWidth="1"/>
    <col min="7431" max="7431" width="14.28515625" style="615" bestFit="1" customWidth="1"/>
    <col min="7432" max="7432" width="18" style="615" bestFit="1" customWidth="1"/>
    <col min="7433" max="7433" width="14.28515625" style="615" bestFit="1" customWidth="1"/>
    <col min="7434" max="7434" width="16.5703125" style="615" bestFit="1" customWidth="1"/>
    <col min="7435" max="7435" width="14.28515625" style="615" bestFit="1" customWidth="1"/>
    <col min="7436" max="7436" width="12.5703125" style="615" bestFit="1" customWidth="1"/>
    <col min="7437" max="7437" width="14.28515625" style="615" bestFit="1" customWidth="1"/>
    <col min="7438" max="7680" width="9.140625" style="615"/>
    <col min="7681" max="7681" width="13" style="615" customWidth="1"/>
    <col min="7682" max="7682" width="17.5703125" style="615" bestFit="1" customWidth="1"/>
    <col min="7683" max="7683" width="14.28515625" style="615" bestFit="1" customWidth="1"/>
    <col min="7684" max="7684" width="19.7109375" style="615" bestFit="1" customWidth="1"/>
    <col min="7685" max="7685" width="14.28515625" style="615" bestFit="1" customWidth="1"/>
    <col min="7686" max="7686" width="14" style="615" customWidth="1"/>
    <col min="7687" max="7687" width="14.28515625" style="615" bestFit="1" customWidth="1"/>
    <col min="7688" max="7688" width="18" style="615" bestFit="1" customWidth="1"/>
    <col min="7689" max="7689" width="14.28515625" style="615" bestFit="1" customWidth="1"/>
    <col min="7690" max="7690" width="16.5703125" style="615" bestFit="1" customWidth="1"/>
    <col min="7691" max="7691" width="14.28515625" style="615" bestFit="1" customWidth="1"/>
    <col min="7692" max="7692" width="12.5703125" style="615" bestFit="1" customWidth="1"/>
    <col min="7693" max="7693" width="14.28515625" style="615" bestFit="1" customWidth="1"/>
    <col min="7694" max="7936" width="9.140625" style="615"/>
    <col min="7937" max="7937" width="13" style="615" customWidth="1"/>
    <col min="7938" max="7938" width="17.5703125" style="615" bestFit="1" customWidth="1"/>
    <col min="7939" max="7939" width="14.28515625" style="615" bestFit="1" customWidth="1"/>
    <col min="7940" max="7940" width="19.7109375" style="615" bestFit="1" customWidth="1"/>
    <col min="7941" max="7941" width="14.28515625" style="615" bestFit="1" customWidth="1"/>
    <col min="7942" max="7942" width="14" style="615" customWidth="1"/>
    <col min="7943" max="7943" width="14.28515625" style="615" bestFit="1" customWidth="1"/>
    <col min="7944" max="7944" width="18" style="615" bestFit="1" customWidth="1"/>
    <col min="7945" max="7945" width="14.28515625" style="615" bestFit="1" customWidth="1"/>
    <col min="7946" max="7946" width="16.5703125" style="615" bestFit="1" customWidth="1"/>
    <col min="7947" max="7947" width="14.28515625" style="615" bestFit="1" customWidth="1"/>
    <col min="7948" max="7948" width="12.5703125" style="615" bestFit="1" customWidth="1"/>
    <col min="7949" max="7949" width="14.28515625" style="615" bestFit="1" customWidth="1"/>
    <col min="7950" max="8192" width="9.140625" style="615"/>
    <col min="8193" max="8193" width="13" style="615" customWidth="1"/>
    <col min="8194" max="8194" width="17.5703125" style="615" bestFit="1" customWidth="1"/>
    <col min="8195" max="8195" width="14.28515625" style="615" bestFit="1" customWidth="1"/>
    <col min="8196" max="8196" width="19.7109375" style="615" bestFit="1" customWidth="1"/>
    <col min="8197" max="8197" width="14.28515625" style="615" bestFit="1" customWidth="1"/>
    <col min="8198" max="8198" width="14" style="615" customWidth="1"/>
    <col min="8199" max="8199" width="14.28515625" style="615" bestFit="1" customWidth="1"/>
    <col min="8200" max="8200" width="18" style="615" bestFit="1" customWidth="1"/>
    <col min="8201" max="8201" width="14.28515625" style="615" bestFit="1" customWidth="1"/>
    <col min="8202" max="8202" width="16.5703125" style="615" bestFit="1" customWidth="1"/>
    <col min="8203" max="8203" width="14.28515625" style="615" bestFit="1" customWidth="1"/>
    <col min="8204" max="8204" width="12.5703125" style="615" bestFit="1" customWidth="1"/>
    <col min="8205" max="8205" width="14.28515625" style="615" bestFit="1" customWidth="1"/>
    <col min="8206" max="8448" width="9.140625" style="615"/>
    <col min="8449" max="8449" width="13" style="615" customWidth="1"/>
    <col min="8450" max="8450" width="17.5703125" style="615" bestFit="1" customWidth="1"/>
    <col min="8451" max="8451" width="14.28515625" style="615" bestFit="1" customWidth="1"/>
    <col min="8452" max="8452" width="19.7109375" style="615" bestFit="1" customWidth="1"/>
    <col min="8453" max="8453" width="14.28515625" style="615" bestFit="1" customWidth="1"/>
    <col min="8454" max="8454" width="14" style="615" customWidth="1"/>
    <col min="8455" max="8455" width="14.28515625" style="615" bestFit="1" customWidth="1"/>
    <col min="8456" max="8456" width="18" style="615" bestFit="1" customWidth="1"/>
    <col min="8457" max="8457" width="14.28515625" style="615" bestFit="1" customWidth="1"/>
    <col min="8458" max="8458" width="16.5703125" style="615" bestFit="1" customWidth="1"/>
    <col min="8459" max="8459" width="14.28515625" style="615" bestFit="1" customWidth="1"/>
    <col min="8460" max="8460" width="12.5703125" style="615" bestFit="1" customWidth="1"/>
    <col min="8461" max="8461" width="14.28515625" style="615" bestFit="1" customWidth="1"/>
    <col min="8462" max="8704" width="9.140625" style="615"/>
    <col min="8705" max="8705" width="13" style="615" customWidth="1"/>
    <col min="8706" max="8706" width="17.5703125" style="615" bestFit="1" customWidth="1"/>
    <col min="8707" max="8707" width="14.28515625" style="615" bestFit="1" customWidth="1"/>
    <col min="8708" max="8708" width="19.7109375" style="615" bestFit="1" customWidth="1"/>
    <col min="8709" max="8709" width="14.28515625" style="615" bestFit="1" customWidth="1"/>
    <col min="8710" max="8710" width="14" style="615" customWidth="1"/>
    <col min="8711" max="8711" width="14.28515625" style="615" bestFit="1" customWidth="1"/>
    <col min="8712" max="8712" width="18" style="615" bestFit="1" customWidth="1"/>
    <col min="8713" max="8713" width="14.28515625" style="615" bestFit="1" customWidth="1"/>
    <col min="8714" max="8714" width="16.5703125" style="615" bestFit="1" customWidth="1"/>
    <col min="8715" max="8715" width="14.28515625" style="615" bestFit="1" customWidth="1"/>
    <col min="8716" max="8716" width="12.5703125" style="615" bestFit="1" customWidth="1"/>
    <col min="8717" max="8717" width="14.28515625" style="615" bestFit="1" customWidth="1"/>
    <col min="8718" max="8960" width="9.140625" style="615"/>
    <col min="8961" max="8961" width="13" style="615" customWidth="1"/>
    <col min="8962" max="8962" width="17.5703125" style="615" bestFit="1" customWidth="1"/>
    <col min="8963" max="8963" width="14.28515625" style="615" bestFit="1" customWidth="1"/>
    <col min="8964" max="8964" width="19.7109375" style="615" bestFit="1" customWidth="1"/>
    <col min="8965" max="8965" width="14.28515625" style="615" bestFit="1" customWidth="1"/>
    <col min="8966" max="8966" width="14" style="615" customWidth="1"/>
    <col min="8967" max="8967" width="14.28515625" style="615" bestFit="1" customWidth="1"/>
    <col min="8968" max="8968" width="18" style="615" bestFit="1" customWidth="1"/>
    <col min="8969" max="8969" width="14.28515625" style="615" bestFit="1" customWidth="1"/>
    <col min="8970" max="8970" width="16.5703125" style="615" bestFit="1" customWidth="1"/>
    <col min="8971" max="8971" width="14.28515625" style="615" bestFit="1" customWidth="1"/>
    <col min="8972" max="8972" width="12.5703125" style="615" bestFit="1" customWidth="1"/>
    <col min="8973" max="8973" width="14.28515625" style="615" bestFit="1" customWidth="1"/>
    <col min="8974" max="9216" width="9.140625" style="615"/>
    <col min="9217" max="9217" width="13" style="615" customWidth="1"/>
    <col min="9218" max="9218" width="17.5703125" style="615" bestFit="1" customWidth="1"/>
    <col min="9219" max="9219" width="14.28515625" style="615" bestFit="1" customWidth="1"/>
    <col min="9220" max="9220" width="19.7109375" style="615" bestFit="1" customWidth="1"/>
    <col min="9221" max="9221" width="14.28515625" style="615" bestFit="1" customWidth="1"/>
    <col min="9222" max="9222" width="14" style="615" customWidth="1"/>
    <col min="9223" max="9223" width="14.28515625" style="615" bestFit="1" customWidth="1"/>
    <col min="9224" max="9224" width="18" style="615" bestFit="1" customWidth="1"/>
    <col min="9225" max="9225" width="14.28515625" style="615" bestFit="1" customWidth="1"/>
    <col min="9226" max="9226" width="16.5703125" style="615" bestFit="1" customWidth="1"/>
    <col min="9227" max="9227" width="14.28515625" style="615" bestFit="1" customWidth="1"/>
    <col min="9228" max="9228" width="12.5703125" style="615" bestFit="1" customWidth="1"/>
    <col min="9229" max="9229" width="14.28515625" style="615" bestFit="1" customWidth="1"/>
    <col min="9230" max="9472" width="9.140625" style="615"/>
    <col min="9473" max="9473" width="13" style="615" customWidth="1"/>
    <col min="9474" max="9474" width="17.5703125" style="615" bestFit="1" customWidth="1"/>
    <col min="9475" max="9475" width="14.28515625" style="615" bestFit="1" customWidth="1"/>
    <col min="9476" max="9476" width="19.7109375" style="615" bestFit="1" customWidth="1"/>
    <col min="9477" max="9477" width="14.28515625" style="615" bestFit="1" customWidth="1"/>
    <col min="9478" max="9478" width="14" style="615" customWidth="1"/>
    <col min="9479" max="9479" width="14.28515625" style="615" bestFit="1" customWidth="1"/>
    <col min="9480" max="9480" width="18" style="615" bestFit="1" customWidth="1"/>
    <col min="9481" max="9481" width="14.28515625" style="615" bestFit="1" customWidth="1"/>
    <col min="9482" max="9482" width="16.5703125" style="615" bestFit="1" customWidth="1"/>
    <col min="9483" max="9483" width="14.28515625" style="615" bestFit="1" customWidth="1"/>
    <col min="9484" max="9484" width="12.5703125" style="615" bestFit="1" customWidth="1"/>
    <col min="9485" max="9485" width="14.28515625" style="615" bestFit="1" customWidth="1"/>
    <col min="9486" max="9728" width="9.140625" style="615"/>
    <col min="9729" max="9729" width="13" style="615" customWidth="1"/>
    <col min="9730" max="9730" width="17.5703125" style="615" bestFit="1" customWidth="1"/>
    <col min="9731" max="9731" width="14.28515625" style="615" bestFit="1" customWidth="1"/>
    <col min="9732" max="9732" width="19.7109375" style="615" bestFit="1" customWidth="1"/>
    <col min="9733" max="9733" width="14.28515625" style="615" bestFit="1" customWidth="1"/>
    <col min="9734" max="9734" width="14" style="615" customWidth="1"/>
    <col min="9735" max="9735" width="14.28515625" style="615" bestFit="1" customWidth="1"/>
    <col min="9736" max="9736" width="18" style="615" bestFit="1" customWidth="1"/>
    <col min="9737" max="9737" width="14.28515625" style="615" bestFit="1" customWidth="1"/>
    <col min="9738" max="9738" width="16.5703125" style="615" bestFit="1" customWidth="1"/>
    <col min="9739" max="9739" width="14.28515625" style="615" bestFit="1" customWidth="1"/>
    <col min="9740" max="9740" width="12.5703125" style="615" bestFit="1" customWidth="1"/>
    <col min="9741" max="9741" width="14.28515625" style="615" bestFit="1" customWidth="1"/>
    <col min="9742" max="9984" width="9.140625" style="615"/>
    <col min="9985" max="9985" width="13" style="615" customWidth="1"/>
    <col min="9986" max="9986" width="17.5703125" style="615" bestFit="1" customWidth="1"/>
    <col min="9987" max="9987" width="14.28515625" style="615" bestFit="1" customWidth="1"/>
    <col min="9988" max="9988" width="19.7109375" style="615" bestFit="1" customWidth="1"/>
    <col min="9989" max="9989" width="14.28515625" style="615" bestFit="1" customWidth="1"/>
    <col min="9990" max="9990" width="14" style="615" customWidth="1"/>
    <col min="9991" max="9991" width="14.28515625" style="615" bestFit="1" customWidth="1"/>
    <col min="9992" max="9992" width="18" style="615" bestFit="1" customWidth="1"/>
    <col min="9993" max="9993" width="14.28515625" style="615" bestFit="1" customWidth="1"/>
    <col min="9994" max="9994" width="16.5703125" style="615" bestFit="1" customWidth="1"/>
    <col min="9995" max="9995" width="14.28515625" style="615" bestFit="1" customWidth="1"/>
    <col min="9996" max="9996" width="12.5703125" style="615" bestFit="1" customWidth="1"/>
    <col min="9997" max="9997" width="14.28515625" style="615" bestFit="1" customWidth="1"/>
    <col min="9998" max="10240" width="9.140625" style="615"/>
    <col min="10241" max="10241" width="13" style="615" customWidth="1"/>
    <col min="10242" max="10242" width="17.5703125" style="615" bestFit="1" customWidth="1"/>
    <col min="10243" max="10243" width="14.28515625" style="615" bestFit="1" customWidth="1"/>
    <col min="10244" max="10244" width="19.7109375" style="615" bestFit="1" customWidth="1"/>
    <col min="10245" max="10245" width="14.28515625" style="615" bestFit="1" customWidth="1"/>
    <col min="10246" max="10246" width="14" style="615" customWidth="1"/>
    <col min="10247" max="10247" width="14.28515625" style="615" bestFit="1" customWidth="1"/>
    <col min="10248" max="10248" width="18" style="615" bestFit="1" customWidth="1"/>
    <col min="10249" max="10249" width="14.28515625" style="615" bestFit="1" customWidth="1"/>
    <col min="10250" max="10250" width="16.5703125" style="615" bestFit="1" customWidth="1"/>
    <col min="10251" max="10251" width="14.28515625" style="615" bestFit="1" customWidth="1"/>
    <col min="10252" max="10252" width="12.5703125" style="615" bestFit="1" customWidth="1"/>
    <col min="10253" max="10253" width="14.28515625" style="615" bestFit="1" customWidth="1"/>
    <col min="10254" max="10496" width="9.140625" style="615"/>
    <col min="10497" max="10497" width="13" style="615" customWidth="1"/>
    <col min="10498" max="10498" width="17.5703125" style="615" bestFit="1" customWidth="1"/>
    <col min="10499" max="10499" width="14.28515625" style="615" bestFit="1" customWidth="1"/>
    <col min="10500" max="10500" width="19.7109375" style="615" bestFit="1" customWidth="1"/>
    <col min="10501" max="10501" width="14.28515625" style="615" bestFit="1" customWidth="1"/>
    <col min="10502" max="10502" width="14" style="615" customWidth="1"/>
    <col min="10503" max="10503" width="14.28515625" style="615" bestFit="1" customWidth="1"/>
    <col min="10504" max="10504" width="18" style="615" bestFit="1" customWidth="1"/>
    <col min="10505" max="10505" width="14.28515625" style="615" bestFit="1" customWidth="1"/>
    <col min="10506" max="10506" width="16.5703125" style="615" bestFit="1" customWidth="1"/>
    <col min="10507" max="10507" width="14.28515625" style="615" bestFit="1" customWidth="1"/>
    <col min="10508" max="10508" width="12.5703125" style="615" bestFit="1" customWidth="1"/>
    <col min="10509" max="10509" width="14.28515625" style="615" bestFit="1" customWidth="1"/>
    <col min="10510" max="10752" width="9.140625" style="615"/>
    <col min="10753" max="10753" width="13" style="615" customWidth="1"/>
    <col min="10754" max="10754" width="17.5703125" style="615" bestFit="1" customWidth="1"/>
    <col min="10755" max="10755" width="14.28515625" style="615" bestFit="1" customWidth="1"/>
    <col min="10756" max="10756" width="19.7109375" style="615" bestFit="1" customWidth="1"/>
    <col min="10757" max="10757" width="14.28515625" style="615" bestFit="1" customWidth="1"/>
    <col min="10758" max="10758" width="14" style="615" customWidth="1"/>
    <col min="10759" max="10759" width="14.28515625" style="615" bestFit="1" customWidth="1"/>
    <col min="10760" max="10760" width="18" style="615" bestFit="1" customWidth="1"/>
    <col min="10761" max="10761" width="14.28515625" style="615" bestFit="1" customWidth="1"/>
    <col min="10762" max="10762" width="16.5703125" style="615" bestFit="1" customWidth="1"/>
    <col min="10763" max="10763" width="14.28515625" style="615" bestFit="1" customWidth="1"/>
    <col min="10764" max="10764" width="12.5703125" style="615" bestFit="1" customWidth="1"/>
    <col min="10765" max="10765" width="14.28515625" style="615" bestFit="1" customWidth="1"/>
    <col min="10766" max="11008" width="9.140625" style="615"/>
    <col min="11009" max="11009" width="13" style="615" customWidth="1"/>
    <col min="11010" max="11010" width="17.5703125" style="615" bestFit="1" customWidth="1"/>
    <col min="11011" max="11011" width="14.28515625" style="615" bestFit="1" customWidth="1"/>
    <col min="11012" max="11012" width="19.7109375" style="615" bestFit="1" customWidth="1"/>
    <col min="11013" max="11013" width="14.28515625" style="615" bestFit="1" customWidth="1"/>
    <col min="11014" max="11014" width="14" style="615" customWidth="1"/>
    <col min="11015" max="11015" width="14.28515625" style="615" bestFit="1" customWidth="1"/>
    <col min="11016" max="11016" width="18" style="615" bestFit="1" customWidth="1"/>
    <col min="11017" max="11017" width="14.28515625" style="615" bestFit="1" customWidth="1"/>
    <col min="11018" max="11018" width="16.5703125" style="615" bestFit="1" customWidth="1"/>
    <col min="11019" max="11019" width="14.28515625" style="615" bestFit="1" customWidth="1"/>
    <col min="11020" max="11020" width="12.5703125" style="615" bestFit="1" customWidth="1"/>
    <col min="11021" max="11021" width="14.28515625" style="615" bestFit="1" customWidth="1"/>
    <col min="11022" max="11264" width="9.140625" style="615"/>
    <col min="11265" max="11265" width="13" style="615" customWidth="1"/>
    <col min="11266" max="11266" width="17.5703125" style="615" bestFit="1" customWidth="1"/>
    <col min="11267" max="11267" width="14.28515625" style="615" bestFit="1" customWidth="1"/>
    <col min="11268" max="11268" width="19.7109375" style="615" bestFit="1" customWidth="1"/>
    <col min="11269" max="11269" width="14.28515625" style="615" bestFit="1" customWidth="1"/>
    <col min="11270" max="11270" width="14" style="615" customWidth="1"/>
    <col min="11271" max="11271" width="14.28515625" style="615" bestFit="1" customWidth="1"/>
    <col min="11272" max="11272" width="18" style="615" bestFit="1" customWidth="1"/>
    <col min="11273" max="11273" width="14.28515625" style="615" bestFit="1" customWidth="1"/>
    <col min="11274" max="11274" width="16.5703125" style="615" bestFit="1" customWidth="1"/>
    <col min="11275" max="11275" width="14.28515625" style="615" bestFit="1" customWidth="1"/>
    <col min="11276" max="11276" width="12.5703125" style="615" bestFit="1" customWidth="1"/>
    <col min="11277" max="11277" width="14.28515625" style="615" bestFit="1" customWidth="1"/>
    <col min="11278" max="11520" width="9.140625" style="615"/>
    <col min="11521" max="11521" width="13" style="615" customWidth="1"/>
    <col min="11522" max="11522" width="17.5703125" style="615" bestFit="1" customWidth="1"/>
    <col min="11523" max="11523" width="14.28515625" style="615" bestFit="1" customWidth="1"/>
    <col min="11524" max="11524" width="19.7109375" style="615" bestFit="1" customWidth="1"/>
    <col min="11525" max="11525" width="14.28515625" style="615" bestFit="1" customWidth="1"/>
    <col min="11526" max="11526" width="14" style="615" customWidth="1"/>
    <col min="11527" max="11527" width="14.28515625" style="615" bestFit="1" customWidth="1"/>
    <col min="11528" max="11528" width="18" style="615" bestFit="1" customWidth="1"/>
    <col min="11529" max="11529" width="14.28515625" style="615" bestFit="1" customWidth="1"/>
    <col min="11530" max="11530" width="16.5703125" style="615" bestFit="1" customWidth="1"/>
    <col min="11531" max="11531" width="14.28515625" style="615" bestFit="1" customWidth="1"/>
    <col min="11532" max="11532" width="12.5703125" style="615" bestFit="1" customWidth="1"/>
    <col min="11533" max="11533" width="14.28515625" style="615" bestFit="1" customWidth="1"/>
    <col min="11534" max="11776" width="9.140625" style="615"/>
    <col min="11777" max="11777" width="13" style="615" customWidth="1"/>
    <col min="11778" max="11778" width="17.5703125" style="615" bestFit="1" customWidth="1"/>
    <col min="11779" max="11779" width="14.28515625" style="615" bestFit="1" customWidth="1"/>
    <col min="11780" max="11780" width="19.7109375" style="615" bestFit="1" customWidth="1"/>
    <col min="11781" max="11781" width="14.28515625" style="615" bestFit="1" customWidth="1"/>
    <col min="11782" max="11782" width="14" style="615" customWidth="1"/>
    <col min="11783" max="11783" width="14.28515625" style="615" bestFit="1" customWidth="1"/>
    <col min="11784" max="11784" width="18" style="615" bestFit="1" customWidth="1"/>
    <col min="11785" max="11785" width="14.28515625" style="615" bestFit="1" customWidth="1"/>
    <col min="11786" max="11786" width="16.5703125" style="615" bestFit="1" customWidth="1"/>
    <col min="11787" max="11787" width="14.28515625" style="615" bestFit="1" customWidth="1"/>
    <col min="11788" max="11788" width="12.5703125" style="615" bestFit="1" customWidth="1"/>
    <col min="11789" max="11789" width="14.28515625" style="615" bestFit="1" customWidth="1"/>
    <col min="11790" max="12032" width="9.140625" style="615"/>
    <col min="12033" max="12033" width="13" style="615" customWidth="1"/>
    <col min="12034" max="12034" width="17.5703125" style="615" bestFit="1" customWidth="1"/>
    <col min="12035" max="12035" width="14.28515625" style="615" bestFit="1" customWidth="1"/>
    <col min="12036" max="12036" width="19.7109375" style="615" bestFit="1" customWidth="1"/>
    <col min="12037" max="12037" width="14.28515625" style="615" bestFit="1" customWidth="1"/>
    <col min="12038" max="12038" width="14" style="615" customWidth="1"/>
    <col min="12039" max="12039" width="14.28515625" style="615" bestFit="1" customWidth="1"/>
    <col min="12040" max="12040" width="18" style="615" bestFit="1" customWidth="1"/>
    <col min="12041" max="12041" width="14.28515625" style="615" bestFit="1" customWidth="1"/>
    <col min="12042" max="12042" width="16.5703125" style="615" bestFit="1" customWidth="1"/>
    <col min="12043" max="12043" width="14.28515625" style="615" bestFit="1" customWidth="1"/>
    <col min="12044" max="12044" width="12.5703125" style="615" bestFit="1" customWidth="1"/>
    <col min="12045" max="12045" width="14.28515625" style="615" bestFit="1" customWidth="1"/>
    <col min="12046" max="12288" width="9.140625" style="615"/>
    <col min="12289" max="12289" width="13" style="615" customWidth="1"/>
    <col min="12290" max="12290" width="17.5703125" style="615" bestFit="1" customWidth="1"/>
    <col min="12291" max="12291" width="14.28515625" style="615" bestFit="1" customWidth="1"/>
    <col min="12292" max="12292" width="19.7109375" style="615" bestFit="1" customWidth="1"/>
    <col min="12293" max="12293" width="14.28515625" style="615" bestFit="1" customWidth="1"/>
    <col min="12294" max="12294" width="14" style="615" customWidth="1"/>
    <col min="12295" max="12295" width="14.28515625" style="615" bestFit="1" customWidth="1"/>
    <col min="12296" max="12296" width="18" style="615" bestFit="1" customWidth="1"/>
    <col min="12297" max="12297" width="14.28515625" style="615" bestFit="1" customWidth="1"/>
    <col min="12298" max="12298" width="16.5703125" style="615" bestFit="1" customWidth="1"/>
    <col min="12299" max="12299" width="14.28515625" style="615" bestFit="1" customWidth="1"/>
    <col min="12300" max="12300" width="12.5703125" style="615" bestFit="1" customWidth="1"/>
    <col min="12301" max="12301" width="14.28515625" style="615" bestFit="1" customWidth="1"/>
    <col min="12302" max="12544" width="9.140625" style="615"/>
    <col min="12545" max="12545" width="13" style="615" customWidth="1"/>
    <col min="12546" max="12546" width="17.5703125" style="615" bestFit="1" customWidth="1"/>
    <col min="12547" max="12547" width="14.28515625" style="615" bestFit="1" customWidth="1"/>
    <col min="12548" max="12548" width="19.7109375" style="615" bestFit="1" customWidth="1"/>
    <col min="12549" max="12549" width="14.28515625" style="615" bestFit="1" customWidth="1"/>
    <col min="12550" max="12550" width="14" style="615" customWidth="1"/>
    <col min="12551" max="12551" width="14.28515625" style="615" bestFit="1" customWidth="1"/>
    <col min="12552" max="12552" width="18" style="615" bestFit="1" customWidth="1"/>
    <col min="12553" max="12553" width="14.28515625" style="615" bestFit="1" customWidth="1"/>
    <col min="12554" max="12554" width="16.5703125" style="615" bestFit="1" customWidth="1"/>
    <col min="12555" max="12555" width="14.28515625" style="615" bestFit="1" customWidth="1"/>
    <col min="12556" max="12556" width="12.5703125" style="615" bestFit="1" customWidth="1"/>
    <col min="12557" max="12557" width="14.28515625" style="615" bestFit="1" customWidth="1"/>
    <col min="12558" max="12800" width="9.140625" style="615"/>
    <col min="12801" max="12801" width="13" style="615" customWidth="1"/>
    <col min="12802" max="12802" width="17.5703125" style="615" bestFit="1" customWidth="1"/>
    <col min="12803" max="12803" width="14.28515625" style="615" bestFit="1" customWidth="1"/>
    <col min="12804" max="12804" width="19.7109375" style="615" bestFit="1" customWidth="1"/>
    <col min="12805" max="12805" width="14.28515625" style="615" bestFit="1" customWidth="1"/>
    <col min="12806" max="12806" width="14" style="615" customWidth="1"/>
    <col min="12807" max="12807" width="14.28515625" style="615" bestFit="1" customWidth="1"/>
    <col min="12808" max="12808" width="18" style="615" bestFit="1" customWidth="1"/>
    <col min="12809" max="12809" width="14.28515625" style="615" bestFit="1" customWidth="1"/>
    <col min="12810" max="12810" width="16.5703125" style="615" bestFit="1" customWidth="1"/>
    <col min="12811" max="12811" width="14.28515625" style="615" bestFit="1" customWidth="1"/>
    <col min="12812" max="12812" width="12.5703125" style="615" bestFit="1" customWidth="1"/>
    <col min="12813" max="12813" width="14.28515625" style="615" bestFit="1" customWidth="1"/>
    <col min="12814" max="13056" width="9.140625" style="615"/>
    <col min="13057" max="13057" width="13" style="615" customWidth="1"/>
    <col min="13058" max="13058" width="17.5703125" style="615" bestFit="1" customWidth="1"/>
    <col min="13059" max="13059" width="14.28515625" style="615" bestFit="1" customWidth="1"/>
    <col min="13060" max="13060" width="19.7109375" style="615" bestFit="1" customWidth="1"/>
    <col min="13061" max="13061" width="14.28515625" style="615" bestFit="1" customWidth="1"/>
    <col min="13062" max="13062" width="14" style="615" customWidth="1"/>
    <col min="13063" max="13063" width="14.28515625" style="615" bestFit="1" customWidth="1"/>
    <col min="13064" max="13064" width="18" style="615" bestFit="1" customWidth="1"/>
    <col min="13065" max="13065" width="14.28515625" style="615" bestFit="1" customWidth="1"/>
    <col min="13066" max="13066" width="16.5703125" style="615" bestFit="1" customWidth="1"/>
    <col min="13067" max="13067" width="14.28515625" style="615" bestFit="1" customWidth="1"/>
    <col min="13068" max="13068" width="12.5703125" style="615" bestFit="1" customWidth="1"/>
    <col min="13069" max="13069" width="14.28515625" style="615" bestFit="1" customWidth="1"/>
    <col min="13070" max="13312" width="9.140625" style="615"/>
    <col min="13313" max="13313" width="13" style="615" customWidth="1"/>
    <col min="13314" max="13314" width="17.5703125" style="615" bestFit="1" customWidth="1"/>
    <col min="13315" max="13315" width="14.28515625" style="615" bestFit="1" customWidth="1"/>
    <col min="13316" max="13316" width="19.7109375" style="615" bestFit="1" customWidth="1"/>
    <col min="13317" max="13317" width="14.28515625" style="615" bestFit="1" customWidth="1"/>
    <col min="13318" max="13318" width="14" style="615" customWidth="1"/>
    <col min="13319" max="13319" width="14.28515625" style="615" bestFit="1" customWidth="1"/>
    <col min="13320" max="13320" width="18" style="615" bestFit="1" customWidth="1"/>
    <col min="13321" max="13321" width="14.28515625" style="615" bestFit="1" customWidth="1"/>
    <col min="13322" max="13322" width="16.5703125" style="615" bestFit="1" customWidth="1"/>
    <col min="13323" max="13323" width="14.28515625" style="615" bestFit="1" customWidth="1"/>
    <col min="13324" max="13324" width="12.5703125" style="615" bestFit="1" customWidth="1"/>
    <col min="13325" max="13325" width="14.28515625" style="615" bestFit="1" customWidth="1"/>
    <col min="13326" max="13568" width="9.140625" style="615"/>
    <col min="13569" max="13569" width="13" style="615" customWidth="1"/>
    <col min="13570" max="13570" width="17.5703125" style="615" bestFit="1" customWidth="1"/>
    <col min="13571" max="13571" width="14.28515625" style="615" bestFit="1" customWidth="1"/>
    <col min="13572" max="13572" width="19.7109375" style="615" bestFit="1" customWidth="1"/>
    <col min="13573" max="13573" width="14.28515625" style="615" bestFit="1" customWidth="1"/>
    <col min="13574" max="13574" width="14" style="615" customWidth="1"/>
    <col min="13575" max="13575" width="14.28515625" style="615" bestFit="1" customWidth="1"/>
    <col min="13576" max="13576" width="18" style="615" bestFit="1" customWidth="1"/>
    <col min="13577" max="13577" width="14.28515625" style="615" bestFit="1" customWidth="1"/>
    <col min="13578" max="13578" width="16.5703125" style="615" bestFit="1" customWidth="1"/>
    <col min="13579" max="13579" width="14.28515625" style="615" bestFit="1" customWidth="1"/>
    <col min="13580" max="13580" width="12.5703125" style="615" bestFit="1" customWidth="1"/>
    <col min="13581" max="13581" width="14.28515625" style="615" bestFit="1" customWidth="1"/>
    <col min="13582" max="13824" width="9.140625" style="615"/>
    <col min="13825" max="13825" width="13" style="615" customWidth="1"/>
    <col min="13826" max="13826" width="17.5703125" style="615" bestFit="1" customWidth="1"/>
    <col min="13827" max="13827" width="14.28515625" style="615" bestFit="1" customWidth="1"/>
    <col min="13828" max="13828" width="19.7109375" style="615" bestFit="1" customWidth="1"/>
    <col min="13829" max="13829" width="14.28515625" style="615" bestFit="1" customWidth="1"/>
    <col min="13830" max="13830" width="14" style="615" customWidth="1"/>
    <col min="13831" max="13831" width="14.28515625" style="615" bestFit="1" customWidth="1"/>
    <col min="13832" max="13832" width="18" style="615" bestFit="1" customWidth="1"/>
    <col min="13833" max="13833" width="14.28515625" style="615" bestFit="1" customWidth="1"/>
    <col min="13834" max="13834" width="16.5703125" style="615" bestFit="1" customWidth="1"/>
    <col min="13835" max="13835" width="14.28515625" style="615" bestFit="1" customWidth="1"/>
    <col min="13836" max="13836" width="12.5703125" style="615" bestFit="1" customWidth="1"/>
    <col min="13837" max="13837" width="14.28515625" style="615" bestFit="1" customWidth="1"/>
    <col min="13838" max="14080" width="9.140625" style="615"/>
    <col min="14081" max="14081" width="13" style="615" customWidth="1"/>
    <col min="14082" max="14082" width="17.5703125" style="615" bestFit="1" customWidth="1"/>
    <col min="14083" max="14083" width="14.28515625" style="615" bestFit="1" customWidth="1"/>
    <col min="14084" max="14084" width="19.7109375" style="615" bestFit="1" customWidth="1"/>
    <col min="14085" max="14085" width="14.28515625" style="615" bestFit="1" customWidth="1"/>
    <col min="14086" max="14086" width="14" style="615" customWidth="1"/>
    <col min="14087" max="14087" width="14.28515625" style="615" bestFit="1" customWidth="1"/>
    <col min="14088" max="14088" width="18" style="615" bestFit="1" customWidth="1"/>
    <col min="14089" max="14089" width="14.28515625" style="615" bestFit="1" customWidth="1"/>
    <col min="14090" max="14090" width="16.5703125" style="615" bestFit="1" customWidth="1"/>
    <col min="14091" max="14091" width="14.28515625" style="615" bestFit="1" customWidth="1"/>
    <col min="14092" max="14092" width="12.5703125" style="615" bestFit="1" customWidth="1"/>
    <col min="14093" max="14093" width="14.28515625" style="615" bestFit="1" customWidth="1"/>
    <col min="14094" max="14336" width="9.140625" style="615"/>
    <col min="14337" max="14337" width="13" style="615" customWidth="1"/>
    <col min="14338" max="14338" width="17.5703125" style="615" bestFit="1" customWidth="1"/>
    <col min="14339" max="14339" width="14.28515625" style="615" bestFit="1" customWidth="1"/>
    <col min="14340" max="14340" width="19.7109375" style="615" bestFit="1" customWidth="1"/>
    <col min="14341" max="14341" width="14.28515625" style="615" bestFit="1" customWidth="1"/>
    <col min="14342" max="14342" width="14" style="615" customWidth="1"/>
    <col min="14343" max="14343" width="14.28515625" style="615" bestFit="1" customWidth="1"/>
    <col min="14344" max="14344" width="18" style="615" bestFit="1" customWidth="1"/>
    <col min="14345" max="14345" width="14.28515625" style="615" bestFit="1" customWidth="1"/>
    <col min="14346" max="14346" width="16.5703125" style="615" bestFit="1" customWidth="1"/>
    <col min="14347" max="14347" width="14.28515625" style="615" bestFit="1" customWidth="1"/>
    <col min="14348" max="14348" width="12.5703125" style="615" bestFit="1" customWidth="1"/>
    <col min="14349" max="14349" width="14.28515625" style="615" bestFit="1" customWidth="1"/>
    <col min="14350" max="14592" width="9.140625" style="615"/>
    <col min="14593" max="14593" width="13" style="615" customWidth="1"/>
    <col min="14594" max="14594" width="17.5703125" style="615" bestFit="1" customWidth="1"/>
    <col min="14595" max="14595" width="14.28515625" style="615" bestFit="1" customWidth="1"/>
    <col min="14596" max="14596" width="19.7109375" style="615" bestFit="1" customWidth="1"/>
    <col min="14597" max="14597" width="14.28515625" style="615" bestFit="1" customWidth="1"/>
    <col min="14598" max="14598" width="14" style="615" customWidth="1"/>
    <col min="14599" max="14599" width="14.28515625" style="615" bestFit="1" customWidth="1"/>
    <col min="14600" max="14600" width="18" style="615" bestFit="1" customWidth="1"/>
    <col min="14601" max="14601" width="14.28515625" style="615" bestFit="1" customWidth="1"/>
    <col min="14602" max="14602" width="16.5703125" style="615" bestFit="1" customWidth="1"/>
    <col min="14603" max="14603" width="14.28515625" style="615" bestFit="1" customWidth="1"/>
    <col min="14604" max="14604" width="12.5703125" style="615" bestFit="1" customWidth="1"/>
    <col min="14605" max="14605" width="14.28515625" style="615" bestFit="1" customWidth="1"/>
    <col min="14606" max="14848" width="9.140625" style="615"/>
    <col min="14849" max="14849" width="13" style="615" customWidth="1"/>
    <col min="14850" max="14850" width="17.5703125" style="615" bestFit="1" customWidth="1"/>
    <col min="14851" max="14851" width="14.28515625" style="615" bestFit="1" customWidth="1"/>
    <col min="14852" max="14852" width="19.7109375" style="615" bestFit="1" customWidth="1"/>
    <col min="14853" max="14853" width="14.28515625" style="615" bestFit="1" customWidth="1"/>
    <col min="14854" max="14854" width="14" style="615" customWidth="1"/>
    <col min="14855" max="14855" width="14.28515625" style="615" bestFit="1" customWidth="1"/>
    <col min="14856" max="14856" width="18" style="615" bestFit="1" customWidth="1"/>
    <col min="14857" max="14857" width="14.28515625" style="615" bestFit="1" customWidth="1"/>
    <col min="14858" max="14858" width="16.5703125" style="615" bestFit="1" customWidth="1"/>
    <col min="14859" max="14859" width="14.28515625" style="615" bestFit="1" customWidth="1"/>
    <col min="14860" max="14860" width="12.5703125" style="615" bestFit="1" customWidth="1"/>
    <col min="14861" max="14861" width="14.28515625" style="615" bestFit="1" customWidth="1"/>
    <col min="14862" max="15104" width="9.140625" style="615"/>
    <col min="15105" max="15105" width="13" style="615" customWidth="1"/>
    <col min="15106" max="15106" width="17.5703125" style="615" bestFit="1" customWidth="1"/>
    <col min="15107" max="15107" width="14.28515625" style="615" bestFit="1" customWidth="1"/>
    <col min="15108" max="15108" width="19.7109375" style="615" bestFit="1" customWidth="1"/>
    <col min="15109" max="15109" width="14.28515625" style="615" bestFit="1" customWidth="1"/>
    <col min="15110" max="15110" width="14" style="615" customWidth="1"/>
    <col min="15111" max="15111" width="14.28515625" style="615" bestFit="1" customWidth="1"/>
    <col min="15112" max="15112" width="18" style="615" bestFit="1" customWidth="1"/>
    <col min="15113" max="15113" width="14.28515625" style="615" bestFit="1" customWidth="1"/>
    <col min="15114" max="15114" width="16.5703125" style="615" bestFit="1" customWidth="1"/>
    <col min="15115" max="15115" width="14.28515625" style="615" bestFit="1" customWidth="1"/>
    <col min="15116" max="15116" width="12.5703125" style="615" bestFit="1" customWidth="1"/>
    <col min="15117" max="15117" width="14.28515625" style="615" bestFit="1" customWidth="1"/>
    <col min="15118" max="15360" width="9.140625" style="615"/>
    <col min="15361" max="15361" width="13" style="615" customWidth="1"/>
    <col min="15362" max="15362" width="17.5703125" style="615" bestFit="1" customWidth="1"/>
    <col min="15363" max="15363" width="14.28515625" style="615" bestFit="1" customWidth="1"/>
    <col min="15364" max="15364" width="19.7109375" style="615" bestFit="1" customWidth="1"/>
    <col min="15365" max="15365" width="14.28515625" style="615" bestFit="1" customWidth="1"/>
    <col min="15366" max="15366" width="14" style="615" customWidth="1"/>
    <col min="15367" max="15367" width="14.28515625" style="615" bestFit="1" customWidth="1"/>
    <col min="15368" max="15368" width="18" style="615" bestFit="1" customWidth="1"/>
    <col min="15369" max="15369" width="14.28515625" style="615" bestFit="1" customWidth="1"/>
    <col min="15370" max="15370" width="16.5703125" style="615" bestFit="1" customWidth="1"/>
    <col min="15371" max="15371" width="14.28515625" style="615" bestFit="1" customWidth="1"/>
    <col min="15372" max="15372" width="12.5703125" style="615" bestFit="1" customWidth="1"/>
    <col min="15373" max="15373" width="14.28515625" style="615" bestFit="1" customWidth="1"/>
    <col min="15374" max="15616" width="9.140625" style="615"/>
    <col min="15617" max="15617" width="13" style="615" customWidth="1"/>
    <col min="15618" max="15618" width="17.5703125" style="615" bestFit="1" customWidth="1"/>
    <col min="15619" max="15619" width="14.28515625" style="615" bestFit="1" customWidth="1"/>
    <col min="15620" max="15620" width="19.7109375" style="615" bestFit="1" customWidth="1"/>
    <col min="15621" max="15621" width="14.28515625" style="615" bestFit="1" customWidth="1"/>
    <col min="15622" max="15622" width="14" style="615" customWidth="1"/>
    <col min="15623" max="15623" width="14.28515625" style="615" bestFit="1" customWidth="1"/>
    <col min="15624" max="15624" width="18" style="615" bestFit="1" customWidth="1"/>
    <col min="15625" max="15625" width="14.28515625" style="615" bestFit="1" customWidth="1"/>
    <col min="15626" max="15626" width="16.5703125" style="615" bestFit="1" customWidth="1"/>
    <col min="15627" max="15627" width="14.28515625" style="615" bestFit="1" customWidth="1"/>
    <col min="15628" max="15628" width="12.5703125" style="615" bestFit="1" customWidth="1"/>
    <col min="15629" max="15629" width="14.28515625" style="615" bestFit="1" customWidth="1"/>
    <col min="15630" max="15872" width="9.140625" style="615"/>
    <col min="15873" max="15873" width="13" style="615" customWidth="1"/>
    <col min="15874" max="15874" width="17.5703125" style="615" bestFit="1" customWidth="1"/>
    <col min="15875" max="15875" width="14.28515625" style="615" bestFit="1" customWidth="1"/>
    <col min="15876" max="15876" width="19.7109375" style="615" bestFit="1" customWidth="1"/>
    <col min="15877" max="15877" width="14.28515625" style="615" bestFit="1" customWidth="1"/>
    <col min="15878" max="15878" width="14" style="615" customWidth="1"/>
    <col min="15879" max="15879" width="14.28515625" style="615" bestFit="1" customWidth="1"/>
    <col min="15880" max="15880" width="18" style="615" bestFit="1" customWidth="1"/>
    <col min="15881" max="15881" width="14.28515625" style="615" bestFit="1" customWidth="1"/>
    <col min="15882" max="15882" width="16.5703125" style="615" bestFit="1" customWidth="1"/>
    <col min="15883" max="15883" width="14.28515625" style="615" bestFit="1" customWidth="1"/>
    <col min="15884" max="15884" width="12.5703125" style="615" bestFit="1" customWidth="1"/>
    <col min="15885" max="15885" width="14.28515625" style="615" bestFit="1" customWidth="1"/>
    <col min="15886" max="16128" width="9.140625" style="615"/>
    <col min="16129" max="16129" width="13" style="615" customWidth="1"/>
    <col min="16130" max="16130" width="17.5703125" style="615" bestFit="1" customWidth="1"/>
    <col min="16131" max="16131" width="14.28515625" style="615" bestFit="1" customWidth="1"/>
    <col min="16132" max="16132" width="19.7109375" style="615" bestFit="1" customWidth="1"/>
    <col min="16133" max="16133" width="14.28515625" style="615" bestFit="1" customWidth="1"/>
    <col min="16134" max="16134" width="14" style="615" customWidth="1"/>
    <col min="16135" max="16135" width="14.28515625" style="615" bestFit="1" customWidth="1"/>
    <col min="16136" max="16136" width="18" style="615" bestFit="1" customWidth="1"/>
    <col min="16137" max="16137" width="14.28515625" style="615" bestFit="1" customWidth="1"/>
    <col min="16138" max="16138" width="16.5703125" style="615" bestFit="1" customWidth="1"/>
    <col min="16139" max="16139" width="14.28515625" style="615" bestFit="1" customWidth="1"/>
    <col min="16140" max="16140" width="12.5703125" style="615" bestFit="1" customWidth="1"/>
    <col min="16141" max="16141" width="14.28515625" style="615" bestFit="1" customWidth="1"/>
    <col min="16142" max="16384" width="9.140625" style="615"/>
  </cols>
  <sheetData>
    <row r="1" spans="1:17">
      <c r="A1" s="2400" t="s">
        <v>1356</v>
      </c>
      <c r="B1" s="2400"/>
      <c r="C1" s="2400"/>
      <c r="D1" s="2400"/>
      <c r="E1" s="2400"/>
      <c r="F1" s="2400"/>
      <c r="G1" s="2400"/>
      <c r="H1" s="2400"/>
      <c r="I1" s="2400"/>
      <c r="J1" s="2400"/>
      <c r="K1" s="2400"/>
      <c r="L1" s="2400"/>
      <c r="M1" s="2400"/>
    </row>
    <row r="2" spans="1:17">
      <c r="A2" s="2400" t="s">
        <v>247</v>
      </c>
      <c r="B2" s="2400"/>
      <c r="C2" s="2400"/>
      <c r="D2" s="2400"/>
      <c r="E2" s="2400"/>
      <c r="F2" s="2400"/>
      <c r="G2" s="2400"/>
      <c r="H2" s="2400"/>
      <c r="I2" s="2400"/>
      <c r="J2" s="2400"/>
      <c r="K2" s="2400"/>
      <c r="L2" s="2400"/>
      <c r="M2" s="2400"/>
    </row>
    <row r="3" spans="1:17" ht="16.5" thickBot="1">
      <c r="A3" s="1620"/>
      <c r="B3" s="1620"/>
      <c r="C3" s="1620"/>
      <c r="D3" s="1620"/>
      <c r="E3" s="1620"/>
      <c r="F3" s="1620"/>
      <c r="G3" s="1620"/>
      <c r="H3" s="1620"/>
      <c r="I3" s="1620"/>
      <c r="J3" s="2443"/>
      <c r="K3" s="2443"/>
      <c r="L3" s="2443" t="s">
        <v>54</v>
      </c>
      <c r="M3" s="2443"/>
    </row>
    <row r="4" spans="1:17" ht="21" customHeight="1" thickTop="1">
      <c r="A4" s="2444" t="s">
        <v>76</v>
      </c>
      <c r="B4" s="2445" t="s">
        <v>1355</v>
      </c>
      <c r="C4" s="2446"/>
      <c r="D4" s="2446"/>
      <c r="E4" s="2446"/>
      <c r="F4" s="2446"/>
      <c r="G4" s="2447"/>
      <c r="H4" s="2446" t="s">
        <v>1354</v>
      </c>
      <c r="I4" s="2446"/>
      <c r="J4" s="2446"/>
      <c r="K4" s="2446"/>
      <c r="L4" s="2446"/>
      <c r="M4" s="2448"/>
    </row>
    <row r="5" spans="1:17" ht="21" customHeight="1">
      <c r="A5" s="2394"/>
      <c r="B5" s="2449" t="s">
        <v>46</v>
      </c>
      <c r="C5" s="2450"/>
      <c r="D5" s="2449" t="s">
        <v>45</v>
      </c>
      <c r="E5" s="2450"/>
      <c r="F5" s="2451" t="s">
        <v>58</v>
      </c>
      <c r="G5" s="2450"/>
      <c r="H5" s="2452" t="s">
        <v>46</v>
      </c>
      <c r="I5" s="2452"/>
      <c r="J5" s="2453" t="s">
        <v>45</v>
      </c>
      <c r="K5" s="2454"/>
      <c r="L5" s="2453" t="s">
        <v>58</v>
      </c>
      <c r="M5" s="2455"/>
    </row>
    <row r="6" spans="1:17" ht="21" customHeight="1">
      <c r="A6" s="2395"/>
      <c r="B6" s="1905" t="s">
        <v>2</v>
      </c>
      <c r="C6" s="1906" t="s">
        <v>1353</v>
      </c>
      <c r="D6" s="1907" t="s">
        <v>2</v>
      </c>
      <c r="E6" s="1906" t="s">
        <v>1353</v>
      </c>
      <c r="F6" s="1906" t="s">
        <v>2</v>
      </c>
      <c r="G6" s="1906" t="s">
        <v>1353</v>
      </c>
      <c r="H6" s="1908" t="s">
        <v>2</v>
      </c>
      <c r="I6" s="1909" t="s">
        <v>1353</v>
      </c>
      <c r="J6" s="1905" t="s">
        <v>2</v>
      </c>
      <c r="K6" s="1906" t="s">
        <v>1353</v>
      </c>
      <c r="L6" s="1905" t="s">
        <v>2</v>
      </c>
      <c r="M6" s="1910" t="s">
        <v>1353</v>
      </c>
    </row>
    <row r="7" spans="1:17" ht="24.95" customHeight="1">
      <c r="A7" s="1614" t="s">
        <v>121</v>
      </c>
      <c r="B7" s="1613">
        <v>35750</v>
      </c>
      <c r="C7" s="1612">
        <v>0.28740629370629367</v>
      </c>
      <c r="D7" s="1613">
        <v>67999</v>
      </c>
      <c r="E7" s="1612">
        <v>1.8801234929925437</v>
      </c>
      <c r="F7" s="1611">
        <v>146281</v>
      </c>
      <c r="G7" s="1612">
        <v>1.1887814391479412</v>
      </c>
      <c r="H7" s="1611">
        <v>7000</v>
      </c>
      <c r="I7" s="1615">
        <v>3.5605727142857146</v>
      </c>
      <c r="J7" s="1619">
        <v>5770</v>
      </c>
      <c r="K7" s="1608">
        <v>4.3208799999999998</v>
      </c>
      <c r="L7" s="1618">
        <v>13838</v>
      </c>
      <c r="M7" s="1606">
        <v>3.9431285734932793</v>
      </c>
      <c r="P7" s="1595"/>
      <c r="Q7" s="1595"/>
    </row>
    <row r="8" spans="1:17" ht="24.95" customHeight="1">
      <c r="A8" s="1614" t="s">
        <v>122</v>
      </c>
      <c r="B8" s="1613">
        <v>58180.9</v>
      </c>
      <c r="C8" s="1612">
        <v>0.39290000000000003</v>
      </c>
      <c r="D8" s="1613">
        <v>141080</v>
      </c>
      <c r="E8" s="1612">
        <v>1.6778837822512049</v>
      </c>
      <c r="F8" s="1611">
        <v>249587</v>
      </c>
      <c r="G8" s="1612">
        <v>1.6882129461871012</v>
      </c>
      <c r="H8" s="1611">
        <v>80</v>
      </c>
      <c r="I8" s="1615">
        <v>4.25</v>
      </c>
      <c r="J8" s="1619">
        <v>9640</v>
      </c>
      <c r="K8" s="1608">
        <v>3.5541865145228209</v>
      </c>
      <c r="L8" s="1618">
        <v>15538</v>
      </c>
      <c r="M8" s="1606">
        <v>3.0541920839232852</v>
      </c>
      <c r="P8" s="1595"/>
      <c r="Q8" s="1595"/>
    </row>
    <row r="9" spans="1:17" ht="24.95" customHeight="1">
      <c r="A9" s="1614" t="s">
        <v>123</v>
      </c>
      <c r="B9" s="1617">
        <v>108468.29</v>
      </c>
      <c r="C9" s="1612">
        <v>1.1338999999999999</v>
      </c>
      <c r="D9" s="1613">
        <v>127788</v>
      </c>
      <c r="E9" s="1612">
        <v>1.8590500000000001</v>
      </c>
      <c r="F9" s="1611">
        <v>187439</v>
      </c>
      <c r="G9" s="1612">
        <v>4.6173710940626007</v>
      </c>
      <c r="H9" s="1616">
        <v>0</v>
      </c>
      <c r="I9" s="1615">
        <v>0</v>
      </c>
      <c r="J9" s="1619">
        <v>17030</v>
      </c>
      <c r="K9" s="1608">
        <v>3.4184600000000001</v>
      </c>
      <c r="L9" s="1618">
        <v>14501</v>
      </c>
      <c r="M9" s="1606">
        <v>3.9675972553616994</v>
      </c>
      <c r="P9" s="1595"/>
      <c r="Q9" s="1595"/>
    </row>
    <row r="10" spans="1:17" ht="24.95" customHeight="1">
      <c r="A10" s="1614" t="s">
        <v>124</v>
      </c>
      <c r="B10" s="1617">
        <v>118700.81</v>
      </c>
      <c r="C10" s="1612">
        <v>2.6753</v>
      </c>
      <c r="D10" s="1613">
        <v>85040</v>
      </c>
      <c r="E10" s="1612">
        <v>1.6787000000000001</v>
      </c>
      <c r="F10" s="1611"/>
      <c r="G10" s="1612"/>
      <c r="H10" s="1616">
        <v>100</v>
      </c>
      <c r="I10" s="1615">
        <v>3.5</v>
      </c>
      <c r="J10" s="1619">
        <v>16245</v>
      </c>
      <c r="K10" s="1608">
        <v>3.7641</v>
      </c>
      <c r="L10" s="1618"/>
      <c r="M10" s="1606"/>
      <c r="P10" s="1595"/>
      <c r="Q10" s="1595"/>
    </row>
    <row r="11" spans="1:17" ht="24.95" customHeight="1">
      <c r="A11" s="1614" t="s">
        <v>125</v>
      </c>
      <c r="B11" s="1617">
        <v>122227.5</v>
      </c>
      <c r="C11" s="1612">
        <v>4.8301971251968672</v>
      </c>
      <c r="D11" s="1613">
        <v>118860</v>
      </c>
      <c r="E11" s="1612">
        <v>1.1969024903247523</v>
      </c>
      <c r="F11" s="1611"/>
      <c r="G11" s="1612"/>
      <c r="H11" s="1616">
        <v>0.9</v>
      </c>
      <c r="I11" s="1615">
        <v>1.2</v>
      </c>
      <c r="J11" s="1619">
        <v>19015</v>
      </c>
      <c r="K11" s="1608">
        <v>3.1235377859584537</v>
      </c>
      <c r="L11" s="1618"/>
      <c r="M11" s="1606"/>
      <c r="P11" s="1595"/>
      <c r="Q11" s="1595"/>
    </row>
    <row r="12" spans="1:17" ht="24.95" customHeight="1">
      <c r="A12" s="1614" t="s">
        <v>126</v>
      </c>
      <c r="B12" s="1617">
        <v>141951.71</v>
      </c>
      <c r="C12" s="1612">
        <v>4.4027000000000003</v>
      </c>
      <c r="D12" s="1613">
        <v>150727</v>
      </c>
      <c r="E12" s="1612">
        <v>2.839016408473598</v>
      </c>
      <c r="F12" s="1611"/>
      <c r="G12" s="1612"/>
      <c r="H12" s="1616">
        <v>2450</v>
      </c>
      <c r="I12" s="1615">
        <v>5.1094999999999997</v>
      </c>
      <c r="J12" s="1619">
        <v>35749</v>
      </c>
      <c r="K12" s="1608">
        <v>3.3509934767406069</v>
      </c>
      <c r="L12" s="1618"/>
      <c r="M12" s="1606"/>
      <c r="P12" s="1595"/>
      <c r="Q12" s="1595"/>
    </row>
    <row r="13" spans="1:17" ht="24.95" customHeight="1">
      <c r="A13" s="1614" t="s">
        <v>127</v>
      </c>
      <c r="B13" s="1617">
        <v>108882</v>
      </c>
      <c r="C13" s="1612">
        <v>4.3061999999999996</v>
      </c>
      <c r="D13" s="1613">
        <v>150609</v>
      </c>
      <c r="E13" s="1612">
        <v>5.7944945932845968</v>
      </c>
      <c r="F13" s="1611"/>
      <c r="G13" s="1612"/>
      <c r="H13" s="1616">
        <v>4750</v>
      </c>
      <c r="I13" s="1615">
        <v>5.3541999999999996</v>
      </c>
      <c r="J13" s="1609">
        <v>22586</v>
      </c>
      <c r="K13" s="1608">
        <v>4.4791172983263969</v>
      </c>
      <c r="L13" s="1607"/>
      <c r="M13" s="1606"/>
      <c r="P13" s="1595"/>
      <c r="Q13" s="1595"/>
    </row>
    <row r="14" spans="1:17" ht="24.95" customHeight="1">
      <c r="A14" s="1614" t="s">
        <v>128</v>
      </c>
      <c r="B14" s="1613">
        <v>97952</v>
      </c>
      <c r="C14" s="1612">
        <v>4.8701999999999996</v>
      </c>
      <c r="D14" s="1613">
        <v>149172</v>
      </c>
      <c r="E14" s="1612">
        <v>5.1543338669455387</v>
      </c>
      <c r="F14" s="1611"/>
      <c r="G14" s="1612"/>
      <c r="H14" s="1616">
        <v>4820</v>
      </c>
      <c r="I14" s="1615">
        <v>5.7742000000000004</v>
      </c>
      <c r="J14" s="1609">
        <v>16557</v>
      </c>
      <c r="K14" s="1608">
        <v>4.8974732741438665</v>
      </c>
      <c r="L14" s="1607"/>
      <c r="M14" s="1606"/>
      <c r="P14" s="1595"/>
      <c r="Q14" s="1595"/>
    </row>
    <row r="15" spans="1:17" ht="24.95" customHeight="1">
      <c r="A15" s="1614" t="s">
        <v>129</v>
      </c>
      <c r="B15" s="1613">
        <v>90757</v>
      </c>
      <c r="C15" s="1612">
        <v>4.1199000000000003</v>
      </c>
      <c r="D15" s="1613">
        <v>159520</v>
      </c>
      <c r="E15" s="1612">
        <v>5.2796798269809431</v>
      </c>
      <c r="F15" s="1611"/>
      <c r="G15" s="1612"/>
      <c r="H15" s="1611">
        <v>8210</v>
      </c>
      <c r="I15" s="1610">
        <v>5.7297000000000002</v>
      </c>
      <c r="J15" s="1609">
        <v>17229</v>
      </c>
      <c r="K15" s="1608">
        <v>5.061133472633351</v>
      </c>
      <c r="L15" s="1607"/>
      <c r="M15" s="1606"/>
      <c r="P15" s="1595"/>
      <c r="Q15" s="1595"/>
    </row>
    <row r="16" spans="1:17" ht="24.95" customHeight="1">
      <c r="A16" s="1614" t="s">
        <v>130</v>
      </c>
      <c r="B16" s="1613">
        <v>89462</v>
      </c>
      <c r="C16" s="1612">
        <v>4.5331224005723101</v>
      </c>
      <c r="D16" s="1613">
        <v>173950</v>
      </c>
      <c r="E16" s="1612">
        <v>6.1207865018683529</v>
      </c>
      <c r="F16" s="1611"/>
      <c r="G16" s="1612"/>
      <c r="H16" s="1611">
        <v>7100</v>
      </c>
      <c r="I16" s="1610">
        <v>5.8808640845070421</v>
      </c>
      <c r="J16" s="1609">
        <v>14839</v>
      </c>
      <c r="K16" s="1608">
        <v>5.6559489723027161</v>
      </c>
      <c r="L16" s="1607"/>
      <c r="M16" s="1606"/>
      <c r="P16" s="1595"/>
      <c r="Q16" s="1595"/>
    </row>
    <row r="17" spans="1:17" ht="24.95" customHeight="1">
      <c r="A17" s="1614" t="s">
        <v>131</v>
      </c>
      <c r="B17" s="1613">
        <v>110063</v>
      </c>
      <c r="C17" s="1612">
        <v>4.1825550203065518</v>
      </c>
      <c r="D17" s="1613">
        <v>229901</v>
      </c>
      <c r="E17" s="1612">
        <v>6.9056876664303326</v>
      </c>
      <c r="F17" s="1611"/>
      <c r="G17" s="1612"/>
      <c r="H17" s="1611">
        <v>8770</v>
      </c>
      <c r="I17" s="1610">
        <v>5.6951330672748011</v>
      </c>
      <c r="J17" s="1609">
        <v>20188</v>
      </c>
      <c r="K17" s="1608">
        <v>6.8134660491381025</v>
      </c>
      <c r="L17" s="1607"/>
      <c r="M17" s="1606"/>
      <c r="P17" s="1595"/>
      <c r="Q17" s="1595"/>
    </row>
    <row r="18" spans="1:17" ht="24.95" customHeight="1">
      <c r="A18" s="1614" t="s">
        <v>132</v>
      </c>
      <c r="B18" s="1613">
        <v>78919</v>
      </c>
      <c r="C18" s="1612">
        <v>2.9625572473041983</v>
      </c>
      <c r="D18" s="1613">
        <v>220462</v>
      </c>
      <c r="E18" s="1612">
        <v>4.5187192718019418</v>
      </c>
      <c r="F18" s="1611"/>
      <c r="G18" s="1612"/>
      <c r="H18" s="1611">
        <v>6150</v>
      </c>
      <c r="I18" s="1610">
        <v>5.4048780487804882</v>
      </c>
      <c r="J18" s="1609">
        <v>14705</v>
      </c>
      <c r="K18" s="1608">
        <v>6.2422663719823195</v>
      </c>
      <c r="L18" s="1607"/>
      <c r="M18" s="1606"/>
      <c r="P18" s="1595"/>
      <c r="Q18" s="1595"/>
    </row>
    <row r="19" spans="1:17" ht="24.95" customHeight="1" thickBot="1">
      <c r="A19" s="1605" t="s">
        <v>610</v>
      </c>
      <c r="B19" s="1604">
        <f>SUM(B7:B18)</f>
        <v>1161314.21</v>
      </c>
      <c r="C19" s="1603">
        <v>3.54</v>
      </c>
      <c r="D19" s="1600">
        <f>SUM(D7:D18)</f>
        <v>1775108</v>
      </c>
      <c r="E19" s="1599">
        <v>4.1954698276949909</v>
      </c>
      <c r="F19" s="1598">
        <v>583307</v>
      </c>
      <c r="G19" s="1599"/>
      <c r="H19" s="1602">
        <f>SUM(H7:H18)</f>
        <v>49430.9</v>
      </c>
      <c r="I19" s="1601">
        <v>5.33</v>
      </c>
      <c r="J19" s="1600">
        <f>SUM(J7:J18)</f>
        <v>209553</v>
      </c>
      <c r="K19" s="1599">
        <v>4.4879776815411851</v>
      </c>
      <c r="L19" s="1598">
        <v>43877</v>
      </c>
      <c r="M19" s="1597"/>
      <c r="P19" s="1595"/>
      <c r="Q19" s="1595"/>
    </row>
    <row r="20" spans="1:17" ht="16.5" thickTop="1">
      <c r="A20" s="2442" t="s">
        <v>1352</v>
      </c>
      <c r="B20" s="2442"/>
      <c r="C20" s="2442"/>
      <c r="D20" s="2442"/>
      <c r="E20" s="2442"/>
      <c r="F20" s="2442"/>
      <c r="G20" s="2442"/>
      <c r="H20" s="2442"/>
      <c r="I20" s="2442"/>
      <c r="J20" s="2442"/>
      <c r="K20" s="2442"/>
      <c r="L20" s="2442"/>
      <c r="M20" s="2442"/>
    </row>
    <row r="21" spans="1:17">
      <c r="A21" s="616"/>
    </row>
    <row r="25" spans="1:17">
      <c r="B25" s="1596"/>
    </row>
    <row r="34" spans="4:8">
      <c r="D34" s="1595"/>
    </row>
    <row r="35" spans="4:8">
      <c r="D35" s="1595"/>
      <c r="H35" s="1595"/>
    </row>
    <row r="36" spans="4:8">
      <c r="D36" s="1595"/>
      <c r="H36" s="1595"/>
    </row>
  </sheetData>
  <mergeCells count="14">
    <mergeCell ref="A20:M20"/>
    <mergeCell ref="A1:M1"/>
    <mergeCell ref="A2:M2"/>
    <mergeCell ref="J3:K3"/>
    <mergeCell ref="L3:M3"/>
    <mergeCell ref="A4:A6"/>
    <mergeCell ref="B4:G4"/>
    <mergeCell ref="H4:M4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  <pageSetup scale="7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view="pageBreakPreview" zoomScale="96" zoomScaleSheetLayoutView="96" workbookViewId="0">
      <selection activeCell="A2" sqref="A2:L2"/>
    </sheetView>
  </sheetViews>
  <sheetFormatPr defaultRowHeight="15.75"/>
  <cols>
    <col min="1" max="1" width="9.140625" style="922"/>
    <col min="2" max="2" width="21.28515625" style="922" customWidth="1"/>
    <col min="3" max="5" width="11" style="1621" customWidth="1"/>
    <col min="6" max="7" width="10.7109375" style="1621" customWidth="1"/>
    <col min="8" max="8" width="11.7109375" style="1621" customWidth="1"/>
    <col min="9" max="9" width="10.7109375" style="1621" customWidth="1"/>
    <col min="10" max="10" width="11.28515625" style="1621" customWidth="1"/>
    <col min="11" max="11" width="11.42578125" style="1621" customWidth="1"/>
    <col min="12" max="12" width="12.42578125" style="1621" customWidth="1"/>
    <col min="13" max="14" width="9.140625" style="1621"/>
    <col min="15" max="15" width="9.140625" style="1621" customWidth="1"/>
    <col min="16" max="257" width="9.140625" style="1621"/>
    <col min="258" max="258" width="16.140625" style="1621" bestFit="1" customWidth="1"/>
    <col min="259" max="261" width="11" style="1621" customWidth="1"/>
    <col min="262" max="263" width="10.7109375" style="1621" customWidth="1"/>
    <col min="264" max="264" width="11.7109375" style="1621" customWidth="1"/>
    <col min="265" max="265" width="10.7109375" style="1621" customWidth="1"/>
    <col min="266" max="266" width="11.28515625" style="1621" customWidth="1"/>
    <col min="267" max="267" width="11.42578125" style="1621" customWidth="1"/>
    <col min="268" max="268" width="12.42578125" style="1621" customWidth="1"/>
    <col min="269" max="513" width="9.140625" style="1621"/>
    <col min="514" max="514" width="16.140625" style="1621" bestFit="1" customWidth="1"/>
    <col min="515" max="517" width="11" style="1621" customWidth="1"/>
    <col min="518" max="519" width="10.7109375" style="1621" customWidth="1"/>
    <col min="520" max="520" width="11.7109375" style="1621" customWidth="1"/>
    <col min="521" max="521" width="10.7109375" style="1621" customWidth="1"/>
    <col min="522" max="522" width="11.28515625" style="1621" customWidth="1"/>
    <col min="523" max="523" width="11.42578125" style="1621" customWidth="1"/>
    <col min="524" max="524" width="12.42578125" style="1621" customWidth="1"/>
    <col min="525" max="769" width="9.140625" style="1621"/>
    <col min="770" max="770" width="16.140625" style="1621" bestFit="1" customWidth="1"/>
    <col min="771" max="773" width="11" style="1621" customWidth="1"/>
    <col min="774" max="775" width="10.7109375" style="1621" customWidth="1"/>
    <col min="776" max="776" width="11.7109375" style="1621" customWidth="1"/>
    <col min="777" max="777" width="10.7109375" style="1621" customWidth="1"/>
    <col min="778" max="778" width="11.28515625" style="1621" customWidth="1"/>
    <col min="779" max="779" width="11.42578125" style="1621" customWidth="1"/>
    <col min="780" max="780" width="12.42578125" style="1621" customWidth="1"/>
    <col min="781" max="1025" width="9.140625" style="1621"/>
    <col min="1026" max="1026" width="16.140625" style="1621" bestFit="1" customWidth="1"/>
    <col min="1027" max="1029" width="11" style="1621" customWidth="1"/>
    <col min="1030" max="1031" width="10.7109375" style="1621" customWidth="1"/>
    <col min="1032" max="1032" width="11.7109375" style="1621" customWidth="1"/>
    <col min="1033" max="1033" width="10.7109375" style="1621" customWidth="1"/>
    <col min="1034" max="1034" width="11.28515625" style="1621" customWidth="1"/>
    <col min="1035" max="1035" width="11.42578125" style="1621" customWidth="1"/>
    <col min="1036" max="1036" width="12.42578125" style="1621" customWidth="1"/>
    <col min="1037" max="1281" width="9.140625" style="1621"/>
    <col min="1282" max="1282" width="16.140625" style="1621" bestFit="1" customWidth="1"/>
    <col min="1283" max="1285" width="11" style="1621" customWidth="1"/>
    <col min="1286" max="1287" width="10.7109375" style="1621" customWidth="1"/>
    <col min="1288" max="1288" width="11.7109375" style="1621" customWidth="1"/>
    <col min="1289" max="1289" width="10.7109375" style="1621" customWidth="1"/>
    <col min="1290" max="1290" width="11.28515625" style="1621" customWidth="1"/>
    <col min="1291" max="1291" width="11.42578125" style="1621" customWidth="1"/>
    <col min="1292" max="1292" width="12.42578125" style="1621" customWidth="1"/>
    <col min="1293" max="1537" width="9.140625" style="1621"/>
    <col min="1538" max="1538" width="16.140625" style="1621" bestFit="1" customWidth="1"/>
    <col min="1539" max="1541" width="11" style="1621" customWidth="1"/>
    <col min="1542" max="1543" width="10.7109375" style="1621" customWidth="1"/>
    <col min="1544" max="1544" width="11.7109375" style="1621" customWidth="1"/>
    <col min="1545" max="1545" width="10.7109375" style="1621" customWidth="1"/>
    <col min="1546" max="1546" width="11.28515625" style="1621" customWidth="1"/>
    <col min="1547" max="1547" width="11.42578125" style="1621" customWidth="1"/>
    <col min="1548" max="1548" width="12.42578125" style="1621" customWidth="1"/>
    <col min="1549" max="1793" width="9.140625" style="1621"/>
    <col min="1794" max="1794" width="16.140625" style="1621" bestFit="1" customWidth="1"/>
    <col min="1795" max="1797" width="11" style="1621" customWidth="1"/>
    <col min="1798" max="1799" width="10.7109375" style="1621" customWidth="1"/>
    <col min="1800" max="1800" width="11.7109375" style="1621" customWidth="1"/>
    <col min="1801" max="1801" width="10.7109375" style="1621" customWidth="1"/>
    <col min="1802" max="1802" width="11.28515625" style="1621" customWidth="1"/>
    <col min="1803" max="1803" width="11.42578125" style="1621" customWidth="1"/>
    <col min="1804" max="1804" width="12.42578125" style="1621" customWidth="1"/>
    <col min="1805" max="2049" width="9.140625" style="1621"/>
    <col min="2050" max="2050" width="16.140625" style="1621" bestFit="1" customWidth="1"/>
    <col min="2051" max="2053" width="11" style="1621" customWidth="1"/>
    <col min="2054" max="2055" width="10.7109375" style="1621" customWidth="1"/>
    <col min="2056" max="2056" width="11.7109375" style="1621" customWidth="1"/>
    <col min="2057" max="2057" width="10.7109375" style="1621" customWidth="1"/>
    <col min="2058" max="2058" width="11.28515625" style="1621" customWidth="1"/>
    <col min="2059" max="2059" width="11.42578125" style="1621" customWidth="1"/>
    <col min="2060" max="2060" width="12.42578125" style="1621" customWidth="1"/>
    <col min="2061" max="2305" width="9.140625" style="1621"/>
    <col min="2306" max="2306" width="16.140625" style="1621" bestFit="1" customWidth="1"/>
    <col min="2307" max="2309" width="11" style="1621" customWidth="1"/>
    <col min="2310" max="2311" width="10.7109375" style="1621" customWidth="1"/>
    <col min="2312" max="2312" width="11.7109375" style="1621" customWidth="1"/>
    <col min="2313" max="2313" width="10.7109375" style="1621" customWidth="1"/>
    <col min="2314" max="2314" width="11.28515625" style="1621" customWidth="1"/>
    <col min="2315" max="2315" width="11.42578125" style="1621" customWidth="1"/>
    <col min="2316" max="2316" width="12.42578125" style="1621" customWidth="1"/>
    <col min="2317" max="2561" width="9.140625" style="1621"/>
    <col min="2562" max="2562" width="16.140625" style="1621" bestFit="1" customWidth="1"/>
    <col min="2563" max="2565" width="11" style="1621" customWidth="1"/>
    <col min="2566" max="2567" width="10.7109375" style="1621" customWidth="1"/>
    <col min="2568" max="2568" width="11.7109375" style="1621" customWidth="1"/>
    <col min="2569" max="2569" width="10.7109375" style="1621" customWidth="1"/>
    <col min="2570" max="2570" width="11.28515625" style="1621" customWidth="1"/>
    <col min="2571" max="2571" width="11.42578125" style="1621" customWidth="1"/>
    <col min="2572" max="2572" width="12.42578125" style="1621" customWidth="1"/>
    <col min="2573" max="2817" width="9.140625" style="1621"/>
    <col min="2818" max="2818" width="16.140625" style="1621" bestFit="1" customWidth="1"/>
    <col min="2819" max="2821" width="11" style="1621" customWidth="1"/>
    <col min="2822" max="2823" width="10.7109375" style="1621" customWidth="1"/>
    <col min="2824" max="2824" width="11.7109375" style="1621" customWidth="1"/>
    <col min="2825" max="2825" width="10.7109375" style="1621" customWidth="1"/>
    <col min="2826" max="2826" width="11.28515625" style="1621" customWidth="1"/>
    <col min="2827" max="2827" width="11.42578125" style="1621" customWidth="1"/>
    <col min="2828" max="2828" width="12.42578125" style="1621" customWidth="1"/>
    <col min="2829" max="3073" width="9.140625" style="1621"/>
    <col min="3074" max="3074" width="16.140625" style="1621" bestFit="1" customWidth="1"/>
    <col min="3075" max="3077" width="11" style="1621" customWidth="1"/>
    <col min="3078" max="3079" width="10.7109375" style="1621" customWidth="1"/>
    <col min="3080" max="3080" width="11.7109375" style="1621" customWidth="1"/>
    <col min="3081" max="3081" width="10.7109375" style="1621" customWidth="1"/>
    <col min="3082" max="3082" width="11.28515625" style="1621" customWidth="1"/>
    <col min="3083" max="3083" width="11.42578125" style="1621" customWidth="1"/>
    <col min="3084" max="3084" width="12.42578125" style="1621" customWidth="1"/>
    <col min="3085" max="3329" width="9.140625" style="1621"/>
    <col min="3330" max="3330" width="16.140625" style="1621" bestFit="1" customWidth="1"/>
    <col min="3331" max="3333" width="11" style="1621" customWidth="1"/>
    <col min="3334" max="3335" width="10.7109375" style="1621" customWidth="1"/>
    <col min="3336" max="3336" width="11.7109375" style="1621" customWidth="1"/>
    <col min="3337" max="3337" width="10.7109375" style="1621" customWidth="1"/>
    <col min="3338" max="3338" width="11.28515625" style="1621" customWidth="1"/>
    <col min="3339" max="3339" width="11.42578125" style="1621" customWidth="1"/>
    <col min="3340" max="3340" width="12.42578125" style="1621" customWidth="1"/>
    <col min="3341" max="3585" width="9.140625" style="1621"/>
    <col min="3586" max="3586" width="16.140625" style="1621" bestFit="1" customWidth="1"/>
    <col min="3587" max="3589" width="11" style="1621" customWidth="1"/>
    <col min="3590" max="3591" width="10.7109375" style="1621" customWidth="1"/>
    <col min="3592" max="3592" width="11.7109375" style="1621" customWidth="1"/>
    <col min="3593" max="3593" width="10.7109375" style="1621" customWidth="1"/>
    <col min="3594" max="3594" width="11.28515625" style="1621" customWidth="1"/>
    <col min="3595" max="3595" width="11.42578125" style="1621" customWidth="1"/>
    <col min="3596" max="3596" width="12.42578125" style="1621" customWidth="1"/>
    <col min="3597" max="3841" width="9.140625" style="1621"/>
    <col min="3842" max="3842" width="16.140625" style="1621" bestFit="1" customWidth="1"/>
    <col min="3843" max="3845" width="11" style="1621" customWidth="1"/>
    <col min="3846" max="3847" width="10.7109375" style="1621" customWidth="1"/>
    <col min="3848" max="3848" width="11.7109375" style="1621" customWidth="1"/>
    <col min="3849" max="3849" width="10.7109375" style="1621" customWidth="1"/>
    <col min="3850" max="3850" width="11.28515625" style="1621" customWidth="1"/>
    <col min="3851" max="3851" width="11.42578125" style="1621" customWidth="1"/>
    <col min="3852" max="3852" width="12.42578125" style="1621" customWidth="1"/>
    <col min="3853" max="4097" width="9.140625" style="1621"/>
    <col min="4098" max="4098" width="16.140625" style="1621" bestFit="1" customWidth="1"/>
    <col min="4099" max="4101" width="11" style="1621" customWidth="1"/>
    <col min="4102" max="4103" width="10.7109375" style="1621" customWidth="1"/>
    <col min="4104" max="4104" width="11.7109375" style="1621" customWidth="1"/>
    <col min="4105" max="4105" width="10.7109375" style="1621" customWidth="1"/>
    <col min="4106" max="4106" width="11.28515625" style="1621" customWidth="1"/>
    <col min="4107" max="4107" width="11.42578125" style="1621" customWidth="1"/>
    <col min="4108" max="4108" width="12.42578125" style="1621" customWidth="1"/>
    <col min="4109" max="4353" width="9.140625" style="1621"/>
    <col min="4354" max="4354" width="16.140625" style="1621" bestFit="1" customWidth="1"/>
    <col min="4355" max="4357" width="11" style="1621" customWidth="1"/>
    <col min="4358" max="4359" width="10.7109375" style="1621" customWidth="1"/>
    <col min="4360" max="4360" width="11.7109375" style="1621" customWidth="1"/>
    <col min="4361" max="4361" width="10.7109375" style="1621" customWidth="1"/>
    <col min="4362" max="4362" width="11.28515625" style="1621" customWidth="1"/>
    <col min="4363" max="4363" width="11.42578125" style="1621" customWidth="1"/>
    <col min="4364" max="4364" width="12.42578125" style="1621" customWidth="1"/>
    <col min="4365" max="4609" width="9.140625" style="1621"/>
    <col min="4610" max="4610" width="16.140625" style="1621" bestFit="1" customWidth="1"/>
    <col min="4611" max="4613" width="11" style="1621" customWidth="1"/>
    <col min="4614" max="4615" width="10.7109375" style="1621" customWidth="1"/>
    <col min="4616" max="4616" width="11.7109375" style="1621" customWidth="1"/>
    <col min="4617" max="4617" width="10.7109375" style="1621" customWidth="1"/>
    <col min="4618" max="4618" width="11.28515625" style="1621" customWidth="1"/>
    <col min="4619" max="4619" width="11.42578125" style="1621" customWidth="1"/>
    <col min="4620" max="4620" width="12.42578125" style="1621" customWidth="1"/>
    <col min="4621" max="4865" width="9.140625" style="1621"/>
    <col min="4866" max="4866" width="16.140625" style="1621" bestFit="1" customWidth="1"/>
    <col min="4867" max="4869" width="11" style="1621" customWidth="1"/>
    <col min="4870" max="4871" width="10.7109375" style="1621" customWidth="1"/>
    <col min="4872" max="4872" width="11.7109375" style="1621" customWidth="1"/>
    <col min="4873" max="4873" width="10.7109375" style="1621" customWidth="1"/>
    <col min="4874" max="4874" width="11.28515625" style="1621" customWidth="1"/>
    <col min="4875" max="4875" width="11.42578125" style="1621" customWidth="1"/>
    <col min="4876" max="4876" width="12.42578125" style="1621" customWidth="1"/>
    <col min="4877" max="5121" width="9.140625" style="1621"/>
    <col min="5122" max="5122" width="16.140625" style="1621" bestFit="1" customWidth="1"/>
    <col min="5123" max="5125" width="11" style="1621" customWidth="1"/>
    <col min="5126" max="5127" width="10.7109375" style="1621" customWidth="1"/>
    <col min="5128" max="5128" width="11.7109375" style="1621" customWidth="1"/>
    <col min="5129" max="5129" width="10.7109375" style="1621" customWidth="1"/>
    <col min="5130" max="5130" width="11.28515625" style="1621" customWidth="1"/>
    <col min="5131" max="5131" width="11.42578125" style="1621" customWidth="1"/>
    <col min="5132" max="5132" width="12.42578125" style="1621" customWidth="1"/>
    <col min="5133" max="5377" width="9.140625" style="1621"/>
    <col min="5378" max="5378" width="16.140625" style="1621" bestFit="1" customWidth="1"/>
    <col min="5379" max="5381" width="11" style="1621" customWidth="1"/>
    <col min="5382" max="5383" width="10.7109375" style="1621" customWidth="1"/>
    <col min="5384" max="5384" width="11.7109375" style="1621" customWidth="1"/>
    <col min="5385" max="5385" width="10.7109375" style="1621" customWidth="1"/>
    <col min="5386" max="5386" width="11.28515625" style="1621" customWidth="1"/>
    <col min="5387" max="5387" width="11.42578125" style="1621" customWidth="1"/>
    <col min="5388" max="5388" width="12.42578125" style="1621" customWidth="1"/>
    <col min="5389" max="5633" width="9.140625" style="1621"/>
    <col min="5634" max="5634" width="16.140625" style="1621" bestFit="1" customWidth="1"/>
    <col min="5635" max="5637" width="11" style="1621" customWidth="1"/>
    <col min="5638" max="5639" width="10.7109375" style="1621" customWidth="1"/>
    <col min="5640" max="5640" width="11.7109375" style="1621" customWidth="1"/>
    <col min="5641" max="5641" width="10.7109375" style="1621" customWidth="1"/>
    <col min="5642" max="5642" width="11.28515625" style="1621" customWidth="1"/>
    <col min="5643" max="5643" width="11.42578125" style="1621" customWidth="1"/>
    <col min="5644" max="5644" width="12.42578125" style="1621" customWidth="1"/>
    <col min="5645" max="5889" width="9.140625" style="1621"/>
    <col min="5890" max="5890" width="16.140625" style="1621" bestFit="1" customWidth="1"/>
    <col min="5891" max="5893" width="11" style="1621" customWidth="1"/>
    <col min="5894" max="5895" width="10.7109375" style="1621" customWidth="1"/>
    <col min="5896" max="5896" width="11.7109375" style="1621" customWidth="1"/>
    <col min="5897" max="5897" width="10.7109375" style="1621" customWidth="1"/>
    <col min="5898" max="5898" width="11.28515625" style="1621" customWidth="1"/>
    <col min="5899" max="5899" width="11.42578125" style="1621" customWidth="1"/>
    <col min="5900" max="5900" width="12.42578125" style="1621" customWidth="1"/>
    <col min="5901" max="6145" width="9.140625" style="1621"/>
    <col min="6146" max="6146" width="16.140625" style="1621" bestFit="1" customWidth="1"/>
    <col min="6147" max="6149" width="11" style="1621" customWidth="1"/>
    <col min="6150" max="6151" width="10.7109375" style="1621" customWidth="1"/>
    <col min="6152" max="6152" width="11.7109375" style="1621" customWidth="1"/>
    <col min="6153" max="6153" width="10.7109375" style="1621" customWidth="1"/>
    <col min="6154" max="6154" width="11.28515625" style="1621" customWidth="1"/>
    <col min="6155" max="6155" width="11.42578125" style="1621" customWidth="1"/>
    <col min="6156" max="6156" width="12.42578125" style="1621" customWidth="1"/>
    <col min="6157" max="6401" width="9.140625" style="1621"/>
    <col min="6402" max="6402" width="16.140625" style="1621" bestFit="1" customWidth="1"/>
    <col min="6403" max="6405" width="11" style="1621" customWidth="1"/>
    <col min="6406" max="6407" width="10.7109375" style="1621" customWidth="1"/>
    <col min="6408" max="6408" width="11.7109375" style="1621" customWidth="1"/>
    <col min="6409" max="6409" width="10.7109375" style="1621" customWidth="1"/>
    <col min="6410" max="6410" width="11.28515625" style="1621" customWidth="1"/>
    <col min="6411" max="6411" width="11.42578125" style="1621" customWidth="1"/>
    <col min="6412" max="6412" width="12.42578125" style="1621" customWidth="1"/>
    <col min="6413" max="6657" width="9.140625" style="1621"/>
    <col min="6658" max="6658" width="16.140625" style="1621" bestFit="1" customWidth="1"/>
    <col min="6659" max="6661" width="11" style="1621" customWidth="1"/>
    <col min="6662" max="6663" width="10.7109375" style="1621" customWidth="1"/>
    <col min="6664" max="6664" width="11.7109375" style="1621" customWidth="1"/>
    <col min="6665" max="6665" width="10.7109375" style="1621" customWidth="1"/>
    <col min="6666" max="6666" width="11.28515625" style="1621" customWidth="1"/>
    <col min="6667" max="6667" width="11.42578125" style="1621" customWidth="1"/>
    <col min="6668" max="6668" width="12.42578125" style="1621" customWidth="1"/>
    <col min="6669" max="6913" width="9.140625" style="1621"/>
    <col min="6914" max="6914" width="16.140625" style="1621" bestFit="1" customWidth="1"/>
    <col min="6915" max="6917" width="11" style="1621" customWidth="1"/>
    <col min="6918" max="6919" width="10.7109375" style="1621" customWidth="1"/>
    <col min="6920" max="6920" width="11.7109375" style="1621" customWidth="1"/>
    <col min="6921" max="6921" width="10.7109375" style="1621" customWidth="1"/>
    <col min="6922" max="6922" width="11.28515625" style="1621" customWidth="1"/>
    <col min="6923" max="6923" width="11.42578125" style="1621" customWidth="1"/>
    <col min="6924" max="6924" width="12.42578125" style="1621" customWidth="1"/>
    <col min="6925" max="7169" width="9.140625" style="1621"/>
    <col min="7170" max="7170" width="16.140625" style="1621" bestFit="1" customWidth="1"/>
    <col min="7171" max="7173" width="11" style="1621" customWidth="1"/>
    <col min="7174" max="7175" width="10.7109375" style="1621" customWidth="1"/>
    <col min="7176" max="7176" width="11.7109375" style="1621" customWidth="1"/>
    <col min="7177" max="7177" width="10.7109375" style="1621" customWidth="1"/>
    <col min="7178" max="7178" width="11.28515625" style="1621" customWidth="1"/>
    <col min="7179" max="7179" width="11.42578125" style="1621" customWidth="1"/>
    <col min="7180" max="7180" width="12.42578125" style="1621" customWidth="1"/>
    <col min="7181" max="7425" width="9.140625" style="1621"/>
    <col min="7426" max="7426" width="16.140625" style="1621" bestFit="1" customWidth="1"/>
    <col min="7427" max="7429" width="11" style="1621" customWidth="1"/>
    <col min="7430" max="7431" width="10.7109375" style="1621" customWidth="1"/>
    <col min="7432" max="7432" width="11.7109375" style="1621" customWidth="1"/>
    <col min="7433" max="7433" width="10.7109375" style="1621" customWidth="1"/>
    <col min="7434" max="7434" width="11.28515625" style="1621" customWidth="1"/>
    <col min="7435" max="7435" width="11.42578125" style="1621" customWidth="1"/>
    <col min="7436" max="7436" width="12.42578125" style="1621" customWidth="1"/>
    <col min="7437" max="7681" width="9.140625" style="1621"/>
    <col min="7682" max="7682" width="16.140625" style="1621" bestFit="1" customWidth="1"/>
    <col min="7683" max="7685" width="11" style="1621" customWidth="1"/>
    <col min="7686" max="7687" width="10.7109375" style="1621" customWidth="1"/>
    <col min="7688" max="7688" width="11.7109375" style="1621" customWidth="1"/>
    <col min="7689" max="7689" width="10.7109375" style="1621" customWidth="1"/>
    <col min="7690" max="7690" width="11.28515625" style="1621" customWidth="1"/>
    <col min="7691" max="7691" width="11.42578125" style="1621" customWidth="1"/>
    <col min="7692" max="7692" width="12.42578125" style="1621" customWidth="1"/>
    <col min="7693" max="7937" width="9.140625" style="1621"/>
    <col min="7938" max="7938" width="16.140625" style="1621" bestFit="1" customWidth="1"/>
    <col min="7939" max="7941" width="11" style="1621" customWidth="1"/>
    <col min="7942" max="7943" width="10.7109375" style="1621" customWidth="1"/>
    <col min="7944" max="7944" width="11.7109375" style="1621" customWidth="1"/>
    <col min="7945" max="7945" width="10.7109375" style="1621" customWidth="1"/>
    <col min="7946" max="7946" width="11.28515625" style="1621" customWidth="1"/>
    <col min="7947" max="7947" width="11.42578125" style="1621" customWidth="1"/>
    <col min="7948" max="7948" width="12.42578125" style="1621" customWidth="1"/>
    <col min="7949" max="8193" width="9.140625" style="1621"/>
    <col min="8194" max="8194" width="16.140625" style="1621" bestFit="1" customWidth="1"/>
    <col min="8195" max="8197" width="11" style="1621" customWidth="1"/>
    <col min="8198" max="8199" width="10.7109375" style="1621" customWidth="1"/>
    <col min="8200" max="8200" width="11.7109375" style="1621" customWidth="1"/>
    <col min="8201" max="8201" width="10.7109375" style="1621" customWidth="1"/>
    <col min="8202" max="8202" width="11.28515625" style="1621" customWidth="1"/>
    <col min="8203" max="8203" width="11.42578125" style="1621" customWidth="1"/>
    <col min="8204" max="8204" width="12.42578125" style="1621" customWidth="1"/>
    <col min="8205" max="8449" width="9.140625" style="1621"/>
    <col min="8450" max="8450" width="16.140625" style="1621" bestFit="1" customWidth="1"/>
    <col min="8451" max="8453" width="11" style="1621" customWidth="1"/>
    <col min="8454" max="8455" width="10.7109375" style="1621" customWidth="1"/>
    <col min="8456" max="8456" width="11.7109375" style="1621" customWidth="1"/>
    <col min="8457" max="8457" width="10.7109375" style="1621" customWidth="1"/>
    <col min="8458" max="8458" width="11.28515625" style="1621" customWidth="1"/>
    <col min="8459" max="8459" width="11.42578125" style="1621" customWidth="1"/>
    <col min="8460" max="8460" width="12.42578125" style="1621" customWidth="1"/>
    <col min="8461" max="8705" width="9.140625" style="1621"/>
    <col min="8706" max="8706" width="16.140625" style="1621" bestFit="1" customWidth="1"/>
    <col min="8707" max="8709" width="11" style="1621" customWidth="1"/>
    <col min="8710" max="8711" width="10.7109375" style="1621" customWidth="1"/>
    <col min="8712" max="8712" width="11.7109375" style="1621" customWidth="1"/>
    <col min="8713" max="8713" width="10.7109375" style="1621" customWidth="1"/>
    <col min="8714" max="8714" width="11.28515625" style="1621" customWidth="1"/>
    <col min="8715" max="8715" width="11.42578125" style="1621" customWidth="1"/>
    <col min="8716" max="8716" width="12.42578125" style="1621" customWidth="1"/>
    <col min="8717" max="8961" width="9.140625" style="1621"/>
    <col min="8962" max="8962" width="16.140625" style="1621" bestFit="1" customWidth="1"/>
    <col min="8963" max="8965" width="11" style="1621" customWidth="1"/>
    <col min="8966" max="8967" width="10.7109375" style="1621" customWidth="1"/>
    <col min="8968" max="8968" width="11.7109375" style="1621" customWidth="1"/>
    <col min="8969" max="8969" width="10.7109375" style="1621" customWidth="1"/>
    <col min="8970" max="8970" width="11.28515625" style="1621" customWidth="1"/>
    <col min="8971" max="8971" width="11.42578125" style="1621" customWidth="1"/>
    <col min="8972" max="8972" width="12.42578125" style="1621" customWidth="1"/>
    <col min="8973" max="9217" width="9.140625" style="1621"/>
    <col min="9218" max="9218" width="16.140625" style="1621" bestFit="1" customWidth="1"/>
    <col min="9219" max="9221" width="11" style="1621" customWidth="1"/>
    <col min="9222" max="9223" width="10.7109375" style="1621" customWidth="1"/>
    <col min="9224" max="9224" width="11.7109375" style="1621" customWidth="1"/>
    <col min="9225" max="9225" width="10.7109375" style="1621" customWidth="1"/>
    <col min="9226" max="9226" width="11.28515625" style="1621" customWidth="1"/>
    <col min="9227" max="9227" width="11.42578125" style="1621" customWidth="1"/>
    <col min="9228" max="9228" width="12.42578125" style="1621" customWidth="1"/>
    <col min="9229" max="9473" width="9.140625" style="1621"/>
    <col min="9474" max="9474" width="16.140625" style="1621" bestFit="1" customWidth="1"/>
    <col min="9475" max="9477" width="11" style="1621" customWidth="1"/>
    <col min="9478" max="9479" width="10.7109375" style="1621" customWidth="1"/>
    <col min="9480" max="9480" width="11.7109375" style="1621" customWidth="1"/>
    <col min="9481" max="9481" width="10.7109375" style="1621" customWidth="1"/>
    <col min="9482" max="9482" width="11.28515625" style="1621" customWidth="1"/>
    <col min="9483" max="9483" width="11.42578125" style="1621" customWidth="1"/>
    <col min="9484" max="9484" width="12.42578125" style="1621" customWidth="1"/>
    <col min="9485" max="9729" width="9.140625" style="1621"/>
    <col min="9730" max="9730" width="16.140625" style="1621" bestFit="1" customWidth="1"/>
    <col min="9731" max="9733" width="11" style="1621" customWidth="1"/>
    <col min="9734" max="9735" width="10.7109375" style="1621" customWidth="1"/>
    <col min="9736" max="9736" width="11.7109375" style="1621" customWidth="1"/>
    <col min="9737" max="9737" width="10.7109375" style="1621" customWidth="1"/>
    <col min="9738" max="9738" width="11.28515625" style="1621" customWidth="1"/>
    <col min="9739" max="9739" width="11.42578125" style="1621" customWidth="1"/>
    <col min="9740" max="9740" width="12.42578125" style="1621" customWidth="1"/>
    <col min="9741" max="9985" width="9.140625" style="1621"/>
    <col min="9986" max="9986" width="16.140625" style="1621" bestFit="1" customWidth="1"/>
    <col min="9987" max="9989" width="11" style="1621" customWidth="1"/>
    <col min="9990" max="9991" width="10.7109375" style="1621" customWidth="1"/>
    <col min="9992" max="9992" width="11.7109375" style="1621" customWidth="1"/>
    <col min="9993" max="9993" width="10.7109375" style="1621" customWidth="1"/>
    <col min="9994" max="9994" width="11.28515625" style="1621" customWidth="1"/>
    <col min="9995" max="9995" width="11.42578125" style="1621" customWidth="1"/>
    <col min="9996" max="9996" width="12.42578125" style="1621" customWidth="1"/>
    <col min="9997" max="10241" width="9.140625" style="1621"/>
    <col min="10242" max="10242" width="16.140625" style="1621" bestFit="1" customWidth="1"/>
    <col min="10243" max="10245" width="11" style="1621" customWidth="1"/>
    <col min="10246" max="10247" width="10.7109375" style="1621" customWidth="1"/>
    <col min="10248" max="10248" width="11.7109375" style="1621" customWidth="1"/>
    <col min="10249" max="10249" width="10.7109375" style="1621" customWidth="1"/>
    <col min="10250" max="10250" width="11.28515625" style="1621" customWidth="1"/>
    <col min="10251" max="10251" width="11.42578125" style="1621" customWidth="1"/>
    <col min="10252" max="10252" width="12.42578125" style="1621" customWidth="1"/>
    <col min="10253" max="10497" width="9.140625" style="1621"/>
    <col min="10498" max="10498" width="16.140625" style="1621" bestFit="1" customWidth="1"/>
    <col min="10499" max="10501" width="11" style="1621" customWidth="1"/>
    <col min="10502" max="10503" width="10.7109375" style="1621" customWidth="1"/>
    <col min="10504" max="10504" width="11.7109375" style="1621" customWidth="1"/>
    <col min="10505" max="10505" width="10.7109375" style="1621" customWidth="1"/>
    <col min="10506" max="10506" width="11.28515625" style="1621" customWidth="1"/>
    <col min="10507" max="10507" width="11.42578125" style="1621" customWidth="1"/>
    <col min="10508" max="10508" width="12.42578125" style="1621" customWidth="1"/>
    <col min="10509" max="10753" width="9.140625" style="1621"/>
    <col min="10754" max="10754" width="16.140625" style="1621" bestFit="1" customWidth="1"/>
    <col min="10755" max="10757" width="11" style="1621" customWidth="1"/>
    <col min="10758" max="10759" width="10.7109375" style="1621" customWidth="1"/>
    <col min="10760" max="10760" width="11.7109375" style="1621" customWidth="1"/>
    <col min="10761" max="10761" width="10.7109375" style="1621" customWidth="1"/>
    <col min="10762" max="10762" width="11.28515625" style="1621" customWidth="1"/>
    <col min="10763" max="10763" width="11.42578125" style="1621" customWidth="1"/>
    <col min="10764" max="10764" width="12.42578125" style="1621" customWidth="1"/>
    <col min="10765" max="11009" width="9.140625" style="1621"/>
    <col min="11010" max="11010" width="16.140625" style="1621" bestFit="1" customWidth="1"/>
    <col min="11011" max="11013" width="11" style="1621" customWidth="1"/>
    <col min="11014" max="11015" width="10.7109375" style="1621" customWidth="1"/>
    <col min="11016" max="11016" width="11.7109375" style="1621" customWidth="1"/>
    <col min="11017" max="11017" width="10.7109375" style="1621" customWidth="1"/>
    <col min="11018" max="11018" width="11.28515625" style="1621" customWidth="1"/>
    <col min="11019" max="11019" width="11.42578125" style="1621" customWidth="1"/>
    <col min="11020" max="11020" width="12.42578125" style="1621" customWidth="1"/>
    <col min="11021" max="11265" width="9.140625" style="1621"/>
    <col min="11266" max="11266" width="16.140625" style="1621" bestFit="1" customWidth="1"/>
    <col min="11267" max="11269" width="11" style="1621" customWidth="1"/>
    <col min="11270" max="11271" width="10.7109375" style="1621" customWidth="1"/>
    <col min="11272" max="11272" width="11.7109375" style="1621" customWidth="1"/>
    <col min="11273" max="11273" width="10.7109375" style="1621" customWidth="1"/>
    <col min="11274" max="11274" width="11.28515625" style="1621" customWidth="1"/>
    <col min="11275" max="11275" width="11.42578125" style="1621" customWidth="1"/>
    <col min="11276" max="11276" width="12.42578125" style="1621" customWidth="1"/>
    <col min="11277" max="11521" width="9.140625" style="1621"/>
    <col min="11522" max="11522" width="16.140625" style="1621" bestFit="1" customWidth="1"/>
    <col min="11523" max="11525" width="11" style="1621" customWidth="1"/>
    <col min="11526" max="11527" width="10.7109375" style="1621" customWidth="1"/>
    <col min="11528" max="11528" width="11.7109375" style="1621" customWidth="1"/>
    <col min="11529" max="11529" width="10.7109375" style="1621" customWidth="1"/>
    <col min="11530" max="11530" width="11.28515625" style="1621" customWidth="1"/>
    <col min="11531" max="11531" width="11.42578125" style="1621" customWidth="1"/>
    <col min="11532" max="11532" width="12.42578125" style="1621" customWidth="1"/>
    <col min="11533" max="11777" width="9.140625" style="1621"/>
    <col min="11778" max="11778" width="16.140625" style="1621" bestFit="1" customWidth="1"/>
    <col min="11779" max="11781" width="11" style="1621" customWidth="1"/>
    <col min="11782" max="11783" width="10.7109375" style="1621" customWidth="1"/>
    <col min="11784" max="11784" width="11.7109375" style="1621" customWidth="1"/>
    <col min="11785" max="11785" width="10.7109375" style="1621" customWidth="1"/>
    <col min="11786" max="11786" width="11.28515625" style="1621" customWidth="1"/>
    <col min="11787" max="11787" width="11.42578125" style="1621" customWidth="1"/>
    <col min="11788" max="11788" width="12.42578125" style="1621" customWidth="1"/>
    <col min="11789" max="12033" width="9.140625" style="1621"/>
    <col min="12034" max="12034" width="16.140625" style="1621" bestFit="1" customWidth="1"/>
    <col min="12035" max="12037" width="11" style="1621" customWidth="1"/>
    <col min="12038" max="12039" width="10.7109375" style="1621" customWidth="1"/>
    <col min="12040" max="12040" width="11.7109375" style="1621" customWidth="1"/>
    <col min="12041" max="12041" width="10.7109375" style="1621" customWidth="1"/>
    <col min="12042" max="12042" width="11.28515625" style="1621" customWidth="1"/>
    <col min="12043" max="12043" width="11.42578125" style="1621" customWidth="1"/>
    <col min="12044" max="12044" width="12.42578125" style="1621" customWidth="1"/>
    <col min="12045" max="12289" width="9.140625" style="1621"/>
    <col min="12290" max="12290" width="16.140625" style="1621" bestFit="1" customWidth="1"/>
    <col min="12291" max="12293" width="11" style="1621" customWidth="1"/>
    <col min="12294" max="12295" width="10.7109375" style="1621" customWidth="1"/>
    <col min="12296" max="12296" width="11.7109375" style="1621" customWidth="1"/>
    <col min="12297" max="12297" width="10.7109375" style="1621" customWidth="1"/>
    <col min="12298" max="12298" width="11.28515625" style="1621" customWidth="1"/>
    <col min="12299" max="12299" width="11.42578125" style="1621" customWidth="1"/>
    <col min="12300" max="12300" width="12.42578125" style="1621" customWidth="1"/>
    <col min="12301" max="12545" width="9.140625" style="1621"/>
    <col min="12546" max="12546" width="16.140625" style="1621" bestFit="1" customWidth="1"/>
    <col min="12547" max="12549" width="11" style="1621" customWidth="1"/>
    <col min="12550" max="12551" width="10.7109375" style="1621" customWidth="1"/>
    <col min="12552" max="12552" width="11.7109375" style="1621" customWidth="1"/>
    <col min="12553" max="12553" width="10.7109375" style="1621" customWidth="1"/>
    <col min="12554" max="12554" width="11.28515625" style="1621" customWidth="1"/>
    <col min="12555" max="12555" width="11.42578125" style="1621" customWidth="1"/>
    <col min="12556" max="12556" width="12.42578125" style="1621" customWidth="1"/>
    <col min="12557" max="12801" width="9.140625" style="1621"/>
    <col min="12802" max="12802" width="16.140625" style="1621" bestFit="1" customWidth="1"/>
    <col min="12803" max="12805" width="11" style="1621" customWidth="1"/>
    <col min="12806" max="12807" width="10.7109375" style="1621" customWidth="1"/>
    <col min="12808" max="12808" width="11.7109375" style="1621" customWidth="1"/>
    <col min="12809" max="12809" width="10.7109375" style="1621" customWidth="1"/>
    <col min="12810" max="12810" width="11.28515625" style="1621" customWidth="1"/>
    <col min="12811" max="12811" width="11.42578125" style="1621" customWidth="1"/>
    <col min="12812" max="12812" width="12.42578125" style="1621" customWidth="1"/>
    <col min="12813" max="13057" width="9.140625" style="1621"/>
    <col min="13058" max="13058" width="16.140625" style="1621" bestFit="1" customWidth="1"/>
    <col min="13059" max="13061" width="11" style="1621" customWidth="1"/>
    <col min="13062" max="13063" width="10.7109375" style="1621" customWidth="1"/>
    <col min="13064" max="13064" width="11.7109375" style="1621" customWidth="1"/>
    <col min="13065" max="13065" width="10.7109375" style="1621" customWidth="1"/>
    <col min="13066" max="13066" width="11.28515625" style="1621" customWidth="1"/>
    <col min="13067" max="13067" width="11.42578125" style="1621" customWidth="1"/>
    <col min="13068" max="13068" width="12.42578125" style="1621" customWidth="1"/>
    <col min="13069" max="13313" width="9.140625" style="1621"/>
    <col min="13314" max="13314" width="16.140625" style="1621" bestFit="1" customWidth="1"/>
    <col min="13315" max="13317" width="11" style="1621" customWidth="1"/>
    <col min="13318" max="13319" width="10.7109375" style="1621" customWidth="1"/>
    <col min="13320" max="13320" width="11.7109375" style="1621" customWidth="1"/>
    <col min="13321" max="13321" width="10.7109375" style="1621" customWidth="1"/>
    <col min="13322" max="13322" width="11.28515625" style="1621" customWidth="1"/>
    <col min="13323" max="13323" width="11.42578125" style="1621" customWidth="1"/>
    <col min="13324" max="13324" width="12.42578125" style="1621" customWidth="1"/>
    <col min="13325" max="13569" width="9.140625" style="1621"/>
    <col min="13570" max="13570" width="16.140625" style="1621" bestFit="1" customWidth="1"/>
    <col min="13571" max="13573" width="11" style="1621" customWidth="1"/>
    <col min="13574" max="13575" width="10.7109375" style="1621" customWidth="1"/>
    <col min="13576" max="13576" width="11.7109375" style="1621" customWidth="1"/>
    <col min="13577" max="13577" width="10.7109375" style="1621" customWidth="1"/>
    <col min="13578" max="13578" width="11.28515625" style="1621" customWidth="1"/>
    <col min="13579" max="13579" width="11.42578125" style="1621" customWidth="1"/>
    <col min="13580" max="13580" width="12.42578125" style="1621" customWidth="1"/>
    <col min="13581" max="13825" width="9.140625" style="1621"/>
    <col min="13826" max="13826" width="16.140625" style="1621" bestFit="1" customWidth="1"/>
    <col min="13827" max="13829" width="11" style="1621" customWidth="1"/>
    <col min="13830" max="13831" width="10.7109375" style="1621" customWidth="1"/>
    <col min="13832" max="13832" width="11.7109375" style="1621" customWidth="1"/>
    <col min="13833" max="13833" width="10.7109375" style="1621" customWidth="1"/>
    <col min="13834" max="13834" width="11.28515625" style="1621" customWidth="1"/>
    <col min="13835" max="13835" width="11.42578125" style="1621" customWidth="1"/>
    <col min="13836" max="13836" width="12.42578125" style="1621" customWidth="1"/>
    <col min="13837" max="14081" width="9.140625" style="1621"/>
    <col min="14082" max="14082" width="16.140625" style="1621" bestFit="1" customWidth="1"/>
    <col min="14083" max="14085" width="11" style="1621" customWidth="1"/>
    <col min="14086" max="14087" width="10.7109375" style="1621" customWidth="1"/>
    <col min="14088" max="14088" width="11.7109375" style="1621" customWidth="1"/>
    <col min="14089" max="14089" width="10.7109375" style="1621" customWidth="1"/>
    <col min="14090" max="14090" width="11.28515625" style="1621" customWidth="1"/>
    <col min="14091" max="14091" width="11.42578125" style="1621" customWidth="1"/>
    <col min="14092" max="14092" width="12.42578125" style="1621" customWidth="1"/>
    <col min="14093" max="14337" width="9.140625" style="1621"/>
    <col min="14338" max="14338" width="16.140625" style="1621" bestFit="1" customWidth="1"/>
    <col min="14339" max="14341" width="11" style="1621" customWidth="1"/>
    <col min="14342" max="14343" width="10.7109375" style="1621" customWidth="1"/>
    <col min="14344" max="14344" width="11.7109375" style="1621" customWidth="1"/>
    <col min="14345" max="14345" width="10.7109375" style="1621" customWidth="1"/>
    <col min="14346" max="14346" width="11.28515625" style="1621" customWidth="1"/>
    <col min="14347" max="14347" width="11.42578125" style="1621" customWidth="1"/>
    <col min="14348" max="14348" width="12.42578125" style="1621" customWidth="1"/>
    <col min="14349" max="14593" width="9.140625" style="1621"/>
    <col min="14594" max="14594" width="16.140625" style="1621" bestFit="1" customWidth="1"/>
    <col min="14595" max="14597" width="11" style="1621" customWidth="1"/>
    <col min="14598" max="14599" width="10.7109375" style="1621" customWidth="1"/>
    <col min="14600" max="14600" width="11.7109375" style="1621" customWidth="1"/>
    <col min="14601" max="14601" width="10.7109375" style="1621" customWidth="1"/>
    <col min="14602" max="14602" width="11.28515625" style="1621" customWidth="1"/>
    <col min="14603" max="14603" width="11.42578125" style="1621" customWidth="1"/>
    <col min="14604" max="14604" width="12.42578125" style="1621" customWidth="1"/>
    <col min="14605" max="14849" width="9.140625" style="1621"/>
    <col min="14850" max="14850" width="16.140625" style="1621" bestFit="1" customWidth="1"/>
    <col min="14851" max="14853" width="11" style="1621" customWidth="1"/>
    <col min="14854" max="14855" width="10.7109375" style="1621" customWidth="1"/>
    <col min="14856" max="14856" width="11.7109375" style="1621" customWidth="1"/>
    <col min="14857" max="14857" width="10.7109375" style="1621" customWidth="1"/>
    <col min="14858" max="14858" width="11.28515625" style="1621" customWidth="1"/>
    <col min="14859" max="14859" width="11.42578125" style="1621" customWidth="1"/>
    <col min="14860" max="14860" width="12.42578125" style="1621" customWidth="1"/>
    <col min="14861" max="15105" width="9.140625" style="1621"/>
    <col min="15106" max="15106" width="16.140625" style="1621" bestFit="1" customWidth="1"/>
    <col min="15107" max="15109" width="11" style="1621" customWidth="1"/>
    <col min="15110" max="15111" width="10.7109375" style="1621" customWidth="1"/>
    <col min="15112" max="15112" width="11.7109375" style="1621" customWidth="1"/>
    <col min="15113" max="15113" width="10.7109375" style="1621" customWidth="1"/>
    <col min="15114" max="15114" width="11.28515625" style="1621" customWidth="1"/>
    <col min="15115" max="15115" width="11.42578125" style="1621" customWidth="1"/>
    <col min="15116" max="15116" width="12.42578125" style="1621" customWidth="1"/>
    <col min="15117" max="15361" width="9.140625" style="1621"/>
    <col min="15362" max="15362" width="16.140625" style="1621" bestFit="1" customWidth="1"/>
    <col min="15363" max="15365" width="11" style="1621" customWidth="1"/>
    <col min="15366" max="15367" width="10.7109375" style="1621" customWidth="1"/>
    <col min="15368" max="15368" width="11.7109375" style="1621" customWidth="1"/>
    <col min="15369" max="15369" width="10.7109375" style="1621" customWidth="1"/>
    <col min="15370" max="15370" width="11.28515625" style="1621" customWidth="1"/>
    <col min="15371" max="15371" width="11.42578125" style="1621" customWidth="1"/>
    <col min="15372" max="15372" width="12.42578125" style="1621" customWidth="1"/>
    <col min="15373" max="15617" width="9.140625" style="1621"/>
    <col min="15618" max="15618" width="16.140625" style="1621" bestFit="1" customWidth="1"/>
    <col min="15619" max="15621" width="11" style="1621" customWidth="1"/>
    <col min="15622" max="15623" width="10.7109375" style="1621" customWidth="1"/>
    <col min="15624" max="15624" width="11.7109375" style="1621" customWidth="1"/>
    <col min="15625" max="15625" width="10.7109375" style="1621" customWidth="1"/>
    <col min="15626" max="15626" width="11.28515625" style="1621" customWidth="1"/>
    <col min="15627" max="15627" width="11.42578125" style="1621" customWidth="1"/>
    <col min="15628" max="15628" width="12.42578125" style="1621" customWidth="1"/>
    <col min="15629" max="15873" width="9.140625" style="1621"/>
    <col min="15874" max="15874" width="16.140625" style="1621" bestFit="1" customWidth="1"/>
    <col min="15875" max="15877" width="11" style="1621" customWidth="1"/>
    <col min="15878" max="15879" width="10.7109375" style="1621" customWidth="1"/>
    <col min="15880" max="15880" width="11.7109375" style="1621" customWidth="1"/>
    <col min="15881" max="15881" width="10.7109375" style="1621" customWidth="1"/>
    <col min="15882" max="15882" width="11.28515625" style="1621" customWidth="1"/>
    <col min="15883" max="15883" width="11.42578125" style="1621" customWidth="1"/>
    <col min="15884" max="15884" width="12.42578125" style="1621" customWidth="1"/>
    <col min="15885" max="16129" width="9.140625" style="1621"/>
    <col min="16130" max="16130" width="16.140625" style="1621" bestFit="1" customWidth="1"/>
    <col min="16131" max="16133" width="11" style="1621" customWidth="1"/>
    <col min="16134" max="16135" width="10.7109375" style="1621" customWidth="1"/>
    <col min="16136" max="16136" width="11.7109375" style="1621" customWidth="1"/>
    <col min="16137" max="16137" width="10.7109375" style="1621" customWidth="1"/>
    <col min="16138" max="16138" width="11.28515625" style="1621" customWidth="1"/>
    <col min="16139" max="16139" width="11.42578125" style="1621" customWidth="1"/>
    <col min="16140" max="16140" width="12.42578125" style="1621" customWidth="1"/>
    <col min="16141" max="16384" width="9.140625" style="1621"/>
  </cols>
  <sheetData>
    <row r="1" spans="1:15">
      <c r="A1" s="1668"/>
      <c r="B1" s="2105" t="s">
        <v>1361</v>
      </c>
      <c r="C1" s="2105"/>
      <c r="D1" s="2105"/>
      <c r="E1" s="2105"/>
      <c r="F1" s="2105"/>
      <c r="G1" s="2105"/>
      <c r="H1" s="2105"/>
      <c r="I1" s="2105"/>
      <c r="J1" s="2105"/>
      <c r="K1" s="2105"/>
      <c r="L1" s="2105"/>
    </row>
    <row r="2" spans="1:15">
      <c r="A2" s="1668"/>
      <c r="B2" s="2105" t="s">
        <v>248</v>
      </c>
      <c r="C2" s="2105"/>
      <c r="D2" s="2105"/>
      <c r="E2" s="2105"/>
      <c r="F2" s="2105"/>
      <c r="G2" s="2105"/>
      <c r="H2" s="2105"/>
      <c r="I2" s="2105"/>
      <c r="J2" s="2105"/>
      <c r="K2" s="2105"/>
      <c r="L2" s="2105"/>
    </row>
    <row r="3" spans="1:15" ht="16.5" thickBot="1">
      <c r="B3" s="1667"/>
      <c r="C3" s="1667"/>
      <c r="D3" s="1667"/>
      <c r="E3" s="1667"/>
      <c r="F3" s="1667"/>
      <c r="G3" s="1667"/>
      <c r="H3" s="1667"/>
      <c r="I3" s="1667"/>
      <c r="J3" s="1667"/>
      <c r="L3" s="1667" t="s">
        <v>1360</v>
      </c>
    </row>
    <row r="4" spans="1:15" ht="24.75" customHeight="1" thickTop="1">
      <c r="B4" s="2456" t="s">
        <v>76</v>
      </c>
      <c r="C4" s="2458" t="s">
        <v>1359</v>
      </c>
      <c r="D4" s="2459"/>
      <c r="E4" s="2459"/>
      <c r="F4" s="2459"/>
      <c r="G4" s="2460"/>
      <c r="H4" s="2461" t="s">
        <v>1358</v>
      </c>
      <c r="I4" s="2461"/>
      <c r="J4" s="2461"/>
      <c r="K4" s="2461"/>
      <c r="L4" s="2462"/>
    </row>
    <row r="5" spans="1:15" ht="24.75" customHeight="1">
      <c r="B5" s="2457"/>
      <c r="C5" s="1665" t="s">
        <v>258</v>
      </c>
      <c r="D5" s="1666" t="s">
        <v>259</v>
      </c>
      <c r="E5" s="1666" t="s">
        <v>46</v>
      </c>
      <c r="F5" s="1666" t="s">
        <v>45</v>
      </c>
      <c r="G5" s="1665" t="s">
        <v>58</v>
      </c>
      <c r="H5" s="1664" t="s">
        <v>258</v>
      </c>
      <c r="I5" s="1665" t="s">
        <v>259</v>
      </c>
      <c r="J5" s="1665" t="s">
        <v>46</v>
      </c>
      <c r="K5" s="1664" t="s">
        <v>45</v>
      </c>
      <c r="L5" s="1663" t="s">
        <v>58</v>
      </c>
    </row>
    <row r="6" spans="1:15" ht="24.75" customHeight="1">
      <c r="B6" s="1662" t="s">
        <v>121</v>
      </c>
      <c r="C6" s="1661">
        <v>0.94777795275590537</v>
      </c>
      <c r="D6" s="1660">
        <v>0.43990000000000001</v>
      </c>
      <c r="E6" s="1660">
        <v>0.55069999999999997</v>
      </c>
      <c r="F6" s="1659">
        <v>3.34</v>
      </c>
      <c r="G6" s="277">
        <v>0.20724000000000001</v>
      </c>
      <c r="H6" s="1658" t="s">
        <v>263</v>
      </c>
      <c r="I6" s="1657" t="s">
        <v>263</v>
      </c>
      <c r="J6" s="1652">
        <v>1.3228599999999999</v>
      </c>
      <c r="K6" s="1655">
        <v>3.9347799999999999</v>
      </c>
      <c r="L6" s="1645">
        <v>0</v>
      </c>
      <c r="O6" s="1622"/>
    </row>
    <row r="7" spans="1:15" ht="24.75" customHeight="1">
      <c r="B7" s="1650" t="s">
        <v>122</v>
      </c>
      <c r="C7" s="1647">
        <v>2.2200000000000002</v>
      </c>
      <c r="D7" s="1647">
        <v>2.0503999999999998</v>
      </c>
      <c r="E7" s="1647">
        <v>0.48</v>
      </c>
      <c r="F7" s="1649">
        <v>2.7395999999999998</v>
      </c>
      <c r="G7" s="277">
        <v>2.7289786548069812</v>
      </c>
      <c r="H7" s="1646">
        <v>3.04</v>
      </c>
      <c r="I7" s="1647">
        <v>2.6856</v>
      </c>
      <c r="J7" s="1647">
        <v>1.51</v>
      </c>
      <c r="K7" s="1646">
        <v>3.6044</v>
      </c>
      <c r="L7" s="1645">
        <v>3.6505666666666667</v>
      </c>
      <c r="O7" s="1622"/>
    </row>
    <row r="8" spans="1:15" ht="24.75" customHeight="1">
      <c r="B8" s="1650" t="s">
        <v>123</v>
      </c>
      <c r="C8" s="1647">
        <v>1.1000000000000001</v>
      </c>
      <c r="D8" s="1647">
        <v>2.1162000000000001</v>
      </c>
      <c r="E8" s="1647">
        <v>1.1832</v>
      </c>
      <c r="F8" s="1649">
        <v>1.7707999999999999</v>
      </c>
      <c r="G8" s="277">
        <v>4.3273659852820936</v>
      </c>
      <c r="H8" s="1646">
        <v>1.97</v>
      </c>
      <c r="I8" s="1647">
        <v>2.7359</v>
      </c>
      <c r="J8" s="1647">
        <v>2.0476999999999999</v>
      </c>
      <c r="K8" s="1646">
        <v>3.2067000000000001</v>
      </c>
      <c r="L8" s="1645">
        <v>4.5620000000000003</v>
      </c>
      <c r="O8" s="1622"/>
    </row>
    <row r="9" spans="1:15" ht="24.75" customHeight="1">
      <c r="B9" s="1650" t="s">
        <v>124</v>
      </c>
      <c r="C9" s="1647">
        <v>0.28999999999999998</v>
      </c>
      <c r="D9" s="1647">
        <v>3.0040184818481848</v>
      </c>
      <c r="E9" s="1647">
        <v>2.5548000000000002</v>
      </c>
      <c r="F9" s="1649">
        <v>2.2000000000000002</v>
      </c>
      <c r="G9" s="277"/>
      <c r="H9" s="1646">
        <v>0.97</v>
      </c>
      <c r="I9" s="1647">
        <v>3.6509746666666669</v>
      </c>
      <c r="J9" s="1647">
        <v>3.1175000000000002</v>
      </c>
      <c r="K9" s="1646">
        <v>3.1</v>
      </c>
      <c r="L9" s="1645"/>
      <c r="O9" s="1622"/>
    </row>
    <row r="10" spans="1:15" ht="24.75" customHeight="1">
      <c r="B10" s="1650" t="s">
        <v>125</v>
      </c>
      <c r="C10" s="1647">
        <v>0.48370000000000002</v>
      </c>
      <c r="D10" s="1647">
        <v>2.3419982353698852</v>
      </c>
      <c r="E10" s="1647">
        <v>5.5149176531715014</v>
      </c>
      <c r="F10" s="1649">
        <v>0.99690000000000001</v>
      </c>
      <c r="G10" s="277"/>
      <c r="H10" s="1646">
        <v>0.95879999999999999</v>
      </c>
      <c r="I10" s="1647">
        <v>3.25</v>
      </c>
      <c r="J10" s="1647">
        <v>4.9699</v>
      </c>
      <c r="K10" s="1646">
        <v>2.1920000000000002</v>
      </c>
      <c r="L10" s="1645"/>
      <c r="O10" s="1622"/>
    </row>
    <row r="11" spans="1:15" ht="24.75" customHeight="1">
      <c r="B11" s="1650" t="s">
        <v>126</v>
      </c>
      <c r="C11" s="1647">
        <v>0.67949999999999999</v>
      </c>
      <c r="D11" s="1647">
        <v>1.7373000000000001</v>
      </c>
      <c r="E11" s="1647">
        <v>5.8220000000000001</v>
      </c>
      <c r="F11" s="1649">
        <v>0.86</v>
      </c>
      <c r="G11" s="277"/>
      <c r="H11" s="1646">
        <v>0.94340000000000002</v>
      </c>
      <c r="I11" s="1647">
        <v>2.6956000000000002</v>
      </c>
      <c r="J11" s="1647">
        <v>5.7587999999999999</v>
      </c>
      <c r="K11" s="1646">
        <v>2</v>
      </c>
      <c r="L11" s="1645"/>
      <c r="O11" s="1622"/>
    </row>
    <row r="12" spans="1:15" ht="24.75" customHeight="1">
      <c r="B12" s="1650" t="s">
        <v>127</v>
      </c>
      <c r="C12" s="1647">
        <v>0.35</v>
      </c>
      <c r="D12" s="1647">
        <v>2.6432000000000002</v>
      </c>
      <c r="E12" s="1647">
        <v>3.9250794520547947</v>
      </c>
      <c r="F12" s="1649">
        <v>3.4394</v>
      </c>
      <c r="G12" s="277"/>
      <c r="H12" s="1648" t="s">
        <v>263</v>
      </c>
      <c r="I12" s="1656" t="s">
        <v>263</v>
      </c>
      <c r="J12" s="1656" t="s">
        <v>263</v>
      </c>
      <c r="K12" s="1648" t="s">
        <v>263</v>
      </c>
      <c r="L12" s="1645"/>
      <c r="O12" s="1622"/>
    </row>
    <row r="13" spans="1:15" s="1631" customFormat="1" ht="24.75" customHeight="1">
      <c r="A13" s="1654"/>
      <c r="B13" s="1653" t="s">
        <v>128</v>
      </c>
      <c r="C13" s="1647">
        <v>0.5323</v>
      </c>
      <c r="D13" s="1652">
        <v>0.74419999999999997</v>
      </c>
      <c r="E13" s="1652">
        <v>4.7</v>
      </c>
      <c r="F13" s="1651">
        <v>3.5543999999999998</v>
      </c>
      <c r="G13" s="277"/>
      <c r="H13" s="1646">
        <v>1.3328</v>
      </c>
      <c r="I13" s="1652">
        <v>2.2334999999999998</v>
      </c>
      <c r="J13" s="1652">
        <v>5.17</v>
      </c>
      <c r="K13" s="1655">
        <v>4.7937000000000003</v>
      </c>
      <c r="L13" s="1645"/>
      <c r="O13" s="1622"/>
    </row>
    <row r="14" spans="1:15" s="1631" customFormat="1" ht="24.75" customHeight="1">
      <c r="A14" s="1654"/>
      <c r="B14" s="1653" t="s">
        <v>129</v>
      </c>
      <c r="C14" s="1647">
        <v>1.0973999999999999</v>
      </c>
      <c r="D14" s="1647">
        <v>0.92610000000000003</v>
      </c>
      <c r="E14" s="1647">
        <v>4.9848999999999997</v>
      </c>
      <c r="F14" s="1649">
        <v>4.4381650070126222</v>
      </c>
      <c r="G14" s="277"/>
      <c r="H14" s="1646">
        <v>1.2907999999999999</v>
      </c>
      <c r="I14" s="1647">
        <v>2.3067000000000002</v>
      </c>
      <c r="J14" s="1647">
        <v>5.1997</v>
      </c>
      <c r="K14" s="1646">
        <v>4.686042546683332</v>
      </c>
      <c r="L14" s="1645"/>
      <c r="O14" s="1622"/>
    </row>
    <row r="15" spans="1:15" ht="24.75" customHeight="1">
      <c r="B15" s="1650" t="s">
        <v>130</v>
      </c>
      <c r="C15" s="1647">
        <v>1.3361000000000001</v>
      </c>
      <c r="D15" s="1652">
        <v>0.77629999999999999</v>
      </c>
      <c r="E15" s="1652">
        <v>5.1452</v>
      </c>
      <c r="F15" s="1651">
        <v>4.2913156626506019</v>
      </c>
      <c r="G15" s="277"/>
      <c r="H15" s="1646">
        <v>0.60160000000000002</v>
      </c>
      <c r="I15" s="1647">
        <v>2.8351000000000002</v>
      </c>
      <c r="J15" s="1647">
        <v>5.3190999999999997</v>
      </c>
      <c r="K15" s="1646">
        <v>4.773456862745098</v>
      </c>
      <c r="L15" s="1645"/>
      <c r="O15" s="1622"/>
    </row>
    <row r="16" spans="1:15" ht="24.75" customHeight="1">
      <c r="B16" s="1650" t="s">
        <v>131</v>
      </c>
      <c r="C16" s="1647">
        <v>0.1182</v>
      </c>
      <c r="D16" s="1647">
        <v>1.03</v>
      </c>
      <c r="E16" s="1647">
        <v>4.3784369186716257</v>
      </c>
      <c r="F16" s="1649">
        <v>5.503210042397539</v>
      </c>
      <c r="G16" s="277"/>
      <c r="H16" s="1648">
        <v>0.67369999999999997</v>
      </c>
      <c r="I16" s="1647">
        <v>2.1</v>
      </c>
      <c r="J16" s="1647">
        <v>4.8255237762237764</v>
      </c>
      <c r="K16" s="1646">
        <v>5.7765341849148415</v>
      </c>
      <c r="L16" s="1645"/>
      <c r="O16" s="1622"/>
    </row>
    <row r="17" spans="2:15" s="1621" customFormat="1" ht="24.75" customHeight="1">
      <c r="B17" s="1644" t="s">
        <v>132</v>
      </c>
      <c r="C17" s="1640">
        <v>4.5600000000000002E-2</v>
      </c>
      <c r="D17" s="1643">
        <v>0.71033567156063082</v>
      </c>
      <c r="E17" s="1640">
        <v>3.7410999999999999</v>
      </c>
      <c r="F17" s="1642">
        <v>4.9685157869012704</v>
      </c>
      <c r="G17" s="1641"/>
      <c r="H17" s="1639">
        <v>0.7218</v>
      </c>
      <c r="I17" s="1640" t="s">
        <v>1293</v>
      </c>
      <c r="J17" s="1640" t="s">
        <v>263</v>
      </c>
      <c r="K17" s="1639">
        <v>4.7758000000000003</v>
      </c>
      <c r="L17" s="1638"/>
      <c r="O17" s="1622"/>
    </row>
    <row r="18" spans="2:15" s="1621" customFormat="1" ht="24.75" customHeight="1" thickBot="1">
      <c r="B18" s="1904" t="s">
        <v>1357</v>
      </c>
      <c r="C18" s="1634">
        <v>0.7860129132792667</v>
      </c>
      <c r="D18" s="1637">
        <v>1.4459628150761978</v>
      </c>
      <c r="E18" s="1634">
        <v>4.4763999999999999</v>
      </c>
      <c r="F18" s="1636">
        <v>3.1999835997438892</v>
      </c>
      <c r="G18" s="1635"/>
      <c r="H18" s="1633">
        <v>1.03</v>
      </c>
      <c r="I18" s="1634">
        <v>2.5409970529741455</v>
      </c>
      <c r="J18" s="1634">
        <v>4.18</v>
      </c>
      <c r="K18" s="1633">
        <v>4.258367237220833</v>
      </c>
      <c r="L18" s="1632"/>
      <c r="O18" s="1622"/>
    </row>
    <row r="19" spans="2:15" s="1621" customFormat="1" ht="16.5" thickTop="1">
      <c r="B19" s="922"/>
      <c r="K19" s="1631"/>
      <c r="L19" s="1631"/>
    </row>
    <row r="20" spans="2:15" s="1621" customFormat="1">
      <c r="B20" s="922"/>
      <c r="K20" s="1631"/>
      <c r="L20" s="1631"/>
    </row>
    <row r="21" spans="2:15" s="1621" customFormat="1">
      <c r="B21" s="922"/>
      <c r="C21" s="1627"/>
      <c r="D21" s="1630"/>
      <c r="E21" s="1630"/>
      <c r="F21" s="1630"/>
      <c r="G21" s="1630"/>
    </row>
    <row r="22" spans="2:15" s="1621" customFormat="1">
      <c r="B22" s="922"/>
      <c r="C22" s="1626"/>
      <c r="D22" s="1628"/>
      <c r="E22" s="1628"/>
      <c r="F22" s="1628"/>
      <c r="G22" s="1628"/>
    </row>
    <row r="23" spans="2:15" s="1621" customFormat="1">
      <c r="B23" s="922"/>
      <c r="C23" s="1626"/>
      <c r="D23" s="1628"/>
      <c r="E23" s="1628"/>
      <c r="F23" s="1628"/>
      <c r="G23" s="1628"/>
    </row>
    <row r="24" spans="2:15" s="1621" customFormat="1">
      <c r="B24" s="922"/>
      <c r="C24" s="1626"/>
      <c r="D24" s="1628"/>
      <c r="E24" s="1628"/>
      <c r="F24" s="1628"/>
      <c r="G24" s="1628"/>
    </row>
    <row r="25" spans="2:15" s="1621" customFormat="1">
      <c r="B25" s="922"/>
      <c r="C25" s="1626"/>
      <c r="D25" s="1628"/>
      <c r="E25" s="1628"/>
      <c r="F25" s="1628"/>
      <c r="G25" s="1628"/>
    </row>
    <row r="26" spans="2:15" s="1621" customFormat="1">
      <c r="B26" s="922"/>
      <c r="C26" s="1626"/>
      <c r="D26" s="1628"/>
      <c r="E26" s="1628"/>
      <c r="F26" s="1628"/>
      <c r="G26" s="1628"/>
    </row>
    <row r="27" spans="2:15" s="1621" customFormat="1">
      <c r="B27" s="922"/>
      <c r="C27" s="1626"/>
      <c r="D27" s="1628"/>
      <c r="E27" s="1628"/>
      <c r="F27" s="1628"/>
      <c r="G27" s="1628"/>
    </row>
    <row r="28" spans="2:15" s="1621" customFormat="1">
      <c r="B28" s="922"/>
      <c r="C28" s="1626"/>
      <c r="D28" s="1629"/>
      <c r="E28" s="1629"/>
      <c r="F28" s="1629"/>
      <c r="G28" s="1629"/>
    </row>
    <row r="29" spans="2:15" s="1621" customFormat="1">
      <c r="B29" s="922"/>
      <c r="C29" s="1627"/>
      <c r="D29" s="1628"/>
      <c r="E29" s="1628"/>
      <c r="F29" s="1628"/>
      <c r="G29" s="1628"/>
    </row>
    <row r="30" spans="2:15" s="1621" customFormat="1">
      <c r="B30" s="922"/>
      <c r="C30" s="1626"/>
      <c r="D30" s="416"/>
      <c r="E30" s="416"/>
      <c r="F30" s="416"/>
      <c r="G30" s="416"/>
    </row>
    <row r="31" spans="2:15" s="1621" customFormat="1">
      <c r="B31" s="922"/>
      <c r="C31" s="1627"/>
      <c r="D31" s="1623"/>
      <c r="E31" s="1623"/>
      <c r="F31" s="1623"/>
      <c r="G31" s="1623"/>
    </row>
    <row r="32" spans="2:15" s="1621" customFormat="1">
      <c r="B32" s="922"/>
      <c r="C32" s="1626"/>
      <c r="D32" s="416"/>
      <c r="E32" s="416"/>
      <c r="F32" s="416"/>
      <c r="G32" s="416"/>
      <c r="H32" s="46"/>
      <c r="I32" s="46"/>
      <c r="J32" s="46"/>
      <c r="K32" s="46"/>
      <c r="L32" s="46"/>
    </row>
    <row r="33" spans="3:12" s="1621" customFormat="1">
      <c r="C33" s="1626"/>
      <c r="D33" s="1623"/>
      <c r="E33" s="1623"/>
      <c r="F33" s="1623"/>
      <c r="G33" s="1623"/>
      <c r="H33" s="1625"/>
      <c r="I33" s="46"/>
      <c r="J33" s="46"/>
      <c r="K33" s="46"/>
      <c r="L33" s="46"/>
    </row>
    <row r="34" spans="3:12" s="1621" customFormat="1">
      <c r="C34" s="1624"/>
      <c r="D34" s="1623"/>
      <c r="E34" s="1623"/>
      <c r="F34" s="1623"/>
      <c r="G34" s="1623"/>
    </row>
    <row r="35" spans="3:12" s="1621" customFormat="1">
      <c r="C35" s="1622"/>
      <c r="E35" s="1622"/>
    </row>
    <row r="36" spans="3:12" s="1621" customFormat="1">
      <c r="C36" s="1622"/>
      <c r="E36" s="1622"/>
    </row>
  </sheetData>
  <mergeCells count="5">
    <mergeCell ref="B1:L1"/>
    <mergeCell ref="B2:L2"/>
    <mergeCell ref="B4:B5"/>
    <mergeCell ref="C4:G4"/>
    <mergeCell ref="H4:L4"/>
  </mergeCells>
  <pageMargins left="0.5" right="0.5" top="1" bottom="1" header="0.3" footer="0.3"/>
  <pageSetup scale="71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4"/>
  <sheetViews>
    <sheetView showGridLines="0" workbookViewId="0">
      <selection activeCell="A2" sqref="A2:H2"/>
    </sheetView>
  </sheetViews>
  <sheetFormatPr defaultRowHeight="12.75"/>
  <cols>
    <col min="1" max="1" width="50.28515625" style="157" customWidth="1"/>
    <col min="2" max="3" width="11.85546875" style="157" bestFit="1" customWidth="1"/>
    <col min="4" max="6" width="9" style="157" bestFit="1" customWidth="1"/>
    <col min="7" max="8" width="7.7109375" style="157" bestFit="1" customWidth="1"/>
    <col min="9" max="9" width="9.140625" style="157"/>
    <col min="10" max="10" width="255.7109375" style="157" bestFit="1" customWidth="1"/>
    <col min="11" max="11" width="9.140625" style="157"/>
    <col min="12" max="12" width="1.42578125" style="157" bestFit="1" customWidth="1"/>
    <col min="13" max="16384" width="9.140625" style="157"/>
  </cols>
  <sheetData>
    <row r="1" spans="1:12">
      <c r="A1" s="2463" t="s">
        <v>1395</v>
      </c>
      <c r="B1" s="2463"/>
      <c r="C1" s="2463"/>
      <c r="D1" s="2463"/>
      <c r="E1" s="2463"/>
      <c r="F1" s="2463"/>
      <c r="G1" s="2463"/>
      <c r="H1" s="2463"/>
    </row>
    <row r="2" spans="1:12" ht="15.75">
      <c r="A2" s="2093" t="s">
        <v>250</v>
      </c>
      <c r="B2" s="2093"/>
      <c r="C2" s="2093"/>
      <c r="D2" s="2093"/>
      <c r="E2" s="2093"/>
      <c r="F2" s="2093"/>
      <c r="G2" s="2093"/>
      <c r="H2" s="2093"/>
    </row>
    <row r="3" spans="1:12" ht="13.5" thickBot="1">
      <c r="A3" s="1707"/>
      <c r="B3" s="1707"/>
      <c r="C3" s="1707"/>
      <c r="D3" s="1707"/>
      <c r="E3" s="1707"/>
      <c r="F3" s="1707"/>
      <c r="G3" s="1707"/>
      <c r="H3" s="1707"/>
      <c r="I3" s="1700"/>
      <c r="L3" s="157" t="s">
        <v>235</v>
      </c>
    </row>
    <row r="4" spans="1:12" ht="13.5" thickTop="1">
      <c r="A4" s="2464" t="s">
        <v>47</v>
      </c>
      <c r="B4" s="2466" t="s">
        <v>1394</v>
      </c>
      <c r="C4" s="2467"/>
      <c r="D4" s="2468" t="s">
        <v>44</v>
      </c>
      <c r="E4" s="2468"/>
      <c r="F4" s="2468"/>
      <c r="G4" s="2468" t="s">
        <v>120</v>
      </c>
      <c r="H4" s="2469"/>
    </row>
    <row r="5" spans="1:12">
      <c r="A5" s="2465"/>
      <c r="B5" s="2470">
        <v>2018</v>
      </c>
      <c r="C5" s="2470">
        <v>2019</v>
      </c>
      <c r="D5" s="1706">
        <v>2017</v>
      </c>
      <c r="E5" s="1706">
        <v>2018</v>
      </c>
      <c r="F5" s="1706">
        <v>2019</v>
      </c>
      <c r="G5" s="2472" t="s">
        <v>1393</v>
      </c>
      <c r="H5" s="2473" t="s">
        <v>83</v>
      </c>
    </row>
    <row r="6" spans="1:12">
      <c r="A6" s="2465"/>
      <c r="B6" s="2471"/>
      <c r="C6" s="2471"/>
      <c r="D6" s="1706">
        <v>1</v>
      </c>
      <c r="E6" s="1706">
        <v>2</v>
      </c>
      <c r="F6" s="1706">
        <v>3</v>
      </c>
      <c r="G6" s="2472"/>
      <c r="H6" s="2473"/>
    </row>
    <row r="7" spans="1:12" ht="29.25" customHeight="1">
      <c r="A7" s="1824" t="s">
        <v>1392</v>
      </c>
      <c r="B7" s="1803">
        <v>1212.3599999999999</v>
      </c>
      <c r="C7" s="1803">
        <v>1259.02</v>
      </c>
      <c r="D7" s="1804">
        <v>1559.18</v>
      </c>
      <c r="E7" s="1804">
        <v>1241.6300000000001</v>
      </c>
      <c r="F7" s="1804">
        <v>1137.75</v>
      </c>
      <c r="G7" s="1805">
        <v>-20.366474685411561</v>
      </c>
      <c r="H7" s="1806">
        <v>-8.3664215587574517</v>
      </c>
      <c r="J7" s="846"/>
      <c r="K7" s="846"/>
    </row>
    <row r="8" spans="1:12" ht="29.25" customHeight="1">
      <c r="A8" s="1825" t="s">
        <v>1391</v>
      </c>
      <c r="B8" s="1807">
        <v>255.2</v>
      </c>
      <c r="C8" s="1807">
        <v>271.25</v>
      </c>
      <c r="D8" s="1808">
        <v>328.34</v>
      </c>
      <c r="E8" s="1808">
        <v>264.10000000000002</v>
      </c>
      <c r="F8" s="1808">
        <v>249.12</v>
      </c>
      <c r="G8" s="1809">
        <v>-19.565084972893942</v>
      </c>
      <c r="H8" s="1810">
        <v>-5.6720939038243046</v>
      </c>
      <c r="J8" s="846"/>
      <c r="K8" s="846"/>
    </row>
    <row r="9" spans="1:12" ht="29.25" customHeight="1">
      <c r="A9" s="1825" t="s">
        <v>1390</v>
      </c>
      <c r="B9" s="1807">
        <v>87.15</v>
      </c>
      <c r="C9" s="1807">
        <v>92.43</v>
      </c>
      <c r="D9" s="1808">
        <v>112.75</v>
      </c>
      <c r="E9" s="1808">
        <v>90.36</v>
      </c>
      <c r="F9" s="1808">
        <v>84.29</v>
      </c>
      <c r="G9" s="1809">
        <v>-19.85809312638581</v>
      </c>
      <c r="H9" s="1810">
        <v>-6.7175741478530142</v>
      </c>
      <c r="J9" s="846"/>
      <c r="K9" s="846"/>
    </row>
    <row r="10" spans="1:12" ht="29.25" customHeight="1">
      <c r="A10" s="1826" t="s">
        <v>1389</v>
      </c>
      <c r="B10" s="1811">
        <v>1023.56</v>
      </c>
      <c r="C10" s="1811">
        <v>1133.0411999999999</v>
      </c>
      <c r="D10" s="1808">
        <v>1347.51</v>
      </c>
      <c r="E10" s="1808">
        <v>1100.3499999999999</v>
      </c>
      <c r="F10" s="1808">
        <v>1044.7907</v>
      </c>
      <c r="G10" s="1809">
        <v>-18.34197890924743</v>
      </c>
      <c r="H10" s="1810">
        <v>-5.0492388785386311</v>
      </c>
      <c r="J10" s="846"/>
      <c r="K10" s="846"/>
    </row>
    <row r="11" spans="1:12" ht="29.25" customHeight="1">
      <c r="A11" s="1825" t="s">
        <v>1388</v>
      </c>
      <c r="B11" s="1807">
        <v>1435137.67</v>
      </c>
      <c r="C11" s="1807">
        <v>1567499.39</v>
      </c>
      <c r="D11" s="1812">
        <v>1809806.25</v>
      </c>
      <c r="E11" s="1812">
        <v>1481221.4</v>
      </c>
      <c r="F11" s="1812">
        <v>1445559.15</v>
      </c>
      <c r="G11" s="1809">
        <v>-18.155802589365578</v>
      </c>
      <c r="H11" s="1810">
        <v>-2.4076245455270993</v>
      </c>
      <c r="J11" s="846"/>
      <c r="K11" s="846"/>
    </row>
    <row r="12" spans="1:12" ht="29.25" customHeight="1">
      <c r="A12" s="1827" t="s">
        <v>1387</v>
      </c>
      <c r="B12" s="1813">
        <v>352094.55</v>
      </c>
      <c r="C12" s="1813">
        <v>412280.73</v>
      </c>
      <c r="D12" s="1812">
        <v>298507.96999999997</v>
      </c>
      <c r="E12" s="1812">
        <v>360984.96</v>
      </c>
      <c r="F12" s="1812">
        <v>431825.05</v>
      </c>
      <c r="G12" s="1809">
        <v>20.929756079879553</v>
      </c>
      <c r="H12" s="1810">
        <v>19.624111209508555</v>
      </c>
      <c r="J12" s="846"/>
      <c r="K12" s="846"/>
    </row>
    <row r="13" spans="1:12" ht="29.25" customHeight="1">
      <c r="A13" s="1828" t="s">
        <v>1386</v>
      </c>
      <c r="B13" s="1807">
        <v>196</v>
      </c>
      <c r="C13" s="1807">
        <v>215</v>
      </c>
      <c r="D13" s="1812">
        <v>196</v>
      </c>
      <c r="E13" s="1812">
        <v>198</v>
      </c>
      <c r="F13" s="1812">
        <v>217</v>
      </c>
      <c r="G13" s="1814">
        <v>1.0204081632653015</v>
      </c>
      <c r="H13" s="1810">
        <v>9.5959595959595987</v>
      </c>
      <c r="J13" s="846"/>
      <c r="K13" s="846"/>
    </row>
    <row r="14" spans="1:12" ht="29.25" customHeight="1">
      <c r="A14" s="1828" t="s">
        <v>1385</v>
      </c>
      <c r="B14" s="1807">
        <v>3598.7449999999999</v>
      </c>
      <c r="C14" s="1807">
        <v>4206.6019800000004</v>
      </c>
      <c r="D14" s="1808">
        <v>3055.06</v>
      </c>
      <c r="E14" s="1815">
        <v>3687.6489999999999</v>
      </c>
      <c r="F14" s="1808">
        <v>4402.0451600000006</v>
      </c>
      <c r="G14" s="1814">
        <v>20.706270907936339</v>
      </c>
      <c r="H14" s="1810">
        <v>19.37267239913562</v>
      </c>
      <c r="J14" s="846"/>
      <c r="K14" s="846"/>
    </row>
    <row r="15" spans="1:12" ht="29.25" customHeight="1">
      <c r="A15" s="1829" t="s">
        <v>1384</v>
      </c>
      <c r="B15" s="1813">
        <v>47.348128622730115</v>
      </c>
      <c r="C15" s="1813">
        <v>45.246968701868525</v>
      </c>
      <c r="D15" s="1808">
        <v>67.669140158305325</v>
      </c>
      <c r="E15" s="1808">
        <v>48.868525181936292</v>
      </c>
      <c r="F15" s="1808">
        <v>41.727078194747925</v>
      </c>
      <c r="G15" s="1816">
        <v>-27.783144476768641</v>
      </c>
      <c r="H15" s="1817">
        <v>-14.613592206028187</v>
      </c>
      <c r="J15" s="846"/>
      <c r="K15" s="846"/>
    </row>
    <row r="16" spans="1:12" ht="29.25" customHeight="1">
      <c r="A16" s="1830" t="s">
        <v>1383</v>
      </c>
      <c r="B16" s="1818">
        <v>140.9</v>
      </c>
      <c r="C16" s="1818">
        <v>56.645193382430371</v>
      </c>
      <c r="D16" s="1808">
        <v>125.7</v>
      </c>
      <c r="E16" s="1808">
        <v>101.1</v>
      </c>
      <c r="F16" s="1808">
        <v>59.472505405791075</v>
      </c>
      <c r="G16" s="1819">
        <v>-19.570405727923635</v>
      </c>
      <c r="H16" s="1810">
        <v>-41.174574277160161</v>
      </c>
      <c r="J16" s="846"/>
      <c r="K16" s="846"/>
    </row>
    <row r="17" spans="1:256" ht="29.25" customHeight="1">
      <c r="A17" s="1830" t="s">
        <v>1382</v>
      </c>
      <c r="B17" s="1818">
        <v>0.57941476820391558</v>
      </c>
      <c r="C17" s="1818">
        <v>1.1303577145180728</v>
      </c>
      <c r="D17" s="1808">
        <v>0.48021348189560925</v>
      </c>
      <c r="E17" s="1808">
        <v>1.0767776434253911</v>
      </c>
      <c r="F17" s="1808">
        <v>0.33750198964337741</v>
      </c>
      <c r="G17" s="1819">
        <v>124.2289490030322</v>
      </c>
      <c r="H17" s="1817">
        <v>-68.65629671045798</v>
      </c>
      <c r="J17" s="846"/>
      <c r="K17" s="846"/>
    </row>
    <row r="18" spans="1:256" ht="29.25" customHeight="1">
      <c r="A18" s="1830" t="s">
        <v>1381</v>
      </c>
      <c r="B18" s="1818">
        <v>0.4273652715143349</v>
      </c>
      <c r="C18" s="1818">
        <v>0.68925258082556584</v>
      </c>
      <c r="D18" s="1808">
        <v>0.36694038381180305</v>
      </c>
      <c r="E18" s="1808">
        <v>0.64890906923164904</v>
      </c>
      <c r="F18" s="1808">
        <v>0.52611272273304677</v>
      </c>
      <c r="G18" s="1819">
        <v>76.843187029657258</v>
      </c>
      <c r="H18" s="1817">
        <v>-18.923505976577147</v>
      </c>
      <c r="J18" s="846"/>
      <c r="K18" s="846"/>
    </row>
    <row r="19" spans="1:256" ht="29.25" customHeight="1">
      <c r="A19" s="1830" t="s">
        <v>1380</v>
      </c>
      <c r="B19" s="1818">
        <v>86.480149322538509</v>
      </c>
      <c r="C19" s="1818">
        <v>50.726000601505817</v>
      </c>
      <c r="D19" s="1808">
        <v>84.275610165452804</v>
      </c>
      <c r="E19" s="1808">
        <v>87.175393901276351</v>
      </c>
      <c r="F19" s="1808">
        <v>50.753868494416153</v>
      </c>
      <c r="G19" s="1819">
        <v>3.4408338665606664</v>
      </c>
      <c r="H19" s="1817">
        <v>-41.779593732729836</v>
      </c>
      <c r="J19" s="846"/>
      <c r="K19" s="846"/>
    </row>
    <row r="20" spans="1:256" ht="29.25" customHeight="1" thickBot="1">
      <c r="A20" s="1831" t="s">
        <v>1379</v>
      </c>
      <c r="B20" s="1820">
        <v>38.536070201543801</v>
      </c>
      <c r="C20" s="1820">
        <v>35.847612036391297</v>
      </c>
      <c r="D20" s="1821">
        <v>38.824669215282029</v>
      </c>
      <c r="E20" s="1821">
        <v>37.957613223789508</v>
      </c>
      <c r="F20" s="1821">
        <v>34.952537224090761</v>
      </c>
      <c r="G20" s="1822">
        <v>-2.2332604733467605</v>
      </c>
      <c r="H20" s="1823">
        <v>-7.9169256032551374</v>
      </c>
      <c r="J20" s="846"/>
      <c r="K20" s="846"/>
    </row>
    <row r="21" spans="1:256" ht="29.25" customHeight="1" thickTop="1">
      <c r="A21" s="1702" t="s">
        <v>1378</v>
      </c>
      <c r="B21" s="1702"/>
      <c r="C21" s="1702"/>
      <c r="D21" s="1705"/>
      <c r="E21" s="1696"/>
      <c r="F21" s="1696"/>
      <c r="G21" s="1704"/>
      <c r="H21" s="1704"/>
      <c r="J21" s="157" t="s">
        <v>1377</v>
      </c>
    </row>
    <row r="22" spans="1:256">
      <c r="A22" s="1702" t="s">
        <v>1376</v>
      </c>
      <c r="B22" s="1702"/>
      <c r="C22" s="1702"/>
      <c r="D22" s="1696"/>
      <c r="E22" s="1696"/>
      <c r="F22" s="1696"/>
      <c r="G22" s="1696"/>
      <c r="H22" s="1696"/>
    </row>
    <row r="23" spans="1:256">
      <c r="A23" s="1702" t="s">
        <v>1375</v>
      </c>
      <c r="B23" s="1702"/>
      <c r="C23" s="1702"/>
      <c r="D23" s="1696"/>
      <c r="E23" s="1696"/>
      <c r="F23" s="1696"/>
      <c r="G23" s="1696"/>
      <c r="H23" s="1696"/>
    </row>
    <row r="24" spans="1:256">
      <c r="A24" s="1702" t="s">
        <v>1374</v>
      </c>
      <c r="B24" s="1702"/>
      <c r="C24" s="1702"/>
      <c r="D24" s="1696"/>
      <c r="E24" s="1696"/>
      <c r="F24" s="1696"/>
      <c r="G24" s="1703"/>
      <c r="H24" s="1696"/>
    </row>
    <row r="25" spans="1:256">
      <c r="A25" s="1702" t="s">
        <v>1373</v>
      </c>
      <c r="B25" s="1702"/>
      <c r="C25" s="1702"/>
      <c r="D25" s="1696"/>
      <c r="E25" s="1696"/>
      <c r="F25" s="1696"/>
      <c r="G25" s="1696"/>
      <c r="H25" s="1696"/>
    </row>
    <row r="26" spans="1:256">
      <c r="A26" s="1696"/>
      <c r="B26" s="1696"/>
      <c r="C26" s="1696"/>
      <c r="D26" s="1696"/>
      <c r="E26" s="1696"/>
      <c r="F26" s="1696"/>
      <c r="G26" s="1696"/>
      <c r="H26" s="1696"/>
      <c r="I26" s="1696"/>
    </row>
    <row r="27" spans="1:256">
      <c r="A27" s="1696"/>
      <c r="B27" s="1696"/>
      <c r="C27" s="1696"/>
      <c r="D27" s="1696"/>
      <c r="E27" s="1696"/>
      <c r="F27" s="1696"/>
      <c r="G27" s="1696"/>
      <c r="H27" s="1696"/>
      <c r="I27" s="1701"/>
      <c r="J27" s="1700"/>
      <c r="K27" s="1700"/>
      <c r="L27" s="1700"/>
      <c r="M27" s="1700"/>
      <c r="N27" s="1700"/>
      <c r="O27" s="1700"/>
      <c r="P27" s="1700"/>
      <c r="Q27" s="1700"/>
      <c r="R27" s="1700"/>
      <c r="S27" s="1700"/>
      <c r="T27" s="1700"/>
      <c r="U27" s="1700"/>
      <c r="V27" s="1700"/>
      <c r="W27" s="1700"/>
      <c r="X27" s="1700"/>
      <c r="Y27" s="1700"/>
      <c r="Z27" s="1700"/>
      <c r="AA27" s="1700"/>
      <c r="AB27" s="1700"/>
      <c r="AC27" s="1700"/>
      <c r="AD27" s="1700"/>
      <c r="AE27" s="1700"/>
      <c r="AF27" s="1700"/>
      <c r="AG27" s="1700"/>
      <c r="AH27" s="1700"/>
      <c r="AI27" s="1700"/>
      <c r="AJ27" s="1700"/>
      <c r="AK27" s="1700"/>
      <c r="AL27" s="1700"/>
      <c r="AM27" s="1700"/>
      <c r="AN27" s="1700"/>
      <c r="AO27" s="1700"/>
      <c r="AP27" s="1700"/>
      <c r="AQ27" s="1700"/>
      <c r="AR27" s="1700"/>
      <c r="AS27" s="1700"/>
      <c r="AT27" s="1700"/>
      <c r="AU27" s="1700"/>
      <c r="AV27" s="1700"/>
      <c r="AW27" s="1700"/>
      <c r="AX27" s="1700"/>
      <c r="AY27" s="1700"/>
      <c r="AZ27" s="1700"/>
      <c r="BA27" s="1700"/>
      <c r="BB27" s="1700"/>
      <c r="BC27" s="1700"/>
      <c r="BD27" s="1700"/>
      <c r="BE27" s="1700"/>
      <c r="BF27" s="1700"/>
      <c r="BG27" s="1700"/>
      <c r="BH27" s="1700"/>
      <c r="BI27" s="1700"/>
      <c r="BJ27" s="1700"/>
      <c r="BK27" s="1700"/>
      <c r="BL27" s="1700"/>
      <c r="BM27" s="1700"/>
      <c r="BN27" s="1700"/>
      <c r="BO27" s="1700"/>
      <c r="BP27" s="1700"/>
      <c r="BQ27" s="1700"/>
      <c r="BR27" s="1700"/>
      <c r="BS27" s="1700"/>
      <c r="BT27" s="1700"/>
      <c r="BU27" s="1700"/>
      <c r="BV27" s="1700"/>
      <c r="BW27" s="1700"/>
      <c r="BX27" s="1700"/>
      <c r="BY27" s="1700"/>
      <c r="BZ27" s="1700"/>
      <c r="CA27" s="1700"/>
      <c r="CB27" s="1700"/>
      <c r="CC27" s="1700"/>
      <c r="CD27" s="1700"/>
      <c r="CE27" s="1700"/>
      <c r="CF27" s="1700"/>
      <c r="CG27" s="1700"/>
      <c r="CH27" s="1700"/>
      <c r="CI27" s="1700"/>
      <c r="CJ27" s="1700"/>
      <c r="CK27" s="1700"/>
      <c r="CL27" s="1700"/>
      <c r="CM27" s="1700"/>
      <c r="CN27" s="1700"/>
      <c r="CO27" s="1700"/>
      <c r="CP27" s="1700"/>
      <c r="CQ27" s="1700"/>
      <c r="CR27" s="1700"/>
      <c r="CS27" s="1700"/>
      <c r="CT27" s="1700"/>
      <c r="CU27" s="1700"/>
      <c r="CV27" s="1700"/>
      <c r="CW27" s="1700"/>
      <c r="CX27" s="1700"/>
      <c r="CY27" s="1700"/>
      <c r="CZ27" s="1700"/>
      <c r="DA27" s="1700"/>
      <c r="DB27" s="1700"/>
      <c r="DC27" s="1700"/>
      <c r="DD27" s="1700"/>
      <c r="DE27" s="1700"/>
      <c r="DF27" s="1700"/>
      <c r="DG27" s="1700"/>
      <c r="DH27" s="1700"/>
      <c r="DI27" s="1700"/>
      <c r="DJ27" s="1700"/>
      <c r="DK27" s="1700"/>
      <c r="DL27" s="1700"/>
      <c r="DM27" s="1700"/>
      <c r="DN27" s="1700"/>
      <c r="DO27" s="1700"/>
      <c r="DP27" s="1700"/>
      <c r="DQ27" s="1700"/>
      <c r="DR27" s="1700"/>
      <c r="DS27" s="1700"/>
      <c r="DT27" s="1700"/>
      <c r="DU27" s="1700"/>
      <c r="DV27" s="1700"/>
      <c r="DW27" s="1700"/>
      <c r="DX27" s="1700"/>
      <c r="DY27" s="1700"/>
      <c r="DZ27" s="1700"/>
      <c r="EA27" s="1700"/>
      <c r="EB27" s="1700"/>
      <c r="EC27" s="1700"/>
      <c r="ED27" s="1700"/>
      <c r="EE27" s="1700"/>
      <c r="EF27" s="1700"/>
      <c r="EG27" s="1700"/>
      <c r="EH27" s="1700"/>
      <c r="EI27" s="1700"/>
      <c r="EJ27" s="1700"/>
      <c r="EK27" s="1700"/>
      <c r="EL27" s="1700"/>
      <c r="EM27" s="1700"/>
      <c r="EN27" s="1700"/>
      <c r="EO27" s="1700"/>
      <c r="EP27" s="1700"/>
      <c r="EQ27" s="1700"/>
      <c r="ER27" s="1700"/>
      <c r="ES27" s="1700"/>
      <c r="ET27" s="1700"/>
      <c r="EU27" s="1700"/>
      <c r="EV27" s="1700"/>
      <c r="EW27" s="1700"/>
      <c r="EX27" s="1700"/>
      <c r="EY27" s="1700"/>
      <c r="EZ27" s="1700"/>
      <c r="FA27" s="1700"/>
      <c r="FB27" s="1700"/>
      <c r="FC27" s="1700"/>
      <c r="FD27" s="1700"/>
      <c r="FE27" s="1700"/>
      <c r="FF27" s="1700"/>
      <c r="FG27" s="1700"/>
      <c r="FH27" s="1700"/>
      <c r="FI27" s="1700"/>
      <c r="FJ27" s="1700"/>
      <c r="FK27" s="1700"/>
      <c r="FL27" s="1700"/>
      <c r="FM27" s="1700"/>
      <c r="FN27" s="1700"/>
      <c r="FO27" s="1700"/>
      <c r="FP27" s="1700"/>
      <c r="FQ27" s="1700"/>
      <c r="FR27" s="1700"/>
      <c r="FS27" s="1700"/>
      <c r="FT27" s="1700"/>
      <c r="FU27" s="1700"/>
      <c r="FV27" s="1700"/>
      <c r="FW27" s="1700"/>
      <c r="FX27" s="1700"/>
      <c r="FY27" s="1700"/>
      <c r="FZ27" s="1700"/>
      <c r="GA27" s="1700"/>
      <c r="GB27" s="1700"/>
      <c r="GC27" s="1700"/>
      <c r="GD27" s="1700"/>
      <c r="GE27" s="1700"/>
      <c r="GF27" s="1700"/>
      <c r="GG27" s="1700"/>
      <c r="GH27" s="1700"/>
      <c r="GI27" s="1700"/>
      <c r="GJ27" s="1700"/>
      <c r="GK27" s="1700"/>
      <c r="GL27" s="1700"/>
      <c r="GM27" s="1700"/>
      <c r="GN27" s="1700"/>
      <c r="GO27" s="1700"/>
      <c r="GP27" s="1700"/>
      <c r="GQ27" s="1700"/>
      <c r="GR27" s="1700"/>
      <c r="GS27" s="1700"/>
      <c r="GT27" s="1700"/>
      <c r="GU27" s="1700"/>
      <c r="GV27" s="1700"/>
      <c r="GW27" s="1700"/>
      <c r="GX27" s="1700"/>
      <c r="GY27" s="1700"/>
      <c r="GZ27" s="1700"/>
      <c r="HA27" s="1700"/>
      <c r="HB27" s="1700"/>
      <c r="HC27" s="1700"/>
      <c r="HD27" s="1700"/>
      <c r="HE27" s="1700"/>
      <c r="HF27" s="1700"/>
      <c r="HG27" s="1700"/>
      <c r="HH27" s="1700"/>
      <c r="HI27" s="1700"/>
      <c r="HJ27" s="1700"/>
      <c r="HK27" s="1700"/>
      <c r="HL27" s="1700"/>
      <c r="HM27" s="1700"/>
      <c r="HN27" s="1700"/>
      <c r="HO27" s="1700"/>
      <c r="HP27" s="1700"/>
      <c r="HQ27" s="1700"/>
      <c r="HR27" s="1700"/>
      <c r="HS27" s="1700"/>
      <c r="HT27" s="1700"/>
      <c r="HU27" s="1700"/>
      <c r="HV27" s="1700"/>
      <c r="HW27" s="1700"/>
      <c r="HX27" s="1700"/>
      <c r="HY27" s="1700"/>
      <c r="HZ27" s="1700"/>
      <c r="IA27" s="1700"/>
      <c r="IB27" s="1700"/>
      <c r="IC27" s="1700"/>
      <c r="ID27" s="1700"/>
      <c r="IE27" s="1700"/>
      <c r="IF27" s="1700"/>
      <c r="IG27" s="1700"/>
      <c r="IH27" s="1700"/>
      <c r="II27" s="1700"/>
      <c r="IJ27" s="1700"/>
      <c r="IK27" s="1700"/>
      <c r="IL27" s="1700"/>
      <c r="IM27" s="1700"/>
      <c r="IN27" s="1700"/>
      <c r="IO27" s="1700"/>
      <c r="IP27" s="1700"/>
      <c r="IQ27" s="1700"/>
      <c r="IR27" s="1700"/>
      <c r="IS27" s="1700"/>
      <c r="IT27" s="1700"/>
      <c r="IU27" s="1700"/>
      <c r="IV27" s="1700"/>
    </row>
    <row r="39" spans="1:12">
      <c r="A39" s="1696"/>
      <c r="B39" s="1696"/>
      <c r="C39" s="1696"/>
      <c r="D39" s="1696"/>
      <c r="E39" s="1696"/>
      <c r="F39" s="1696"/>
      <c r="G39" s="1696"/>
      <c r="H39" s="1696"/>
      <c r="I39" s="1696"/>
      <c r="J39" s="1696"/>
      <c r="K39" s="1696"/>
      <c r="L39" s="1696"/>
    </row>
    <row r="40" spans="1:12">
      <c r="A40" s="1696"/>
      <c r="B40" s="1696"/>
      <c r="C40" s="1696"/>
      <c r="D40" s="1696"/>
      <c r="E40" s="1696"/>
      <c r="F40" s="1696"/>
      <c r="G40" s="1696"/>
      <c r="H40" s="1696"/>
      <c r="I40" s="1696"/>
      <c r="J40" s="1696"/>
      <c r="K40" s="1696"/>
      <c r="L40" s="1696"/>
    </row>
    <row r="41" spans="1:12">
      <c r="A41" s="1696"/>
      <c r="B41" s="1696"/>
      <c r="C41" s="1696"/>
      <c r="D41" s="1696"/>
      <c r="E41" s="1696"/>
      <c r="F41" s="1696"/>
      <c r="G41" s="1696"/>
      <c r="H41" s="1696"/>
      <c r="I41" s="1696"/>
      <c r="J41" s="1696"/>
      <c r="K41" s="1696"/>
      <c r="L41" s="1696"/>
    </row>
    <row r="42" spans="1:12">
      <c r="A42" s="1696"/>
      <c r="B42" s="1696"/>
      <c r="C42" s="1696"/>
      <c r="D42" s="1696"/>
      <c r="E42" s="1696"/>
      <c r="F42" s="1696"/>
      <c r="G42" s="1696"/>
      <c r="H42" s="1696"/>
      <c r="I42" s="1696"/>
      <c r="J42" s="1696"/>
      <c r="K42" s="1696"/>
      <c r="L42" s="1696"/>
    </row>
    <row r="43" spans="1:12">
      <c r="A43" s="1696"/>
      <c r="B43" s="1696"/>
      <c r="C43" s="1696"/>
      <c r="D43" s="1696"/>
      <c r="E43" s="1696"/>
      <c r="F43" s="1696"/>
      <c r="G43" s="1696"/>
      <c r="H43" s="1696"/>
      <c r="I43" s="1696"/>
      <c r="J43" s="1696"/>
      <c r="K43" s="1696"/>
      <c r="L43" s="1696"/>
    </row>
    <row r="44" spans="1:12">
      <c r="A44" s="1696"/>
      <c r="B44" s="1696"/>
      <c r="C44" s="1696"/>
      <c r="D44" s="1696"/>
      <c r="E44" s="1696"/>
      <c r="F44" s="1696"/>
      <c r="G44" s="1696"/>
      <c r="H44" s="1696"/>
      <c r="I44" s="1696"/>
      <c r="J44" s="1696"/>
      <c r="K44" s="1696"/>
      <c r="L44" s="1696"/>
    </row>
    <row r="45" spans="1:12">
      <c r="A45" s="1696"/>
      <c r="B45" s="1696"/>
      <c r="C45" s="1696"/>
      <c r="D45" s="1696"/>
      <c r="E45" s="1696"/>
      <c r="F45" s="1696"/>
      <c r="G45" s="1696"/>
      <c r="H45" s="1696"/>
      <c r="I45" s="1696"/>
      <c r="J45" s="1696"/>
      <c r="K45" s="1696"/>
      <c r="L45" s="1696"/>
    </row>
    <row r="46" spans="1:12">
      <c r="A46" s="1696"/>
      <c r="B46" s="1696"/>
      <c r="C46" s="1696"/>
      <c r="D46" s="1696"/>
      <c r="E46" s="1696"/>
      <c r="F46" s="1696"/>
      <c r="G46" s="1696"/>
      <c r="H46" s="1696"/>
      <c r="I46" s="1696"/>
      <c r="J46" s="1696"/>
      <c r="K46" s="1696"/>
      <c r="L46" s="1696"/>
    </row>
    <row r="47" spans="1:12">
      <c r="A47" s="1696"/>
      <c r="B47" s="1696"/>
      <c r="C47" s="1696"/>
      <c r="D47" s="1696"/>
      <c r="E47" s="1696"/>
      <c r="F47" s="1696"/>
      <c r="G47" s="1696"/>
      <c r="H47" s="1696"/>
      <c r="I47" s="1696"/>
      <c r="J47" s="1696"/>
      <c r="K47" s="1696"/>
      <c r="L47" s="1696"/>
    </row>
    <row r="48" spans="1:12">
      <c r="A48" s="1696"/>
      <c r="B48" s="1696"/>
      <c r="C48" s="1696"/>
      <c r="D48" s="1696"/>
      <c r="E48" s="1696"/>
      <c r="F48" s="1696"/>
      <c r="G48" s="1696"/>
      <c r="H48" s="1696"/>
      <c r="I48" s="1696"/>
      <c r="J48" s="1696"/>
      <c r="K48" s="1696"/>
      <c r="L48" s="1696"/>
    </row>
    <row r="49" spans="1:12">
      <c r="A49" s="1696"/>
      <c r="B49" s="1696"/>
      <c r="C49" s="1696"/>
      <c r="D49" s="1696"/>
      <c r="E49" s="1696"/>
      <c r="F49" s="1696"/>
      <c r="G49" s="1696"/>
      <c r="H49" s="1696"/>
      <c r="I49" s="1696"/>
      <c r="J49" s="1696"/>
      <c r="K49" s="1696"/>
      <c r="L49" s="1696"/>
    </row>
    <row r="50" spans="1:12">
      <c r="A50" s="1696"/>
      <c r="B50" s="1696"/>
      <c r="C50" s="1696"/>
      <c r="D50" s="1696"/>
      <c r="E50" s="1696"/>
      <c r="F50" s="1696"/>
      <c r="G50" s="1696"/>
      <c r="H50" s="1696"/>
      <c r="I50" s="1696"/>
      <c r="J50" s="1696"/>
      <c r="K50" s="1696"/>
      <c r="L50" s="1696"/>
    </row>
    <row r="51" spans="1:12">
      <c r="A51" s="1696"/>
      <c r="B51" s="1696"/>
      <c r="C51" s="1696"/>
      <c r="D51" s="1696"/>
      <c r="E51" s="1696"/>
      <c r="F51" s="1696"/>
      <c r="G51" s="1696"/>
      <c r="H51" s="1696"/>
      <c r="I51" s="1696"/>
      <c r="J51" s="1696"/>
      <c r="K51" s="1696"/>
      <c r="L51" s="1696"/>
    </row>
    <row r="52" spans="1:12">
      <c r="A52" s="1696"/>
      <c r="B52" s="1696"/>
      <c r="C52" s="1696"/>
      <c r="D52" s="1696"/>
      <c r="E52" s="1696"/>
      <c r="F52" s="1696"/>
      <c r="G52" s="1696"/>
      <c r="H52" s="1696"/>
      <c r="I52" s="1696"/>
      <c r="J52" s="1696"/>
      <c r="K52" s="1696"/>
      <c r="L52" s="1696"/>
    </row>
    <row r="53" spans="1:12">
      <c r="A53" s="1699"/>
      <c r="B53" s="1699"/>
      <c r="C53" s="1699"/>
      <c r="D53" s="1698"/>
      <c r="E53" s="1698"/>
      <c r="F53" s="1698"/>
      <c r="G53" s="1697"/>
      <c r="H53" s="1697"/>
      <c r="I53" s="1696"/>
      <c r="J53" s="1696"/>
      <c r="K53" s="1696"/>
      <c r="L53" s="1696"/>
    </row>
    <row r="54" spans="1:12">
      <c r="A54" s="1696"/>
      <c r="B54" s="1696"/>
      <c r="C54" s="1696"/>
      <c r="D54" s="1696"/>
      <c r="E54" s="1696"/>
      <c r="F54" s="1696"/>
      <c r="G54" s="1696"/>
      <c r="H54" s="1696"/>
      <c r="I54" s="1696"/>
      <c r="J54" s="1696"/>
      <c r="K54" s="1696"/>
      <c r="L54" s="1696"/>
    </row>
    <row r="55" spans="1:12">
      <c r="A55" s="1696"/>
      <c r="B55" s="1696"/>
      <c r="C55" s="1696"/>
      <c r="D55" s="1696"/>
      <c r="E55" s="1696"/>
      <c r="F55" s="1696"/>
      <c r="G55" s="1696"/>
      <c r="H55" s="1696"/>
      <c r="I55" s="1696"/>
      <c r="J55" s="1696"/>
      <c r="K55" s="1696"/>
      <c r="L55" s="1696"/>
    </row>
    <row r="56" spans="1:12">
      <c r="A56" s="1696"/>
      <c r="B56" s="1696"/>
      <c r="C56" s="1696"/>
      <c r="D56" s="1696"/>
      <c r="E56" s="1696"/>
      <c r="F56" s="1696"/>
      <c r="G56" s="1696"/>
      <c r="H56" s="1696"/>
      <c r="I56" s="1696"/>
      <c r="J56" s="1696"/>
      <c r="K56" s="1696"/>
      <c r="L56" s="1696"/>
    </row>
    <row r="57" spans="1:12">
      <c r="A57" s="1696"/>
      <c r="B57" s="1696"/>
      <c r="C57" s="1696"/>
      <c r="D57" s="1696"/>
      <c r="E57" s="1696"/>
      <c r="F57" s="1696"/>
      <c r="G57" s="1696"/>
      <c r="H57" s="1696"/>
      <c r="I57" s="1696"/>
      <c r="J57" s="1696"/>
      <c r="K57" s="1696"/>
      <c r="L57" s="1696"/>
    </row>
    <row r="58" spans="1:12">
      <c r="A58" s="1696"/>
      <c r="B58" s="1696"/>
      <c r="C58" s="1696"/>
      <c r="D58" s="1696"/>
      <c r="E58" s="1696"/>
      <c r="F58" s="1696"/>
      <c r="G58" s="1696"/>
      <c r="H58" s="1696"/>
      <c r="I58" s="1696"/>
      <c r="J58" s="1696"/>
      <c r="K58" s="1696"/>
      <c r="L58" s="1696"/>
    </row>
    <row r="59" spans="1:12">
      <c r="A59" s="1696"/>
      <c r="B59" s="1696"/>
      <c r="C59" s="1696"/>
      <c r="D59" s="1696"/>
      <c r="E59" s="1696"/>
      <c r="F59" s="1696"/>
      <c r="G59" s="1696"/>
      <c r="H59" s="1696"/>
      <c r="I59" s="1696"/>
      <c r="J59" s="1696"/>
      <c r="K59" s="1696"/>
      <c r="L59" s="1696"/>
    </row>
    <row r="60" spans="1:12">
      <c r="A60" s="1696"/>
      <c r="B60" s="1696"/>
      <c r="C60" s="1696"/>
      <c r="D60" s="1696"/>
      <c r="E60" s="1696"/>
      <c r="F60" s="1696"/>
      <c r="G60" s="1696"/>
      <c r="H60" s="1696"/>
      <c r="I60" s="1696"/>
      <c r="J60" s="1696"/>
      <c r="K60" s="1696"/>
      <c r="L60" s="1696"/>
    </row>
    <row r="61" spans="1:12">
      <c r="A61" s="1696"/>
      <c r="B61" s="1696"/>
      <c r="C61" s="1696"/>
      <c r="D61" s="1696"/>
      <c r="E61" s="1696"/>
      <c r="F61" s="1696"/>
      <c r="G61" s="1696"/>
      <c r="H61" s="1696"/>
      <c r="I61" s="1696"/>
      <c r="J61" s="1696"/>
      <c r="K61" s="1696"/>
      <c r="L61" s="1696"/>
    </row>
    <row r="62" spans="1:12">
      <c r="A62" s="1696"/>
      <c r="B62" s="1696"/>
      <c r="C62" s="1696"/>
      <c r="D62" s="1696"/>
      <c r="E62" s="1696"/>
      <c r="F62" s="1696"/>
      <c r="G62" s="1696"/>
      <c r="H62" s="1696"/>
      <c r="I62" s="1696"/>
      <c r="J62" s="1696"/>
      <c r="K62" s="1696"/>
      <c r="L62" s="1696"/>
    </row>
    <row r="63" spans="1:12">
      <c r="A63" s="1696"/>
      <c r="B63" s="1696"/>
      <c r="C63" s="1696"/>
      <c r="D63" s="1696"/>
      <c r="E63" s="1696"/>
      <c r="F63" s="1696"/>
      <c r="G63" s="1696"/>
      <c r="H63" s="1696"/>
      <c r="I63" s="1696"/>
      <c r="J63" s="1696"/>
      <c r="K63" s="1696"/>
      <c r="L63" s="1696"/>
    </row>
    <row r="64" spans="1:12">
      <c r="A64" s="1696"/>
      <c r="B64" s="1696"/>
      <c r="C64" s="1696"/>
      <c r="D64" s="1696"/>
      <c r="E64" s="1696"/>
      <c r="F64" s="1696"/>
      <c r="G64" s="1696"/>
      <c r="H64" s="1696"/>
      <c r="I64" s="1696"/>
      <c r="J64" s="1696"/>
      <c r="K64" s="1696"/>
      <c r="L64" s="1696"/>
    </row>
    <row r="65" spans="1:12">
      <c r="A65" s="1696"/>
      <c r="B65" s="1696"/>
      <c r="C65" s="1696"/>
      <c r="D65" s="1696"/>
      <c r="E65" s="1696"/>
      <c r="F65" s="1696"/>
      <c r="G65" s="1696"/>
      <c r="H65" s="1696"/>
      <c r="I65" s="1696"/>
      <c r="J65" s="1696"/>
      <c r="K65" s="1696"/>
      <c r="L65" s="1696"/>
    </row>
    <row r="66" spans="1:12">
      <c r="A66" s="1696"/>
      <c r="B66" s="1696"/>
      <c r="C66" s="1696"/>
      <c r="D66" s="1696"/>
      <c r="E66" s="1696"/>
      <c r="F66" s="1696"/>
      <c r="G66" s="1696"/>
      <c r="H66" s="1696"/>
      <c r="I66" s="1696"/>
      <c r="J66" s="1696"/>
      <c r="K66" s="1696"/>
      <c r="L66" s="1696"/>
    </row>
    <row r="67" spans="1:12">
      <c r="A67" s="1696"/>
      <c r="B67" s="1696"/>
      <c r="C67" s="1696"/>
      <c r="D67" s="1696"/>
      <c r="E67" s="1696"/>
      <c r="F67" s="1696"/>
      <c r="G67" s="1696"/>
      <c r="H67" s="1696"/>
      <c r="I67" s="1696"/>
      <c r="J67" s="1696"/>
      <c r="K67" s="1696"/>
      <c r="L67" s="1696"/>
    </row>
    <row r="68" spans="1:12">
      <c r="A68" s="1696"/>
      <c r="B68" s="1696"/>
      <c r="C68" s="1696"/>
      <c r="D68" s="1696"/>
      <c r="E68" s="1696"/>
      <c r="F68" s="1696"/>
      <c r="G68" s="1696"/>
      <c r="H68" s="1696"/>
      <c r="I68" s="1696"/>
      <c r="J68" s="1696"/>
      <c r="K68" s="1696"/>
      <c r="L68" s="1696"/>
    </row>
    <row r="69" spans="1:12">
      <c r="A69" s="1696"/>
      <c r="B69" s="1696"/>
      <c r="C69" s="1696"/>
      <c r="D69" s="1696"/>
      <c r="E69" s="1696"/>
      <c r="F69" s="1696"/>
      <c r="G69" s="1696"/>
      <c r="H69" s="1696"/>
      <c r="I69" s="1696"/>
      <c r="J69" s="1696"/>
      <c r="K69" s="1696"/>
      <c r="L69" s="1696"/>
    </row>
    <row r="70" spans="1:12">
      <c r="A70" s="1696"/>
      <c r="B70" s="1696"/>
      <c r="C70" s="1696"/>
      <c r="D70" s="1696"/>
      <c r="E70" s="1696"/>
      <c r="F70" s="1696"/>
      <c r="G70" s="1696"/>
      <c r="H70" s="1696"/>
      <c r="I70" s="1696"/>
      <c r="J70" s="1696"/>
      <c r="K70" s="1696"/>
      <c r="L70" s="1696"/>
    </row>
    <row r="71" spans="1:12">
      <c r="A71" s="1696"/>
      <c r="B71" s="1696"/>
      <c r="C71" s="1696"/>
      <c r="D71" s="1696"/>
      <c r="E71" s="1696"/>
      <c r="F71" s="1696"/>
      <c r="G71" s="1696"/>
      <c r="H71" s="1696"/>
      <c r="I71" s="1696"/>
      <c r="J71" s="1696"/>
      <c r="K71" s="1696"/>
      <c r="L71" s="1696"/>
    </row>
    <row r="72" spans="1:12">
      <c r="A72" s="1696"/>
      <c r="B72" s="1696"/>
      <c r="C72" s="1696"/>
      <c r="D72" s="1696"/>
      <c r="E72" s="1696"/>
      <c r="F72" s="1696"/>
      <c r="G72" s="1696"/>
      <c r="H72" s="1696"/>
      <c r="I72" s="1696"/>
      <c r="J72" s="1696"/>
      <c r="K72" s="1696"/>
      <c r="L72" s="1696"/>
    </row>
    <row r="73" spans="1:12">
      <c r="A73" s="1696"/>
      <c r="B73" s="1696"/>
      <c r="C73" s="1696"/>
      <c r="D73" s="1696"/>
      <c r="E73" s="1696"/>
      <c r="F73" s="1696"/>
      <c r="G73" s="1696"/>
      <c r="H73" s="1696"/>
      <c r="I73" s="1696"/>
      <c r="J73" s="1696"/>
      <c r="K73" s="1696"/>
      <c r="L73" s="1696"/>
    </row>
    <row r="74" spans="1:12">
      <c r="A74" s="1696"/>
      <c r="B74" s="1696"/>
      <c r="C74" s="1696"/>
      <c r="D74" s="1696"/>
      <c r="E74" s="1696"/>
      <c r="F74" s="1696"/>
      <c r="G74" s="1696"/>
      <c r="H74" s="1696"/>
      <c r="I74" s="1696"/>
      <c r="J74" s="1696"/>
      <c r="K74" s="1696"/>
      <c r="L74" s="1696"/>
    </row>
  </sheetData>
  <mergeCells count="10">
    <mergeCell ref="A1:H1"/>
    <mergeCell ref="A2:H2"/>
    <mergeCell ref="A4:A6"/>
    <mergeCell ref="B4:C4"/>
    <mergeCell ref="D4:F4"/>
    <mergeCell ref="G4:H4"/>
    <mergeCell ref="B5:B6"/>
    <mergeCell ref="C5:C6"/>
    <mergeCell ref="G5:G6"/>
    <mergeCell ref="H5:H6"/>
  </mergeCells>
  <pageMargins left="0.7" right="0.54" top="0.37" bottom="0.41" header="0.3" footer="0.3"/>
  <pageSetup scale="96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workbookViewId="0">
      <selection activeCell="A2" sqref="A2:C2"/>
    </sheetView>
  </sheetViews>
  <sheetFormatPr defaultRowHeight="12.75"/>
  <cols>
    <col min="1" max="1" width="38.42578125" style="1708" bestFit="1" customWidth="1"/>
    <col min="2" max="2" width="9" style="1708" bestFit="1" customWidth="1"/>
    <col min="3" max="3" width="11.85546875" style="1708" bestFit="1" customWidth="1"/>
    <col min="4" max="16384" width="9.140625" style="1708"/>
  </cols>
  <sheetData>
    <row r="1" spans="1:8">
      <c r="A1" s="2474" t="s">
        <v>1410</v>
      </c>
      <c r="B1" s="2474"/>
      <c r="C1" s="2474"/>
    </row>
    <row r="2" spans="1:8" ht="15.75">
      <c r="A2" s="2093" t="s">
        <v>251</v>
      </c>
      <c r="B2" s="2093"/>
      <c r="C2" s="2093"/>
    </row>
    <row r="3" spans="1:8">
      <c r="A3" s="2475" t="s">
        <v>1409</v>
      </c>
      <c r="B3" s="2475"/>
      <c r="C3" s="2475"/>
    </row>
    <row r="4" spans="1:8" ht="13.5" thickBot="1">
      <c r="A4" s="1712"/>
      <c r="B4" s="1712"/>
      <c r="C4" s="1719" t="s">
        <v>1408</v>
      </c>
      <c r="D4" s="1712"/>
      <c r="E4" s="1712"/>
    </row>
    <row r="5" spans="1:8" ht="39" thickTop="1">
      <c r="A5" s="1800" t="s">
        <v>1407</v>
      </c>
      <c r="B5" s="1718" t="s">
        <v>1406</v>
      </c>
      <c r="C5" s="1717" t="s">
        <v>1405</v>
      </c>
      <c r="D5" s="1712"/>
      <c r="E5" s="1712"/>
    </row>
    <row r="6" spans="1:8" ht="23.25" customHeight="1">
      <c r="A6" s="1911" t="s">
        <v>1404</v>
      </c>
      <c r="B6" s="1912">
        <v>1704.231</v>
      </c>
      <c r="C6" s="1913"/>
      <c r="D6" s="1712"/>
      <c r="E6" s="1712"/>
    </row>
    <row r="7" spans="1:8" ht="23.25" customHeight="1">
      <c r="A7" s="1870" t="s">
        <v>1403</v>
      </c>
      <c r="B7" s="1914">
        <v>887.40899999999999</v>
      </c>
      <c r="C7" s="1915">
        <v>64391</v>
      </c>
      <c r="D7" s="1714"/>
      <c r="E7" s="1714"/>
      <c r="F7" s="136"/>
      <c r="G7" s="136"/>
      <c r="H7" s="136"/>
    </row>
    <row r="8" spans="1:8" ht="23.25" customHeight="1">
      <c r="A8" s="1828" t="s">
        <v>1484</v>
      </c>
      <c r="B8" s="1916">
        <v>276.46899999999999</v>
      </c>
      <c r="C8" s="1917">
        <v>64395</v>
      </c>
      <c r="D8" s="1714"/>
      <c r="E8" s="1714"/>
      <c r="F8" s="136"/>
      <c r="G8" s="1713"/>
      <c r="H8" s="136"/>
    </row>
    <row r="9" spans="1:8" ht="23.25" customHeight="1">
      <c r="A9" s="1828" t="s">
        <v>1485</v>
      </c>
      <c r="B9" s="1916">
        <v>121.34399999999999</v>
      </c>
      <c r="C9" s="1917">
        <v>64404</v>
      </c>
      <c r="D9" s="1714"/>
      <c r="E9" s="1714"/>
      <c r="F9" s="136"/>
      <c r="G9" s="1713"/>
      <c r="H9" s="136"/>
    </row>
    <row r="10" spans="1:8" ht="23.25" customHeight="1">
      <c r="A10" s="1828" t="s">
        <v>1402</v>
      </c>
      <c r="B10" s="1916">
        <v>176</v>
      </c>
      <c r="C10" s="1917">
        <v>64444</v>
      </c>
      <c r="D10" s="1714"/>
      <c r="E10" s="1714"/>
      <c r="F10" s="136"/>
      <c r="G10" s="1713"/>
      <c r="H10" s="136"/>
    </row>
    <row r="11" spans="1:8" ht="23.25" customHeight="1">
      <c r="A11" s="1918" t="s">
        <v>1486</v>
      </c>
      <c r="B11" s="1919">
        <v>243.00899999999999</v>
      </c>
      <c r="C11" s="1920">
        <v>64452</v>
      </c>
      <c r="D11" s="1714"/>
      <c r="E11" s="1714"/>
      <c r="F11" s="136"/>
      <c r="G11" s="1713"/>
      <c r="H11" s="136"/>
    </row>
    <row r="12" spans="1:8" ht="23.25" customHeight="1">
      <c r="A12" s="1911" t="s">
        <v>1401</v>
      </c>
      <c r="B12" s="1912">
        <v>335.11399999999998</v>
      </c>
      <c r="C12" s="1913"/>
      <c r="D12" s="1714"/>
      <c r="E12" s="1714"/>
      <c r="F12" s="136"/>
      <c r="G12" s="1713"/>
      <c r="H12" s="136"/>
    </row>
    <row r="13" spans="1:8" ht="23.25" customHeight="1">
      <c r="A13" s="1918" t="s">
        <v>1487</v>
      </c>
      <c r="B13" s="1919">
        <v>335.11399999999998</v>
      </c>
      <c r="C13" s="1920">
        <v>64437</v>
      </c>
      <c r="D13" s="1714"/>
      <c r="E13" s="1714"/>
      <c r="F13" s="1716"/>
      <c r="G13" s="1715"/>
      <c r="H13" s="136"/>
    </row>
    <row r="14" spans="1:8" ht="23.25" customHeight="1">
      <c r="A14" s="1911" t="s">
        <v>1400</v>
      </c>
      <c r="B14" s="1912">
        <v>1000</v>
      </c>
      <c r="C14" s="1913"/>
      <c r="D14" s="1714"/>
      <c r="E14" s="1714"/>
      <c r="F14" s="1716"/>
      <c r="G14" s="1715"/>
      <c r="H14" s="136"/>
    </row>
    <row r="15" spans="1:8" ht="23.25" customHeight="1">
      <c r="A15" s="1918" t="s">
        <v>1488</v>
      </c>
      <c r="B15" s="1919">
        <v>1000</v>
      </c>
      <c r="C15" s="1920">
        <v>64428</v>
      </c>
      <c r="D15" s="1714"/>
      <c r="E15" s="1714"/>
      <c r="F15" s="1716"/>
      <c r="G15" s="1715"/>
      <c r="H15" s="136"/>
    </row>
    <row r="16" spans="1:8" ht="23.25" customHeight="1">
      <c r="A16" s="1911" t="s">
        <v>1399</v>
      </c>
      <c r="B16" s="1912">
        <v>3400</v>
      </c>
      <c r="C16" s="1913"/>
      <c r="D16" s="1712"/>
      <c r="E16" s="1712"/>
      <c r="F16" s="1711"/>
      <c r="G16" s="1710"/>
    </row>
    <row r="17" spans="1:8" ht="23.25" customHeight="1">
      <c r="A17" s="1921" t="s">
        <v>1489</v>
      </c>
      <c r="B17" s="1922">
        <v>1000</v>
      </c>
      <c r="C17" s="1923">
        <v>64389</v>
      </c>
      <c r="D17" s="1714"/>
      <c r="E17" s="1714"/>
      <c r="F17" s="1716"/>
      <c r="G17" s="1715"/>
      <c r="H17" s="136"/>
    </row>
    <row r="18" spans="1:8" ht="23.25" customHeight="1">
      <c r="A18" s="1921" t="s">
        <v>1490</v>
      </c>
      <c r="B18" s="1922">
        <v>800</v>
      </c>
      <c r="C18" s="1917">
        <v>64422</v>
      </c>
      <c r="D18" s="1712"/>
      <c r="E18" s="1712"/>
      <c r="F18" s="1711"/>
      <c r="G18" s="1710"/>
    </row>
    <row r="19" spans="1:8" ht="23.25" customHeight="1">
      <c r="A19" s="1921" t="s">
        <v>1398</v>
      </c>
      <c r="B19" s="1922">
        <v>400</v>
      </c>
      <c r="C19" s="1923">
        <v>64443</v>
      </c>
      <c r="D19" s="1714"/>
      <c r="E19" s="1714"/>
      <c r="F19" s="136"/>
      <c r="G19" s="1713"/>
      <c r="H19" s="136"/>
    </row>
    <row r="20" spans="1:8" ht="23.25" customHeight="1">
      <c r="A20" s="1918" t="s">
        <v>1397</v>
      </c>
      <c r="B20" s="1919">
        <v>1200</v>
      </c>
      <c r="C20" s="1920">
        <v>64465</v>
      </c>
      <c r="D20" s="1714"/>
      <c r="E20" s="1714"/>
      <c r="F20" s="136"/>
      <c r="G20" s="1713"/>
      <c r="H20" s="136"/>
    </row>
    <row r="21" spans="1:8" ht="23.25" customHeight="1" thickBot="1">
      <c r="A21" s="1924" t="s">
        <v>610</v>
      </c>
      <c r="B21" s="1867">
        <v>6439.3450000000003</v>
      </c>
      <c r="C21" s="1925"/>
      <c r="D21" s="1712"/>
      <c r="E21" s="1712"/>
      <c r="F21" s="1711"/>
      <c r="G21" s="1710"/>
    </row>
    <row r="22" spans="1:8" ht="13.5" thickTop="1">
      <c r="A22" s="1709" t="s">
        <v>1396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workbookViewId="0">
      <selection activeCell="A2" sqref="A2:L2"/>
    </sheetView>
  </sheetViews>
  <sheetFormatPr defaultRowHeight="12.75"/>
  <cols>
    <col min="1" max="1" width="29.5703125" style="157" customWidth="1"/>
    <col min="2" max="3" width="5.5703125" style="157" bestFit="1" customWidth="1"/>
    <col min="4" max="4" width="8.28515625" style="157" customWidth="1"/>
    <col min="5" max="5" width="10.7109375" style="157" bestFit="1" customWidth="1"/>
    <col min="6" max="6" width="9.42578125" style="157" bestFit="1" customWidth="1"/>
    <col min="7" max="7" width="10.7109375" style="157" bestFit="1" customWidth="1"/>
    <col min="8" max="8" width="9.42578125" style="157" bestFit="1" customWidth="1"/>
    <col min="9" max="9" width="10.7109375" style="157" bestFit="1" customWidth="1"/>
    <col min="10" max="10" width="8.28515625" style="157" bestFit="1" customWidth="1"/>
    <col min="11" max="11" width="6.28515625" style="157" bestFit="1" customWidth="1"/>
    <col min="12" max="12" width="6.7109375" style="157" bestFit="1" customWidth="1"/>
    <col min="13" max="16384" width="9.140625" style="157"/>
  </cols>
  <sheetData>
    <row r="1" spans="1:13">
      <c r="A1" s="2476" t="s">
        <v>1430</v>
      </c>
      <c r="B1" s="2476"/>
      <c r="C1" s="2476"/>
      <c r="D1" s="2476"/>
      <c r="E1" s="2476"/>
      <c r="F1" s="2476"/>
      <c r="G1" s="2476"/>
      <c r="H1" s="2476"/>
      <c r="I1" s="2476"/>
      <c r="J1" s="2476"/>
      <c r="K1" s="2476"/>
      <c r="L1" s="2476"/>
    </row>
    <row r="2" spans="1:13" ht="15.75">
      <c r="A2" s="1942" t="s">
        <v>1429</v>
      </c>
      <c r="B2" s="1942"/>
      <c r="C2" s="1942"/>
      <c r="D2" s="1942"/>
      <c r="E2" s="1942"/>
      <c r="F2" s="1942"/>
      <c r="G2" s="1942"/>
      <c r="H2" s="1942"/>
      <c r="I2" s="1942"/>
      <c r="J2" s="1942"/>
      <c r="K2" s="1942"/>
      <c r="L2" s="1942"/>
    </row>
    <row r="3" spans="1:13" ht="13.5" thickBot="1">
      <c r="A3" s="2477"/>
      <c r="B3" s="2477"/>
      <c r="C3" s="2477"/>
      <c r="D3" s="2477"/>
      <c r="E3" s="2477"/>
      <c r="F3" s="2477"/>
      <c r="G3" s="2477"/>
      <c r="H3" s="2477"/>
      <c r="I3" s="2477"/>
      <c r="J3" s="2477"/>
      <c r="K3" s="2477"/>
      <c r="L3" s="2477"/>
      <c r="M3" s="1700"/>
    </row>
    <row r="4" spans="1:13" ht="20.25" customHeight="1" thickTop="1">
      <c r="A4" s="2478" t="s">
        <v>47</v>
      </c>
      <c r="B4" s="2466" t="s">
        <v>1428</v>
      </c>
      <c r="C4" s="2482"/>
      <c r="D4" s="2467"/>
      <c r="E4" s="2482" t="s">
        <v>1427</v>
      </c>
      <c r="F4" s="2482"/>
      <c r="G4" s="2482"/>
      <c r="H4" s="2482"/>
      <c r="I4" s="2482"/>
      <c r="J4" s="2482"/>
      <c r="K4" s="2482"/>
      <c r="L4" s="2483"/>
    </row>
    <row r="5" spans="1:13">
      <c r="A5" s="2479"/>
      <c r="B5" s="2484" t="s">
        <v>44</v>
      </c>
      <c r="C5" s="2485"/>
      <c r="D5" s="2486"/>
      <c r="E5" s="2487" t="s">
        <v>44</v>
      </c>
      <c r="F5" s="2488"/>
      <c r="G5" s="2488"/>
      <c r="H5" s="2488"/>
      <c r="I5" s="2488"/>
      <c r="J5" s="2488"/>
      <c r="K5" s="2488"/>
      <c r="L5" s="2489"/>
    </row>
    <row r="6" spans="1:13">
      <c r="A6" s="2479"/>
      <c r="B6" s="1734"/>
      <c r="C6" s="1734"/>
      <c r="D6" s="1734"/>
      <c r="E6" s="2487">
        <v>2017</v>
      </c>
      <c r="F6" s="2490"/>
      <c r="G6" s="2472">
        <v>2018</v>
      </c>
      <c r="H6" s="2472"/>
      <c r="I6" s="2472">
        <v>2019</v>
      </c>
      <c r="J6" s="2472"/>
      <c r="K6" s="2472" t="s">
        <v>120</v>
      </c>
      <c r="L6" s="2473"/>
    </row>
    <row r="7" spans="1:13" ht="15.75">
      <c r="A7" s="2480"/>
      <c r="B7" s="1733">
        <v>2017</v>
      </c>
      <c r="C7" s="1733">
        <v>2018</v>
      </c>
      <c r="D7" s="1733">
        <v>2019</v>
      </c>
      <c r="E7" s="1725">
        <v>1</v>
      </c>
      <c r="F7" s="1726">
        <v>2</v>
      </c>
      <c r="G7" s="1695">
        <v>3</v>
      </c>
      <c r="H7" s="1732">
        <v>4</v>
      </c>
      <c r="I7" s="1706">
        <v>5</v>
      </c>
      <c r="J7" s="1706">
        <v>6</v>
      </c>
      <c r="K7" s="1731" t="s">
        <v>1426</v>
      </c>
      <c r="L7" s="1730" t="s">
        <v>1425</v>
      </c>
    </row>
    <row r="8" spans="1:13" ht="15.75">
      <c r="A8" s="2481"/>
      <c r="B8" s="1729"/>
      <c r="C8" s="1728"/>
      <c r="D8" s="1727"/>
      <c r="E8" s="1726" t="s">
        <v>1424</v>
      </c>
      <c r="F8" s="1725" t="s">
        <v>1423</v>
      </c>
      <c r="G8" s="1725" t="s">
        <v>1424</v>
      </c>
      <c r="H8" s="1725" t="s">
        <v>1423</v>
      </c>
      <c r="I8" s="1724" t="s">
        <v>1424</v>
      </c>
      <c r="J8" s="1724" t="s">
        <v>1423</v>
      </c>
      <c r="K8" s="1723">
        <v>1</v>
      </c>
      <c r="L8" s="1722">
        <v>3</v>
      </c>
    </row>
    <row r="9" spans="1:13" ht="23.25" customHeight="1">
      <c r="A9" s="1832" t="s">
        <v>1422</v>
      </c>
      <c r="B9" s="1833">
        <v>151</v>
      </c>
      <c r="C9" s="1833">
        <v>147</v>
      </c>
      <c r="D9" s="1833">
        <v>154</v>
      </c>
      <c r="E9" s="1834">
        <v>1515834.87</v>
      </c>
      <c r="F9" s="1835">
        <v>83.756748084184423</v>
      </c>
      <c r="G9" s="1834">
        <v>1198132.2384919999</v>
      </c>
      <c r="H9" s="1836">
        <v>80.88812658472861</v>
      </c>
      <c r="I9" s="1837">
        <v>1135358.7</v>
      </c>
      <c r="J9" s="1836">
        <v>78.541146615581852</v>
      </c>
      <c r="K9" s="1835">
        <v>-20.958920908581575</v>
      </c>
      <c r="L9" s="1838">
        <v>-5.2392829835718544</v>
      </c>
      <c r="M9" s="847"/>
    </row>
    <row r="10" spans="1:13" ht="23.25" customHeight="1">
      <c r="A10" s="1839" t="s">
        <v>1421</v>
      </c>
      <c r="B10" s="1840">
        <v>27</v>
      </c>
      <c r="C10" s="1841">
        <v>27</v>
      </c>
      <c r="D10" s="1840">
        <v>27</v>
      </c>
      <c r="E10" s="1842">
        <v>951486.78</v>
      </c>
      <c r="F10" s="1843">
        <v>52.57395783347549</v>
      </c>
      <c r="G10" s="1844">
        <v>806821.24397199997</v>
      </c>
      <c r="H10" s="1842">
        <v>54.469996563815101</v>
      </c>
      <c r="I10" s="1842">
        <v>769098.12</v>
      </c>
      <c r="J10" s="1842">
        <v>53.204197232723338</v>
      </c>
      <c r="K10" s="1805">
        <v>-15.204156176294958</v>
      </c>
      <c r="L10" s="1806">
        <v>-4.6755243808762543</v>
      </c>
      <c r="M10" s="847"/>
    </row>
    <row r="11" spans="1:13" ht="23.25" customHeight="1">
      <c r="A11" s="1845" t="s">
        <v>1420</v>
      </c>
      <c r="B11" s="1846">
        <v>71</v>
      </c>
      <c r="C11" s="1847">
        <v>33</v>
      </c>
      <c r="D11" s="1846">
        <v>30</v>
      </c>
      <c r="E11" s="1848">
        <v>211659.23</v>
      </c>
      <c r="F11" s="1849">
        <v>11.695131941912942</v>
      </c>
      <c r="G11" s="1850">
        <v>74940.725202000001</v>
      </c>
      <c r="H11" s="1848">
        <v>5.0593871625725502</v>
      </c>
      <c r="I11" s="1848">
        <v>79772.89</v>
      </c>
      <c r="J11" s="1848">
        <v>5.5184799741603099</v>
      </c>
      <c r="K11" s="1809">
        <v>-64.593689015121157</v>
      </c>
      <c r="L11" s="1810">
        <v>6.4479824354182256</v>
      </c>
      <c r="M11" s="847"/>
    </row>
    <row r="12" spans="1:13" ht="23.25" customHeight="1">
      <c r="A12" s="1845" t="s">
        <v>1419</v>
      </c>
      <c r="B12" s="1846">
        <v>31</v>
      </c>
      <c r="C12" s="1847">
        <v>27</v>
      </c>
      <c r="D12" s="1846">
        <v>25</v>
      </c>
      <c r="E12" s="1848">
        <v>51687.22</v>
      </c>
      <c r="F12" s="1849">
        <v>2.8559532112569879</v>
      </c>
      <c r="G12" s="1850">
        <v>19306.007763000001</v>
      </c>
      <c r="H12" s="1848">
        <v>1.3033843424034737</v>
      </c>
      <c r="I12" s="1850">
        <v>18972.419999999998</v>
      </c>
      <c r="J12" s="1848">
        <v>1.3124624146293127</v>
      </c>
      <c r="K12" s="1809">
        <v>-62.648392072547139</v>
      </c>
      <c r="L12" s="1810">
        <v>-1.7278961403886228</v>
      </c>
      <c r="M12" s="847"/>
    </row>
    <row r="13" spans="1:13" ht="23.25" customHeight="1">
      <c r="A13" s="1845" t="s">
        <v>1418</v>
      </c>
      <c r="B13" s="1809"/>
      <c r="C13" s="1847">
        <v>38</v>
      </c>
      <c r="D13" s="1851">
        <v>50</v>
      </c>
      <c r="E13" s="1819"/>
      <c r="F13" s="1849">
        <v>0</v>
      </c>
      <c r="G13" s="1850">
        <v>92344.597640000007</v>
      </c>
      <c r="H13" s="1848">
        <v>6.2343548260762587</v>
      </c>
      <c r="I13" s="1850">
        <v>95356.47</v>
      </c>
      <c r="J13" s="1848">
        <v>6.5965112972792941</v>
      </c>
      <c r="K13" s="1809" t="s">
        <v>263</v>
      </c>
      <c r="L13" s="1810" t="s">
        <v>263</v>
      </c>
      <c r="M13" s="847"/>
    </row>
    <row r="14" spans="1:13" ht="23.25" customHeight="1">
      <c r="A14" s="1852" t="s">
        <v>1417</v>
      </c>
      <c r="B14" s="1853">
        <v>22</v>
      </c>
      <c r="C14" s="1853">
        <v>22</v>
      </c>
      <c r="D14" s="1853">
        <v>22</v>
      </c>
      <c r="E14" s="1854">
        <v>301001.64</v>
      </c>
      <c r="F14" s="1855">
        <v>16.631705097539001</v>
      </c>
      <c r="G14" s="1854">
        <v>204719.66391499998</v>
      </c>
      <c r="H14" s="1856">
        <v>13.82100368986122</v>
      </c>
      <c r="I14" s="1856">
        <v>172158.8</v>
      </c>
      <c r="J14" s="1856">
        <v>11.909495696789598</v>
      </c>
      <c r="K14" s="1857">
        <v>-31.987193187718191</v>
      </c>
      <c r="L14" s="1858">
        <v>-15.90509836344755</v>
      </c>
      <c r="M14" s="847"/>
    </row>
    <row r="15" spans="1:13" ht="23.25" customHeight="1">
      <c r="A15" s="1859" t="s">
        <v>1416</v>
      </c>
      <c r="B15" s="1833">
        <v>18</v>
      </c>
      <c r="C15" s="1833">
        <v>18</v>
      </c>
      <c r="D15" s="1833">
        <v>19</v>
      </c>
      <c r="E15" s="1834">
        <v>45261.11</v>
      </c>
      <c r="F15" s="1860">
        <v>2.5008815031947118</v>
      </c>
      <c r="G15" s="1834">
        <v>39842.732484</v>
      </c>
      <c r="H15" s="1836">
        <v>2.6898566661586321</v>
      </c>
      <c r="I15" s="1837">
        <v>59166.23</v>
      </c>
      <c r="J15" s="1836">
        <v>4.092965108842904</v>
      </c>
      <c r="K15" s="1835">
        <v>-11.971375682125341</v>
      </c>
      <c r="L15" s="1838">
        <v>48.499428405820083</v>
      </c>
      <c r="M15" s="847"/>
    </row>
    <row r="16" spans="1:13" ht="23.25" customHeight="1">
      <c r="A16" s="1859" t="s">
        <v>1415</v>
      </c>
      <c r="B16" s="1833">
        <v>4</v>
      </c>
      <c r="C16" s="1833">
        <v>4</v>
      </c>
      <c r="D16" s="1833">
        <v>4</v>
      </c>
      <c r="E16" s="1834">
        <v>31956.85</v>
      </c>
      <c r="F16" s="1860">
        <v>1.7657608279020978</v>
      </c>
      <c r="G16" s="1834">
        <v>24515.429775000001</v>
      </c>
      <c r="H16" s="1836">
        <v>1.6550820712537446</v>
      </c>
      <c r="I16" s="1837">
        <v>23683.96</v>
      </c>
      <c r="J16" s="1836">
        <v>1.6383944341093049</v>
      </c>
      <c r="K16" s="1835">
        <v>-23.285837699898451</v>
      </c>
      <c r="L16" s="1838">
        <v>-3.391618187529815</v>
      </c>
      <c r="M16" s="847"/>
    </row>
    <row r="17" spans="1:12" ht="23.25" customHeight="1">
      <c r="A17" s="1859" t="s">
        <v>1414</v>
      </c>
      <c r="B17" s="1833">
        <v>4</v>
      </c>
      <c r="C17" s="1833">
        <v>4</v>
      </c>
      <c r="D17" s="1833">
        <v>4</v>
      </c>
      <c r="E17" s="1834">
        <v>1292.45</v>
      </c>
      <c r="F17" s="1860">
        <v>7.1413721378110376E-2</v>
      </c>
      <c r="G17" s="1834">
        <v>1360.2880520000001</v>
      </c>
      <c r="H17" s="1836">
        <v>9.1835565897432095E-2</v>
      </c>
      <c r="I17" s="1837">
        <v>1688.26</v>
      </c>
      <c r="J17" s="1836">
        <v>0.11678941305969842</v>
      </c>
      <c r="K17" s="1835">
        <v>5.2487950791133073</v>
      </c>
      <c r="L17" s="1838">
        <v>24.110477741665832</v>
      </c>
    </row>
    <row r="18" spans="1:12" ht="23.25" customHeight="1">
      <c r="A18" s="1861" t="s">
        <v>1413</v>
      </c>
      <c r="B18" s="1833">
        <v>16</v>
      </c>
      <c r="C18" s="1833">
        <v>21</v>
      </c>
      <c r="D18" s="1833">
        <v>32</v>
      </c>
      <c r="E18" s="1834">
        <v>80244.100000000006</v>
      </c>
      <c r="F18" s="1860">
        <v>4.4338502840630021</v>
      </c>
      <c r="G18" s="1834">
        <v>63511.064187000004</v>
      </c>
      <c r="H18" s="1836">
        <v>4.287749577588202</v>
      </c>
      <c r="I18" s="1837">
        <v>93320.03</v>
      </c>
      <c r="J18" s="1836">
        <v>6.4556357020917678</v>
      </c>
      <c r="K18" s="1835">
        <v>-20.852668062823312</v>
      </c>
      <c r="L18" s="1838">
        <v>46.935075320469224</v>
      </c>
    </row>
    <row r="19" spans="1:12" ht="23.25" customHeight="1">
      <c r="A19" s="1859" t="s">
        <v>624</v>
      </c>
      <c r="B19" s="1833">
        <v>3</v>
      </c>
      <c r="C19" s="1833">
        <v>4</v>
      </c>
      <c r="D19" s="1833">
        <v>4</v>
      </c>
      <c r="E19" s="1834">
        <v>135216.88</v>
      </c>
      <c r="F19" s="1860">
        <v>7.4713455792776395</v>
      </c>
      <c r="G19" s="1834">
        <v>153859.64386975</v>
      </c>
      <c r="H19" s="1836">
        <v>10.387349534373371</v>
      </c>
      <c r="I19" s="1837">
        <v>132341.93</v>
      </c>
      <c r="J19" s="1836">
        <v>9.1550687263144859</v>
      </c>
      <c r="K19" s="1835">
        <v>13.787305157277686</v>
      </c>
      <c r="L19" s="1838">
        <v>-13.985287713239373</v>
      </c>
    </row>
    <row r="20" spans="1:12" ht="23.25" customHeight="1" thickBot="1">
      <c r="A20" s="1862" t="s">
        <v>623</v>
      </c>
      <c r="B20" s="1863">
        <v>196</v>
      </c>
      <c r="C20" s="1863">
        <v>198</v>
      </c>
      <c r="D20" s="1863">
        <v>217</v>
      </c>
      <c r="E20" s="1864">
        <v>1809806.2600000002</v>
      </c>
      <c r="F20" s="1865">
        <v>99.999999999999972</v>
      </c>
      <c r="G20" s="1864">
        <v>1481221.3968597502</v>
      </c>
      <c r="H20" s="1865">
        <v>99.999999999999986</v>
      </c>
      <c r="I20" s="1866">
        <v>1445559.1099999999</v>
      </c>
      <c r="J20" s="1867">
        <v>100</v>
      </c>
      <c r="K20" s="1868">
        <v>-18.15580321510491</v>
      </c>
      <c r="L20" s="1869">
        <v>-2.4076270391013708</v>
      </c>
    </row>
    <row r="21" spans="1:12" ht="13.5" thickTop="1">
      <c r="A21" s="1702" t="s">
        <v>1412</v>
      </c>
      <c r="B21" s="1702"/>
      <c r="C21" s="1696"/>
      <c r="D21" s="1701"/>
      <c r="E21" s="1696"/>
      <c r="F21" s="1696"/>
      <c r="G21" s="1696"/>
      <c r="H21" s="1696"/>
      <c r="I21" s="1721"/>
      <c r="J21" s="1696"/>
      <c r="K21" s="1696"/>
      <c r="L21" s="1696"/>
    </row>
    <row r="22" spans="1:12">
      <c r="A22" s="157" t="s">
        <v>1411</v>
      </c>
      <c r="I22" s="846"/>
    </row>
    <row r="23" spans="1:12">
      <c r="J23" s="846"/>
    </row>
    <row r="25" spans="1:12">
      <c r="D25" s="157" t="s">
        <v>263</v>
      </c>
    </row>
    <row r="26" spans="1:12">
      <c r="F26" s="1720"/>
      <c r="J26" s="846"/>
    </row>
    <row r="27" spans="1:12">
      <c r="J27" s="846"/>
    </row>
    <row r="28" spans="1:12">
      <c r="J28" s="846"/>
    </row>
    <row r="29" spans="1:12">
      <c r="J29" s="846"/>
    </row>
    <row r="30" spans="1:12">
      <c r="J30" s="846"/>
      <c r="K30" s="846"/>
    </row>
    <row r="31" spans="1:12">
      <c r="K31" s="846"/>
    </row>
    <row r="32" spans="1:12">
      <c r="J32" s="846"/>
      <c r="K32" s="846"/>
    </row>
    <row r="33" spans="10:11">
      <c r="J33" s="846"/>
      <c r="K33" s="846"/>
    </row>
    <row r="34" spans="10:11">
      <c r="J34" s="846"/>
      <c r="K34" s="846"/>
    </row>
    <row r="35" spans="10:11">
      <c r="J35" s="846"/>
      <c r="K35" s="846"/>
    </row>
    <row r="36" spans="10:11">
      <c r="K36" s="846"/>
    </row>
    <row r="38" spans="10:11">
      <c r="J38" s="846"/>
    </row>
  </sheetData>
  <mergeCells count="12">
    <mergeCell ref="A1:L1"/>
    <mergeCell ref="A2:L2"/>
    <mergeCell ref="A3:L3"/>
    <mergeCell ref="A4:A8"/>
    <mergeCell ref="B4:D4"/>
    <mergeCell ref="E4:L4"/>
    <mergeCell ref="B5:D5"/>
    <mergeCell ref="E5:L5"/>
    <mergeCell ref="G6:H6"/>
    <mergeCell ref="I6:J6"/>
    <mergeCell ref="K6:L6"/>
    <mergeCell ref="E6:F6"/>
  </mergeCells>
  <pageMargins left="0.7" right="0.7" top="0.75" bottom="0.75" header="0.3" footer="0.3"/>
  <pageSetup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6"/>
  <sheetViews>
    <sheetView showGridLines="0" workbookViewId="0">
      <selection activeCell="A2" sqref="A2:J2"/>
    </sheetView>
  </sheetViews>
  <sheetFormatPr defaultRowHeight="12.75"/>
  <cols>
    <col min="1" max="1" width="37.42578125" style="1735" customWidth="1"/>
    <col min="2" max="2" width="7.5703125" style="1735" bestFit="1" customWidth="1"/>
    <col min="3" max="8" width="7.28515625" style="1735" bestFit="1" customWidth="1"/>
    <col min="9" max="10" width="7.7109375" style="1735" bestFit="1" customWidth="1"/>
    <col min="11" max="16384" width="9.140625" style="1735"/>
  </cols>
  <sheetData>
    <row r="1" spans="1:14">
      <c r="A1" s="2491" t="s">
        <v>1449</v>
      </c>
      <c r="B1" s="2491"/>
      <c r="C1" s="2491"/>
      <c r="D1" s="2491"/>
      <c r="E1" s="2491"/>
      <c r="F1" s="2491"/>
      <c r="G1" s="2491"/>
      <c r="H1" s="2491"/>
      <c r="I1" s="2491"/>
      <c r="J1" s="2491"/>
      <c r="K1" s="1771"/>
      <c r="L1" s="1771"/>
      <c r="M1" s="1771"/>
      <c r="N1" s="1771"/>
    </row>
    <row r="2" spans="1:14" ht="15.75">
      <c r="A2" s="2093" t="s">
        <v>253</v>
      </c>
      <c r="B2" s="2093"/>
      <c r="C2" s="2093"/>
      <c r="D2" s="2093"/>
      <c r="E2" s="2093"/>
      <c r="F2" s="2093"/>
      <c r="G2" s="2093"/>
      <c r="H2" s="2093"/>
      <c r="I2" s="2093"/>
      <c r="J2" s="2093"/>
      <c r="K2" s="1771"/>
      <c r="L2" s="1771"/>
      <c r="M2" s="1771"/>
      <c r="N2" s="1771"/>
    </row>
    <row r="3" spans="1:14">
      <c r="A3" s="2477" t="s">
        <v>1448</v>
      </c>
      <c r="B3" s="2477"/>
      <c r="C3" s="2477"/>
      <c r="D3" s="2477"/>
      <c r="E3" s="2477"/>
      <c r="F3" s="2477"/>
      <c r="G3" s="2477"/>
      <c r="H3" s="2477"/>
      <c r="I3" s="2477"/>
      <c r="J3" s="2477"/>
      <c r="K3" s="1768"/>
      <c r="L3" s="1770"/>
      <c r="M3" s="1768"/>
      <c r="N3" s="1768"/>
    </row>
    <row r="4" spans="1:14" ht="13.5" thickBot="1">
      <c r="A4" s="2477"/>
      <c r="B4" s="2477"/>
      <c r="C4" s="2477"/>
      <c r="D4" s="2477"/>
      <c r="E4" s="2477"/>
      <c r="F4" s="2477"/>
      <c r="G4" s="2477"/>
      <c r="H4" s="2477"/>
      <c r="I4" s="2477"/>
      <c r="J4" s="2477"/>
      <c r="K4" s="1768"/>
      <c r="L4" s="1768"/>
      <c r="M4" s="1768"/>
      <c r="N4" s="1768"/>
    </row>
    <row r="5" spans="1:14" ht="13.5" thickTop="1">
      <c r="A5" s="2464" t="s">
        <v>1447</v>
      </c>
      <c r="B5" s="1769" t="s">
        <v>46</v>
      </c>
      <c r="C5" s="2493" t="s">
        <v>45</v>
      </c>
      <c r="D5" s="2493"/>
      <c r="E5" s="2493"/>
      <c r="F5" s="2493" t="s">
        <v>58</v>
      </c>
      <c r="G5" s="2493"/>
      <c r="H5" s="2493"/>
      <c r="I5" s="2468" t="s">
        <v>120</v>
      </c>
      <c r="J5" s="2469"/>
      <c r="K5" s="1768"/>
    </row>
    <row r="6" spans="1:14">
      <c r="A6" s="2465"/>
      <c r="B6" s="1767" t="s">
        <v>1444</v>
      </c>
      <c r="C6" s="1706" t="s">
        <v>1446</v>
      </c>
      <c r="D6" s="1767" t="s">
        <v>1445</v>
      </c>
      <c r="E6" s="1767" t="s">
        <v>1444</v>
      </c>
      <c r="F6" s="1706" t="s">
        <v>1446</v>
      </c>
      <c r="G6" s="1767" t="s">
        <v>1445</v>
      </c>
      <c r="H6" s="1767" t="s">
        <v>1444</v>
      </c>
      <c r="I6" s="2494" t="s">
        <v>1443</v>
      </c>
      <c r="J6" s="2495" t="s">
        <v>1442</v>
      </c>
      <c r="K6" s="1764"/>
    </row>
    <row r="7" spans="1:14" ht="15.75">
      <c r="A7" s="2492"/>
      <c r="B7" s="1695">
        <v>1</v>
      </c>
      <c r="C7" s="1694">
        <v>2</v>
      </c>
      <c r="D7" s="1694">
        <v>3</v>
      </c>
      <c r="E7" s="1695">
        <v>4</v>
      </c>
      <c r="F7" s="1694">
        <v>5</v>
      </c>
      <c r="G7" s="1694">
        <v>6</v>
      </c>
      <c r="H7" s="1695">
        <v>7</v>
      </c>
      <c r="I7" s="2494"/>
      <c r="J7" s="2495"/>
      <c r="K7" s="1766"/>
      <c r="L7" s="1764"/>
      <c r="M7" s="1765"/>
      <c r="N7" s="1764"/>
    </row>
    <row r="8" spans="1:14" ht="24.75" customHeight="1">
      <c r="A8" s="1870" t="s">
        <v>1301</v>
      </c>
      <c r="B8" s="1871">
        <v>1347.51</v>
      </c>
      <c r="C8" s="1872">
        <v>1134.2</v>
      </c>
      <c r="D8" s="1872">
        <v>1065.04</v>
      </c>
      <c r="E8" s="1872">
        <v>1100.3499999999999</v>
      </c>
      <c r="F8" s="1872">
        <v>1073.2107000000001</v>
      </c>
      <c r="G8" s="1872">
        <v>1032.3341</v>
      </c>
      <c r="H8" s="1872">
        <v>1044.7907</v>
      </c>
      <c r="I8" s="1763">
        <v>-18.34197890924743</v>
      </c>
      <c r="J8" s="1762">
        <v>-5.0492388785386311</v>
      </c>
      <c r="L8" s="1759"/>
      <c r="M8" s="1759"/>
      <c r="N8" s="1759"/>
    </row>
    <row r="9" spans="1:14" ht="24.75" customHeight="1">
      <c r="A9" s="1828" t="s">
        <v>1300</v>
      </c>
      <c r="B9" s="1873">
        <v>1900.44</v>
      </c>
      <c r="C9" s="1874">
        <v>1554.88</v>
      </c>
      <c r="D9" s="1874">
        <v>1454.98</v>
      </c>
      <c r="E9" s="1874">
        <v>1486.49</v>
      </c>
      <c r="F9" s="1874">
        <v>1578.7850000000001</v>
      </c>
      <c r="G9" s="1874">
        <v>1538.7138</v>
      </c>
      <c r="H9" s="1874">
        <v>1556.7924</v>
      </c>
      <c r="I9" s="1761">
        <v>-21.781797899433812</v>
      </c>
      <c r="J9" s="1760">
        <v>4.7294230031819922</v>
      </c>
      <c r="L9" s="1759"/>
      <c r="M9" s="1759"/>
      <c r="N9" s="1759"/>
    </row>
    <row r="10" spans="1:14" ht="24.75" customHeight="1">
      <c r="A10" s="1828" t="s">
        <v>1441</v>
      </c>
      <c r="B10" s="1873">
        <v>8496.8799999999992</v>
      </c>
      <c r="C10" s="1874"/>
      <c r="D10" s="1874"/>
      <c r="E10" s="1874"/>
      <c r="F10" s="1875" t="s">
        <v>263</v>
      </c>
      <c r="G10" s="1875" t="s">
        <v>263</v>
      </c>
      <c r="H10" s="1875" t="s">
        <v>263</v>
      </c>
      <c r="I10" s="1761">
        <v>-100</v>
      </c>
      <c r="J10" s="1760" t="s">
        <v>263</v>
      </c>
      <c r="L10" s="1759"/>
      <c r="M10" s="1759"/>
      <c r="N10" s="1759"/>
    </row>
    <row r="11" spans="1:14" ht="24.75" customHeight="1">
      <c r="A11" s="1828" t="s">
        <v>1440</v>
      </c>
      <c r="B11" s="1809"/>
      <c r="C11" s="1875">
        <v>5760.05</v>
      </c>
      <c r="D11" s="1875">
        <v>5496.88</v>
      </c>
      <c r="E11" s="1875">
        <v>5564.78</v>
      </c>
      <c r="F11" s="1874">
        <v>5223.9949999999999</v>
      </c>
      <c r="G11" s="1874">
        <v>4969.8922000000002</v>
      </c>
      <c r="H11" s="1874">
        <v>5005.0630000000001</v>
      </c>
      <c r="I11" s="1761" t="s">
        <v>263</v>
      </c>
      <c r="J11" s="1760" t="s">
        <v>263</v>
      </c>
      <c r="L11" s="1759"/>
      <c r="M11" s="1759"/>
      <c r="N11" s="1759"/>
    </row>
    <row r="12" spans="1:14" ht="24.75" customHeight="1">
      <c r="A12" s="1828" t="s">
        <v>1439</v>
      </c>
      <c r="B12" s="1809"/>
      <c r="C12" s="1875">
        <v>6131.03</v>
      </c>
      <c r="D12" s="1875">
        <v>5636.26</v>
      </c>
      <c r="E12" s="1875">
        <v>5784.85</v>
      </c>
      <c r="F12" s="1874">
        <v>4503.2795999999998</v>
      </c>
      <c r="G12" s="1874">
        <v>4149.4766</v>
      </c>
      <c r="H12" s="1874">
        <v>4243.3964999999998</v>
      </c>
      <c r="I12" s="1761" t="s">
        <v>263</v>
      </c>
      <c r="J12" s="1760" t="s">
        <v>263</v>
      </c>
      <c r="L12" s="1759"/>
      <c r="M12" s="1759"/>
      <c r="N12" s="1759"/>
    </row>
    <row r="13" spans="1:14" ht="24.75" customHeight="1">
      <c r="A13" s="1828" t="s">
        <v>1299</v>
      </c>
      <c r="B13" s="1876">
        <v>781.48</v>
      </c>
      <c r="C13" s="1874">
        <v>621.47</v>
      </c>
      <c r="D13" s="1874">
        <v>602.02</v>
      </c>
      <c r="E13" s="1874">
        <v>614.59</v>
      </c>
      <c r="F13" s="1874">
        <v>574.90380000000005</v>
      </c>
      <c r="G13" s="1874">
        <v>562.05430000000001</v>
      </c>
      <c r="H13" s="1874">
        <v>570.17139999999995</v>
      </c>
      <c r="I13" s="1761">
        <v>-21.355632901673744</v>
      </c>
      <c r="J13" s="1760">
        <v>-7.2273548219138064</v>
      </c>
      <c r="L13" s="1759"/>
      <c r="M13" s="1759"/>
      <c r="N13" s="1759"/>
    </row>
    <row r="14" spans="1:14" ht="24.75" customHeight="1">
      <c r="A14" s="1828" t="s">
        <v>1438</v>
      </c>
      <c r="B14" s="1877"/>
      <c r="C14" s="1874">
        <v>1552.91</v>
      </c>
      <c r="D14" s="1874">
        <v>1463.3</v>
      </c>
      <c r="E14" s="1874">
        <v>1482.94</v>
      </c>
      <c r="F14" s="1874">
        <v>1500.0052000000001</v>
      </c>
      <c r="G14" s="1874">
        <v>1443.0607</v>
      </c>
      <c r="H14" s="1874">
        <v>1459.5255999999999</v>
      </c>
      <c r="I14" s="1761" t="s">
        <v>263</v>
      </c>
      <c r="J14" s="1760">
        <v>-1.5789175556664503</v>
      </c>
      <c r="L14" s="1759"/>
      <c r="M14" s="1759"/>
      <c r="N14" s="1759"/>
    </row>
    <row r="15" spans="1:14" ht="24.75" customHeight="1">
      <c r="A15" s="1828" t="s">
        <v>1416</v>
      </c>
      <c r="B15" s="1878">
        <v>2550.9699999999998</v>
      </c>
      <c r="C15" s="1874">
        <v>2345.85</v>
      </c>
      <c r="D15" s="1874">
        <v>2221.25</v>
      </c>
      <c r="E15" s="1874">
        <v>2245.58</v>
      </c>
      <c r="F15" s="1874">
        <v>2547.9132</v>
      </c>
      <c r="G15" s="1874">
        <v>2360.4706000000001</v>
      </c>
      <c r="H15" s="1874">
        <v>2417.6181000000001</v>
      </c>
      <c r="I15" s="1761">
        <v>-11.971524557325253</v>
      </c>
      <c r="J15" s="1760">
        <v>7.6611877555019277</v>
      </c>
      <c r="L15" s="1759"/>
      <c r="M15" s="1759"/>
      <c r="N15" s="1759"/>
    </row>
    <row r="16" spans="1:14" ht="24.75" customHeight="1">
      <c r="A16" s="1828" t="s">
        <v>1415</v>
      </c>
      <c r="B16" s="1878">
        <v>2418.38</v>
      </c>
      <c r="C16" s="1874">
        <v>1920.7</v>
      </c>
      <c r="D16" s="1874">
        <v>1793.47</v>
      </c>
      <c r="E16" s="1874">
        <v>1854.23</v>
      </c>
      <c r="F16" s="1874">
        <v>1959.4568999999999</v>
      </c>
      <c r="G16" s="1874">
        <v>1789.1125</v>
      </c>
      <c r="H16" s="1874">
        <v>1791.3396</v>
      </c>
      <c r="I16" s="1761">
        <v>-23.327599467412071</v>
      </c>
      <c r="J16" s="1760">
        <v>-3.3917259455407418</v>
      </c>
      <c r="L16" s="1759"/>
      <c r="M16" s="1759"/>
      <c r="N16" s="1759"/>
    </row>
    <row r="17" spans="1:256" ht="24.75" customHeight="1">
      <c r="A17" s="1828" t="s">
        <v>1414</v>
      </c>
      <c r="B17" s="1878">
        <v>222.13</v>
      </c>
      <c r="C17" s="1874">
        <v>233.85</v>
      </c>
      <c r="D17" s="1874">
        <v>211.89</v>
      </c>
      <c r="E17" s="1874">
        <v>233.85</v>
      </c>
      <c r="F17" s="1874">
        <v>299.69159999999999</v>
      </c>
      <c r="G17" s="1874">
        <v>285.5111</v>
      </c>
      <c r="H17" s="1874">
        <v>290.23020000000002</v>
      </c>
      <c r="I17" s="1761">
        <v>5.2761896186917596</v>
      </c>
      <c r="J17" s="1760">
        <v>24.109557408595279</v>
      </c>
      <c r="L17" s="1759"/>
      <c r="M17" s="1759"/>
      <c r="N17" s="1759"/>
    </row>
    <row r="18" spans="1:256" ht="24.75" customHeight="1">
      <c r="A18" s="1879" t="s">
        <v>1413</v>
      </c>
      <c r="B18" s="1880">
        <v>1859.73</v>
      </c>
      <c r="C18" s="1881">
        <v>1436.81</v>
      </c>
      <c r="D18" s="1881">
        <v>1360.47</v>
      </c>
      <c r="E18" s="1881">
        <v>1360.47</v>
      </c>
      <c r="F18" s="1881">
        <v>975.41459999999995</v>
      </c>
      <c r="G18" s="1881">
        <v>918.89290000000005</v>
      </c>
      <c r="H18" s="1881">
        <v>945.83839999999998</v>
      </c>
      <c r="I18" s="1758">
        <v>-26.845832459550579</v>
      </c>
      <c r="J18" s="1757">
        <v>-30.477085124993579</v>
      </c>
      <c r="L18" s="1756"/>
      <c r="M18" s="1756"/>
      <c r="N18" s="1756"/>
    </row>
    <row r="19" spans="1:256" ht="24.75" customHeight="1">
      <c r="A19" s="1882" t="s">
        <v>624</v>
      </c>
      <c r="B19" s="1883">
        <v>782.03</v>
      </c>
      <c r="C19" s="1884">
        <v>759.07</v>
      </c>
      <c r="D19" s="1884">
        <v>730</v>
      </c>
      <c r="E19" s="1884">
        <v>744.74</v>
      </c>
      <c r="F19" s="1884">
        <v>656.98140000000001</v>
      </c>
      <c r="G19" s="1884">
        <v>635.89869999999996</v>
      </c>
      <c r="H19" s="1884">
        <v>640.58879999999999</v>
      </c>
      <c r="I19" s="1755">
        <v>-4.7683592701047246</v>
      </c>
      <c r="J19" s="1754">
        <v>-13.984907484491231</v>
      </c>
      <c r="L19" s="1756"/>
      <c r="M19" s="1756"/>
      <c r="N19" s="1756"/>
    </row>
    <row r="20" spans="1:256" ht="24.75" customHeight="1">
      <c r="A20" s="1882" t="s">
        <v>1437</v>
      </c>
      <c r="B20" s="1883">
        <v>1559.18</v>
      </c>
      <c r="C20" s="1884">
        <v>1280.05</v>
      </c>
      <c r="D20" s="1884">
        <v>1214.3599999999999</v>
      </c>
      <c r="E20" s="1884">
        <v>1241.6300000000001</v>
      </c>
      <c r="F20" s="1884">
        <v>1173.4265</v>
      </c>
      <c r="G20" s="1884">
        <v>1125.1470999999999</v>
      </c>
      <c r="H20" s="1884">
        <v>1137.7501</v>
      </c>
      <c r="I20" s="1755">
        <v>-20.366474685411561</v>
      </c>
      <c r="J20" s="1754">
        <v>-8.3664135048283441</v>
      </c>
      <c r="K20" s="1748"/>
      <c r="L20" s="1747"/>
      <c r="M20" s="1747"/>
      <c r="N20" s="1747"/>
    </row>
    <row r="21" spans="1:256" ht="24.75" customHeight="1">
      <c r="A21" s="1753" t="s">
        <v>1436</v>
      </c>
      <c r="B21" s="1752">
        <v>328.34</v>
      </c>
      <c r="C21" s="1751">
        <v>272.22000000000003</v>
      </c>
      <c r="D21" s="1751">
        <v>257.52999999999997</v>
      </c>
      <c r="E21" s="1751">
        <v>264.10000000000002</v>
      </c>
      <c r="F21" s="1751">
        <v>255.70050000000001</v>
      </c>
      <c r="G21" s="1751">
        <v>246.33949999999999</v>
      </c>
      <c r="H21" s="1751">
        <v>249.12200000000001</v>
      </c>
      <c r="I21" s="1750">
        <v>-19.565084972893942</v>
      </c>
      <c r="J21" s="1749">
        <v>-5.6713366149185873</v>
      </c>
      <c r="K21" s="1748"/>
      <c r="L21" s="1747"/>
      <c r="M21" s="1747"/>
      <c r="N21" s="1747"/>
      <c r="O21" s="1737"/>
      <c r="P21" s="1737"/>
      <c r="Q21" s="1737"/>
      <c r="R21" s="1737"/>
      <c r="S21" s="1737"/>
      <c r="T21" s="1737"/>
      <c r="U21" s="1737"/>
      <c r="V21" s="1737"/>
      <c r="W21" s="1737"/>
      <c r="X21" s="1737"/>
      <c r="Y21" s="1737"/>
      <c r="Z21" s="1737"/>
      <c r="AA21" s="1737"/>
      <c r="AB21" s="1737"/>
      <c r="AC21" s="1737"/>
      <c r="AD21" s="1737"/>
      <c r="AE21" s="1737"/>
      <c r="AF21" s="1737"/>
      <c r="AG21" s="1737"/>
      <c r="AH21" s="1737"/>
      <c r="AI21" s="1737"/>
      <c r="AJ21" s="1737"/>
      <c r="AK21" s="1737"/>
      <c r="AL21" s="1737"/>
      <c r="AM21" s="1737"/>
      <c r="AN21" s="1737"/>
      <c r="AO21" s="1737"/>
      <c r="AP21" s="1737"/>
      <c r="AQ21" s="1737"/>
      <c r="AR21" s="1737"/>
      <c r="AS21" s="1737"/>
      <c r="AT21" s="1737"/>
      <c r="AU21" s="1737"/>
      <c r="AV21" s="1737"/>
      <c r="AW21" s="1737"/>
      <c r="AX21" s="1737"/>
      <c r="AY21" s="1737"/>
      <c r="AZ21" s="1737"/>
      <c r="BA21" s="1737"/>
      <c r="BB21" s="1737"/>
      <c r="BC21" s="1737"/>
      <c r="BD21" s="1737"/>
      <c r="BE21" s="1737"/>
      <c r="BF21" s="1737"/>
      <c r="BG21" s="1737"/>
      <c r="BH21" s="1737"/>
      <c r="BI21" s="1737"/>
      <c r="BJ21" s="1737"/>
      <c r="BK21" s="1737"/>
      <c r="BL21" s="1737"/>
      <c r="BM21" s="1737"/>
      <c r="BN21" s="1737"/>
      <c r="BO21" s="1737"/>
      <c r="BP21" s="1737"/>
      <c r="BQ21" s="1737"/>
      <c r="BR21" s="1737"/>
      <c r="BS21" s="1737"/>
      <c r="BT21" s="1737"/>
      <c r="BU21" s="1737"/>
      <c r="BV21" s="1737"/>
      <c r="BW21" s="1737"/>
      <c r="BX21" s="1737"/>
      <c r="BY21" s="1737"/>
      <c r="BZ21" s="1737"/>
      <c r="CA21" s="1737"/>
      <c r="CB21" s="1737"/>
      <c r="CC21" s="1737"/>
      <c r="CD21" s="1737"/>
      <c r="CE21" s="1737"/>
      <c r="CF21" s="1737"/>
      <c r="CG21" s="1737"/>
      <c r="CH21" s="1737"/>
      <c r="CI21" s="1737"/>
      <c r="CJ21" s="1737"/>
      <c r="CK21" s="1737"/>
      <c r="CL21" s="1737"/>
      <c r="CM21" s="1737"/>
      <c r="CN21" s="1737"/>
      <c r="CO21" s="1737"/>
      <c r="CP21" s="1737"/>
      <c r="CQ21" s="1737"/>
      <c r="CR21" s="1737"/>
      <c r="CS21" s="1737"/>
      <c r="CT21" s="1737"/>
      <c r="CU21" s="1737"/>
      <c r="CV21" s="1737"/>
      <c r="CW21" s="1737"/>
      <c r="CX21" s="1737"/>
      <c r="CY21" s="1737"/>
      <c r="CZ21" s="1737"/>
      <c r="DA21" s="1737"/>
      <c r="DB21" s="1737"/>
      <c r="DC21" s="1737"/>
      <c r="DD21" s="1737"/>
      <c r="DE21" s="1737"/>
      <c r="DF21" s="1737"/>
      <c r="DG21" s="1737"/>
      <c r="DH21" s="1737"/>
      <c r="DI21" s="1737"/>
      <c r="DJ21" s="1737"/>
      <c r="DK21" s="1737"/>
      <c r="DL21" s="1737"/>
      <c r="DM21" s="1737"/>
      <c r="DN21" s="1737"/>
      <c r="DO21" s="1737"/>
      <c r="DP21" s="1737"/>
      <c r="DQ21" s="1737"/>
      <c r="DR21" s="1737"/>
      <c r="DS21" s="1737"/>
      <c r="DT21" s="1737"/>
      <c r="DU21" s="1737"/>
      <c r="DV21" s="1737"/>
      <c r="DW21" s="1737"/>
      <c r="DX21" s="1737"/>
      <c r="DY21" s="1737"/>
      <c r="DZ21" s="1737"/>
      <c r="EA21" s="1737"/>
      <c r="EB21" s="1737"/>
      <c r="EC21" s="1737"/>
      <c r="ED21" s="1737"/>
      <c r="EE21" s="1737"/>
      <c r="EF21" s="1737"/>
      <c r="EG21" s="1737"/>
      <c r="EH21" s="1737"/>
      <c r="EI21" s="1737"/>
      <c r="EJ21" s="1737"/>
      <c r="EK21" s="1737"/>
      <c r="EL21" s="1737"/>
      <c r="EM21" s="1737"/>
      <c r="EN21" s="1737"/>
      <c r="EO21" s="1737"/>
      <c r="EP21" s="1737"/>
      <c r="EQ21" s="1737"/>
      <c r="ER21" s="1737"/>
      <c r="ES21" s="1737"/>
      <c r="ET21" s="1737"/>
      <c r="EU21" s="1737"/>
      <c r="EV21" s="1737"/>
      <c r="EW21" s="1737"/>
      <c r="EX21" s="1737"/>
      <c r="EY21" s="1737"/>
      <c r="EZ21" s="1737"/>
      <c r="FA21" s="1737"/>
      <c r="FB21" s="1737"/>
      <c r="FC21" s="1737"/>
      <c r="FD21" s="1737"/>
      <c r="FE21" s="1737"/>
      <c r="FF21" s="1737"/>
      <c r="FG21" s="1737"/>
      <c r="FH21" s="1737"/>
      <c r="FI21" s="1737"/>
      <c r="FJ21" s="1737"/>
      <c r="FK21" s="1737"/>
      <c r="FL21" s="1737"/>
      <c r="FM21" s="1737"/>
      <c r="FN21" s="1737"/>
      <c r="FO21" s="1737"/>
      <c r="FP21" s="1737"/>
      <c r="FQ21" s="1737"/>
      <c r="FR21" s="1737"/>
      <c r="FS21" s="1737"/>
      <c r="FT21" s="1737"/>
      <c r="FU21" s="1737"/>
      <c r="FV21" s="1737"/>
      <c r="FW21" s="1737"/>
      <c r="FX21" s="1737"/>
      <c r="FY21" s="1737"/>
      <c r="FZ21" s="1737"/>
      <c r="GA21" s="1737"/>
      <c r="GB21" s="1737"/>
      <c r="GC21" s="1737"/>
      <c r="GD21" s="1737"/>
      <c r="GE21" s="1737"/>
      <c r="GF21" s="1737"/>
      <c r="GG21" s="1737"/>
      <c r="GH21" s="1737"/>
      <c r="GI21" s="1737"/>
      <c r="GJ21" s="1737"/>
      <c r="GK21" s="1737"/>
      <c r="GL21" s="1737"/>
      <c r="GM21" s="1737"/>
      <c r="GN21" s="1737"/>
      <c r="GO21" s="1737"/>
      <c r="GP21" s="1737"/>
      <c r="GQ21" s="1737"/>
      <c r="GR21" s="1737"/>
      <c r="GS21" s="1737"/>
      <c r="GT21" s="1737"/>
      <c r="GU21" s="1737"/>
      <c r="GV21" s="1737"/>
      <c r="GW21" s="1737"/>
      <c r="GX21" s="1737"/>
      <c r="GY21" s="1737"/>
      <c r="GZ21" s="1737"/>
      <c r="HA21" s="1737"/>
      <c r="HB21" s="1737"/>
      <c r="HC21" s="1737"/>
      <c r="HD21" s="1737"/>
      <c r="HE21" s="1737"/>
      <c r="HF21" s="1737"/>
      <c r="HG21" s="1737"/>
      <c r="HH21" s="1737"/>
      <c r="HI21" s="1737"/>
      <c r="HJ21" s="1737"/>
      <c r="HK21" s="1737"/>
      <c r="HL21" s="1737"/>
      <c r="HM21" s="1737"/>
      <c r="HN21" s="1737"/>
      <c r="HO21" s="1737"/>
      <c r="HP21" s="1737"/>
      <c r="HQ21" s="1737"/>
      <c r="HR21" s="1737"/>
      <c r="HS21" s="1737"/>
      <c r="HT21" s="1737"/>
      <c r="HU21" s="1737"/>
      <c r="HV21" s="1737"/>
      <c r="HW21" s="1737"/>
      <c r="HX21" s="1737"/>
      <c r="HY21" s="1737"/>
      <c r="HZ21" s="1737"/>
      <c r="IA21" s="1737"/>
      <c r="IB21" s="1737"/>
      <c r="IC21" s="1737"/>
      <c r="ID21" s="1737"/>
      <c r="IE21" s="1737"/>
      <c r="IF21" s="1737"/>
      <c r="IG21" s="1737"/>
      <c r="IH21" s="1737"/>
      <c r="II21" s="1737"/>
      <c r="IJ21" s="1737"/>
      <c r="IK21" s="1737"/>
      <c r="IL21" s="1737"/>
      <c r="IM21" s="1737"/>
      <c r="IN21" s="1737"/>
      <c r="IO21" s="1737"/>
      <c r="IP21" s="1737"/>
      <c r="IQ21" s="1737"/>
      <c r="IR21" s="1737"/>
      <c r="IS21" s="1737"/>
      <c r="IT21" s="1737"/>
      <c r="IU21" s="1737"/>
      <c r="IV21" s="1737"/>
    </row>
    <row r="22" spans="1:256" ht="24.75" customHeight="1" thickBot="1">
      <c r="A22" s="1746" t="s">
        <v>1435</v>
      </c>
      <c r="B22" s="1744">
        <v>112.75</v>
      </c>
      <c r="C22" s="1745">
        <v>93.47</v>
      </c>
      <c r="D22" s="1744">
        <v>88.14</v>
      </c>
      <c r="E22" s="1744">
        <v>90.36</v>
      </c>
      <c r="F22" s="1743">
        <v>86.772099999999995</v>
      </c>
      <c r="G22" s="1743">
        <v>83.268199999999993</v>
      </c>
      <c r="H22" s="1743">
        <v>84.294600000000003</v>
      </c>
      <c r="I22" s="1742">
        <v>-19.85809312638581</v>
      </c>
      <c r="J22" s="1741">
        <v>-6.7124833997343956</v>
      </c>
      <c r="K22" s="1740"/>
      <c r="L22" s="1740"/>
      <c r="M22" s="1740"/>
      <c r="N22" s="1740"/>
      <c r="O22" s="1737"/>
      <c r="P22" s="1737"/>
      <c r="Q22" s="1737"/>
      <c r="R22" s="1737"/>
      <c r="S22" s="1737"/>
      <c r="T22" s="1737"/>
      <c r="U22" s="1737"/>
      <c r="V22" s="1737"/>
      <c r="W22" s="1737"/>
      <c r="X22" s="1737"/>
      <c r="Y22" s="1737"/>
      <c r="Z22" s="1737"/>
      <c r="AA22" s="1737"/>
      <c r="AB22" s="1737"/>
      <c r="AC22" s="1737"/>
      <c r="AD22" s="1737"/>
      <c r="AE22" s="1737"/>
      <c r="AF22" s="1737"/>
      <c r="AG22" s="1737"/>
      <c r="AH22" s="1737"/>
      <c r="AI22" s="1737"/>
      <c r="AJ22" s="1737"/>
      <c r="AK22" s="1737"/>
      <c r="AL22" s="1737"/>
      <c r="AM22" s="1737"/>
      <c r="AN22" s="1737"/>
      <c r="AO22" s="1737"/>
      <c r="AP22" s="1737"/>
      <c r="AQ22" s="1737"/>
      <c r="AR22" s="1737"/>
      <c r="AS22" s="1737"/>
      <c r="AT22" s="1737"/>
      <c r="AU22" s="1737"/>
      <c r="AV22" s="1737"/>
      <c r="AW22" s="1737"/>
      <c r="AX22" s="1737"/>
      <c r="AY22" s="1737"/>
      <c r="AZ22" s="1737"/>
      <c r="BA22" s="1737"/>
      <c r="BB22" s="1737"/>
      <c r="BC22" s="1737"/>
      <c r="BD22" s="1737"/>
      <c r="BE22" s="1737"/>
      <c r="BF22" s="1737"/>
      <c r="BG22" s="1737"/>
      <c r="BH22" s="1737"/>
      <c r="BI22" s="1737"/>
      <c r="BJ22" s="1737"/>
      <c r="BK22" s="1737"/>
      <c r="BL22" s="1737"/>
      <c r="BM22" s="1737"/>
      <c r="BN22" s="1737"/>
      <c r="BO22" s="1737"/>
      <c r="BP22" s="1737"/>
      <c r="BQ22" s="1737"/>
      <c r="BR22" s="1737"/>
      <c r="BS22" s="1737"/>
      <c r="BT22" s="1737"/>
      <c r="BU22" s="1737"/>
      <c r="BV22" s="1737"/>
      <c r="BW22" s="1737"/>
      <c r="BX22" s="1737"/>
      <c r="BY22" s="1737"/>
      <c r="BZ22" s="1737"/>
      <c r="CA22" s="1737"/>
      <c r="CB22" s="1737"/>
      <c r="CC22" s="1737"/>
      <c r="CD22" s="1737"/>
      <c r="CE22" s="1737"/>
      <c r="CF22" s="1737"/>
      <c r="CG22" s="1737"/>
      <c r="CH22" s="1737"/>
      <c r="CI22" s="1737"/>
      <c r="CJ22" s="1737"/>
      <c r="CK22" s="1737"/>
      <c r="CL22" s="1737"/>
      <c r="CM22" s="1737"/>
      <c r="CN22" s="1737"/>
      <c r="CO22" s="1737"/>
      <c r="CP22" s="1737"/>
      <c r="CQ22" s="1737"/>
      <c r="CR22" s="1737"/>
      <c r="CS22" s="1737"/>
      <c r="CT22" s="1737"/>
      <c r="CU22" s="1737"/>
      <c r="CV22" s="1737"/>
      <c r="CW22" s="1737"/>
      <c r="CX22" s="1737"/>
      <c r="CY22" s="1737"/>
      <c r="CZ22" s="1737"/>
      <c r="DA22" s="1737"/>
      <c r="DB22" s="1737"/>
      <c r="DC22" s="1737"/>
      <c r="DD22" s="1737"/>
      <c r="DE22" s="1737"/>
      <c r="DF22" s="1737"/>
      <c r="DG22" s="1737"/>
      <c r="DH22" s="1737"/>
      <c r="DI22" s="1737"/>
      <c r="DJ22" s="1737"/>
      <c r="DK22" s="1737"/>
      <c r="DL22" s="1737"/>
      <c r="DM22" s="1737"/>
      <c r="DN22" s="1737"/>
      <c r="DO22" s="1737"/>
      <c r="DP22" s="1737"/>
      <c r="DQ22" s="1737"/>
      <c r="DR22" s="1737"/>
      <c r="DS22" s="1737"/>
      <c r="DT22" s="1737"/>
      <c r="DU22" s="1737"/>
      <c r="DV22" s="1737"/>
      <c r="DW22" s="1737"/>
      <c r="DX22" s="1737"/>
      <c r="DY22" s="1737"/>
      <c r="DZ22" s="1737"/>
      <c r="EA22" s="1737"/>
      <c r="EB22" s="1737"/>
      <c r="EC22" s="1737"/>
      <c r="ED22" s="1737"/>
      <c r="EE22" s="1737"/>
      <c r="EF22" s="1737"/>
      <c r="EG22" s="1737"/>
      <c r="EH22" s="1737"/>
      <c r="EI22" s="1737"/>
      <c r="EJ22" s="1737"/>
      <c r="EK22" s="1737"/>
      <c r="EL22" s="1737"/>
      <c r="EM22" s="1737"/>
      <c r="EN22" s="1737"/>
      <c r="EO22" s="1737"/>
      <c r="EP22" s="1737"/>
      <c r="EQ22" s="1737"/>
      <c r="ER22" s="1737"/>
      <c r="ES22" s="1737"/>
      <c r="ET22" s="1737"/>
      <c r="EU22" s="1737"/>
      <c r="EV22" s="1737"/>
      <c r="EW22" s="1737"/>
      <c r="EX22" s="1737"/>
      <c r="EY22" s="1737"/>
      <c r="EZ22" s="1737"/>
      <c r="FA22" s="1737"/>
      <c r="FB22" s="1737"/>
      <c r="FC22" s="1737"/>
      <c r="FD22" s="1737"/>
      <c r="FE22" s="1737"/>
      <c r="FF22" s="1737"/>
      <c r="FG22" s="1737"/>
      <c r="FH22" s="1737"/>
      <c r="FI22" s="1737"/>
      <c r="FJ22" s="1737"/>
      <c r="FK22" s="1737"/>
      <c r="FL22" s="1737"/>
      <c r="FM22" s="1737"/>
      <c r="FN22" s="1737"/>
      <c r="FO22" s="1737"/>
      <c r="FP22" s="1737"/>
      <c r="FQ22" s="1737"/>
      <c r="FR22" s="1737"/>
      <c r="FS22" s="1737"/>
      <c r="FT22" s="1737"/>
      <c r="FU22" s="1737"/>
      <c r="FV22" s="1737"/>
      <c r="FW22" s="1737"/>
      <c r="FX22" s="1737"/>
      <c r="FY22" s="1737"/>
      <c r="FZ22" s="1737"/>
      <c r="GA22" s="1737"/>
      <c r="GB22" s="1737"/>
      <c r="GC22" s="1737"/>
      <c r="GD22" s="1737"/>
      <c r="GE22" s="1737"/>
      <c r="GF22" s="1737"/>
      <c r="GG22" s="1737"/>
      <c r="GH22" s="1737"/>
      <c r="GI22" s="1737"/>
      <c r="GJ22" s="1737"/>
      <c r="GK22" s="1737"/>
      <c r="GL22" s="1737"/>
      <c r="GM22" s="1737"/>
      <c r="GN22" s="1737"/>
      <c r="GO22" s="1737"/>
      <c r="GP22" s="1737"/>
      <c r="GQ22" s="1737"/>
      <c r="GR22" s="1737"/>
      <c r="GS22" s="1737"/>
      <c r="GT22" s="1737"/>
      <c r="GU22" s="1737"/>
      <c r="GV22" s="1737"/>
      <c r="GW22" s="1737"/>
      <c r="GX22" s="1737"/>
      <c r="GY22" s="1737"/>
      <c r="GZ22" s="1737"/>
      <c r="HA22" s="1737"/>
      <c r="HB22" s="1737"/>
      <c r="HC22" s="1737"/>
      <c r="HD22" s="1737"/>
      <c r="HE22" s="1737"/>
      <c r="HF22" s="1737"/>
      <c r="HG22" s="1737"/>
      <c r="HH22" s="1737"/>
      <c r="HI22" s="1737"/>
      <c r="HJ22" s="1737"/>
      <c r="HK22" s="1737"/>
      <c r="HL22" s="1737"/>
      <c r="HM22" s="1737"/>
      <c r="HN22" s="1737"/>
      <c r="HO22" s="1737"/>
      <c r="HP22" s="1737"/>
      <c r="HQ22" s="1737"/>
      <c r="HR22" s="1737"/>
      <c r="HS22" s="1737"/>
      <c r="HT22" s="1737"/>
      <c r="HU22" s="1737"/>
      <c r="HV22" s="1737"/>
      <c r="HW22" s="1737"/>
      <c r="HX22" s="1737"/>
      <c r="HY22" s="1737"/>
      <c r="HZ22" s="1737"/>
      <c r="IA22" s="1737"/>
      <c r="IB22" s="1737"/>
      <c r="IC22" s="1737"/>
      <c r="ID22" s="1737"/>
      <c r="IE22" s="1737"/>
      <c r="IF22" s="1737"/>
      <c r="IG22" s="1737"/>
      <c r="IH22" s="1737"/>
      <c r="II22" s="1737"/>
      <c r="IJ22" s="1737"/>
      <c r="IK22" s="1737"/>
      <c r="IL22" s="1737"/>
      <c r="IM22" s="1737"/>
      <c r="IN22" s="1737"/>
      <c r="IO22" s="1737"/>
      <c r="IP22" s="1737"/>
      <c r="IQ22" s="1737"/>
      <c r="IR22" s="1737"/>
      <c r="IS22" s="1737"/>
      <c r="IT22" s="1737"/>
      <c r="IU22" s="1737"/>
      <c r="IV22" s="1737"/>
    </row>
    <row r="23" spans="1:256" ht="13.5" thickTop="1">
      <c r="A23" s="1708" t="s">
        <v>1434</v>
      </c>
      <c r="B23" s="1708"/>
      <c r="C23" s="1708"/>
      <c r="D23" s="1708"/>
      <c r="E23" s="1708"/>
      <c r="F23" s="1708"/>
      <c r="G23" s="1708"/>
      <c r="H23" s="1708"/>
      <c r="I23" s="1708"/>
      <c r="J23" s="1708"/>
      <c r="K23" s="1740"/>
      <c r="L23" s="1740"/>
      <c r="M23" s="1740"/>
      <c r="N23" s="1740"/>
      <c r="O23" s="1737"/>
      <c r="P23" s="1737"/>
      <c r="Q23" s="1737"/>
      <c r="R23" s="1737"/>
      <c r="S23" s="1737"/>
      <c r="T23" s="1737"/>
      <c r="U23" s="1737"/>
      <c r="V23" s="1737"/>
      <c r="W23" s="1737"/>
      <c r="X23" s="1737"/>
      <c r="Y23" s="1737"/>
      <c r="Z23" s="1737"/>
      <c r="AA23" s="1737"/>
      <c r="AB23" s="1737"/>
      <c r="AC23" s="1737"/>
      <c r="AD23" s="1737"/>
      <c r="AE23" s="1737"/>
      <c r="AF23" s="1737"/>
      <c r="AG23" s="1737"/>
      <c r="AH23" s="1737"/>
      <c r="AI23" s="1737"/>
      <c r="AJ23" s="1737"/>
      <c r="AK23" s="1737"/>
      <c r="AL23" s="1737"/>
      <c r="AM23" s="1737"/>
      <c r="AN23" s="1737"/>
      <c r="AO23" s="1737"/>
      <c r="AP23" s="1737"/>
      <c r="AQ23" s="1737"/>
      <c r="AR23" s="1737"/>
      <c r="AS23" s="1737"/>
      <c r="AT23" s="1737"/>
      <c r="AU23" s="1737"/>
      <c r="AV23" s="1737"/>
      <c r="AW23" s="1737"/>
      <c r="AX23" s="1737"/>
      <c r="AY23" s="1737"/>
      <c r="AZ23" s="1737"/>
      <c r="BA23" s="1737"/>
      <c r="BB23" s="1737"/>
      <c r="BC23" s="1737"/>
      <c r="BD23" s="1737"/>
      <c r="BE23" s="1737"/>
      <c r="BF23" s="1737"/>
      <c r="BG23" s="1737"/>
      <c r="BH23" s="1737"/>
      <c r="BI23" s="1737"/>
      <c r="BJ23" s="1737"/>
      <c r="BK23" s="1737"/>
      <c r="BL23" s="1737"/>
      <c r="BM23" s="1737"/>
      <c r="BN23" s="1737"/>
      <c r="BO23" s="1737"/>
      <c r="BP23" s="1737"/>
      <c r="BQ23" s="1737"/>
      <c r="BR23" s="1737"/>
      <c r="BS23" s="1737"/>
      <c r="BT23" s="1737"/>
      <c r="BU23" s="1737"/>
      <c r="BV23" s="1737"/>
      <c r="BW23" s="1737"/>
      <c r="BX23" s="1737"/>
      <c r="BY23" s="1737"/>
      <c r="BZ23" s="1737"/>
      <c r="CA23" s="1737"/>
      <c r="CB23" s="1737"/>
      <c r="CC23" s="1737"/>
      <c r="CD23" s="1737"/>
      <c r="CE23" s="1737"/>
      <c r="CF23" s="1737"/>
      <c r="CG23" s="1737"/>
      <c r="CH23" s="1737"/>
      <c r="CI23" s="1737"/>
      <c r="CJ23" s="1737"/>
      <c r="CK23" s="1737"/>
      <c r="CL23" s="1737"/>
      <c r="CM23" s="1737"/>
      <c r="CN23" s="1737"/>
      <c r="CO23" s="1737"/>
      <c r="CP23" s="1737"/>
      <c r="CQ23" s="1737"/>
      <c r="CR23" s="1737"/>
      <c r="CS23" s="1737"/>
      <c r="CT23" s="1737"/>
      <c r="CU23" s="1737"/>
      <c r="CV23" s="1737"/>
      <c r="CW23" s="1737"/>
      <c r="CX23" s="1737"/>
      <c r="CY23" s="1737"/>
      <c r="CZ23" s="1737"/>
      <c r="DA23" s="1737"/>
      <c r="DB23" s="1737"/>
      <c r="DC23" s="1737"/>
      <c r="DD23" s="1737"/>
      <c r="DE23" s="1737"/>
      <c r="DF23" s="1737"/>
      <c r="DG23" s="1737"/>
      <c r="DH23" s="1737"/>
      <c r="DI23" s="1737"/>
      <c r="DJ23" s="1737"/>
      <c r="DK23" s="1737"/>
      <c r="DL23" s="1737"/>
      <c r="DM23" s="1737"/>
      <c r="DN23" s="1737"/>
      <c r="DO23" s="1737"/>
      <c r="DP23" s="1737"/>
      <c r="DQ23" s="1737"/>
      <c r="DR23" s="1737"/>
      <c r="DS23" s="1737"/>
      <c r="DT23" s="1737"/>
      <c r="DU23" s="1737"/>
      <c r="DV23" s="1737"/>
      <c r="DW23" s="1737"/>
      <c r="DX23" s="1737"/>
      <c r="DY23" s="1737"/>
      <c r="DZ23" s="1737"/>
      <c r="EA23" s="1737"/>
      <c r="EB23" s="1737"/>
      <c r="EC23" s="1737"/>
      <c r="ED23" s="1737"/>
      <c r="EE23" s="1737"/>
      <c r="EF23" s="1737"/>
      <c r="EG23" s="1737"/>
      <c r="EH23" s="1737"/>
      <c r="EI23" s="1737"/>
      <c r="EJ23" s="1737"/>
      <c r="EK23" s="1737"/>
      <c r="EL23" s="1737"/>
      <c r="EM23" s="1737"/>
      <c r="EN23" s="1737"/>
      <c r="EO23" s="1737"/>
      <c r="EP23" s="1737"/>
      <c r="EQ23" s="1737"/>
      <c r="ER23" s="1737"/>
      <c r="ES23" s="1737"/>
      <c r="ET23" s="1737"/>
      <c r="EU23" s="1737"/>
      <c r="EV23" s="1737"/>
      <c r="EW23" s="1737"/>
      <c r="EX23" s="1737"/>
      <c r="EY23" s="1737"/>
      <c r="EZ23" s="1737"/>
      <c r="FA23" s="1737"/>
      <c r="FB23" s="1737"/>
      <c r="FC23" s="1737"/>
      <c r="FD23" s="1737"/>
      <c r="FE23" s="1737"/>
      <c r="FF23" s="1737"/>
      <c r="FG23" s="1737"/>
      <c r="FH23" s="1737"/>
      <c r="FI23" s="1737"/>
      <c r="FJ23" s="1737"/>
      <c r="FK23" s="1737"/>
      <c r="FL23" s="1737"/>
      <c r="FM23" s="1737"/>
      <c r="FN23" s="1737"/>
      <c r="FO23" s="1737"/>
      <c r="FP23" s="1737"/>
      <c r="FQ23" s="1737"/>
      <c r="FR23" s="1737"/>
      <c r="FS23" s="1737"/>
      <c r="FT23" s="1737"/>
      <c r="FU23" s="1737"/>
      <c r="FV23" s="1737"/>
      <c r="FW23" s="1737"/>
      <c r="FX23" s="1737"/>
      <c r="FY23" s="1737"/>
      <c r="FZ23" s="1737"/>
      <c r="GA23" s="1737"/>
      <c r="GB23" s="1737"/>
      <c r="GC23" s="1737"/>
      <c r="GD23" s="1737"/>
      <c r="GE23" s="1737"/>
      <c r="GF23" s="1737"/>
      <c r="GG23" s="1737"/>
      <c r="GH23" s="1737"/>
      <c r="GI23" s="1737"/>
      <c r="GJ23" s="1737"/>
      <c r="GK23" s="1737"/>
      <c r="GL23" s="1737"/>
      <c r="GM23" s="1737"/>
      <c r="GN23" s="1737"/>
      <c r="GO23" s="1737"/>
      <c r="GP23" s="1737"/>
      <c r="GQ23" s="1737"/>
      <c r="GR23" s="1737"/>
      <c r="GS23" s="1737"/>
      <c r="GT23" s="1737"/>
      <c r="GU23" s="1737"/>
      <c r="GV23" s="1737"/>
      <c r="GW23" s="1737"/>
      <c r="GX23" s="1737"/>
      <c r="GY23" s="1737"/>
      <c r="GZ23" s="1737"/>
      <c r="HA23" s="1737"/>
      <c r="HB23" s="1737"/>
      <c r="HC23" s="1737"/>
      <c r="HD23" s="1737"/>
      <c r="HE23" s="1737"/>
      <c r="HF23" s="1737"/>
      <c r="HG23" s="1737"/>
      <c r="HH23" s="1737"/>
      <c r="HI23" s="1737"/>
      <c r="HJ23" s="1737"/>
      <c r="HK23" s="1737"/>
      <c r="HL23" s="1737"/>
      <c r="HM23" s="1737"/>
      <c r="HN23" s="1737"/>
      <c r="HO23" s="1737"/>
      <c r="HP23" s="1737"/>
      <c r="HQ23" s="1737"/>
      <c r="HR23" s="1737"/>
      <c r="HS23" s="1737"/>
      <c r="HT23" s="1737"/>
      <c r="HU23" s="1737"/>
      <c r="HV23" s="1737"/>
      <c r="HW23" s="1737"/>
      <c r="HX23" s="1737"/>
      <c r="HY23" s="1737"/>
      <c r="HZ23" s="1737"/>
      <c r="IA23" s="1737"/>
      <c r="IB23" s="1737"/>
      <c r="IC23" s="1737"/>
      <c r="ID23" s="1737"/>
      <c r="IE23" s="1737"/>
      <c r="IF23" s="1737"/>
      <c r="IG23" s="1737"/>
      <c r="IH23" s="1737"/>
      <c r="II23" s="1737"/>
      <c r="IJ23" s="1737"/>
      <c r="IK23" s="1737"/>
      <c r="IL23" s="1737"/>
      <c r="IM23" s="1737"/>
      <c r="IN23" s="1737"/>
      <c r="IO23" s="1737"/>
      <c r="IP23" s="1737"/>
      <c r="IQ23" s="1737"/>
      <c r="IR23" s="1737"/>
      <c r="IS23" s="1737"/>
      <c r="IT23" s="1737"/>
      <c r="IU23" s="1737"/>
      <c r="IV23" s="1737"/>
    </row>
    <row r="24" spans="1:256">
      <c r="A24" s="1702" t="s">
        <v>1433</v>
      </c>
      <c r="B24" s="1708"/>
      <c r="C24" s="1708"/>
      <c r="D24" s="1708"/>
      <c r="E24" s="1708"/>
      <c r="F24" s="1708"/>
      <c r="G24" s="1708"/>
      <c r="H24" s="1708"/>
      <c r="I24" s="1708"/>
      <c r="J24" s="1708"/>
      <c r="K24" s="1739"/>
      <c r="L24" s="1739"/>
      <c r="M24" s="1739"/>
      <c r="N24" s="1739"/>
      <c r="O24" s="1737"/>
      <c r="P24" s="1737"/>
      <c r="Q24" s="1737"/>
      <c r="R24" s="1737"/>
      <c r="S24" s="1737"/>
      <c r="T24" s="1737"/>
      <c r="U24" s="1737"/>
      <c r="V24" s="1737"/>
      <c r="W24" s="1737"/>
      <c r="X24" s="1737"/>
      <c r="Y24" s="1737"/>
      <c r="Z24" s="1737"/>
      <c r="AA24" s="1737"/>
      <c r="AB24" s="1737"/>
      <c r="AC24" s="1737"/>
      <c r="AD24" s="1737"/>
      <c r="AE24" s="1737"/>
      <c r="AF24" s="1737"/>
      <c r="AG24" s="1737"/>
      <c r="AH24" s="1737"/>
      <c r="AI24" s="1737"/>
      <c r="AJ24" s="1737"/>
      <c r="AK24" s="1737"/>
      <c r="AL24" s="1737"/>
      <c r="AM24" s="1737"/>
      <c r="AN24" s="1737"/>
      <c r="AO24" s="1737"/>
      <c r="AP24" s="1737"/>
      <c r="AQ24" s="1737"/>
      <c r="AR24" s="1737"/>
      <c r="AS24" s="1737"/>
      <c r="AT24" s="1737"/>
      <c r="AU24" s="1737"/>
      <c r="AV24" s="1737"/>
      <c r="AW24" s="1737"/>
      <c r="AX24" s="1737"/>
      <c r="AY24" s="1737"/>
      <c r="AZ24" s="1737"/>
      <c r="BA24" s="1737"/>
      <c r="BB24" s="1737"/>
      <c r="BC24" s="1737"/>
      <c r="BD24" s="1737"/>
      <c r="BE24" s="1737"/>
      <c r="BF24" s="1737"/>
      <c r="BG24" s="1737"/>
      <c r="BH24" s="1737"/>
      <c r="BI24" s="1737"/>
      <c r="BJ24" s="1737"/>
      <c r="BK24" s="1737"/>
      <c r="BL24" s="1737"/>
      <c r="BM24" s="1737"/>
      <c r="BN24" s="1737"/>
      <c r="BO24" s="1737"/>
      <c r="BP24" s="1737"/>
      <c r="BQ24" s="1737"/>
      <c r="BR24" s="1737"/>
      <c r="BS24" s="1737"/>
      <c r="BT24" s="1737"/>
      <c r="BU24" s="1737"/>
      <c r="BV24" s="1737"/>
      <c r="BW24" s="1737"/>
      <c r="BX24" s="1737"/>
      <c r="BY24" s="1737"/>
      <c r="BZ24" s="1737"/>
      <c r="CA24" s="1737"/>
      <c r="CB24" s="1737"/>
      <c r="CC24" s="1737"/>
      <c r="CD24" s="1737"/>
      <c r="CE24" s="1737"/>
      <c r="CF24" s="1737"/>
      <c r="CG24" s="1737"/>
      <c r="CH24" s="1737"/>
      <c r="CI24" s="1737"/>
      <c r="CJ24" s="1737"/>
      <c r="CK24" s="1737"/>
      <c r="CL24" s="1737"/>
      <c r="CM24" s="1737"/>
      <c r="CN24" s="1737"/>
      <c r="CO24" s="1737"/>
      <c r="CP24" s="1737"/>
      <c r="CQ24" s="1737"/>
      <c r="CR24" s="1737"/>
      <c r="CS24" s="1737"/>
      <c r="CT24" s="1737"/>
      <c r="CU24" s="1737"/>
      <c r="CV24" s="1737"/>
      <c r="CW24" s="1737"/>
      <c r="CX24" s="1737"/>
      <c r="CY24" s="1737"/>
      <c r="CZ24" s="1737"/>
      <c r="DA24" s="1737"/>
      <c r="DB24" s="1737"/>
      <c r="DC24" s="1737"/>
      <c r="DD24" s="1737"/>
      <c r="DE24" s="1737"/>
      <c r="DF24" s="1737"/>
      <c r="DG24" s="1737"/>
      <c r="DH24" s="1737"/>
      <c r="DI24" s="1737"/>
      <c r="DJ24" s="1737"/>
      <c r="DK24" s="1737"/>
      <c r="DL24" s="1737"/>
      <c r="DM24" s="1737"/>
      <c r="DN24" s="1737"/>
      <c r="DO24" s="1737"/>
      <c r="DP24" s="1737"/>
      <c r="DQ24" s="1737"/>
      <c r="DR24" s="1737"/>
      <c r="DS24" s="1737"/>
      <c r="DT24" s="1737"/>
      <c r="DU24" s="1737"/>
      <c r="DV24" s="1737"/>
      <c r="DW24" s="1737"/>
      <c r="DX24" s="1737"/>
      <c r="DY24" s="1737"/>
      <c r="DZ24" s="1737"/>
      <c r="EA24" s="1737"/>
      <c r="EB24" s="1737"/>
      <c r="EC24" s="1737"/>
      <c r="ED24" s="1737"/>
      <c r="EE24" s="1737"/>
      <c r="EF24" s="1737"/>
      <c r="EG24" s="1737"/>
      <c r="EH24" s="1737"/>
      <c r="EI24" s="1737"/>
      <c r="EJ24" s="1737"/>
      <c r="EK24" s="1737"/>
      <c r="EL24" s="1737"/>
      <c r="EM24" s="1737"/>
      <c r="EN24" s="1737"/>
      <c r="EO24" s="1737"/>
      <c r="EP24" s="1737"/>
      <c r="EQ24" s="1737"/>
      <c r="ER24" s="1737"/>
      <c r="ES24" s="1737"/>
      <c r="ET24" s="1737"/>
      <c r="EU24" s="1737"/>
      <c r="EV24" s="1737"/>
      <c r="EW24" s="1737"/>
      <c r="EX24" s="1737"/>
      <c r="EY24" s="1737"/>
      <c r="EZ24" s="1737"/>
      <c r="FA24" s="1737"/>
      <c r="FB24" s="1737"/>
      <c r="FC24" s="1737"/>
      <c r="FD24" s="1737"/>
      <c r="FE24" s="1737"/>
      <c r="FF24" s="1737"/>
      <c r="FG24" s="1737"/>
      <c r="FH24" s="1737"/>
      <c r="FI24" s="1737"/>
      <c r="FJ24" s="1737"/>
      <c r="FK24" s="1737"/>
      <c r="FL24" s="1737"/>
      <c r="FM24" s="1737"/>
      <c r="FN24" s="1737"/>
      <c r="FO24" s="1737"/>
      <c r="FP24" s="1737"/>
      <c r="FQ24" s="1737"/>
      <c r="FR24" s="1737"/>
      <c r="FS24" s="1737"/>
      <c r="FT24" s="1737"/>
      <c r="FU24" s="1737"/>
      <c r="FV24" s="1737"/>
      <c r="FW24" s="1737"/>
      <c r="FX24" s="1737"/>
      <c r="FY24" s="1737"/>
      <c r="FZ24" s="1737"/>
      <c r="GA24" s="1737"/>
      <c r="GB24" s="1737"/>
      <c r="GC24" s="1737"/>
      <c r="GD24" s="1737"/>
      <c r="GE24" s="1737"/>
      <c r="GF24" s="1737"/>
      <c r="GG24" s="1737"/>
      <c r="GH24" s="1737"/>
      <c r="GI24" s="1737"/>
      <c r="GJ24" s="1737"/>
      <c r="GK24" s="1737"/>
      <c r="GL24" s="1737"/>
      <c r="GM24" s="1737"/>
      <c r="GN24" s="1737"/>
      <c r="GO24" s="1737"/>
      <c r="GP24" s="1737"/>
      <c r="GQ24" s="1737"/>
      <c r="GR24" s="1737"/>
      <c r="GS24" s="1737"/>
      <c r="GT24" s="1737"/>
      <c r="GU24" s="1737"/>
      <c r="GV24" s="1737"/>
      <c r="GW24" s="1737"/>
      <c r="GX24" s="1737"/>
      <c r="GY24" s="1737"/>
      <c r="GZ24" s="1737"/>
      <c r="HA24" s="1737"/>
      <c r="HB24" s="1737"/>
      <c r="HC24" s="1737"/>
      <c r="HD24" s="1737"/>
      <c r="HE24" s="1737"/>
      <c r="HF24" s="1737"/>
      <c r="HG24" s="1737"/>
      <c r="HH24" s="1737"/>
      <c r="HI24" s="1737"/>
      <c r="HJ24" s="1737"/>
      <c r="HK24" s="1737"/>
      <c r="HL24" s="1737"/>
      <c r="HM24" s="1737"/>
      <c r="HN24" s="1737"/>
      <c r="HO24" s="1737"/>
      <c r="HP24" s="1737"/>
      <c r="HQ24" s="1737"/>
      <c r="HR24" s="1737"/>
      <c r="HS24" s="1737"/>
      <c r="HT24" s="1737"/>
      <c r="HU24" s="1737"/>
      <c r="HV24" s="1737"/>
      <c r="HW24" s="1737"/>
      <c r="HX24" s="1737"/>
      <c r="HY24" s="1737"/>
      <c r="HZ24" s="1737"/>
      <c r="IA24" s="1737"/>
      <c r="IB24" s="1737"/>
      <c r="IC24" s="1737"/>
      <c r="ID24" s="1737"/>
      <c r="IE24" s="1737"/>
      <c r="IF24" s="1737"/>
      <c r="IG24" s="1737"/>
      <c r="IH24" s="1737"/>
      <c r="II24" s="1737"/>
      <c r="IJ24" s="1737"/>
      <c r="IK24" s="1737"/>
      <c r="IL24" s="1737"/>
      <c r="IM24" s="1737"/>
      <c r="IN24" s="1737"/>
      <c r="IO24" s="1737"/>
      <c r="IP24" s="1737"/>
      <c r="IQ24" s="1737"/>
      <c r="IR24" s="1737"/>
      <c r="IS24" s="1737"/>
      <c r="IT24" s="1737"/>
      <c r="IU24" s="1737"/>
      <c r="IV24" s="1737"/>
    </row>
    <row r="25" spans="1:256">
      <c r="A25" s="1702" t="s">
        <v>1432</v>
      </c>
      <c r="B25" s="1738"/>
      <c r="F25" s="1737"/>
      <c r="G25" s="1737"/>
      <c r="H25" s="1737"/>
      <c r="I25" s="1737"/>
      <c r="J25" s="1737"/>
      <c r="K25" s="1737"/>
      <c r="L25" s="1736"/>
      <c r="M25" s="1736"/>
      <c r="N25" s="1737"/>
      <c r="O25" s="1696"/>
      <c r="P25" s="1696"/>
      <c r="Q25" s="157"/>
      <c r="R25" s="157"/>
    </row>
    <row r="26" spans="1:256">
      <c r="A26" s="1702" t="s">
        <v>1431</v>
      </c>
      <c r="B26" s="1738"/>
      <c r="F26" s="1737"/>
      <c r="G26" s="1737"/>
      <c r="H26" s="1737"/>
      <c r="I26" s="1737"/>
      <c r="J26" s="1737"/>
      <c r="K26" s="1737"/>
      <c r="L26" s="1736"/>
      <c r="M26" s="1736"/>
      <c r="N26" s="1737"/>
      <c r="O26" s="1696"/>
      <c r="P26" s="1696"/>
      <c r="Q26" s="157"/>
      <c r="R26" s="157"/>
    </row>
    <row r="27" spans="1:256">
      <c r="L27" s="1736"/>
      <c r="M27" s="1736"/>
      <c r="O27" s="157"/>
      <c r="P27" s="157"/>
      <c r="Q27" s="157"/>
      <c r="R27" s="157"/>
    </row>
    <row r="28" spans="1:256">
      <c r="L28" s="1736"/>
      <c r="M28" s="1736"/>
      <c r="O28" s="157"/>
      <c r="P28" s="157"/>
      <c r="Q28" s="157"/>
      <c r="R28" s="157"/>
    </row>
    <row r="29" spans="1:256">
      <c r="L29" s="1736"/>
      <c r="M29" s="1736"/>
      <c r="O29" s="157"/>
      <c r="P29" s="157"/>
      <c r="Q29" s="157"/>
      <c r="R29" s="157"/>
    </row>
    <row r="30" spans="1:256">
      <c r="L30" s="1736"/>
      <c r="M30" s="1736"/>
      <c r="O30" s="157"/>
      <c r="P30" s="157"/>
      <c r="Q30" s="157"/>
      <c r="R30" s="157"/>
    </row>
    <row r="31" spans="1:256">
      <c r="L31" s="1736"/>
      <c r="M31" s="1736"/>
      <c r="O31" s="157"/>
      <c r="P31" s="157"/>
      <c r="Q31" s="157"/>
      <c r="R31" s="157"/>
    </row>
    <row r="32" spans="1:256">
      <c r="L32" s="1736"/>
      <c r="M32" s="1736"/>
      <c r="O32" s="157"/>
      <c r="P32" s="157"/>
      <c r="Q32" s="157"/>
      <c r="R32" s="157"/>
    </row>
    <row r="33" spans="12:18">
      <c r="L33" s="1736"/>
      <c r="M33" s="1736"/>
      <c r="O33" s="157"/>
      <c r="P33" s="157"/>
      <c r="Q33" s="157"/>
      <c r="R33" s="157"/>
    </row>
    <row r="34" spans="12:18">
      <c r="L34" s="1736"/>
      <c r="M34" s="1736"/>
      <c r="O34" s="157"/>
      <c r="P34" s="157"/>
      <c r="Q34" s="157"/>
      <c r="R34" s="157"/>
    </row>
    <row r="35" spans="12:18">
      <c r="L35" s="1736"/>
      <c r="M35" s="1736"/>
      <c r="O35" s="157"/>
      <c r="P35" s="157"/>
      <c r="Q35" s="157"/>
      <c r="R35" s="157"/>
    </row>
    <row r="36" spans="12:18">
      <c r="L36" s="1736"/>
      <c r="M36" s="1736"/>
    </row>
    <row r="37" spans="12:18">
      <c r="L37" s="1736"/>
      <c r="M37" s="1736"/>
    </row>
    <row r="38" spans="12:18">
      <c r="L38" s="1736"/>
      <c r="M38" s="1736"/>
    </row>
    <row r="39" spans="12:18">
      <c r="L39" s="1736"/>
      <c r="M39" s="1736"/>
    </row>
    <row r="40" spans="12:18">
      <c r="L40" s="1736"/>
      <c r="M40" s="1736"/>
    </row>
    <row r="41" spans="12:18">
      <c r="L41" s="1736"/>
      <c r="M41" s="1736"/>
    </row>
    <row r="42" spans="12:18">
      <c r="L42" s="1736"/>
      <c r="M42" s="1736"/>
    </row>
    <row r="43" spans="12:18">
      <c r="L43" s="1736"/>
      <c r="M43" s="1736"/>
    </row>
    <row r="44" spans="12:18">
      <c r="L44" s="1736"/>
      <c r="M44" s="1736"/>
    </row>
    <row r="45" spans="12:18">
      <c r="L45" s="1736"/>
      <c r="M45" s="1736"/>
    </row>
    <row r="46" spans="12:18">
      <c r="L46" s="1736"/>
      <c r="M46" s="1736"/>
    </row>
    <row r="47" spans="12:18">
      <c r="L47" s="1736"/>
      <c r="M47" s="1736"/>
    </row>
    <row r="48" spans="12:18">
      <c r="L48" s="1736"/>
      <c r="M48" s="1736"/>
    </row>
    <row r="49" spans="12:13">
      <c r="L49" s="1736"/>
      <c r="M49" s="1736"/>
    </row>
    <row r="50" spans="12:13">
      <c r="L50" s="1736"/>
      <c r="M50" s="1736"/>
    </row>
    <row r="51" spans="12:13">
      <c r="L51" s="1736"/>
      <c r="M51" s="1736"/>
    </row>
    <row r="52" spans="12:13">
      <c r="L52" s="1736"/>
      <c r="M52" s="1736"/>
    </row>
    <row r="53" spans="12:13">
      <c r="L53" s="1736"/>
      <c r="M53" s="1736"/>
    </row>
    <row r="54" spans="12:13">
      <c r="L54" s="1736"/>
      <c r="M54" s="1736"/>
    </row>
    <row r="55" spans="12:13">
      <c r="L55" s="1736"/>
      <c r="M55" s="1736"/>
    </row>
    <row r="56" spans="12:13">
      <c r="L56" s="1736"/>
      <c r="M56" s="1736"/>
    </row>
    <row r="57" spans="12:13">
      <c r="L57" s="1736"/>
      <c r="M57" s="1736"/>
    </row>
    <row r="58" spans="12:13">
      <c r="L58" s="1736"/>
      <c r="M58" s="1736"/>
    </row>
    <row r="59" spans="12:13">
      <c r="L59" s="1736"/>
      <c r="M59" s="1736"/>
    </row>
    <row r="60" spans="12:13">
      <c r="L60" s="1736"/>
      <c r="M60" s="1736"/>
    </row>
    <row r="61" spans="12:13">
      <c r="L61" s="1736"/>
      <c r="M61" s="1736"/>
    </row>
    <row r="62" spans="12:13">
      <c r="L62" s="1736"/>
      <c r="M62" s="1736"/>
    </row>
    <row r="63" spans="12:13">
      <c r="L63" s="1736"/>
      <c r="M63" s="1736"/>
    </row>
    <row r="64" spans="12:13">
      <c r="L64" s="1736"/>
      <c r="M64" s="1736"/>
    </row>
    <row r="65" spans="12:13">
      <c r="L65" s="1736"/>
      <c r="M65" s="1736"/>
    </row>
    <row r="66" spans="12:13">
      <c r="L66" s="1736"/>
      <c r="M66" s="1736"/>
    </row>
    <row r="67" spans="12:13">
      <c r="L67" s="1736"/>
      <c r="M67" s="1736"/>
    </row>
    <row r="68" spans="12:13">
      <c r="L68" s="1736"/>
      <c r="M68" s="1736"/>
    </row>
    <row r="69" spans="12:13">
      <c r="L69" s="1736"/>
      <c r="M69" s="1736"/>
    </row>
    <row r="70" spans="12:13">
      <c r="L70" s="1736"/>
      <c r="M70" s="1736"/>
    </row>
    <row r="71" spans="12:13">
      <c r="L71" s="1736"/>
      <c r="M71" s="1736"/>
    </row>
    <row r="72" spans="12:13">
      <c r="L72" s="1736"/>
      <c r="M72" s="1736"/>
    </row>
    <row r="73" spans="12:13">
      <c r="L73" s="1736"/>
      <c r="M73" s="1736"/>
    </row>
    <row r="74" spans="12:13">
      <c r="L74" s="1736"/>
      <c r="M74" s="1736"/>
    </row>
    <row r="75" spans="12:13">
      <c r="L75" s="1736"/>
      <c r="M75" s="1736"/>
    </row>
    <row r="76" spans="12:13">
      <c r="L76" s="1736"/>
      <c r="M76" s="1736"/>
    </row>
    <row r="77" spans="12:13">
      <c r="L77" s="1736"/>
      <c r="M77" s="1736"/>
    </row>
    <row r="78" spans="12:13">
      <c r="L78" s="1736"/>
      <c r="M78" s="1736"/>
    </row>
    <row r="79" spans="12:13">
      <c r="L79" s="1736"/>
      <c r="M79" s="1736"/>
    </row>
    <row r="80" spans="12:13">
      <c r="L80" s="1736"/>
      <c r="M80" s="1736"/>
    </row>
    <row r="81" spans="12:13">
      <c r="L81" s="1736"/>
      <c r="M81" s="1736"/>
    </row>
    <row r="82" spans="12:13">
      <c r="L82" s="1736"/>
      <c r="M82" s="1736"/>
    </row>
    <row r="83" spans="12:13">
      <c r="L83" s="1736"/>
      <c r="M83" s="1736"/>
    </row>
    <row r="84" spans="12:13">
      <c r="L84" s="1736"/>
      <c r="M84" s="1736"/>
    </row>
    <row r="85" spans="12:13">
      <c r="L85" s="1736"/>
      <c r="M85" s="1736"/>
    </row>
    <row r="86" spans="12:13">
      <c r="L86" s="1736"/>
      <c r="M86" s="1736"/>
    </row>
    <row r="87" spans="12:13">
      <c r="L87" s="1736"/>
      <c r="M87" s="1736"/>
    </row>
    <row r="88" spans="12:13">
      <c r="L88" s="1736"/>
      <c r="M88" s="1736"/>
    </row>
    <row r="89" spans="12:13">
      <c r="L89" s="1736"/>
      <c r="M89" s="1736"/>
    </row>
    <row r="90" spans="12:13">
      <c r="L90" s="1736"/>
      <c r="M90" s="1736"/>
    </row>
    <row r="91" spans="12:13">
      <c r="L91" s="1736"/>
      <c r="M91" s="1736"/>
    </row>
    <row r="92" spans="12:13">
      <c r="L92" s="1736"/>
      <c r="M92" s="1736"/>
    </row>
    <row r="93" spans="12:13">
      <c r="L93" s="1736"/>
      <c r="M93" s="1736"/>
    </row>
    <row r="94" spans="12:13">
      <c r="L94" s="1736"/>
      <c r="M94" s="1736"/>
    </row>
    <row r="95" spans="12:13">
      <c r="L95" s="1736"/>
      <c r="M95" s="1736"/>
    </row>
    <row r="96" spans="12:13">
      <c r="L96" s="1736"/>
      <c r="M96" s="1736"/>
    </row>
    <row r="97" spans="12:13">
      <c r="L97" s="1736"/>
      <c r="M97" s="1736"/>
    </row>
    <row r="98" spans="12:13">
      <c r="L98" s="1736"/>
      <c r="M98" s="1736"/>
    </row>
    <row r="99" spans="12:13">
      <c r="L99" s="1736"/>
      <c r="M99" s="1736"/>
    </row>
    <row r="100" spans="12:13">
      <c r="L100" s="1736"/>
      <c r="M100" s="1736"/>
    </row>
    <row r="101" spans="12:13">
      <c r="L101" s="1736"/>
      <c r="M101" s="1736"/>
    </row>
    <row r="102" spans="12:13">
      <c r="L102" s="1736"/>
      <c r="M102" s="1736"/>
    </row>
    <row r="103" spans="12:13">
      <c r="L103" s="1736"/>
      <c r="M103" s="1736"/>
    </row>
    <row r="104" spans="12:13">
      <c r="L104" s="1736"/>
      <c r="M104" s="1736"/>
    </row>
    <row r="105" spans="12:13">
      <c r="L105" s="1736"/>
      <c r="M105" s="1736"/>
    </row>
    <row r="106" spans="12:13">
      <c r="L106" s="1736"/>
      <c r="M106" s="1736"/>
    </row>
    <row r="107" spans="12:13">
      <c r="L107" s="1736"/>
      <c r="M107" s="1736"/>
    </row>
    <row r="108" spans="12:13">
      <c r="L108" s="1736"/>
      <c r="M108" s="1736"/>
    </row>
    <row r="109" spans="12:13">
      <c r="L109" s="1736"/>
      <c r="M109" s="1736"/>
    </row>
    <row r="110" spans="12:13">
      <c r="L110" s="1736"/>
      <c r="M110" s="1736"/>
    </row>
    <row r="111" spans="12:13">
      <c r="L111" s="1736"/>
      <c r="M111" s="1736"/>
    </row>
    <row r="112" spans="12:13">
      <c r="L112" s="1736"/>
      <c r="M112" s="1736"/>
    </row>
    <row r="113" spans="12:13">
      <c r="L113" s="1736"/>
      <c r="M113" s="1736"/>
    </row>
    <row r="114" spans="12:13">
      <c r="L114" s="1736"/>
      <c r="M114" s="1736"/>
    </row>
    <row r="115" spans="12:13">
      <c r="L115" s="1736"/>
      <c r="M115" s="1736"/>
    </row>
    <row r="116" spans="12:13">
      <c r="L116" s="1736"/>
      <c r="M116" s="1736"/>
    </row>
  </sheetData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ageMargins left="0.7" right="0.7" top="0.75" bottom="0.75" header="0.3" footer="0.3"/>
  <pageSetup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workbookViewId="0">
      <selection activeCell="A2" sqref="A2:J2"/>
    </sheetView>
  </sheetViews>
  <sheetFormatPr defaultRowHeight="12.75"/>
  <cols>
    <col min="1" max="1" width="31.7109375" style="1708" bestFit="1" customWidth="1"/>
    <col min="2" max="16384" width="9.140625" style="1708"/>
  </cols>
  <sheetData>
    <row r="1" spans="1:13" ht="14.25">
      <c r="A1" s="2496" t="s">
        <v>1460</v>
      </c>
      <c r="B1" s="2496"/>
      <c r="C1" s="2496"/>
      <c r="D1" s="2496"/>
      <c r="E1" s="2496"/>
      <c r="F1" s="2496"/>
      <c r="G1" s="2496"/>
      <c r="H1" s="2496"/>
      <c r="I1" s="2496"/>
      <c r="J1" s="2496"/>
    </row>
    <row r="2" spans="1:13" ht="15.75">
      <c r="A2" s="1942" t="s">
        <v>1459</v>
      </c>
      <c r="B2" s="1942"/>
      <c r="C2" s="1942"/>
      <c r="D2" s="1942"/>
      <c r="E2" s="1942"/>
      <c r="F2" s="1942"/>
      <c r="G2" s="1942"/>
      <c r="H2" s="1942"/>
      <c r="I2" s="1942"/>
      <c r="J2" s="1942"/>
      <c r="K2" s="1775"/>
      <c r="L2" s="1775"/>
      <c r="M2" s="1775"/>
    </row>
    <row r="3" spans="1:13" ht="13.5" thickBot="1">
      <c r="A3" s="2497" t="s">
        <v>1448</v>
      </c>
      <c r="B3" s="2497"/>
      <c r="C3" s="2497"/>
      <c r="D3" s="2497"/>
      <c r="E3" s="2497"/>
      <c r="F3" s="2497"/>
      <c r="G3" s="2497"/>
      <c r="H3" s="2497"/>
      <c r="I3" s="2497"/>
      <c r="J3" s="2497"/>
    </row>
    <row r="4" spans="1:13" ht="13.5" thickTop="1">
      <c r="A4" s="2498" t="s">
        <v>47</v>
      </c>
      <c r="B4" s="2493" t="s">
        <v>46</v>
      </c>
      <c r="C4" s="2493"/>
      <c r="D4" s="2493"/>
      <c r="E4" s="2493" t="s">
        <v>45</v>
      </c>
      <c r="F4" s="2493"/>
      <c r="G4" s="2493"/>
      <c r="H4" s="2501" t="s">
        <v>58</v>
      </c>
      <c r="I4" s="2493"/>
      <c r="J4" s="2502"/>
    </row>
    <row r="5" spans="1:13" ht="38.25">
      <c r="A5" s="2499"/>
      <c r="B5" s="1801" t="s">
        <v>1458</v>
      </c>
      <c r="C5" s="1801" t="s">
        <v>1457</v>
      </c>
      <c r="D5" s="1801" t="s">
        <v>1456</v>
      </c>
      <c r="E5" s="1801" t="s">
        <v>1458</v>
      </c>
      <c r="F5" s="1801" t="s">
        <v>1457</v>
      </c>
      <c r="G5" s="1801" t="s">
        <v>1456</v>
      </c>
      <c r="H5" s="1801" t="s">
        <v>1458</v>
      </c>
      <c r="I5" s="1801" t="s">
        <v>1457</v>
      </c>
      <c r="J5" s="1802" t="s">
        <v>1456</v>
      </c>
    </row>
    <row r="6" spans="1:13" ht="13.5" thickBot="1">
      <c r="A6" s="2500"/>
      <c r="B6" s="1774">
        <v>1</v>
      </c>
      <c r="C6" s="1774">
        <v>2</v>
      </c>
      <c r="D6" s="1774">
        <v>3</v>
      </c>
      <c r="E6" s="1774">
        <v>4</v>
      </c>
      <c r="F6" s="1774">
        <v>5</v>
      </c>
      <c r="G6" s="1774">
        <v>6</v>
      </c>
      <c r="H6" s="1774">
        <v>7</v>
      </c>
      <c r="I6" s="1774">
        <v>8</v>
      </c>
      <c r="J6" s="1899">
        <v>9</v>
      </c>
    </row>
    <row r="7" spans="1:13" ht="20.25" customHeight="1" thickTop="1">
      <c r="A7" s="1885" t="s">
        <v>1301</v>
      </c>
      <c r="B7" s="1886">
        <v>5713.29</v>
      </c>
      <c r="C7" s="1886">
        <v>2496.35</v>
      </c>
      <c r="D7" s="1887">
        <v>37.590480822658343</v>
      </c>
      <c r="E7" s="1886">
        <v>19676.14</v>
      </c>
      <c r="F7" s="1886">
        <v>5585.81</v>
      </c>
      <c r="G7" s="1887">
        <v>58.117112149240988</v>
      </c>
      <c r="H7" s="1888">
        <v>6392.57</v>
      </c>
      <c r="I7" s="1888">
        <v>1831.44</v>
      </c>
      <c r="J7" s="1889">
        <v>47.385007063352845</v>
      </c>
    </row>
    <row r="8" spans="1:13" ht="20.25" customHeight="1">
      <c r="A8" s="1890" t="s">
        <v>1300</v>
      </c>
      <c r="B8" s="1891">
        <v>1865.95</v>
      </c>
      <c r="C8" s="1891">
        <v>1292.2</v>
      </c>
      <c r="D8" s="1809">
        <v>19.458176665547349</v>
      </c>
      <c r="E8" s="1891">
        <v>3031.26</v>
      </c>
      <c r="F8" s="1891">
        <v>544.11</v>
      </c>
      <c r="G8" s="1809">
        <v>5.6611488560340426</v>
      </c>
      <c r="H8" s="1808">
        <v>928.77</v>
      </c>
      <c r="I8" s="1808">
        <v>169.19</v>
      </c>
      <c r="J8" s="1810">
        <v>4.3774676457042911</v>
      </c>
    </row>
    <row r="9" spans="1:13" ht="20.25" customHeight="1">
      <c r="A9" s="1890" t="s">
        <v>1441</v>
      </c>
      <c r="B9" s="1819">
        <v>756.58</v>
      </c>
      <c r="C9" s="1819">
        <v>1147.53</v>
      </c>
      <c r="D9" s="1819">
        <v>17.279710160203951</v>
      </c>
      <c r="E9" s="1819"/>
      <c r="F9" s="1819"/>
      <c r="G9" s="1819"/>
      <c r="H9" s="1819" t="s">
        <v>263</v>
      </c>
      <c r="I9" s="1819" t="s">
        <v>263</v>
      </c>
      <c r="J9" s="1810" t="s">
        <v>263</v>
      </c>
    </row>
    <row r="10" spans="1:13" ht="20.25" customHeight="1">
      <c r="A10" s="1890" t="s">
        <v>1440</v>
      </c>
      <c r="B10" s="1819"/>
      <c r="C10" s="1819"/>
      <c r="D10" s="1809">
        <v>0</v>
      </c>
      <c r="E10" s="1892">
        <v>582.6</v>
      </c>
      <c r="F10" s="1892">
        <v>430.56</v>
      </c>
      <c r="G10" s="1809">
        <v>4.4797269880245123</v>
      </c>
      <c r="H10" s="1808">
        <v>484.84</v>
      </c>
      <c r="I10" s="1808">
        <v>250.93</v>
      </c>
      <c r="J10" s="1810">
        <v>6.4923338042235237</v>
      </c>
    </row>
    <row r="11" spans="1:13" ht="20.25" customHeight="1">
      <c r="A11" s="1890" t="s">
        <v>1455</v>
      </c>
      <c r="B11" s="1892"/>
      <c r="C11" s="1892"/>
      <c r="D11" s="1809">
        <v>0</v>
      </c>
      <c r="E11" s="1892">
        <v>929.64</v>
      </c>
      <c r="F11" s="1892">
        <v>647</v>
      </c>
      <c r="G11" s="1809">
        <v>6.7316596090019027</v>
      </c>
      <c r="H11" s="1808">
        <v>425.71</v>
      </c>
      <c r="I11" s="1808">
        <v>160.13</v>
      </c>
      <c r="J11" s="1810">
        <v>4.1430574744762003</v>
      </c>
    </row>
    <row r="12" spans="1:13" ht="20.25" customHeight="1">
      <c r="A12" s="1890" t="s">
        <v>1299</v>
      </c>
      <c r="B12" s="1892">
        <v>537.63</v>
      </c>
      <c r="C12" s="1891">
        <v>277.16000000000003</v>
      </c>
      <c r="D12" s="1809">
        <v>4.1735244115640784</v>
      </c>
      <c r="E12" s="1892">
        <v>3321.13</v>
      </c>
      <c r="F12" s="1891">
        <v>139.51</v>
      </c>
      <c r="G12" s="1809">
        <v>1.4515206059534087</v>
      </c>
      <c r="H12" s="1808">
        <v>338.94</v>
      </c>
      <c r="I12" s="1808">
        <v>51.99</v>
      </c>
      <c r="J12" s="1810">
        <v>1.345141810391667</v>
      </c>
    </row>
    <row r="13" spans="1:13" ht="20.25" customHeight="1">
      <c r="A13" s="1890" t="s">
        <v>1454</v>
      </c>
      <c r="B13" s="1819"/>
      <c r="C13" s="1819"/>
      <c r="D13" s="1819">
        <v>0</v>
      </c>
      <c r="E13" s="1891">
        <v>732.05</v>
      </c>
      <c r="F13" s="1891">
        <v>704.51</v>
      </c>
      <c r="G13" s="1809">
        <v>7.3300177915578519</v>
      </c>
      <c r="H13" s="1808">
        <v>525.21</v>
      </c>
      <c r="I13" s="1808">
        <v>319.69</v>
      </c>
      <c r="J13" s="1810">
        <v>8.2713672891731491</v>
      </c>
    </row>
    <row r="14" spans="1:13" ht="20.25" customHeight="1">
      <c r="A14" s="1890" t="s">
        <v>1416</v>
      </c>
      <c r="B14" s="1891">
        <v>1</v>
      </c>
      <c r="C14" s="1891">
        <v>4.09</v>
      </c>
      <c r="D14" s="1809">
        <v>6.1587945025606439E-2</v>
      </c>
      <c r="E14" s="1891">
        <v>24.96</v>
      </c>
      <c r="F14" s="1891">
        <v>58.69</v>
      </c>
      <c r="G14" s="1809">
        <v>0.61063539791703514</v>
      </c>
      <c r="H14" s="1808">
        <v>493.18</v>
      </c>
      <c r="I14" s="1808">
        <v>288.75</v>
      </c>
      <c r="J14" s="1810">
        <v>7.4708539671204814</v>
      </c>
    </row>
    <row r="15" spans="1:13" ht="20.25" customHeight="1">
      <c r="A15" s="1890" t="s">
        <v>1415</v>
      </c>
      <c r="B15" s="1891">
        <v>183.32</v>
      </c>
      <c r="C15" s="1891">
        <v>106.16</v>
      </c>
      <c r="D15" s="1809">
        <v>1.5985760987575499</v>
      </c>
      <c r="E15" s="1891">
        <v>442.11</v>
      </c>
      <c r="F15" s="1891">
        <v>126</v>
      </c>
      <c r="G15" s="1809">
        <v>1.3109568944887786</v>
      </c>
      <c r="H15" s="1808">
        <v>261.54000000000002</v>
      </c>
      <c r="I15" s="1808">
        <v>63.18</v>
      </c>
      <c r="J15" s="1810">
        <v>1.6346616576369593</v>
      </c>
    </row>
    <row r="16" spans="1:13" ht="20.25" customHeight="1">
      <c r="A16" s="1890" t="s">
        <v>1414</v>
      </c>
      <c r="B16" s="1891">
        <v>14.38</v>
      </c>
      <c r="C16" s="1891">
        <v>36.770000000000003</v>
      </c>
      <c r="D16" s="1809">
        <v>0.55368917813974305</v>
      </c>
      <c r="E16" s="1891">
        <v>6.89</v>
      </c>
      <c r="F16" s="1891">
        <v>10.95</v>
      </c>
      <c r="G16" s="1809">
        <v>0.11392839678295338</v>
      </c>
      <c r="H16" s="1808">
        <v>0.22</v>
      </c>
      <c r="I16" s="1808">
        <v>0.31</v>
      </c>
      <c r="J16" s="1810">
        <v>8.0206570729258846E-3</v>
      </c>
    </row>
    <row r="17" spans="1:10" ht="20.25" customHeight="1">
      <c r="A17" s="1890" t="s">
        <v>1453</v>
      </c>
      <c r="B17" s="1891">
        <v>1031.18</v>
      </c>
      <c r="C17" s="1891">
        <v>441.22</v>
      </c>
      <c r="D17" s="1809">
        <v>6.6439689741315586</v>
      </c>
      <c r="E17" s="1891">
        <v>2389.62</v>
      </c>
      <c r="F17" s="1891">
        <v>625.08000000000004</v>
      </c>
      <c r="G17" s="1809">
        <v>6.5035947270400465</v>
      </c>
      <c r="H17" s="1808">
        <v>1577.72</v>
      </c>
      <c r="I17" s="1808">
        <v>271.2</v>
      </c>
      <c r="J17" s="1810">
        <v>7.0167812844435478</v>
      </c>
    </row>
    <row r="18" spans="1:10" ht="20.25" customHeight="1">
      <c r="A18" s="1890" t="s">
        <v>624</v>
      </c>
      <c r="B18" s="1891">
        <v>243.17</v>
      </c>
      <c r="C18" s="1891">
        <v>128.47999999999999</v>
      </c>
      <c r="D18" s="1809">
        <v>1.9346746153765071</v>
      </c>
      <c r="E18" s="1891">
        <v>354.32</v>
      </c>
      <c r="F18" s="1891">
        <v>157.13</v>
      </c>
      <c r="G18" s="1809">
        <v>1.6348464827858873</v>
      </c>
      <c r="H18" s="1808">
        <v>165.38</v>
      </c>
      <c r="I18" s="1808">
        <v>92.42</v>
      </c>
      <c r="J18" s="1810">
        <v>2.3911907312251945</v>
      </c>
    </row>
    <row r="19" spans="1:10" ht="20.25" customHeight="1">
      <c r="A19" s="1890" t="s">
        <v>1452</v>
      </c>
      <c r="B19" s="1891">
        <v>3184.66</v>
      </c>
      <c r="C19" s="1891">
        <v>41.23</v>
      </c>
      <c r="D19" s="1809">
        <v>0.62084864875446288</v>
      </c>
      <c r="E19" s="1891">
        <v>3125.96</v>
      </c>
      <c r="F19" s="1891">
        <v>32.79</v>
      </c>
      <c r="G19" s="1809">
        <v>0.34116092516100832</v>
      </c>
      <c r="H19" s="1808">
        <v>1109.54</v>
      </c>
      <c r="I19" s="1808">
        <v>9.3699999999999992</v>
      </c>
      <c r="J19" s="1810">
        <v>0.24243082830101786</v>
      </c>
    </row>
    <row r="20" spans="1:10" ht="20.25" customHeight="1">
      <c r="A20" s="1828" t="s">
        <v>1451</v>
      </c>
      <c r="B20" s="1808">
        <v>0.5</v>
      </c>
      <c r="C20" s="1808">
        <v>0.4</v>
      </c>
      <c r="D20" s="1819">
        <v>6.0232709071497744E-3</v>
      </c>
      <c r="E20" s="1808">
        <v>0.04</v>
      </c>
      <c r="F20" s="1808">
        <v>0.03</v>
      </c>
      <c r="G20" s="1819">
        <v>3.1213259392589968E-4</v>
      </c>
      <c r="H20" s="1808">
        <v>0</v>
      </c>
      <c r="I20" s="1808">
        <v>0</v>
      </c>
      <c r="J20" s="1817">
        <v>0</v>
      </c>
    </row>
    <row r="21" spans="1:10" ht="20.25" customHeight="1" thickBot="1">
      <c r="A21" s="1893" t="s">
        <v>1450</v>
      </c>
      <c r="B21" s="1894">
        <v>1139.1600000000001</v>
      </c>
      <c r="C21" s="1894">
        <v>669.32</v>
      </c>
      <c r="D21" s="1895">
        <v>10.078739208933719</v>
      </c>
      <c r="E21" s="1894">
        <v>5091.08</v>
      </c>
      <c r="F21" s="1894">
        <v>549.13</v>
      </c>
      <c r="G21" s="1895">
        <v>5.7133790434176435</v>
      </c>
      <c r="H21" s="1894">
        <v>2153.4</v>
      </c>
      <c r="I21" s="1894">
        <v>356.42</v>
      </c>
      <c r="J21" s="1896">
        <v>9.2216857868782061</v>
      </c>
    </row>
    <row r="22" spans="1:10" ht="20.25" customHeight="1" thickTop="1" thickBot="1">
      <c r="A22" s="1900" t="s">
        <v>610</v>
      </c>
      <c r="B22" s="1901">
        <v>14670.819999999998</v>
      </c>
      <c r="C22" s="1901">
        <v>6640.9099999999989</v>
      </c>
      <c r="D22" s="1902">
        <v>100</v>
      </c>
      <c r="E22" s="1901">
        <v>39707.800000000003</v>
      </c>
      <c r="F22" s="1901">
        <v>9611.3000000000011</v>
      </c>
      <c r="G22" s="1902">
        <v>99.999999999999986</v>
      </c>
      <c r="H22" s="1901">
        <v>14857.019999999999</v>
      </c>
      <c r="I22" s="1901">
        <v>3865.0199999999995</v>
      </c>
      <c r="J22" s="1903">
        <v>100.00000000000001</v>
      </c>
    </row>
    <row r="23" spans="1:10" ht="13.5" thickTop="1">
      <c r="A23" s="1709" t="s">
        <v>1412</v>
      </c>
      <c r="B23" s="1773"/>
      <c r="C23" s="1772"/>
      <c r="D23" s="1737"/>
      <c r="E23" s="1737"/>
      <c r="F23" s="1736"/>
      <c r="G23" s="1736"/>
      <c r="H23" s="1735"/>
      <c r="I23" s="157"/>
      <c r="J23" s="157"/>
    </row>
  </sheetData>
  <mergeCells count="7">
    <mergeCell ref="A1:J1"/>
    <mergeCell ref="A2:J2"/>
    <mergeCell ref="A3:J3"/>
    <mergeCell ref="A4:A6"/>
    <mergeCell ref="B4:D4"/>
    <mergeCell ref="E4:G4"/>
    <mergeCell ref="H4:J4"/>
  </mergeCells>
  <pageMargins left="0.7" right="0.7" top="0.75" bottom="0.75" header="0.3" footer="0.3"/>
  <pageSetup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0"/>
  <sheetViews>
    <sheetView showGridLines="0" workbookViewId="0">
      <selection activeCell="A2" sqref="A2:J2"/>
    </sheetView>
  </sheetViews>
  <sheetFormatPr defaultRowHeight="12.75"/>
  <cols>
    <col min="1" max="1" width="35.28515625" style="1708" customWidth="1"/>
    <col min="2" max="2" width="9.5703125" style="1708" bestFit="1" customWidth="1"/>
    <col min="3" max="4" width="9.140625" style="1708"/>
    <col min="5" max="5" width="9.5703125" style="1708" bestFit="1" customWidth="1"/>
    <col min="6" max="7" width="9.140625" style="1708"/>
    <col min="8" max="8" width="9.5703125" style="1708" bestFit="1" customWidth="1"/>
    <col min="9" max="254" width="9.140625" style="1708"/>
    <col min="255" max="16384" width="9.140625" style="154"/>
  </cols>
  <sheetData>
    <row r="1" spans="1:12" s="154" customFormat="1">
      <c r="A1" s="2503" t="s">
        <v>1483</v>
      </c>
      <c r="B1" s="2503"/>
      <c r="C1" s="2503"/>
      <c r="D1" s="2503"/>
      <c r="E1" s="2503"/>
      <c r="F1" s="2503"/>
      <c r="G1" s="2503"/>
      <c r="H1" s="2503"/>
      <c r="I1" s="2503"/>
      <c r="J1" s="2503"/>
      <c r="K1" s="1708"/>
      <c r="L1" s="1708"/>
    </row>
    <row r="2" spans="1:12" s="154" customFormat="1" ht="15.75">
      <c r="A2" s="2504" t="s">
        <v>1482</v>
      </c>
      <c r="B2" s="2504"/>
      <c r="C2" s="2504"/>
      <c r="D2" s="2504"/>
      <c r="E2" s="2504"/>
      <c r="F2" s="2504"/>
      <c r="G2" s="2504"/>
      <c r="H2" s="2504"/>
      <c r="I2" s="2504"/>
      <c r="J2" s="2504"/>
      <c r="K2" s="1708"/>
      <c r="L2" s="1708"/>
    </row>
    <row r="3" spans="1:12" s="154" customFormat="1">
      <c r="A3" s="2497" t="s">
        <v>1481</v>
      </c>
      <c r="B3" s="2497"/>
      <c r="C3" s="2497"/>
      <c r="D3" s="2497"/>
      <c r="E3" s="2497"/>
      <c r="F3" s="2497"/>
      <c r="G3" s="2497"/>
      <c r="H3" s="2497"/>
      <c r="I3" s="2497"/>
      <c r="J3" s="2497"/>
      <c r="K3" s="1708"/>
      <c r="L3" s="1708"/>
    </row>
    <row r="4" spans="1:12" s="154" customFormat="1" ht="13.5" thickBot="1">
      <c r="A4" s="2503"/>
      <c r="B4" s="2503"/>
      <c r="C4" s="2503"/>
      <c r="D4" s="2503"/>
      <c r="E4" s="2503"/>
      <c r="F4" s="2503"/>
      <c r="G4" s="2503"/>
      <c r="H4" s="2503"/>
      <c r="I4" s="2503"/>
      <c r="J4" s="2503"/>
      <c r="K4" s="1708"/>
      <c r="L4" s="1708"/>
    </row>
    <row r="5" spans="1:12" s="154" customFormat="1" ht="13.5" customHeight="1" thickTop="1">
      <c r="A5" s="2505" t="s">
        <v>47</v>
      </c>
      <c r="B5" s="2507" t="s">
        <v>46</v>
      </c>
      <c r="C5" s="2507"/>
      <c r="D5" s="2507"/>
      <c r="E5" s="2507" t="s">
        <v>45</v>
      </c>
      <c r="F5" s="2507"/>
      <c r="G5" s="2507"/>
      <c r="H5" s="2507" t="s">
        <v>58</v>
      </c>
      <c r="I5" s="2507"/>
      <c r="J5" s="2508"/>
      <c r="K5" s="1708"/>
      <c r="L5" s="1708"/>
    </row>
    <row r="6" spans="1:12" s="154" customFormat="1" ht="21">
      <c r="A6" s="2506"/>
      <c r="B6" s="1799" t="s">
        <v>1458</v>
      </c>
      <c r="C6" s="1799" t="s">
        <v>1479</v>
      </c>
      <c r="D6" s="1799" t="s">
        <v>1456</v>
      </c>
      <c r="E6" s="1799" t="s">
        <v>1458</v>
      </c>
      <c r="F6" s="1799" t="s">
        <v>1480</v>
      </c>
      <c r="G6" s="1799" t="s">
        <v>1456</v>
      </c>
      <c r="H6" s="1799" t="s">
        <v>1458</v>
      </c>
      <c r="I6" s="1799" t="s">
        <v>1479</v>
      </c>
      <c r="J6" s="1798" t="s">
        <v>1456</v>
      </c>
      <c r="K6" s="1708"/>
      <c r="L6" s="1708"/>
    </row>
    <row r="7" spans="1:12" s="154" customFormat="1" ht="15.75">
      <c r="A7" s="1797" t="s">
        <v>1478</v>
      </c>
      <c r="B7" s="1796"/>
      <c r="C7" s="1796"/>
      <c r="D7" s="1796"/>
      <c r="E7" s="1796"/>
      <c r="F7" s="1796"/>
      <c r="G7" s="1796"/>
      <c r="H7" s="1796"/>
      <c r="I7" s="1795"/>
      <c r="J7" s="1794"/>
      <c r="K7" s="1708"/>
      <c r="L7" s="1708"/>
    </row>
    <row r="8" spans="1:12" s="154" customFormat="1" ht="15.75">
      <c r="A8" s="1785" t="s">
        <v>1477</v>
      </c>
      <c r="B8" s="1926">
        <v>106043.38578000001</v>
      </c>
      <c r="C8" s="1926">
        <v>10604.338577999999</v>
      </c>
      <c r="D8" s="1927">
        <v>5.1719037503147884</v>
      </c>
      <c r="E8" s="1926">
        <v>70191.975200000001</v>
      </c>
      <c r="F8" s="1926">
        <v>7019.1975199999997</v>
      </c>
      <c r="G8" s="1927">
        <v>62.005876057399945</v>
      </c>
      <c r="H8" s="1926">
        <v>165078.48038999998</v>
      </c>
      <c r="I8" s="1926">
        <v>16507.848039</v>
      </c>
      <c r="J8" s="1928">
        <v>36.896673654149346</v>
      </c>
      <c r="K8" s="1708"/>
      <c r="L8" s="1708"/>
    </row>
    <row r="9" spans="1:12" s="154" customFormat="1" ht="15.75">
      <c r="A9" s="1782" t="s">
        <v>1476</v>
      </c>
      <c r="B9" s="1876">
        <v>35252.242310000001</v>
      </c>
      <c r="C9" s="1876">
        <v>3525.2242310000001</v>
      </c>
      <c r="D9" s="1929">
        <v>1.0415025150181345</v>
      </c>
      <c r="E9" s="1876">
        <v>20516.49654</v>
      </c>
      <c r="F9" s="1876">
        <v>2051.6496539999998</v>
      </c>
      <c r="G9" s="1929">
        <v>18.12377181246945</v>
      </c>
      <c r="H9" s="1876">
        <v>32366.904160000002</v>
      </c>
      <c r="I9" s="1876">
        <v>3236.6904159999999</v>
      </c>
      <c r="J9" s="1930">
        <v>7.2343233180076707</v>
      </c>
      <c r="K9" s="1708"/>
      <c r="L9" s="1708"/>
    </row>
    <row r="10" spans="1:12" s="154" customFormat="1" ht="15.75">
      <c r="A10" s="1782" t="s">
        <v>1475</v>
      </c>
      <c r="B10" s="1876">
        <v>10114.36875</v>
      </c>
      <c r="C10" s="1876">
        <v>1011.436875</v>
      </c>
      <c r="D10" s="1929">
        <v>1.1628789496179202</v>
      </c>
      <c r="E10" s="1876">
        <v>3370.8559399999999</v>
      </c>
      <c r="F10" s="1876">
        <v>337.08559400000001</v>
      </c>
      <c r="G10" s="1929">
        <v>2.9777317852567058</v>
      </c>
      <c r="H10" s="1876">
        <v>34415.803119999997</v>
      </c>
      <c r="I10" s="1876">
        <v>3441.5803119999996</v>
      </c>
      <c r="J10" s="1930">
        <v>7.6922725073801779</v>
      </c>
      <c r="K10" s="1708"/>
      <c r="L10" s="1708"/>
    </row>
    <row r="11" spans="1:12" s="154" customFormat="1" ht="15.75">
      <c r="A11" s="1782" t="s">
        <v>1474</v>
      </c>
      <c r="B11" s="1876">
        <v>1040.79</v>
      </c>
      <c r="C11" s="1876">
        <v>104.07900000000001</v>
      </c>
      <c r="D11" s="1929">
        <v>0.3442389380404336</v>
      </c>
      <c r="E11" s="1876">
        <v>1712.7667999999999</v>
      </c>
      <c r="F11" s="1876">
        <v>171.27667999999997</v>
      </c>
      <c r="G11" s="1929">
        <v>1.5130163471454712</v>
      </c>
      <c r="H11" s="1876">
        <v>891.87434999999994</v>
      </c>
      <c r="I11" s="1876">
        <v>89.187434999999994</v>
      </c>
      <c r="J11" s="1930">
        <v>0.19934274143251687</v>
      </c>
      <c r="K11" s="1708"/>
      <c r="L11" s="1708"/>
    </row>
    <row r="12" spans="1:12" s="154" customFormat="1" ht="15.75">
      <c r="A12" s="1782" t="s">
        <v>1473</v>
      </c>
      <c r="B12" s="1876">
        <v>0</v>
      </c>
      <c r="C12" s="1876">
        <v>0</v>
      </c>
      <c r="D12" s="1929">
        <v>0</v>
      </c>
      <c r="E12" s="1876">
        <v>0</v>
      </c>
      <c r="F12" s="1876">
        <v>0</v>
      </c>
      <c r="G12" s="1929">
        <v>0</v>
      </c>
      <c r="H12" s="1876">
        <v>0</v>
      </c>
      <c r="I12" s="1876">
        <v>0</v>
      </c>
      <c r="J12" s="1930">
        <v>0</v>
      </c>
      <c r="K12" s="1708"/>
      <c r="L12" s="1708"/>
    </row>
    <row r="13" spans="1:12" s="154" customFormat="1" ht="15.75">
      <c r="A13" s="1782" t="s">
        <v>1472</v>
      </c>
      <c r="B13" s="1876">
        <v>0</v>
      </c>
      <c r="C13" s="1876">
        <v>0</v>
      </c>
      <c r="D13" s="1929">
        <v>0</v>
      </c>
      <c r="E13" s="1876">
        <v>0</v>
      </c>
      <c r="F13" s="1876">
        <v>0</v>
      </c>
      <c r="G13" s="1929">
        <v>0</v>
      </c>
      <c r="H13" s="1876">
        <v>0</v>
      </c>
      <c r="I13" s="1876">
        <v>0</v>
      </c>
      <c r="J13" s="1930">
        <v>0</v>
      </c>
      <c r="K13" s="1708"/>
      <c r="L13" s="1708"/>
    </row>
    <row r="14" spans="1:12" s="154" customFormat="1" ht="15.75">
      <c r="A14" s="1782" t="s">
        <v>1471</v>
      </c>
      <c r="B14" s="1876">
        <v>0</v>
      </c>
      <c r="C14" s="1876">
        <v>0</v>
      </c>
      <c r="D14" s="1929">
        <v>0</v>
      </c>
      <c r="E14" s="1876">
        <v>0</v>
      </c>
      <c r="F14" s="1876">
        <v>0</v>
      </c>
      <c r="G14" s="1929">
        <v>0</v>
      </c>
      <c r="H14" s="1876">
        <v>0</v>
      </c>
      <c r="I14" s="1876">
        <v>0</v>
      </c>
      <c r="J14" s="1930">
        <v>0</v>
      </c>
      <c r="K14" s="1708"/>
      <c r="L14" s="1708"/>
    </row>
    <row r="15" spans="1:12" s="154" customFormat="1" ht="15.75">
      <c r="A15" s="1782" t="s">
        <v>1470</v>
      </c>
      <c r="B15" s="1876">
        <v>10654.17</v>
      </c>
      <c r="C15" s="1876">
        <v>1065.4169999999999</v>
      </c>
      <c r="D15" s="1929">
        <v>0</v>
      </c>
      <c r="E15" s="1876">
        <v>17410.04</v>
      </c>
      <c r="F15" s="1876">
        <v>1741.0039999999999</v>
      </c>
      <c r="G15" s="1929">
        <v>15.379603997728436</v>
      </c>
      <c r="H15" s="1876">
        <v>94654.424999999988</v>
      </c>
      <c r="I15" s="1876">
        <v>9465.4424999999992</v>
      </c>
      <c r="J15" s="1930">
        <v>21.156200498667282</v>
      </c>
      <c r="K15" s="1708"/>
      <c r="L15" s="1708"/>
    </row>
    <row r="16" spans="1:12" s="154" customFormat="1" ht="15.75">
      <c r="A16" s="1793" t="s">
        <v>1469</v>
      </c>
      <c r="B16" s="1931">
        <v>70000</v>
      </c>
      <c r="C16" s="1931">
        <v>7000</v>
      </c>
      <c r="D16" s="1932">
        <v>92.279475847008726</v>
      </c>
      <c r="E16" s="1931">
        <v>0</v>
      </c>
      <c r="F16" s="1931">
        <v>0</v>
      </c>
      <c r="G16" s="1932">
        <v>0</v>
      </c>
      <c r="H16" s="1931">
        <v>120000</v>
      </c>
      <c r="I16" s="1931">
        <v>12000</v>
      </c>
      <c r="J16" s="1933">
        <v>26.821187280363006</v>
      </c>
      <c r="K16" s="1708"/>
      <c r="L16" s="1708" t="s">
        <v>235</v>
      </c>
    </row>
    <row r="17" spans="1:16" s="154" customFormat="1" ht="15.75">
      <c r="A17" s="1792" t="s">
        <v>1468</v>
      </c>
      <c r="B17" s="1791">
        <v>233104.95684000003</v>
      </c>
      <c r="C17" s="1791">
        <v>23310.495683999998</v>
      </c>
      <c r="D17" s="1790">
        <v>100</v>
      </c>
      <c r="E17" s="1791">
        <v>113202.13448000001</v>
      </c>
      <c r="F17" s="1791">
        <v>11320.213447999999</v>
      </c>
      <c r="G17" s="1790">
        <v>100</v>
      </c>
      <c r="H17" s="1791">
        <v>447407.48702</v>
      </c>
      <c r="I17" s="1791">
        <v>44740.748701999997</v>
      </c>
      <c r="J17" s="1897">
        <v>100</v>
      </c>
      <c r="K17" s="1708"/>
      <c r="L17" s="1708" t="s">
        <v>235</v>
      </c>
      <c r="M17" s="1708"/>
      <c r="N17" s="1708"/>
      <c r="O17" s="1708"/>
      <c r="P17" s="1708"/>
    </row>
    <row r="18" spans="1:16" s="154" customFormat="1" ht="15.75">
      <c r="A18" s="1789" t="s">
        <v>1467</v>
      </c>
      <c r="B18" s="1787"/>
      <c r="C18" s="1787"/>
      <c r="D18" s="1788"/>
      <c r="E18" s="1787"/>
      <c r="F18" s="1787"/>
      <c r="G18" s="1788"/>
      <c r="H18" s="1787"/>
      <c r="I18" s="1787"/>
      <c r="J18" s="1786"/>
      <c r="K18" s="1708"/>
      <c r="L18" s="1708"/>
      <c r="M18" s="1708"/>
      <c r="N18" s="1783"/>
      <c r="O18" s="1708"/>
      <c r="P18" s="1708"/>
    </row>
    <row r="19" spans="1:16" s="154" customFormat="1" ht="15.75">
      <c r="A19" s="1785" t="s">
        <v>1466</v>
      </c>
      <c r="B19" s="1926">
        <v>12037.852000000001</v>
      </c>
      <c r="C19" s="1926">
        <v>1203.7851999999998</v>
      </c>
      <c r="D19" s="1927">
        <v>0</v>
      </c>
      <c r="E19" s="1926">
        <v>30478.989000000001</v>
      </c>
      <c r="F19" s="1926">
        <v>3047.8989000000001</v>
      </c>
      <c r="G19" s="1927">
        <v>6.8123556007093677</v>
      </c>
      <c r="H19" s="1926">
        <v>337226.26799999998</v>
      </c>
      <c r="I19" s="1926">
        <v>33722.626799999998</v>
      </c>
      <c r="J19" s="1928">
        <v>75.373407415715704</v>
      </c>
      <c r="K19" s="1708"/>
      <c r="L19" s="1708"/>
      <c r="M19" s="1708"/>
      <c r="N19" s="1784"/>
      <c r="O19" s="1708"/>
      <c r="P19" s="1708"/>
    </row>
    <row r="20" spans="1:16" s="154" customFormat="1" ht="15.75">
      <c r="A20" s="1782" t="s">
        <v>1465</v>
      </c>
      <c r="B20" s="1876">
        <v>144101.80564000001</v>
      </c>
      <c r="C20" s="1876">
        <v>14410.180564</v>
      </c>
      <c r="D20" s="1929">
        <v>3.8664814592998851</v>
      </c>
      <c r="E20" s="1876">
        <v>31151.700649999999</v>
      </c>
      <c r="F20" s="1876">
        <v>3115.1700650000002</v>
      </c>
      <c r="G20" s="1929">
        <v>6.9627133102954666</v>
      </c>
      <c r="H20" s="1876">
        <v>14464.475</v>
      </c>
      <c r="I20" s="1876">
        <v>1446.4475</v>
      </c>
      <c r="J20" s="1930">
        <v>3.232953274059406</v>
      </c>
      <c r="K20" s="1708"/>
      <c r="L20" s="1708"/>
      <c r="M20" s="1708"/>
      <c r="N20" s="1783"/>
      <c r="O20" s="1708"/>
      <c r="P20" s="1708"/>
    </row>
    <row r="21" spans="1:16" s="154" customFormat="1" ht="15.75">
      <c r="A21" s="1782" t="s">
        <v>1464</v>
      </c>
      <c r="B21" s="1876">
        <v>6965.2991999999995</v>
      </c>
      <c r="C21" s="1876">
        <v>696.52991999999995</v>
      </c>
      <c r="D21" s="1929">
        <v>4.0878683373531191</v>
      </c>
      <c r="E21" s="1876">
        <v>51571.444830000008</v>
      </c>
      <c r="F21" s="1876">
        <v>5157.144483</v>
      </c>
      <c r="G21" s="1929">
        <v>11.526728167536154</v>
      </c>
      <c r="H21" s="1876">
        <v>80775.06276999999</v>
      </c>
      <c r="I21" s="1876">
        <v>8077.5062770000004</v>
      </c>
      <c r="J21" s="1930">
        <v>18.054025717810397</v>
      </c>
      <c r="K21" s="1708"/>
      <c r="L21" s="1708"/>
      <c r="M21" s="1708"/>
      <c r="N21" s="1708"/>
      <c r="O21" s="1708"/>
      <c r="P21" s="1708"/>
    </row>
    <row r="22" spans="1:16" s="154" customFormat="1" ht="15.75">
      <c r="A22" s="1782" t="s">
        <v>1463</v>
      </c>
      <c r="B22" s="1876">
        <v>70000</v>
      </c>
      <c r="C22" s="1876">
        <v>7000</v>
      </c>
      <c r="D22" s="1929">
        <v>92.045650203346995</v>
      </c>
      <c r="E22" s="1876">
        <v>0</v>
      </c>
      <c r="F22" s="1876">
        <v>0</v>
      </c>
      <c r="G22" s="1929">
        <v>0</v>
      </c>
      <c r="H22" s="1876">
        <v>0</v>
      </c>
      <c r="I22" s="1876">
        <v>0</v>
      </c>
      <c r="J22" s="1930">
        <v>0</v>
      </c>
      <c r="K22" s="1708"/>
      <c r="L22" s="1708"/>
      <c r="M22" s="1777"/>
      <c r="N22" s="1777"/>
      <c r="O22" s="1777"/>
      <c r="P22" s="1777"/>
    </row>
    <row r="23" spans="1:16" s="154" customFormat="1" ht="15.75">
      <c r="A23" s="1782" t="s">
        <v>1462</v>
      </c>
      <c r="B23" s="1876">
        <v>0</v>
      </c>
      <c r="C23" s="1876">
        <v>0</v>
      </c>
      <c r="D23" s="1929">
        <v>0</v>
      </c>
      <c r="E23" s="1876">
        <v>0</v>
      </c>
      <c r="F23" s="1876">
        <v>0</v>
      </c>
      <c r="G23" s="1929">
        <v>0</v>
      </c>
      <c r="H23" s="1876">
        <v>0</v>
      </c>
      <c r="I23" s="1876">
        <v>0</v>
      </c>
      <c r="J23" s="1930">
        <v>0</v>
      </c>
      <c r="K23" s="1708"/>
      <c r="L23" s="1708"/>
      <c r="M23" s="1708"/>
      <c r="N23" s="1708"/>
      <c r="O23" s="1708"/>
      <c r="P23" s="1708"/>
    </row>
    <row r="24" spans="1:16" s="154" customFormat="1" ht="15.75">
      <c r="A24" s="1782" t="s">
        <v>1461</v>
      </c>
      <c r="B24" s="1876">
        <v>0</v>
      </c>
      <c r="C24" s="1876">
        <v>0</v>
      </c>
      <c r="D24" s="1929">
        <v>0</v>
      </c>
      <c r="E24" s="1876">
        <v>0</v>
      </c>
      <c r="F24" s="1876">
        <v>0</v>
      </c>
      <c r="G24" s="1929">
        <v>0</v>
      </c>
      <c r="H24" s="1876">
        <v>3500</v>
      </c>
      <c r="I24" s="1876">
        <v>350</v>
      </c>
      <c r="J24" s="1930">
        <v>0.7822846290105876</v>
      </c>
      <c r="K24" s="1708"/>
      <c r="L24" s="1708"/>
      <c r="M24" s="1708"/>
      <c r="N24" s="1708"/>
      <c r="O24" s="1708"/>
      <c r="P24" s="1708"/>
    </row>
    <row r="25" spans="1:16" s="154" customFormat="1" ht="15.75">
      <c r="A25" s="1781" t="s">
        <v>624</v>
      </c>
      <c r="B25" s="1931">
        <v>0</v>
      </c>
      <c r="C25" s="1931">
        <v>0</v>
      </c>
      <c r="D25" s="1932">
        <v>0</v>
      </c>
      <c r="E25" s="1931">
        <v>0</v>
      </c>
      <c r="F25" s="1931">
        <v>0</v>
      </c>
      <c r="G25" s="1932">
        <v>0</v>
      </c>
      <c r="H25" s="1931">
        <v>11441.68125</v>
      </c>
      <c r="I25" s="1876">
        <v>1144.1681249999999</v>
      </c>
      <c r="J25" s="1933">
        <v>2.5573289634038989</v>
      </c>
      <c r="K25" s="1708"/>
      <c r="L25" s="1708"/>
      <c r="M25" s="1708"/>
      <c r="N25" s="1708"/>
      <c r="O25" s="1708"/>
      <c r="P25" s="1708"/>
    </row>
    <row r="26" spans="1:16" s="154" customFormat="1" ht="16.5" thickBot="1">
      <c r="A26" s="1780" t="s">
        <v>610</v>
      </c>
      <c r="B26" s="1779">
        <v>233104.95684000003</v>
      </c>
      <c r="C26" s="1779">
        <v>23310.495684000001</v>
      </c>
      <c r="D26" s="1778">
        <v>100</v>
      </c>
      <c r="E26" s="1779">
        <v>113202.13448000001</v>
      </c>
      <c r="F26" s="1779">
        <v>11320.213448</v>
      </c>
      <c r="G26" s="1778">
        <v>25.301797078540986</v>
      </c>
      <c r="H26" s="1779">
        <v>447407.48702</v>
      </c>
      <c r="I26" s="1779">
        <v>44740.748701999997</v>
      </c>
      <c r="J26" s="1898">
        <v>100.00000000000001</v>
      </c>
      <c r="K26" s="1708"/>
      <c r="L26" s="1708"/>
      <c r="M26" s="1708"/>
      <c r="N26" s="1708"/>
      <c r="O26" s="1708"/>
      <c r="P26" s="1708"/>
    </row>
    <row r="27" spans="1:16" s="154" customFormat="1" ht="13.5" thickTop="1">
      <c r="A27" s="1702" t="s">
        <v>1434</v>
      </c>
      <c r="B27" s="1777"/>
      <c r="C27" s="1777"/>
      <c r="D27" s="1777"/>
      <c r="E27" s="1777"/>
      <c r="F27" s="1777"/>
      <c r="G27" s="1777"/>
      <c r="H27" s="1777"/>
      <c r="I27" s="1777"/>
      <c r="J27" s="1777"/>
      <c r="K27" s="1708"/>
      <c r="L27" s="1708"/>
      <c r="M27" s="1708"/>
      <c r="N27" s="1708"/>
      <c r="O27" s="1708"/>
      <c r="P27" s="1708"/>
    </row>
    <row r="30" spans="1:16" s="154" customFormat="1">
      <c r="A30" s="1708"/>
      <c r="B30" s="1776"/>
      <c r="C30" s="1776"/>
      <c r="D30" s="1776"/>
      <c r="E30" s="1708"/>
      <c r="F30" s="1708"/>
      <c r="G30" s="1708"/>
      <c r="H30" s="1708"/>
      <c r="I30" s="1708"/>
      <c r="J30" s="1708"/>
      <c r="K30" s="1708"/>
      <c r="L30" s="1708"/>
      <c r="M30" s="1708"/>
      <c r="N30" s="1708"/>
      <c r="O30" s="1708"/>
      <c r="P30" s="1708"/>
    </row>
  </sheetData>
  <mergeCells count="8">
    <mergeCell ref="A1:J1"/>
    <mergeCell ref="A2:J2"/>
    <mergeCell ref="A3:J3"/>
    <mergeCell ref="A4:J4"/>
    <mergeCell ref="A5:A6"/>
    <mergeCell ref="B5:D5"/>
    <mergeCell ref="E5:G5"/>
    <mergeCell ref="H5:J5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workbookViewId="0">
      <selection activeCell="A4" sqref="A4:K4"/>
    </sheetView>
  </sheetViews>
  <sheetFormatPr defaultRowHeight="15"/>
  <cols>
    <col min="1" max="1" width="31.85546875" bestFit="1" customWidth="1"/>
    <col min="3" max="3" width="8.42578125" bestFit="1" customWidth="1"/>
    <col min="4" max="4" width="8.85546875" bestFit="1" customWidth="1"/>
    <col min="5" max="5" width="8.42578125" bestFit="1" customWidth="1"/>
    <col min="6" max="6" width="8.85546875" bestFit="1" customWidth="1"/>
    <col min="7" max="7" width="8.42578125" bestFit="1" customWidth="1"/>
  </cols>
  <sheetData>
    <row r="1" spans="1:12" ht="15.75">
      <c r="A1" s="1985" t="s">
        <v>142</v>
      </c>
      <c r="B1" s="1985"/>
      <c r="C1" s="1985"/>
      <c r="D1" s="1985"/>
      <c r="E1" s="1985"/>
      <c r="F1" s="1985"/>
      <c r="G1" s="1985"/>
      <c r="H1" s="1985"/>
      <c r="I1" s="1985"/>
      <c r="J1" s="1985"/>
      <c r="K1" s="1985"/>
      <c r="L1" s="2509"/>
    </row>
    <row r="2" spans="1:12" ht="15.75">
      <c r="A2" s="1986" t="s">
        <v>1509</v>
      </c>
      <c r="B2" s="1986"/>
      <c r="C2" s="1986"/>
      <c r="D2" s="1986"/>
      <c r="E2" s="1986"/>
      <c r="F2" s="1986"/>
      <c r="G2" s="1986"/>
      <c r="H2" s="1986"/>
      <c r="I2" s="1986"/>
      <c r="J2" s="1986"/>
      <c r="K2" s="1986"/>
      <c r="L2" s="2509"/>
    </row>
    <row r="3" spans="1:12" ht="15.75">
      <c r="A3" s="1986" t="s">
        <v>160</v>
      </c>
      <c r="B3" s="1986"/>
      <c r="C3" s="1986"/>
      <c r="D3" s="1986"/>
      <c r="E3" s="1986"/>
      <c r="F3" s="1986"/>
      <c r="G3" s="1986"/>
      <c r="H3" s="1986"/>
      <c r="I3" s="1986"/>
      <c r="J3" s="1986"/>
      <c r="K3" s="1986"/>
      <c r="L3" s="2509"/>
    </row>
    <row r="4" spans="1:12" ht="15.75">
      <c r="A4" s="1984" t="s">
        <v>76</v>
      </c>
      <c r="B4" s="1984"/>
      <c r="C4" s="1984"/>
      <c r="D4" s="1984"/>
      <c r="E4" s="1984"/>
      <c r="F4" s="1984"/>
      <c r="G4" s="1984"/>
      <c r="H4" s="1984"/>
      <c r="I4" s="1984"/>
      <c r="J4" s="1984"/>
      <c r="K4" s="1984"/>
      <c r="L4" s="2509"/>
    </row>
    <row r="5" spans="1:12" ht="16.5" thickBot="1">
      <c r="A5" s="2509"/>
      <c r="B5" s="2509"/>
      <c r="C5" s="2509"/>
      <c r="D5" s="2509"/>
      <c r="E5" s="2509"/>
      <c r="F5" s="2509"/>
      <c r="G5" s="2509"/>
      <c r="H5" s="2509"/>
      <c r="I5" s="2509"/>
      <c r="J5" s="2509"/>
      <c r="K5" s="2509"/>
      <c r="L5" s="2509"/>
    </row>
    <row r="6" spans="1:12" ht="16.5" thickTop="1">
      <c r="A6" s="2541" t="s">
        <v>143</v>
      </c>
      <c r="B6" s="2540" t="s">
        <v>78</v>
      </c>
      <c r="C6" s="2539" t="s">
        <v>46</v>
      </c>
      <c r="D6" s="2537" t="s">
        <v>45</v>
      </c>
      <c r="E6" s="2538"/>
      <c r="F6" s="2537" t="s">
        <v>58</v>
      </c>
      <c r="G6" s="2538"/>
      <c r="H6" s="2537" t="s">
        <v>79</v>
      </c>
      <c r="I6" s="2536"/>
      <c r="J6" s="2536"/>
      <c r="K6" s="2535"/>
      <c r="L6" s="2509"/>
    </row>
    <row r="7" spans="1:12" ht="15.75">
      <c r="A7" s="2534"/>
      <c r="B7" s="2533"/>
      <c r="C7" s="2532" t="s">
        <v>80</v>
      </c>
      <c r="D7" s="2532" t="s">
        <v>81</v>
      </c>
      <c r="E7" s="2532" t="s">
        <v>80</v>
      </c>
      <c r="F7" s="2532" t="s">
        <v>81</v>
      </c>
      <c r="G7" s="2532" t="s">
        <v>80</v>
      </c>
      <c r="H7" s="2528" t="s">
        <v>82</v>
      </c>
      <c r="I7" s="2528" t="s">
        <v>83</v>
      </c>
      <c r="J7" s="2528" t="s">
        <v>84</v>
      </c>
      <c r="K7" s="2527" t="s">
        <v>85</v>
      </c>
      <c r="L7" s="2509"/>
    </row>
    <row r="8" spans="1:12" ht="15.75">
      <c r="A8" s="2531"/>
      <c r="B8" s="2530"/>
      <c r="C8" s="2529">
        <v>1</v>
      </c>
      <c r="D8" s="2529">
        <v>2</v>
      </c>
      <c r="E8" s="2529">
        <v>3</v>
      </c>
      <c r="F8" s="2529">
        <v>4</v>
      </c>
      <c r="G8" s="2529">
        <v>5</v>
      </c>
      <c r="H8" s="2528"/>
      <c r="I8" s="2528"/>
      <c r="J8" s="2528"/>
      <c r="K8" s="2527"/>
      <c r="L8" s="2509"/>
    </row>
    <row r="9" spans="1:12" ht="15.75">
      <c r="A9" s="2526" t="s">
        <v>144</v>
      </c>
      <c r="B9" s="2521">
        <v>100</v>
      </c>
      <c r="C9" s="2521">
        <v>98.707984999999994</v>
      </c>
      <c r="D9" s="2521">
        <v>107.36151</v>
      </c>
      <c r="E9" s="2521">
        <v>107.76094999999999</v>
      </c>
      <c r="F9" s="2521">
        <v>114.2362</v>
      </c>
      <c r="G9" s="2521">
        <v>115.61494</v>
      </c>
      <c r="H9" s="2521">
        <v>9.1714570000000002</v>
      </c>
      <c r="I9" s="2521">
        <v>0.37204715999999999</v>
      </c>
      <c r="J9" s="2521">
        <v>7.2883487000000002</v>
      </c>
      <c r="K9" s="2520">
        <v>1.2069185</v>
      </c>
      <c r="L9" s="2509"/>
    </row>
    <row r="10" spans="1:12" ht="15.75">
      <c r="A10" s="2525" t="s">
        <v>145</v>
      </c>
      <c r="B10" s="2524">
        <v>33.587116000000002</v>
      </c>
      <c r="C10" s="2524">
        <v>100.99332</v>
      </c>
      <c r="D10" s="2524">
        <v>111.77235</v>
      </c>
      <c r="E10" s="2524">
        <v>111.85247</v>
      </c>
      <c r="F10" s="2524">
        <v>121.318</v>
      </c>
      <c r="G10" s="2524">
        <v>125.843155</v>
      </c>
      <c r="H10" s="2524">
        <v>10.752351000000001</v>
      </c>
      <c r="I10" s="2524">
        <v>7.1685799999999994E-2</v>
      </c>
      <c r="J10" s="2524">
        <v>12.50816</v>
      </c>
      <c r="K10" s="2523">
        <v>3.7299926000000001</v>
      </c>
      <c r="L10" s="2509"/>
    </row>
    <row r="11" spans="1:12" ht="15.75">
      <c r="A11" s="2519" t="s">
        <v>146</v>
      </c>
      <c r="B11" s="2518">
        <v>31.274027</v>
      </c>
      <c r="C11" s="2518">
        <v>101.25852999999999</v>
      </c>
      <c r="D11" s="2518">
        <v>112.148026</v>
      </c>
      <c r="E11" s="2518">
        <v>112.15689999999999</v>
      </c>
      <c r="F11" s="2518">
        <v>122.29685000000001</v>
      </c>
      <c r="G11" s="2518">
        <v>127.15669</v>
      </c>
      <c r="H11" s="2518">
        <v>10.7629175</v>
      </c>
      <c r="I11" s="2518">
        <v>7.9154180000000005E-3</v>
      </c>
      <c r="J11" s="2518">
        <v>13.373937</v>
      </c>
      <c r="K11" s="2517">
        <v>3.9738077999999999</v>
      </c>
      <c r="L11" s="2509"/>
    </row>
    <row r="12" spans="1:12" ht="15.75">
      <c r="A12" s="2519" t="s">
        <v>147</v>
      </c>
      <c r="B12" s="2518">
        <v>2.3130890000000002</v>
      </c>
      <c r="C12" s="2518">
        <v>97.407489999999996</v>
      </c>
      <c r="D12" s="2518">
        <v>106.693</v>
      </c>
      <c r="E12" s="2518">
        <v>107.736435</v>
      </c>
      <c r="F12" s="2518">
        <v>108.08353</v>
      </c>
      <c r="G12" s="2518">
        <v>108.08353</v>
      </c>
      <c r="H12" s="2518">
        <v>10.60384</v>
      </c>
      <c r="I12" s="2518">
        <v>0.97797369999999995</v>
      </c>
      <c r="J12" s="2518">
        <v>0.32216719999999999</v>
      </c>
      <c r="K12" s="2517">
        <v>0</v>
      </c>
      <c r="L12" s="2509"/>
    </row>
    <row r="13" spans="1:12" ht="15.75">
      <c r="A13" s="2525" t="s">
        <v>148</v>
      </c>
      <c r="B13" s="2524">
        <v>8.7637640000000001</v>
      </c>
      <c r="C13" s="2524">
        <v>95.24091</v>
      </c>
      <c r="D13" s="2524">
        <v>109.701126</v>
      </c>
      <c r="E13" s="2524">
        <v>113.23812</v>
      </c>
      <c r="F13" s="2524">
        <v>115.62343</v>
      </c>
      <c r="G13" s="2524">
        <v>115.019806</v>
      </c>
      <c r="H13" s="2524">
        <v>18.896502999999999</v>
      </c>
      <c r="I13" s="2524">
        <v>3.2242109999999999</v>
      </c>
      <c r="J13" s="2524">
        <v>1.5733991000000001</v>
      </c>
      <c r="K13" s="2523">
        <v>-0.52205913999999998</v>
      </c>
      <c r="L13" s="2509"/>
    </row>
    <row r="14" spans="1:12" ht="15.75">
      <c r="A14" s="2519" t="s">
        <v>149</v>
      </c>
      <c r="B14" s="2518">
        <v>5.6615900000000003</v>
      </c>
      <c r="C14" s="2518">
        <v>92.633255000000005</v>
      </c>
      <c r="D14" s="2518">
        <v>115.01669</v>
      </c>
      <c r="E14" s="2518">
        <v>120.49173</v>
      </c>
      <c r="F14" s="2518">
        <v>124.18403000000001</v>
      </c>
      <c r="G14" s="2518">
        <v>123.249664</v>
      </c>
      <c r="H14" s="2518">
        <v>30.073941999999999</v>
      </c>
      <c r="I14" s="2518">
        <v>4.7602076999999996</v>
      </c>
      <c r="J14" s="2518">
        <v>2.2888986999999998</v>
      </c>
      <c r="K14" s="2517">
        <v>-0.75240569999999996</v>
      </c>
      <c r="L14" s="2509"/>
    </row>
    <row r="15" spans="1:12" ht="15.75">
      <c r="A15" s="2519" t="s">
        <v>150</v>
      </c>
      <c r="B15" s="2518">
        <v>3.1021743000000002</v>
      </c>
      <c r="C15" s="2518">
        <v>100</v>
      </c>
      <c r="D15" s="2518">
        <v>100</v>
      </c>
      <c r="E15" s="2518">
        <v>100</v>
      </c>
      <c r="F15" s="2518">
        <v>100</v>
      </c>
      <c r="G15" s="2518">
        <v>100</v>
      </c>
      <c r="H15" s="2518">
        <v>0</v>
      </c>
      <c r="I15" s="2518">
        <v>0</v>
      </c>
      <c r="J15" s="2518">
        <v>0</v>
      </c>
      <c r="K15" s="2517">
        <v>0</v>
      </c>
      <c r="L15" s="2509"/>
    </row>
    <row r="16" spans="1:12" ht="15.75">
      <c r="A16" s="2525" t="s">
        <v>151</v>
      </c>
      <c r="B16" s="2524">
        <v>57.649120000000003</v>
      </c>
      <c r="C16" s="2524">
        <v>97.903580000000005</v>
      </c>
      <c r="D16" s="2524">
        <v>104.436035</v>
      </c>
      <c r="E16" s="2524">
        <v>104.54452999999999</v>
      </c>
      <c r="F16" s="2524">
        <v>109.89937</v>
      </c>
      <c r="G16" s="2524">
        <v>109.74632</v>
      </c>
      <c r="H16" s="2524">
        <v>6.7831564000000002</v>
      </c>
      <c r="I16" s="2524">
        <v>0.10389226</v>
      </c>
      <c r="J16" s="2524">
        <v>4.9756637000000001</v>
      </c>
      <c r="K16" s="2523">
        <v>-0.13926126</v>
      </c>
      <c r="L16" s="2509"/>
    </row>
    <row r="17" spans="1:12" ht="15.75">
      <c r="A17" s="2519" t="s">
        <v>152</v>
      </c>
      <c r="B17" s="2518">
        <v>15.156262999999999</v>
      </c>
      <c r="C17" s="2518">
        <v>98.771709999999999</v>
      </c>
      <c r="D17" s="2518">
        <v>104.71460999999999</v>
      </c>
      <c r="E17" s="2518">
        <v>104.89117</v>
      </c>
      <c r="F17" s="2518">
        <v>116.41409</v>
      </c>
      <c r="G17" s="2518">
        <v>116.437</v>
      </c>
      <c r="H17" s="2518">
        <v>6.1955543000000004</v>
      </c>
      <c r="I17" s="2518">
        <v>0.1686154</v>
      </c>
      <c r="J17" s="2518">
        <v>11.007434</v>
      </c>
      <c r="K17" s="2517">
        <v>1.9670317E-2</v>
      </c>
      <c r="L17" s="2509"/>
    </row>
    <row r="18" spans="1:12" ht="15.75">
      <c r="A18" s="2519" t="s">
        <v>153</v>
      </c>
      <c r="B18" s="2518">
        <v>1.0134718</v>
      </c>
      <c r="C18" s="2518">
        <v>96.862433999999993</v>
      </c>
      <c r="D18" s="2518">
        <v>108.79980999999999</v>
      </c>
      <c r="E18" s="2518">
        <v>108.79980999999999</v>
      </c>
      <c r="F18" s="2518">
        <v>119.12782</v>
      </c>
      <c r="G18" s="2518">
        <v>119.12782</v>
      </c>
      <c r="H18" s="2518">
        <v>12.324049</v>
      </c>
      <c r="I18" s="2518">
        <v>0</v>
      </c>
      <c r="J18" s="2518">
        <v>9.4926739999999992</v>
      </c>
      <c r="K18" s="2517">
        <v>0</v>
      </c>
      <c r="L18" s="2509"/>
    </row>
    <row r="19" spans="1:12" ht="15.75">
      <c r="A19" s="2519" t="s">
        <v>1508</v>
      </c>
      <c r="B19" s="2518">
        <v>0.28707272</v>
      </c>
      <c r="C19" s="2518">
        <v>100.66461</v>
      </c>
      <c r="D19" s="2518">
        <v>102.04125999999999</v>
      </c>
      <c r="E19" s="2518">
        <v>102.04125999999999</v>
      </c>
      <c r="F19" s="2518">
        <v>107.11924999999999</v>
      </c>
      <c r="G19" s="2518">
        <v>107.11924999999999</v>
      </c>
      <c r="H19" s="2518">
        <v>1.3675594</v>
      </c>
      <c r="I19" s="2518">
        <v>1.4210855000000001E-14</v>
      </c>
      <c r="J19" s="2518">
        <v>4.9764093999999996</v>
      </c>
      <c r="K19" s="2517">
        <v>0</v>
      </c>
      <c r="L19" s="2509"/>
    </row>
    <row r="20" spans="1:12" ht="15.75">
      <c r="A20" s="2519" t="s">
        <v>1507</v>
      </c>
      <c r="B20" s="2518">
        <v>2.0731818999999998</v>
      </c>
      <c r="C20" s="2518">
        <v>98.548150000000007</v>
      </c>
      <c r="D20" s="2518">
        <v>107.54528000000001</v>
      </c>
      <c r="E20" s="2518">
        <v>107.54528000000001</v>
      </c>
      <c r="F20" s="2518">
        <v>112.39985</v>
      </c>
      <c r="G20" s="2518">
        <v>112.39985</v>
      </c>
      <c r="H20" s="2518">
        <v>9.1296730000000004</v>
      </c>
      <c r="I20" s="2518">
        <v>0</v>
      </c>
      <c r="J20" s="2518">
        <v>4.5139766000000003</v>
      </c>
      <c r="K20" s="2517">
        <v>0</v>
      </c>
      <c r="L20" s="2509"/>
    </row>
    <row r="21" spans="1:12" ht="15.75">
      <c r="A21" s="2519" t="s">
        <v>1506</v>
      </c>
      <c r="B21" s="2518">
        <v>1.0835619000000001</v>
      </c>
      <c r="C21" s="2518">
        <v>96.914609999999996</v>
      </c>
      <c r="D21" s="2518">
        <v>100.56401</v>
      </c>
      <c r="E21" s="2518">
        <v>100.56401</v>
      </c>
      <c r="F21" s="2518">
        <v>102.47045</v>
      </c>
      <c r="G21" s="2518">
        <v>102.47045</v>
      </c>
      <c r="H21" s="2518">
        <v>3.765577</v>
      </c>
      <c r="I21" s="2518">
        <v>0</v>
      </c>
      <c r="J21" s="2518">
        <v>1.895753</v>
      </c>
      <c r="K21" s="2517">
        <v>0</v>
      </c>
      <c r="L21" s="2509"/>
    </row>
    <row r="22" spans="1:12" ht="15.75">
      <c r="A22" s="2519" t="s">
        <v>1505</v>
      </c>
      <c r="B22" s="2518">
        <v>6.5495939999999999</v>
      </c>
      <c r="C22" s="2518">
        <v>100.03636</v>
      </c>
      <c r="D22" s="2518">
        <v>98.966250000000002</v>
      </c>
      <c r="E22" s="2518">
        <v>98.966250000000002</v>
      </c>
      <c r="F22" s="2518">
        <v>104.3456</v>
      </c>
      <c r="G22" s="2518">
        <v>104.3456</v>
      </c>
      <c r="H22" s="2518">
        <v>-1.0697243000000001</v>
      </c>
      <c r="I22" s="2518">
        <v>0</v>
      </c>
      <c r="J22" s="2518">
        <v>5.4355396999999996</v>
      </c>
      <c r="K22" s="2517">
        <v>0</v>
      </c>
      <c r="L22" s="2509"/>
    </row>
    <row r="23" spans="1:12" ht="15.75">
      <c r="A23" s="2519" t="s">
        <v>1504</v>
      </c>
      <c r="B23" s="2518">
        <v>1.9205185</v>
      </c>
      <c r="C23" s="2518">
        <v>99.180149999999998</v>
      </c>
      <c r="D23" s="2518">
        <v>104.12291999999999</v>
      </c>
      <c r="E23" s="2518">
        <v>104.12291999999999</v>
      </c>
      <c r="F23" s="2518">
        <v>108.89711</v>
      </c>
      <c r="G23" s="2518">
        <v>108.89711</v>
      </c>
      <c r="H23" s="2518">
        <v>4.9836235000000002</v>
      </c>
      <c r="I23" s="2518">
        <v>0</v>
      </c>
      <c r="J23" s="2518">
        <v>4.5851540000000002</v>
      </c>
      <c r="K23" s="2517">
        <v>0</v>
      </c>
      <c r="L23" s="2509"/>
    </row>
    <row r="24" spans="1:12" ht="15.75">
      <c r="A24" s="2519" t="s">
        <v>1503</v>
      </c>
      <c r="B24" s="2518">
        <v>4.5007596000000003</v>
      </c>
      <c r="C24" s="2518">
        <v>96.192139999999995</v>
      </c>
      <c r="D24" s="2518">
        <v>101.22478</v>
      </c>
      <c r="E24" s="2518">
        <v>101.22478</v>
      </c>
      <c r="F24" s="2518">
        <v>100.651405</v>
      </c>
      <c r="G24" s="2518">
        <v>100.651405</v>
      </c>
      <c r="H24" s="2518">
        <v>5.2318582999999999</v>
      </c>
      <c r="I24" s="2518">
        <v>0</v>
      </c>
      <c r="J24" s="2518">
        <v>-0.56643160000000004</v>
      </c>
      <c r="K24" s="2517">
        <v>0</v>
      </c>
      <c r="L24" s="2509"/>
    </row>
    <row r="25" spans="1:12" ht="15.75">
      <c r="A25" s="2519" t="s">
        <v>1502</v>
      </c>
      <c r="B25" s="2518">
        <v>12.554123000000001</v>
      </c>
      <c r="C25" s="2518">
        <v>93.993840000000006</v>
      </c>
      <c r="D25" s="2518">
        <v>108.49487000000001</v>
      </c>
      <c r="E25" s="2518">
        <v>108.77995</v>
      </c>
      <c r="F25" s="2518">
        <v>110.42166</v>
      </c>
      <c r="G25" s="2518">
        <v>109.691216</v>
      </c>
      <c r="H25" s="2518">
        <v>15.730933</v>
      </c>
      <c r="I25" s="2518">
        <v>0.26275822999999998</v>
      </c>
      <c r="J25" s="2518">
        <v>0.83770882999999996</v>
      </c>
      <c r="K25" s="2517">
        <v>-0.66150560000000003</v>
      </c>
      <c r="L25" s="2509"/>
    </row>
    <row r="26" spans="1:12" ht="15.75">
      <c r="A26" s="2519" t="s">
        <v>1501</v>
      </c>
      <c r="B26" s="2518">
        <v>4.4544170000000003</v>
      </c>
      <c r="C26" s="2518">
        <v>100.56673000000001</v>
      </c>
      <c r="D26" s="2518">
        <v>100.56704999999999</v>
      </c>
      <c r="E26" s="2518">
        <v>100.56704999999999</v>
      </c>
      <c r="F26" s="2518">
        <v>98.234054999999998</v>
      </c>
      <c r="G26" s="2518">
        <v>98.234054999999998</v>
      </c>
      <c r="H26" s="2518">
        <v>3.1578436000000002E-4</v>
      </c>
      <c r="I26" s="2518">
        <v>0</v>
      </c>
      <c r="J26" s="2518">
        <v>-2.3198370000000001</v>
      </c>
      <c r="K26" s="2517">
        <v>0</v>
      </c>
      <c r="L26" s="2509"/>
    </row>
    <row r="27" spans="1:12" ht="15.75">
      <c r="A27" s="2519" t="s">
        <v>1500</v>
      </c>
      <c r="B27" s="2518">
        <v>3.1745269999999999</v>
      </c>
      <c r="C27" s="2518">
        <v>99.174819999999997</v>
      </c>
      <c r="D27" s="2518">
        <v>102.384895</v>
      </c>
      <c r="E27" s="2518">
        <v>102.384895</v>
      </c>
      <c r="F27" s="2518">
        <v>107.11339</v>
      </c>
      <c r="G27" s="2518">
        <v>107.11339</v>
      </c>
      <c r="H27" s="2518">
        <v>3.2367816</v>
      </c>
      <c r="I27" s="2518">
        <v>0</v>
      </c>
      <c r="J27" s="2518">
        <v>4.6183529999999999</v>
      </c>
      <c r="K27" s="2517">
        <v>0</v>
      </c>
      <c r="L27" s="2509"/>
    </row>
    <row r="28" spans="1:12" ht="15.75">
      <c r="A28" s="2519" t="s">
        <v>1499</v>
      </c>
      <c r="B28" s="2518">
        <v>3.8028645999999999</v>
      </c>
      <c r="C28" s="2518">
        <v>100.312675</v>
      </c>
      <c r="D28" s="2518">
        <v>108.75660999999999</v>
      </c>
      <c r="E28" s="2518">
        <v>108.75660999999999</v>
      </c>
      <c r="F28" s="2518">
        <v>118.47856</v>
      </c>
      <c r="G28" s="2518">
        <v>118.47856</v>
      </c>
      <c r="H28" s="2518">
        <v>8.4176160000000007</v>
      </c>
      <c r="I28" s="2518">
        <v>0</v>
      </c>
      <c r="J28" s="2518">
        <v>8.9391839999999991</v>
      </c>
      <c r="K28" s="2517">
        <v>0</v>
      </c>
      <c r="L28" s="2509"/>
    </row>
    <row r="29" spans="1:12" ht="15.75">
      <c r="A29" s="2519" t="s">
        <v>154</v>
      </c>
      <c r="B29" s="2518">
        <v>1.0787640999999999</v>
      </c>
      <c r="C29" s="2518">
        <v>99.892910000000001</v>
      </c>
      <c r="D29" s="2518">
        <v>101.684235</v>
      </c>
      <c r="E29" s="2518">
        <v>101.684235</v>
      </c>
      <c r="F29" s="2518">
        <v>107.22837</v>
      </c>
      <c r="G29" s="2518">
        <v>107.22837</v>
      </c>
      <c r="H29" s="2518">
        <v>1.7932492</v>
      </c>
      <c r="I29" s="2518">
        <v>0</v>
      </c>
      <c r="J29" s="2518">
        <v>5.4523060000000001</v>
      </c>
      <c r="K29" s="2517">
        <v>0</v>
      </c>
      <c r="L29" s="2509"/>
    </row>
    <row r="30" spans="1:12" ht="15.75">
      <c r="A30" s="2522" t="s">
        <v>1498</v>
      </c>
      <c r="B30" s="2521">
        <v>100</v>
      </c>
      <c r="C30" s="2521">
        <v>98.707984999999994</v>
      </c>
      <c r="D30" s="2521">
        <v>107.36151</v>
      </c>
      <c r="E30" s="2521">
        <v>107.76094999999999</v>
      </c>
      <c r="F30" s="2521">
        <v>114.2362</v>
      </c>
      <c r="G30" s="2521">
        <v>115.61494</v>
      </c>
      <c r="H30" s="2521">
        <v>9.1714570000000002</v>
      </c>
      <c r="I30" s="2521">
        <v>0.37204715999999999</v>
      </c>
      <c r="J30" s="2521">
        <v>7.2883487000000002</v>
      </c>
      <c r="K30" s="2520">
        <v>1.2069185</v>
      </c>
      <c r="L30" s="2509"/>
    </row>
    <row r="31" spans="1:12" ht="15.75">
      <c r="A31" s="2519" t="s">
        <v>155</v>
      </c>
      <c r="B31" s="2518">
        <v>32.904780000000002</v>
      </c>
      <c r="C31" s="2518">
        <v>101.45560999999999</v>
      </c>
      <c r="D31" s="2518">
        <v>109.05101000000001</v>
      </c>
      <c r="E31" s="2518">
        <v>107.84050000000001</v>
      </c>
      <c r="F31" s="2518">
        <v>117.50866000000001</v>
      </c>
      <c r="G31" s="2518">
        <v>120.48099000000001</v>
      </c>
      <c r="H31" s="2518">
        <v>6.2932839999999999</v>
      </c>
      <c r="I31" s="2518">
        <v>-1.1100388000000001</v>
      </c>
      <c r="J31" s="2518">
        <v>11.72146</v>
      </c>
      <c r="K31" s="2517">
        <v>2.5294504</v>
      </c>
      <c r="L31" s="2509"/>
    </row>
    <row r="32" spans="1:12" ht="15.75">
      <c r="A32" s="2519" t="s">
        <v>156</v>
      </c>
      <c r="B32" s="2518">
        <v>56.298316999999997</v>
      </c>
      <c r="C32" s="2518">
        <v>96.802899999999994</v>
      </c>
      <c r="D32" s="2518">
        <v>107.28556</v>
      </c>
      <c r="E32" s="2518">
        <v>108.68039</v>
      </c>
      <c r="F32" s="2518">
        <v>114.069244</v>
      </c>
      <c r="G32" s="2518">
        <v>114.757645</v>
      </c>
      <c r="H32" s="2518">
        <v>12.269767999999999</v>
      </c>
      <c r="I32" s="2518">
        <v>1.3001100999999999</v>
      </c>
      <c r="J32" s="2518">
        <v>5.5918555000000003</v>
      </c>
      <c r="K32" s="2517">
        <v>0.60348904000000003</v>
      </c>
      <c r="L32" s="2509"/>
    </row>
    <row r="33" spans="1:12" ht="15.75">
      <c r="A33" s="2519" t="s">
        <v>157</v>
      </c>
      <c r="B33" s="2518">
        <v>10.796903</v>
      </c>
      <c r="C33" s="2518">
        <v>100.26795</v>
      </c>
      <c r="D33" s="2518">
        <v>102.60857</v>
      </c>
      <c r="E33" s="2518">
        <v>102.7242</v>
      </c>
      <c r="F33" s="2518">
        <v>105.133545</v>
      </c>
      <c r="G33" s="2518">
        <v>105.25530999999999</v>
      </c>
      <c r="H33" s="2518">
        <v>2.4496882000000002</v>
      </c>
      <c r="I33" s="2518">
        <v>0.11269116</v>
      </c>
      <c r="J33" s="2518">
        <v>2.4639828000000001</v>
      </c>
      <c r="K33" s="2517">
        <v>0.11581482999999999</v>
      </c>
      <c r="L33" s="2509"/>
    </row>
    <row r="34" spans="1:12" ht="16.5" thickBot="1">
      <c r="A34" s="2516" t="s">
        <v>1497</v>
      </c>
      <c r="B34" s="2515">
        <v>14.026107</v>
      </c>
      <c r="C34" s="2515">
        <v>94.05932</v>
      </c>
      <c r="D34" s="2515">
        <v>108.40721000000001</v>
      </c>
      <c r="E34" s="2515">
        <v>108.465515</v>
      </c>
      <c r="F34" s="2515">
        <v>105.98266</v>
      </c>
      <c r="G34" s="2515">
        <v>105.85000599999999</v>
      </c>
      <c r="H34" s="2515">
        <v>15.3160715</v>
      </c>
      <c r="I34" s="2515">
        <v>5.3780023000000003E-2</v>
      </c>
      <c r="J34" s="2515">
        <v>-2.4113726999999998</v>
      </c>
      <c r="K34" s="2514">
        <v>-0.12516204</v>
      </c>
      <c r="L34" s="2509"/>
    </row>
    <row r="35" spans="1:12" ht="16.5" thickTop="1">
      <c r="A35" s="2513"/>
      <c r="B35" s="158"/>
      <c r="C35" s="158"/>
      <c r="D35" s="158"/>
      <c r="E35" s="158"/>
      <c r="F35" s="2512"/>
      <c r="G35" s="158"/>
      <c r="H35" s="158"/>
      <c r="I35" s="158"/>
      <c r="J35" s="158"/>
      <c r="K35" s="158"/>
      <c r="L35" s="2509"/>
    </row>
    <row r="36" spans="1:12" ht="15.75">
      <c r="A36" s="2511"/>
      <c r="B36" s="2510"/>
      <c r="C36" s="2510"/>
      <c r="D36" s="2510"/>
      <c r="E36" s="2510"/>
      <c r="F36" s="2510"/>
      <c r="G36" s="2510"/>
      <c r="H36" s="2510"/>
      <c r="I36" s="2510"/>
      <c r="J36" s="2510"/>
      <c r="K36" s="2510"/>
      <c r="L36" s="2509"/>
    </row>
  </sheetData>
  <mergeCells count="13">
    <mergeCell ref="H7:H8"/>
    <mergeCell ref="I7:I8"/>
    <mergeCell ref="A4:K4"/>
    <mergeCell ref="J7:J8"/>
    <mergeCell ref="K7:K8"/>
    <mergeCell ref="A1:K1"/>
    <mergeCell ref="A2:K2"/>
    <mergeCell ref="A3:K3"/>
    <mergeCell ref="A6:A8"/>
    <mergeCell ref="B6:B8"/>
    <mergeCell ref="D6:E6"/>
    <mergeCell ref="F6:G6"/>
    <mergeCell ref="H6:K6"/>
  </mergeCells>
  <pageMargins left="0.7" right="0.7" top="0.75" bottom="0.75" header="0.3" footer="0.3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>
      <selection activeCell="I14" sqref="I14"/>
    </sheetView>
  </sheetViews>
  <sheetFormatPr defaultRowHeight="15"/>
  <cols>
    <col min="1" max="1" width="12.140625" bestFit="1" customWidth="1"/>
    <col min="2" max="7" width="10.42578125" customWidth="1"/>
  </cols>
  <sheetData>
    <row r="1" spans="1:7" ht="15.75">
      <c r="A1" s="1985" t="s">
        <v>158</v>
      </c>
      <c r="B1" s="1985"/>
      <c r="C1" s="1985"/>
      <c r="D1" s="1985"/>
      <c r="E1" s="1985"/>
      <c r="F1" s="1985"/>
      <c r="G1" s="1985"/>
    </row>
    <row r="2" spans="1:7" ht="15.75">
      <c r="A2" s="1986" t="s">
        <v>159</v>
      </c>
      <c r="B2" s="1986"/>
      <c r="C2" s="1986"/>
      <c r="D2" s="1986"/>
      <c r="E2" s="1986"/>
      <c r="F2" s="1986"/>
      <c r="G2" s="1986"/>
    </row>
    <row r="3" spans="1:7" ht="15.75">
      <c r="A3" s="1986" t="s">
        <v>160</v>
      </c>
      <c r="B3" s="1986"/>
      <c r="C3" s="1986"/>
      <c r="D3" s="1986"/>
      <c r="E3" s="1986"/>
      <c r="F3" s="1986"/>
      <c r="G3" s="1986"/>
    </row>
    <row r="4" spans="1:7" ht="15.75">
      <c r="A4" s="1985" t="s">
        <v>118</v>
      </c>
      <c r="B4" s="1985"/>
      <c r="C4" s="1985"/>
      <c r="D4" s="1985"/>
      <c r="E4" s="1985"/>
      <c r="F4" s="1985"/>
      <c r="G4" s="1985"/>
    </row>
    <row r="5" spans="1:7" ht="16.5" thickBot="1">
      <c r="A5" s="1985"/>
      <c r="B5" s="1985"/>
      <c r="C5" s="1985"/>
      <c r="D5" s="1985"/>
      <c r="E5" s="1985"/>
      <c r="F5" s="1985"/>
      <c r="G5" s="1985"/>
    </row>
    <row r="6" spans="1:7" ht="16.5" thickTop="1">
      <c r="A6" s="2568" t="s">
        <v>76</v>
      </c>
      <c r="B6" s="2567" t="s">
        <v>46</v>
      </c>
      <c r="C6" s="2566"/>
      <c r="D6" s="2567" t="s">
        <v>45</v>
      </c>
      <c r="E6" s="2566"/>
      <c r="F6" s="2566" t="s">
        <v>58</v>
      </c>
      <c r="G6" s="2565"/>
    </row>
    <row r="7" spans="1:7" ht="15.75">
      <c r="A7" s="2564"/>
      <c r="B7" s="2562" t="s">
        <v>119</v>
      </c>
      <c r="C7" s="2562" t="s">
        <v>120</v>
      </c>
      <c r="D7" s="2562" t="s">
        <v>119</v>
      </c>
      <c r="E7" s="2563" t="s">
        <v>120</v>
      </c>
      <c r="F7" s="2562" t="s">
        <v>119</v>
      </c>
      <c r="G7" s="2561" t="s">
        <v>120</v>
      </c>
    </row>
    <row r="8" spans="1:7" ht="24.75" customHeight="1">
      <c r="A8" s="2560" t="s">
        <v>121</v>
      </c>
      <c r="B8" s="2559">
        <v>99.135729899193805</v>
      </c>
      <c r="C8" s="2559">
        <v>1.2</v>
      </c>
      <c r="D8" s="2558">
        <v>105.48023000000001</v>
      </c>
      <c r="E8" s="2558">
        <v>6.3998117603588618</v>
      </c>
      <c r="F8" s="2557">
        <v>114.2</v>
      </c>
      <c r="G8" s="2556">
        <v>8.26</v>
      </c>
    </row>
    <row r="9" spans="1:7" ht="24.75" customHeight="1">
      <c r="A9" s="2550" t="s">
        <v>122</v>
      </c>
      <c r="B9" s="2549">
        <v>98.764655130720115</v>
      </c>
      <c r="C9" s="2549">
        <v>1.4872721388534274</v>
      </c>
      <c r="D9" s="2548">
        <v>107.36151</v>
      </c>
      <c r="E9" s="2548">
        <v>8.704384030806871</v>
      </c>
      <c r="F9" s="2555">
        <v>114.24</v>
      </c>
      <c r="G9" s="2554">
        <v>6.4</v>
      </c>
    </row>
    <row r="10" spans="1:7" ht="24.75" customHeight="1">
      <c r="A10" s="2550" t="s">
        <v>123</v>
      </c>
      <c r="B10" s="2549">
        <v>98.70798366434714</v>
      </c>
      <c r="C10" s="2549">
        <v>1.5762727489319985</v>
      </c>
      <c r="D10" s="2548">
        <v>107.76094999999999</v>
      </c>
      <c r="E10" s="2548">
        <v>9.1714631376091447</v>
      </c>
      <c r="F10" s="2555">
        <v>115.61</v>
      </c>
      <c r="G10" s="2554">
        <v>7.29</v>
      </c>
    </row>
    <row r="11" spans="1:7" ht="24.75" customHeight="1">
      <c r="A11" s="2550" t="s">
        <v>124</v>
      </c>
      <c r="B11" s="2549">
        <v>99.543361637329056</v>
      </c>
      <c r="C11" s="2549">
        <v>0.8</v>
      </c>
      <c r="D11" s="2548">
        <v>106.43895999999999</v>
      </c>
      <c r="E11" s="2548">
        <v>6.9272307557725359</v>
      </c>
      <c r="F11" s="2555"/>
      <c r="G11" s="2554"/>
    </row>
    <row r="12" spans="1:7" ht="24.75" customHeight="1">
      <c r="A12" s="2550" t="s">
        <v>125</v>
      </c>
      <c r="B12" s="2549">
        <v>97.926606958793741</v>
      </c>
      <c r="C12" s="2549">
        <v>1.7596098120946664</v>
      </c>
      <c r="D12" s="2548">
        <v>104.95336</v>
      </c>
      <c r="E12" s="2548">
        <v>7.175529980491441</v>
      </c>
      <c r="F12" s="2552"/>
      <c r="G12" s="2551"/>
    </row>
    <row r="13" spans="1:7" ht="24.75" customHeight="1">
      <c r="A13" s="2550" t="s">
        <v>126</v>
      </c>
      <c r="B13" s="2549">
        <v>98.641382967678069</v>
      </c>
      <c r="C13" s="2549">
        <v>2</v>
      </c>
      <c r="D13" s="2548">
        <v>104.60026999999999</v>
      </c>
      <c r="E13" s="2548">
        <v>6.0409605512875668</v>
      </c>
      <c r="F13" s="2552"/>
      <c r="G13" s="2551"/>
    </row>
    <row r="14" spans="1:7" ht="24.75" customHeight="1">
      <c r="A14" s="2550" t="s">
        <v>127</v>
      </c>
      <c r="B14" s="2549">
        <v>99.122178271705081</v>
      </c>
      <c r="C14" s="2549">
        <v>2.1543713465996746</v>
      </c>
      <c r="D14" s="2548">
        <v>104.25931</v>
      </c>
      <c r="E14" s="2548">
        <v>5.1826259449358139</v>
      </c>
      <c r="F14" s="2552"/>
      <c r="G14" s="2551"/>
    </row>
    <row r="15" spans="1:7" ht="24.75" customHeight="1">
      <c r="A15" s="2550" t="s">
        <v>128</v>
      </c>
      <c r="B15" s="2549">
        <v>99.865872125192709</v>
      </c>
      <c r="C15" s="2549">
        <v>2.2708188091763191</v>
      </c>
      <c r="D15" s="2548">
        <v>104.83313</v>
      </c>
      <c r="E15" s="2548">
        <v>4.9739293004724283</v>
      </c>
      <c r="F15" s="2552"/>
      <c r="G15" s="2551"/>
    </row>
    <row r="16" spans="1:7" ht="24.75" customHeight="1">
      <c r="A16" s="2550" t="s">
        <v>129</v>
      </c>
      <c r="B16" s="2549">
        <v>100.45525221079566</v>
      </c>
      <c r="C16" s="2549">
        <v>2.2404429495448852</v>
      </c>
      <c r="D16" s="2553">
        <v>104.85</v>
      </c>
      <c r="E16" s="2553">
        <v>4.38</v>
      </c>
      <c r="F16" s="2552"/>
      <c r="G16" s="2551"/>
    </row>
    <row r="17" spans="1:7" ht="24.75" customHeight="1">
      <c r="A17" s="2550" t="s">
        <v>130</v>
      </c>
      <c r="B17" s="2549">
        <v>101.59790283446861</v>
      </c>
      <c r="C17" s="2549">
        <v>1.9737180544963735</v>
      </c>
      <c r="D17" s="2548">
        <v>106.87</v>
      </c>
      <c r="E17" s="2548">
        <v>5.1891791252041024</v>
      </c>
      <c r="F17" s="2552"/>
      <c r="G17" s="2551"/>
    </row>
    <row r="18" spans="1:7" ht="24.75" customHeight="1">
      <c r="A18" s="2550" t="s">
        <v>131</v>
      </c>
      <c r="B18" s="2549">
        <v>102.48203208078642</v>
      </c>
      <c r="C18" s="2549">
        <v>1.1865449335384426</v>
      </c>
      <c r="D18" s="2548">
        <v>107.93908</v>
      </c>
      <c r="E18" s="2548">
        <v>5.3248826242163085</v>
      </c>
      <c r="F18" s="2552"/>
      <c r="G18" s="2551"/>
    </row>
    <row r="19" spans="1:7" ht="24.75" customHeight="1">
      <c r="A19" s="2550" t="s">
        <v>132</v>
      </c>
      <c r="B19" s="2549">
        <v>103.75704221898944</v>
      </c>
      <c r="C19" s="2549">
        <v>2.1</v>
      </c>
      <c r="D19" s="2548">
        <v>109.37</v>
      </c>
      <c r="E19" s="2547">
        <v>5.41</v>
      </c>
      <c r="F19" s="2546"/>
      <c r="G19" s="2545"/>
    </row>
    <row r="20" spans="1:7" ht="16.5" thickBot="1">
      <c r="A20" s="2544" t="s">
        <v>133</v>
      </c>
      <c r="B20" s="2543">
        <v>99.999999999999986</v>
      </c>
      <c r="C20" s="2543">
        <v>1.7290875661029823</v>
      </c>
      <c r="D20" s="2543">
        <v>106.22640000000001</v>
      </c>
      <c r="E20" s="2543">
        <v>6.2399997675962569</v>
      </c>
      <c r="F20" s="2543">
        <f>AVERAGE(F8:F19)</f>
        <v>114.68333333333334</v>
      </c>
      <c r="G20" s="2542">
        <f>AVERAGE(G8:G19)</f>
        <v>7.3166666666666664</v>
      </c>
    </row>
    <row r="21" spans="1:7" ht="15.75" thickTop="1"/>
  </sheetData>
  <mergeCells count="9">
    <mergeCell ref="A6:A7"/>
    <mergeCell ref="B6:C6"/>
    <mergeCell ref="D6:E6"/>
    <mergeCell ref="F6:G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="91" zoomScaleNormal="91" workbookViewId="0">
      <selection activeCell="A2" sqref="A2:L2"/>
    </sheetView>
  </sheetViews>
  <sheetFormatPr defaultColWidth="12.42578125" defaultRowHeight="15.75"/>
  <cols>
    <col min="1" max="1" width="5.28515625" style="159" bestFit="1" customWidth="1"/>
    <col min="2" max="2" width="29.140625" style="159" bestFit="1" customWidth="1"/>
    <col min="3" max="3" width="11.42578125" style="159" bestFit="1" customWidth="1"/>
    <col min="4" max="4" width="9.28515625" style="159" bestFit="1" customWidth="1"/>
    <col min="5" max="5" width="9.7109375" style="159" bestFit="1" customWidth="1"/>
    <col min="6" max="6" width="9.28515625" style="159" bestFit="1" customWidth="1"/>
    <col min="7" max="7" width="9.7109375" style="159" bestFit="1" customWidth="1"/>
    <col min="8" max="8" width="12.42578125" style="159"/>
    <col min="9" max="12" width="9.5703125" style="159" bestFit="1" customWidth="1"/>
    <col min="13" max="251" width="12.42578125" style="159"/>
    <col min="252" max="252" width="10.140625" style="159" bestFit="1" customWidth="1"/>
    <col min="253" max="253" width="13.7109375" style="159" customWidth="1"/>
    <col min="254" max="507" width="12.42578125" style="159"/>
    <col min="508" max="508" width="10.140625" style="159" bestFit="1" customWidth="1"/>
    <col min="509" max="509" width="13.7109375" style="159" customWidth="1"/>
    <col min="510" max="763" width="12.42578125" style="159"/>
    <col min="764" max="764" width="10.140625" style="159" bestFit="1" customWidth="1"/>
    <col min="765" max="765" width="13.7109375" style="159" customWidth="1"/>
    <col min="766" max="1019" width="12.42578125" style="159"/>
    <col min="1020" max="1020" width="10.140625" style="159" bestFit="1" customWidth="1"/>
    <col min="1021" max="1021" width="13.7109375" style="159" customWidth="1"/>
    <col min="1022" max="1275" width="12.42578125" style="159"/>
    <col min="1276" max="1276" width="10.140625" style="159" bestFit="1" customWidth="1"/>
    <col min="1277" max="1277" width="13.7109375" style="159" customWidth="1"/>
    <col min="1278" max="1531" width="12.42578125" style="159"/>
    <col min="1532" max="1532" width="10.140625" style="159" bestFit="1" customWidth="1"/>
    <col min="1533" max="1533" width="13.7109375" style="159" customWidth="1"/>
    <col min="1534" max="1787" width="12.42578125" style="159"/>
    <col min="1788" max="1788" width="10.140625" style="159" bestFit="1" customWidth="1"/>
    <col min="1789" max="1789" width="13.7109375" style="159" customWidth="1"/>
    <col min="1790" max="2043" width="12.42578125" style="159"/>
    <col min="2044" max="2044" width="10.140625" style="159" bestFit="1" customWidth="1"/>
    <col min="2045" max="2045" width="13.7109375" style="159" customWidth="1"/>
    <col min="2046" max="2299" width="12.42578125" style="159"/>
    <col min="2300" max="2300" width="10.140625" style="159" bestFit="1" customWidth="1"/>
    <col min="2301" max="2301" width="13.7109375" style="159" customWidth="1"/>
    <col min="2302" max="2555" width="12.42578125" style="159"/>
    <col min="2556" max="2556" width="10.140625" style="159" bestFit="1" customWidth="1"/>
    <col min="2557" max="2557" width="13.7109375" style="159" customWidth="1"/>
    <col min="2558" max="2811" width="12.42578125" style="159"/>
    <col min="2812" max="2812" width="10.140625" style="159" bestFit="1" customWidth="1"/>
    <col min="2813" max="2813" width="13.7109375" style="159" customWidth="1"/>
    <col min="2814" max="3067" width="12.42578125" style="159"/>
    <col min="3068" max="3068" width="10.140625" style="159" bestFit="1" customWidth="1"/>
    <col min="3069" max="3069" width="13.7109375" style="159" customWidth="1"/>
    <col min="3070" max="3323" width="12.42578125" style="159"/>
    <col min="3324" max="3324" width="10.140625" style="159" bestFit="1" customWidth="1"/>
    <col min="3325" max="3325" width="13.7109375" style="159" customWidth="1"/>
    <col min="3326" max="3579" width="12.42578125" style="159"/>
    <col min="3580" max="3580" width="10.140625" style="159" bestFit="1" customWidth="1"/>
    <col min="3581" max="3581" width="13.7109375" style="159" customWidth="1"/>
    <col min="3582" max="3835" width="12.42578125" style="159"/>
    <col min="3836" max="3836" width="10.140625" style="159" bestFit="1" customWidth="1"/>
    <col min="3837" max="3837" width="13.7109375" style="159" customWidth="1"/>
    <col min="3838" max="4091" width="12.42578125" style="159"/>
    <col min="4092" max="4092" width="10.140625" style="159" bestFit="1" customWidth="1"/>
    <col min="4093" max="4093" width="13.7109375" style="159" customWidth="1"/>
    <col min="4094" max="4347" width="12.42578125" style="159"/>
    <col min="4348" max="4348" width="10.140625" style="159" bestFit="1" customWidth="1"/>
    <col min="4349" max="4349" width="13.7109375" style="159" customWidth="1"/>
    <col min="4350" max="4603" width="12.42578125" style="159"/>
    <col min="4604" max="4604" width="10.140625" style="159" bestFit="1" customWidth="1"/>
    <col min="4605" max="4605" width="13.7109375" style="159" customWidth="1"/>
    <col min="4606" max="4859" width="12.42578125" style="159"/>
    <col min="4860" max="4860" width="10.140625" style="159" bestFit="1" customWidth="1"/>
    <col min="4861" max="4861" width="13.7109375" style="159" customWidth="1"/>
    <col min="4862" max="5115" width="12.42578125" style="159"/>
    <col min="5116" max="5116" width="10.140625" style="159" bestFit="1" customWidth="1"/>
    <col min="5117" max="5117" width="13.7109375" style="159" customWidth="1"/>
    <col min="5118" max="5371" width="12.42578125" style="159"/>
    <col min="5372" max="5372" width="10.140625" style="159" bestFit="1" customWidth="1"/>
    <col min="5373" max="5373" width="13.7109375" style="159" customWidth="1"/>
    <col min="5374" max="5627" width="12.42578125" style="159"/>
    <col min="5628" max="5628" width="10.140625" style="159" bestFit="1" customWidth="1"/>
    <col min="5629" max="5629" width="13.7109375" style="159" customWidth="1"/>
    <col min="5630" max="5883" width="12.42578125" style="159"/>
    <col min="5884" max="5884" width="10.140625" style="159" bestFit="1" customWidth="1"/>
    <col min="5885" max="5885" width="13.7109375" style="159" customWidth="1"/>
    <col min="5886" max="6139" width="12.42578125" style="159"/>
    <col min="6140" max="6140" width="10.140625" style="159" bestFit="1" customWidth="1"/>
    <col min="6141" max="6141" width="13.7109375" style="159" customWidth="1"/>
    <col min="6142" max="6395" width="12.42578125" style="159"/>
    <col min="6396" max="6396" width="10.140625" style="159" bestFit="1" customWidth="1"/>
    <col min="6397" max="6397" width="13.7109375" style="159" customWidth="1"/>
    <col min="6398" max="6651" width="12.42578125" style="159"/>
    <col min="6652" max="6652" width="10.140625" style="159" bestFit="1" customWidth="1"/>
    <col min="6653" max="6653" width="13.7109375" style="159" customWidth="1"/>
    <col min="6654" max="6907" width="12.42578125" style="159"/>
    <col min="6908" max="6908" width="10.140625" style="159" bestFit="1" customWidth="1"/>
    <col min="6909" max="6909" width="13.7109375" style="159" customWidth="1"/>
    <col min="6910" max="7163" width="12.42578125" style="159"/>
    <col min="7164" max="7164" width="10.140625" style="159" bestFit="1" customWidth="1"/>
    <col min="7165" max="7165" width="13.7109375" style="159" customWidth="1"/>
    <col min="7166" max="7419" width="12.42578125" style="159"/>
    <col min="7420" max="7420" width="10.140625" style="159" bestFit="1" customWidth="1"/>
    <col min="7421" max="7421" width="13.7109375" style="159" customWidth="1"/>
    <col min="7422" max="7675" width="12.42578125" style="159"/>
    <col min="7676" max="7676" width="10.140625" style="159" bestFit="1" customWidth="1"/>
    <col min="7677" max="7677" width="13.7109375" style="159" customWidth="1"/>
    <col min="7678" max="7931" width="12.42578125" style="159"/>
    <col min="7932" max="7932" width="10.140625" style="159" bestFit="1" customWidth="1"/>
    <col min="7933" max="7933" width="13.7109375" style="159" customWidth="1"/>
    <col min="7934" max="8187" width="12.42578125" style="159"/>
    <col min="8188" max="8188" width="10.140625" style="159" bestFit="1" customWidth="1"/>
    <col min="8189" max="8189" width="13.7109375" style="159" customWidth="1"/>
    <col min="8190" max="8443" width="12.42578125" style="159"/>
    <col min="8444" max="8444" width="10.140625" style="159" bestFit="1" customWidth="1"/>
    <col min="8445" max="8445" width="13.7109375" style="159" customWidth="1"/>
    <col min="8446" max="8699" width="12.42578125" style="159"/>
    <col min="8700" max="8700" width="10.140625" style="159" bestFit="1" customWidth="1"/>
    <col min="8701" max="8701" width="13.7109375" style="159" customWidth="1"/>
    <col min="8702" max="8955" width="12.42578125" style="159"/>
    <col min="8956" max="8956" width="10.140625" style="159" bestFit="1" customWidth="1"/>
    <col min="8957" max="8957" width="13.7109375" style="159" customWidth="1"/>
    <col min="8958" max="9211" width="12.42578125" style="159"/>
    <col min="9212" max="9212" width="10.140625" style="159" bestFit="1" customWidth="1"/>
    <col min="9213" max="9213" width="13.7109375" style="159" customWidth="1"/>
    <col min="9214" max="9467" width="12.42578125" style="159"/>
    <col min="9468" max="9468" width="10.140625" style="159" bestFit="1" customWidth="1"/>
    <col min="9469" max="9469" width="13.7109375" style="159" customWidth="1"/>
    <col min="9470" max="9723" width="12.42578125" style="159"/>
    <col min="9724" max="9724" width="10.140625" style="159" bestFit="1" customWidth="1"/>
    <col min="9725" max="9725" width="13.7109375" style="159" customWidth="1"/>
    <col min="9726" max="9979" width="12.42578125" style="159"/>
    <col min="9980" max="9980" width="10.140625" style="159" bestFit="1" customWidth="1"/>
    <col min="9981" max="9981" width="13.7109375" style="159" customWidth="1"/>
    <col min="9982" max="10235" width="12.42578125" style="159"/>
    <col min="10236" max="10236" width="10.140625" style="159" bestFit="1" customWidth="1"/>
    <col min="10237" max="10237" width="13.7109375" style="159" customWidth="1"/>
    <col min="10238" max="10491" width="12.42578125" style="159"/>
    <col min="10492" max="10492" width="10.140625" style="159" bestFit="1" customWidth="1"/>
    <col min="10493" max="10493" width="13.7109375" style="159" customWidth="1"/>
    <col min="10494" max="10747" width="12.42578125" style="159"/>
    <col min="10748" max="10748" width="10.140625" style="159" bestFit="1" customWidth="1"/>
    <col min="10749" max="10749" width="13.7109375" style="159" customWidth="1"/>
    <col min="10750" max="11003" width="12.42578125" style="159"/>
    <col min="11004" max="11004" width="10.140625" style="159" bestFit="1" customWidth="1"/>
    <col min="11005" max="11005" width="13.7109375" style="159" customWidth="1"/>
    <col min="11006" max="11259" width="12.42578125" style="159"/>
    <col min="11260" max="11260" width="10.140625" style="159" bestFit="1" customWidth="1"/>
    <col min="11261" max="11261" width="13.7109375" style="159" customWidth="1"/>
    <col min="11262" max="11515" width="12.42578125" style="159"/>
    <col min="11516" max="11516" width="10.140625" style="159" bestFit="1" customWidth="1"/>
    <col min="11517" max="11517" width="13.7109375" style="159" customWidth="1"/>
    <col min="11518" max="11771" width="12.42578125" style="159"/>
    <col min="11772" max="11772" width="10.140625" style="159" bestFit="1" customWidth="1"/>
    <col min="11773" max="11773" width="13.7109375" style="159" customWidth="1"/>
    <col min="11774" max="12027" width="12.42578125" style="159"/>
    <col min="12028" max="12028" width="10.140625" style="159" bestFit="1" customWidth="1"/>
    <col min="12029" max="12029" width="13.7109375" style="159" customWidth="1"/>
    <col min="12030" max="12283" width="12.42578125" style="159"/>
    <col min="12284" max="12284" width="10.140625" style="159" bestFit="1" customWidth="1"/>
    <col min="12285" max="12285" width="13.7109375" style="159" customWidth="1"/>
    <col min="12286" max="12539" width="12.42578125" style="159"/>
    <col min="12540" max="12540" width="10.140625" style="159" bestFit="1" customWidth="1"/>
    <col min="12541" max="12541" width="13.7109375" style="159" customWidth="1"/>
    <col min="12542" max="12795" width="12.42578125" style="159"/>
    <col min="12796" max="12796" width="10.140625" style="159" bestFit="1" customWidth="1"/>
    <col min="12797" max="12797" width="13.7109375" style="159" customWidth="1"/>
    <col min="12798" max="13051" width="12.42578125" style="159"/>
    <col min="13052" max="13052" width="10.140625" style="159" bestFit="1" customWidth="1"/>
    <col min="13053" max="13053" width="13.7109375" style="159" customWidth="1"/>
    <col min="13054" max="13307" width="12.42578125" style="159"/>
    <col min="13308" max="13308" width="10.140625" style="159" bestFit="1" customWidth="1"/>
    <col min="13309" max="13309" width="13.7109375" style="159" customWidth="1"/>
    <col min="13310" max="13563" width="12.42578125" style="159"/>
    <col min="13564" max="13564" width="10.140625" style="159" bestFit="1" customWidth="1"/>
    <col min="13565" max="13565" width="13.7109375" style="159" customWidth="1"/>
    <col min="13566" max="13819" width="12.42578125" style="159"/>
    <col min="13820" max="13820" width="10.140625" style="159" bestFit="1" customWidth="1"/>
    <col min="13821" max="13821" width="13.7109375" style="159" customWidth="1"/>
    <col min="13822" max="14075" width="12.42578125" style="159"/>
    <col min="14076" max="14076" width="10.140625" style="159" bestFit="1" customWidth="1"/>
    <col min="14077" max="14077" width="13.7109375" style="159" customWidth="1"/>
    <col min="14078" max="14331" width="12.42578125" style="159"/>
    <col min="14332" max="14332" width="10.140625" style="159" bestFit="1" customWidth="1"/>
    <col min="14333" max="14333" width="13.7109375" style="159" customWidth="1"/>
    <col min="14334" max="14587" width="12.42578125" style="159"/>
    <col min="14588" max="14588" width="10.140625" style="159" bestFit="1" customWidth="1"/>
    <col min="14589" max="14589" width="13.7109375" style="159" customWidth="1"/>
    <col min="14590" max="14843" width="12.42578125" style="159"/>
    <col min="14844" max="14844" width="10.140625" style="159" bestFit="1" customWidth="1"/>
    <col min="14845" max="14845" width="13.7109375" style="159" customWidth="1"/>
    <col min="14846" max="15099" width="12.42578125" style="159"/>
    <col min="15100" max="15100" width="10.140625" style="159" bestFit="1" customWidth="1"/>
    <col min="15101" max="15101" width="13.7109375" style="159" customWidth="1"/>
    <col min="15102" max="15355" width="12.42578125" style="159"/>
    <col min="15356" max="15356" width="10.140625" style="159" bestFit="1" customWidth="1"/>
    <col min="15357" max="15357" width="13.7109375" style="159" customWidth="1"/>
    <col min="15358" max="15611" width="12.42578125" style="159"/>
    <col min="15612" max="15612" width="10.140625" style="159" bestFit="1" customWidth="1"/>
    <col min="15613" max="15613" width="13.7109375" style="159" customWidth="1"/>
    <col min="15614" max="15867" width="12.42578125" style="159"/>
    <col min="15868" max="15868" width="10.140625" style="159" bestFit="1" customWidth="1"/>
    <col min="15869" max="15869" width="13.7109375" style="159" customWidth="1"/>
    <col min="15870" max="16123" width="12.42578125" style="159"/>
    <col min="16124" max="16124" width="10.140625" style="159" bestFit="1" customWidth="1"/>
    <col min="16125" max="16125" width="13.7109375" style="159" customWidth="1"/>
    <col min="16126" max="16384" width="12.42578125" style="159"/>
  </cols>
  <sheetData>
    <row r="1" spans="1:12" ht="15" customHeight="1">
      <c r="A1" s="1942" t="s">
        <v>161</v>
      </c>
      <c r="B1" s="1942"/>
      <c r="C1" s="1942"/>
      <c r="D1" s="1942"/>
      <c r="E1" s="1942"/>
      <c r="F1" s="1942"/>
      <c r="G1" s="1942"/>
      <c r="H1" s="1942"/>
      <c r="I1" s="1942"/>
      <c r="J1" s="1942"/>
      <c r="K1" s="1942"/>
      <c r="L1" s="1942"/>
    </row>
    <row r="2" spans="1:12" ht="15" customHeight="1">
      <c r="A2" s="1968" t="s">
        <v>162</v>
      </c>
      <c r="B2" s="1968"/>
      <c r="C2" s="1968"/>
      <c r="D2" s="1968"/>
      <c r="E2" s="1968"/>
      <c r="F2" s="1968"/>
      <c r="G2" s="1968"/>
      <c r="H2" s="1968"/>
      <c r="I2" s="1968"/>
      <c r="J2" s="1968"/>
      <c r="K2" s="1968"/>
      <c r="L2" s="1968"/>
    </row>
    <row r="3" spans="1:12" ht="15" customHeight="1">
      <c r="A3" s="1968" t="s">
        <v>163</v>
      </c>
      <c r="B3" s="1968"/>
      <c r="C3" s="1968"/>
      <c r="D3" s="1968"/>
      <c r="E3" s="1968"/>
      <c r="F3" s="1968"/>
      <c r="G3" s="1968"/>
      <c r="H3" s="1968"/>
      <c r="I3" s="1968"/>
      <c r="J3" s="1968"/>
      <c r="K3" s="1968"/>
      <c r="L3" s="1968"/>
    </row>
    <row r="4" spans="1:12" ht="15" customHeight="1">
      <c r="A4" s="1969" t="s">
        <v>76</v>
      </c>
      <c r="B4" s="1969"/>
      <c r="C4" s="1969"/>
      <c r="D4" s="1969"/>
      <c r="E4" s="1969"/>
      <c r="F4" s="1969"/>
      <c r="G4" s="1969"/>
      <c r="H4" s="1969"/>
      <c r="I4" s="1969"/>
      <c r="J4" s="1969"/>
      <c r="K4" s="1969"/>
      <c r="L4" s="1969"/>
    </row>
    <row r="5" spans="1:12" ht="15" customHeight="1" thickBot="1">
      <c r="A5" s="1969"/>
      <c r="B5" s="1969"/>
      <c r="C5" s="1969"/>
      <c r="D5" s="1969"/>
      <c r="E5" s="1969"/>
      <c r="F5" s="1969"/>
      <c r="G5" s="1969"/>
      <c r="H5" s="1969"/>
      <c r="I5" s="1969"/>
      <c r="J5" s="1969"/>
      <c r="K5" s="1969"/>
      <c r="L5" s="1969"/>
    </row>
    <row r="6" spans="1:12" ht="15" customHeight="1" thickTop="1">
      <c r="A6" s="1989" t="s">
        <v>42</v>
      </c>
      <c r="B6" s="1992" t="s">
        <v>164</v>
      </c>
      <c r="C6" s="1995" t="s">
        <v>78</v>
      </c>
      <c r="D6" s="160" t="s">
        <v>46</v>
      </c>
      <c r="E6" s="1998" t="s">
        <v>45</v>
      </c>
      <c r="F6" s="1999"/>
      <c r="G6" s="2000" t="s">
        <v>165</v>
      </c>
      <c r="H6" s="1999"/>
      <c r="I6" s="2001" t="s">
        <v>79</v>
      </c>
      <c r="J6" s="2001"/>
      <c r="K6" s="2001"/>
      <c r="L6" s="2002"/>
    </row>
    <row r="7" spans="1:12">
      <c r="A7" s="1990"/>
      <c r="B7" s="1993"/>
      <c r="C7" s="1996"/>
      <c r="D7" s="161" t="s">
        <v>80</v>
      </c>
      <c r="E7" s="161" t="s">
        <v>81</v>
      </c>
      <c r="F7" s="161" t="s">
        <v>80</v>
      </c>
      <c r="G7" s="161" t="s">
        <v>81</v>
      </c>
      <c r="H7" s="161" t="s">
        <v>80</v>
      </c>
      <c r="I7" s="2003" t="s">
        <v>166</v>
      </c>
      <c r="J7" s="2003" t="s">
        <v>167</v>
      </c>
      <c r="K7" s="2003" t="s">
        <v>168</v>
      </c>
      <c r="L7" s="2005" t="s">
        <v>169</v>
      </c>
    </row>
    <row r="8" spans="1:12" ht="20.100000000000001" customHeight="1">
      <c r="A8" s="1991"/>
      <c r="B8" s="1994"/>
      <c r="C8" s="1997"/>
      <c r="D8" s="162">
        <v>1</v>
      </c>
      <c r="E8" s="162">
        <v>2</v>
      </c>
      <c r="F8" s="162">
        <v>3</v>
      </c>
      <c r="G8" s="162">
        <v>4</v>
      </c>
      <c r="H8" s="162">
        <v>5</v>
      </c>
      <c r="I8" s="2004"/>
      <c r="J8" s="2004"/>
      <c r="K8" s="2004"/>
      <c r="L8" s="2006"/>
    </row>
    <row r="9" spans="1:12" ht="20.100000000000001" customHeight="1">
      <c r="A9" s="1987" t="s">
        <v>86</v>
      </c>
      <c r="B9" s="1988"/>
      <c r="C9" s="163">
        <v>100</v>
      </c>
      <c r="D9" s="164">
        <v>441.1</v>
      </c>
      <c r="E9" s="165">
        <v>474.8</v>
      </c>
      <c r="F9" s="164">
        <v>479.6</v>
      </c>
      <c r="G9" s="166">
        <v>536.04999999999995</v>
      </c>
      <c r="H9" s="167">
        <v>537.51</v>
      </c>
      <c r="I9" s="168">
        <f t="shared" ref="I9:I49" si="0">+F9/D9*100-100</f>
        <v>8.7281795511221958</v>
      </c>
      <c r="J9" s="168">
        <f t="shared" ref="J9:J49" si="1">+F9/E9*100-100</f>
        <v>1.0109519797809554</v>
      </c>
      <c r="K9" s="169">
        <v>12.074645537948285</v>
      </c>
      <c r="L9" s="170">
        <f>+H9/G9*100-100</f>
        <v>0.27236265273762683</v>
      </c>
    </row>
    <row r="10" spans="1:12" ht="20.100000000000001" customHeight="1">
      <c r="A10" s="171">
        <v>1</v>
      </c>
      <c r="B10" s="172" t="s">
        <v>170</v>
      </c>
      <c r="C10" s="173">
        <v>26.97</v>
      </c>
      <c r="D10" s="174">
        <v>368.6</v>
      </c>
      <c r="E10" s="175">
        <v>393.1</v>
      </c>
      <c r="F10" s="176">
        <v>393.1</v>
      </c>
      <c r="G10" s="177">
        <v>446.4</v>
      </c>
      <c r="H10" s="178">
        <v>446.4</v>
      </c>
      <c r="I10" s="168">
        <f t="shared" si="0"/>
        <v>6.6467715680955024</v>
      </c>
      <c r="J10" s="168">
        <f t="shared" si="1"/>
        <v>0</v>
      </c>
      <c r="K10" s="169">
        <v>13.558890867463731</v>
      </c>
      <c r="L10" s="179">
        <f>+H10/G10*100-100</f>
        <v>0</v>
      </c>
    </row>
    <row r="11" spans="1:12" ht="20.100000000000001" customHeight="1">
      <c r="A11" s="180"/>
      <c r="B11" s="181" t="s">
        <v>171</v>
      </c>
      <c r="C11" s="182">
        <v>9.8000000000000007</v>
      </c>
      <c r="D11" s="183">
        <v>339.6</v>
      </c>
      <c r="E11" s="184">
        <v>367</v>
      </c>
      <c r="F11" s="185">
        <v>367</v>
      </c>
      <c r="G11" s="186">
        <v>425.36</v>
      </c>
      <c r="H11" s="187">
        <v>425.4</v>
      </c>
      <c r="I11" s="188">
        <f t="shared" si="0"/>
        <v>8.0683156654887966</v>
      </c>
      <c r="J11" s="188">
        <f t="shared" si="1"/>
        <v>0</v>
      </c>
      <c r="K11" s="189">
        <v>15.912806539509532</v>
      </c>
      <c r="L11" s="190">
        <f>+H11/G11*100-100</f>
        <v>9.4037991348301375E-3</v>
      </c>
    </row>
    <row r="12" spans="1:12" ht="20.100000000000001" customHeight="1">
      <c r="A12" s="180"/>
      <c r="B12" s="181" t="s">
        <v>172</v>
      </c>
      <c r="C12" s="182">
        <v>17.170000000000002</v>
      </c>
      <c r="D12" s="183">
        <v>385.1</v>
      </c>
      <c r="E12" s="184">
        <v>408</v>
      </c>
      <c r="F12" s="185">
        <v>408</v>
      </c>
      <c r="G12" s="186">
        <v>458.37</v>
      </c>
      <c r="H12" s="187">
        <v>458.4</v>
      </c>
      <c r="I12" s="188">
        <f t="shared" si="0"/>
        <v>5.946507400675145</v>
      </c>
      <c r="J12" s="188">
        <f t="shared" si="1"/>
        <v>0</v>
      </c>
      <c r="K12" s="189">
        <v>12.352941176470594</v>
      </c>
      <c r="L12" s="190">
        <f>+H12/G12*100-100</f>
        <v>6.5449309509801878E-3</v>
      </c>
    </row>
    <row r="13" spans="1:12" ht="20.100000000000001" customHeight="1">
      <c r="A13" s="191">
        <v>1.1000000000000001</v>
      </c>
      <c r="B13" s="192" t="s">
        <v>173</v>
      </c>
      <c r="C13" s="193">
        <v>2.82</v>
      </c>
      <c r="D13" s="183">
        <v>423.2</v>
      </c>
      <c r="E13" s="194">
        <v>454.4</v>
      </c>
      <c r="F13" s="195">
        <v>454.4</v>
      </c>
      <c r="G13" s="196">
        <v>541.79999999999995</v>
      </c>
      <c r="H13" s="197">
        <v>541.79999999999995</v>
      </c>
      <c r="I13" s="198">
        <f t="shared" si="0"/>
        <v>7.3724007561436764</v>
      </c>
      <c r="J13" s="198">
        <f t="shared" si="1"/>
        <v>0</v>
      </c>
      <c r="K13" s="199">
        <v>19.234154929577457</v>
      </c>
      <c r="L13" s="200">
        <f t="shared" ref="L13:L30" si="2">+H13/G13*100-100</f>
        <v>0</v>
      </c>
    </row>
    <row r="14" spans="1:12" ht="20.100000000000001" customHeight="1">
      <c r="A14" s="191"/>
      <c r="B14" s="181" t="s">
        <v>171</v>
      </c>
      <c r="C14" s="201">
        <v>0.31</v>
      </c>
      <c r="D14" s="183">
        <v>350.7</v>
      </c>
      <c r="E14" s="184">
        <v>358.8</v>
      </c>
      <c r="F14" s="185">
        <v>358.8</v>
      </c>
      <c r="G14" s="186">
        <v>421.45</v>
      </c>
      <c r="H14" s="187">
        <v>421.5</v>
      </c>
      <c r="I14" s="188">
        <f t="shared" si="0"/>
        <v>2.3096663815226748</v>
      </c>
      <c r="J14" s="188">
        <f t="shared" si="1"/>
        <v>0</v>
      </c>
      <c r="K14" s="189">
        <v>17.474916387959865</v>
      </c>
      <c r="L14" s="190">
        <f t="shared" si="2"/>
        <v>1.1863803535419493E-2</v>
      </c>
    </row>
    <row r="15" spans="1:12" ht="20.100000000000001" customHeight="1">
      <c r="A15" s="191"/>
      <c r="B15" s="181" t="s">
        <v>172</v>
      </c>
      <c r="C15" s="201">
        <v>2.5099999999999998</v>
      </c>
      <c r="D15" s="183">
        <v>432</v>
      </c>
      <c r="E15" s="184">
        <v>466</v>
      </c>
      <c r="F15" s="185">
        <v>466</v>
      </c>
      <c r="G15" s="186">
        <v>556.41</v>
      </c>
      <c r="H15" s="187">
        <v>556.4</v>
      </c>
      <c r="I15" s="188">
        <f t="shared" si="0"/>
        <v>7.8703703703703667</v>
      </c>
      <c r="J15" s="188">
        <f t="shared" si="1"/>
        <v>0</v>
      </c>
      <c r="K15" s="189">
        <v>19.399141630901283</v>
      </c>
      <c r="L15" s="190">
        <f t="shared" si="2"/>
        <v>-1.7972358512707842E-3</v>
      </c>
    </row>
    <row r="16" spans="1:12" ht="20.100000000000001" customHeight="1">
      <c r="A16" s="191">
        <v>1.2</v>
      </c>
      <c r="B16" s="192" t="s">
        <v>174</v>
      </c>
      <c r="C16" s="193">
        <v>1.1399999999999999</v>
      </c>
      <c r="D16" s="183">
        <v>353.1</v>
      </c>
      <c r="E16" s="194">
        <v>373.5</v>
      </c>
      <c r="F16" s="195">
        <v>373.5</v>
      </c>
      <c r="G16" s="196">
        <v>441.43</v>
      </c>
      <c r="H16" s="197">
        <v>442.1</v>
      </c>
      <c r="I16" s="198">
        <f t="shared" si="0"/>
        <v>5.7774001699235242</v>
      </c>
      <c r="J16" s="198">
        <f t="shared" si="1"/>
        <v>0</v>
      </c>
      <c r="K16" s="199">
        <v>18.366800535475235</v>
      </c>
      <c r="L16" s="200">
        <f t="shared" si="2"/>
        <v>0.15177944407946597</v>
      </c>
    </row>
    <row r="17" spans="1:12" ht="20.100000000000001" customHeight="1">
      <c r="A17" s="191"/>
      <c r="B17" s="181" t="s">
        <v>171</v>
      </c>
      <c r="C17" s="201">
        <v>0.19</v>
      </c>
      <c r="D17" s="183">
        <v>297.2</v>
      </c>
      <c r="E17" s="184">
        <v>310.5</v>
      </c>
      <c r="F17" s="185">
        <v>310.5</v>
      </c>
      <c r="G17" s="186">
        <v>392.15</v>
      </c>
      <c r="H17" s="187">
        <v>393.6</v>
      </c>
      <c r="I17" s="188">
        <f t="shared" si="0"/>
        <v>4.4751009421265024</v>
      </c>
      <c r="J17" s="188">
        <f t="shared" si="1"/>
        <v>0</v>
      </c>
      <c r="K17" s="189">
        <v>26.763285024154598</v>
      </c>
      <c r="L17" s="190">
        <f t="shared" si="2"/>
        <v>0.36975647073825257</v>
      </c>
    </row>
    <row r="18" spans="1:12" ht="20.100000000000001" customHeight="1">
      <c r="A18" s="191"/>
      <c r="B18" s="181" t="s">
        <v>172</v>
      </c>
      <c r="C18" s="201">
        <v>0.95</v>
      </c>
      <c r="D18" s="183">
        <v>364.2</v>
      </c>
      <c r="E18" s="184">
        <v>386</v>
      </c>
      <c r="F18" s="185">
        <v>386</v>
      </c>
      <c r="G18" s="186">
        <v>451.29</v>
      </c>
      <c r="H18" s="187">
        <v>451.8</v>
      </c>
      <c r="I18" s="188">
        <f t="shared" si="0"/>
        <v>5.9857221306974111</v>
      </c>
      <c r="J18" s="188">
        <f t="shared" si="1"/>
        <v>0</v>
      </c>
      <c r="K18" s="189">
        <v>17.046632124352328</v>
      </c>
      <c r="L18" s="190">
        <f t="shared" si="2"/>
        <v>0.11300937313036741</v>
      </c>
    </row>
    <row r="19" spans="1:12" ht="20.100000000000001" customHeight="1">
      <c r="A19" s="191">
        <v>1.3</v>
      </c>
      <c r="B19" s="192" t="s">
        <v>175</v>
      </c>
      <c r="C19" s="193">
        <v>0.55000000000000004</v>
      </c>
      <c r="D19" s="183">
        <v>523.20000000000005</v>
      </c>
      <c r="E19" s="194">
        <v>529.20000000000005</v>
      </c>
      <c r="F19" s="195">
        <v>529.20000000000005</v>
      </c>
      <c r="G19" s="196">
        <v>663.85</v>
      </c>
      <c r="H19" s="197">
        <v>663.8</v>
      </c>
      <c r="I19" s="198">
        <f t="shared" si="0"/>
        <v>1.1467889908256979</v>
      </c>
      <c r="J19" s="198">
        <f t="shared" si="1"/>
        <v>0</v>
      </c>
      <c r="K19" s="199">
        <v>25.434618291761126</v>
      </c>
      <c r="L19" s="200">
        <f t="shared" si="2"/>
        <v>-7.5318219477367165E-3</v>
      </c>
    </row>
    <row r="20" spans="1:12" ht="20.100000000000001" customHeight="1">
      <c r="A20" s="191"/>
      <c r="B20" s="181" t="s">
        <v>171</v>
      </c>
      <c r="C20" s="201">
        <v>0.1</v>
      </c>
      <c r="D20" s="183">
        <v>407.5</v>
      </c>
      <c r="E20" s="184">
        <v>414.6</v>
      </c>
      <c r="F20" s="185">
        <v>414.6</v>
      </c>
      <c r="G20" s="186">
        <v>481.55</v>
      </c>
      <c r="H20" s="187">
        <v>481.5</v>
      </c>
      <c r="I20" s="188">
        <f t="shared" si="0"/>
        <v>1.7423312883435642</v>
      </c>
      <c r="J20" s="188">
        <f t="shared" si="1"/>
        <v>0</v>
      </c>
      <c r="K20" s="189">
        <v>16.136034732272051</v>
      </c>
      <c r="L20" s="190">
        <f t="shared" si="2"/>
        <v>-1.0383137784245378E-2</v>
      </c>
    </row>
    <row r="21" spans="1:12">
      <c r="A21" s="191"/>
      <c r="B21" s="181" t="s">
        <v>172</v>
      </c>
      <c r="C21" s="201">
        <v>0.45</v>
      </c>
      <c r="D21" s="183">
        <v>549.70000000000005</v>
      </c>
      <c r="E21" s="184">
        <v>555.5</v>
      </c>
      <c r="F21" s="185">
        <v>555.5</v>
      </c>
      <c r="G21" s="186">
        <v>705.58</v>
      </c>
      <c r="H21" s="187">
        <v>705.6</v>
      </c>
      <c r="I21" s="188">
        <f t="shared" si="0"/>
        <v>1.0551209750773154</v>
      </c>
      <c r="J21" s="188">
        <f t="shared" si="1"/>
        <v>0</v>
      </c>
      <c r="K21" s="189">
        <v>27.020702070207008</v>
      </c>
      <c r="L21" s="190">
        <f t="shared" si="2"/>
        <v>2.8345474645021795E-3</v>
      </c>
    </row>
    <row r="22" spans="1:12">
      <c r="A22" s="191">
        <v>1.4</v>
      </c>
      <c r="B22" s="192" t="s">
        <v>176</v>
      </c>
      <c r="C22" s="193">
        <v>4.01</v>
      </c>
      <c r="D22" s="183">
        <v>410.8</v>
      </c>
      <c r="E22" s="194">
        <v>443.9</v>
      </c>
      <c r="F22" s="195">
        <v>443.9</v>
      </c>
      <c r="G22" s="196">
        <v>483.76</v>
      </c>
      <c r="H22" s="197">
        <v>483.8</v>
      </c>
      <c r="I22" s="198">
        <f t="shared" si="0"/>
        <v>8.0574488802336788</v>
      </c>
      <c r="J22" s="198">
        <f t="shared" si="1"/>
        <v>0</v>
      </c>
      <c r="K22" s="199">
        <v>8.9885109258842135</v>
      </c>
      <c r="L22" s="200">
        <f t="shared" si="2"/>
        <v>8.2685629237744251E-3</v>
      </c>
    </row>
    <row r="23" spans="1:12">
      <c r="A23" s="191"/>
      <c r="B23" s="181" t="s">
        <v>171</v>
      </c>
      <c r="C23" s="201">
        <v>0.17</v>
      </c>
      <c r="D23" s="183">
        <v>322.60000000000002</v>
      </c>
      <c r="E23" s="184">
        <v>337</v>
      </c>
      <c r="F23" s="185">
        <v>337</v>
      </c>
      <c r="G23" s="186">
        <v>382.61</v>
      </c>
      <c r="H23" s="187">
        <v>382.6</v>
      </c>
      <c r="I23" s="188">
        <f t="shared" si="0"/>
        <v>4.4637321760694419</v>
      </c>
      <c r="J23" s="188">
        <f t="shared" si="1"/>
        <v>0</v>
      </c>
      <c r="K23" s="189">
        <v>13.531157270029667</v>
      </c>
      <c r="L23" s="190">
        <f t="shared" si="2"/>
        <v>-2.613627453541767E-3</v>
      </c>
    </row>
    <row r="24" spans="1:12">
      <c r="A24" s="191"/>
      <c r="B24" s="181" t="s">
        <v>172</v>
      </c>
      <c r="C24" s="201">
        <v>3.84</v>
      </c>
      <c r="D24" s="183">
        <v>414.8</v>
      </c>
      <c r="E24" s="184">
        <v>448.8</v>
      </c>
      <c r="F24" s="185">
        <v>448.8</v>
      </c>
      <c r="G24" s="186">
        <v>488.3</v>
      </c>
      <c r="H24" s="187">
        <v>488.3</v>
      </c>
      <c r="I24" s="188">
        <f t="shared" si="0"/>
        <v>8.1967213114754145</v>
      </c>
      <c r="J24" s="188">
        <f t="shared" si="1"/>
        <v>0</v>
      </c>
      <c r="K24" s="189">
        <v>8.8012477718359889</v>
      </c>
      <c r="L24" s="190">
        <f t="shared" si="2"/>
        <v>0</v>
      </c>
    </row>
    <row r="25" spans="1:12">
      <c r="A25" s="191">
        <v>1.5</v>
      </c>
      <c r="B25" s="192" t="s">
        <v>109</v>
      </c>
      <c r="C25" s="193">
        <v>10.55</v>
      </c>
      <c r="D25" s="183">
        <v>383.4</v>
      </c>
      <c r="E25" s="194">
        <v>422.7</v>
      </c>
      <c r="F25" s="195">
        <v>422.7</v>
      </c>
      <c r="G25" s="196">
        <v>467.34</v>
      </c>
      <c r="H25" s="197">
        <v>467.3</v>
      </c>
      <c r="I25" s="198">
        <f t="shared" si="0"/>
        <v>10.25039123630674</v>
      </c>
      <c r="J25" s="198">
        <f t="shared" si="1"/>
        <v>0</v>
      </c>
      <c r="K25" s="199">
        <v>10.551218358173656</v>
      </c>
      <c r="L25" s="200">
        <f t="shared" si="2"/>
        <v>-8.5590790430956076E-3</v>
      </c>
    </row>
    <row r="26" spans="1:12">
      <c r="A26" s="191"/>
      <c r="B26" s="181" t="s">
        <v>171</v>
      </c>
      <c r="C26" s="201">
        <v>6.8</v>
      </c>
      <c r="D26" s="183">
        <v>354.6</v>
      </c>
      <c r="E26" s="184">
        <v>392.9</v>
      </c>
      <c r="F26" s="185">
        <v>392.9</v>
      </c>
      <c r="G26" s="186">
        <v>452.54</v>
      </c>
      <c r="H26" s="187">
        <v>452.5</v>
      </c>
      <c r="I26" s="188">
        <f t="shared" si="0"/>
        <v>10.800902425267907</v>
      </c>
      <c r="J26" s="188">
        <f t="shared" si="1"/>
        <v>0</v>
      </c>
      <c r="K26" s="189">
        <v>15.169254263171311</v>
      </c>
      <c r="L26" s="190">
        <f>+H26/G26*100-100</f>
        <v>-8.8389976576621621E-3</v>
      </c>
    </row>
    <row r="27" spans="1:12">
      <c r="A27" s="191"/>
      <c r="B27" s="181" t="s">
        <v>172</v>
      </c>
      <c r="C27" s="201">
        <v>3.75</v>
      </c>
      <c r="D27" s="183">
        <v>435.5</v>
      </c>
      <c r="E27" s="184">
        <v>476.7</v>
      </c>
      <c r="F27" s="185">
        <v>476.7</v>
      </c>
      <c r="G27" s="186">
        <v>494.17</v>
      </c>
      <c r="H27" s="187">
        <v>494.2</v>
      </c>
      <c r="I27" s="188">
        <f t="shared" si="0"/>
        <v>9.4603903559127502</v>
      </c>
      <c r="J27" s="188">
        <f t="shared" si="1"/>
        <v>0</v>
      </c>
      <c r="K27" s="189">
        <v>3.6710719530102836</v>
      </c>
      <c r="L27" s="190">
        <f t="shared" si="2"/>
        <v>6.0707853572523618E-3</v>
      </c>
    </row>
    <row r="28" spans="1:12">
      <c r="A28" s="191">
        <v>1.6</v>
      </c>
      <c r="B28" s="192" t="s">
        <v>177</v>
      </c>
      <c r="C28" s="193">
        <v>7.9</v>
      </c>
      <c r="D28" s="183">
        <v>299.39999999999998</v>
      </c>
      <c r="E28" s="194">
        <v>299.39999999999998</v>
      </c>
      <c r="F28" s="195">
        <v>299.39999999999998</v>
      </c>
      <c r="G28" s="196">
        <v>350.97</v>
      </c>
      <c r="H28" s="197">
        <v>351</v>
      </c>
      <c r="I28" s="198">
        <f t="shared" si="0"/>
        <v>0</v>
      </c>
      <c r="J28" s="198">
        <f t="shared" si="1"/>
        <v>0</v>
      </c>
      <c r="K28" s="199">
        <v>17.234468937875775</v>
      </c>
      <c r="L28" s="200">
        <f t="shared" si="2"/>
        <v>8.5477391230028843E-3</v>
      </c>
    </row>
    <row r="29" spans="1:12">
      <c r="A29" s="191"/>
      <c r="B29" s="181" t="s">
        <v>171</v>
      </c>
      <c r="C29" s="201">
        <v>2.2400000000000002</v>
      </c>
      <c r="D29" s="183">
        <v>293.89999999999998</v>
      </c>
      <c r="E29" s="184">
        <v>293.89999999999998</v>
      </c>
      <c r="F29" s="185">
        <v>293.89999999999998</v>
      </c>
      <c r="G29" s="186">
        <v>346.35</v>
      </c>
      <c r="H29" s="187">
        <v>346.4</v>
      </c>
      <c r="I29" s="188">
        <f t="shared" si="0"/>
        <v>0</v>
      </c>
      <c r="J29" s="188">
        <f t="shared" si="1"/>
        <v>0</v>
      </c>
      <c r="K29" s="189">
        <v>17.86321878189861</v>
      </c>
      <c r="L29" s="190">
        <f t="shared" si="2"/>
        <v>1.4436263894907597E-2</v>
      </c>
    </row>
    <row r="30" spans="1:12">
      <c r="A30" s="202"/>
      <c r="B30" s="203" t="s">
        <v>172</v>
      </c>
      <c r="C30" s="204">
        <v>5.66</v>
      </c>
      <c r="D30" s="205">
        <v>301.5</v>
      </c>
      <c r="E30" s="206">
        <v>301.5</v>
      </c>
      <c r="F30" s="205">
        <v>301.5</v>
      </c>
      <c r="G30" s="207">
        <v>352.79</v>
      </c>
      <c r="H30" s="208">
        <v>352.8</v>
      </c>
      <c r="I30" s="209">
        <f t="shared" si="0"/>
        <v>0</v>
      </c>
      <c r="J30" s="209">
        <f t="shared" si="1"/>
        <v>0</v>
      </c>
      <c r="K30" s="210">
        <v>17.014925373134332</v>
      </c>
      <c r="L30" s="211">
        <f t="shared" si="2"/>
        <v>2.8345474645021795E-3</v>
      </c>
    </row>
    <row r="31" spans="1:12">
      <c r="A31" s="212">
        <v>2</v>
      </c>
      <c r="B31" s="213" t="s">
        <v>178</v>
      </c>
      <c r="C31" s="214">
        <v>73.03</v>
      </c>
      <c r="D31" s="174">
        <v>467.9</v>
      </c>
      <c r="E31" s="175">
        <v>505</v>
      </c>
      <c r="F31" s="176">
        <v>511.5</v>
      </c>
      <c r="G31" s="177">
        <v>569.16</v>
      </c>
      <c r="H31" s="178">
        <v>571.20000000000005</v>
      </c>
      <c r="I31" s="215">
        <f t="shared" si="0"/>
        <v>9.3182303911092106</v>
      </c>
      <c r="J31" s="215">
        <f t="shared" si="1"/>
        <v>1.2871287128712936</v>
      </c>
      <c r="K31" s="169">
        <v>11.671554252199414</v>
      </c>
      <c r="L31" s="216">
        <f>+H31/G31*100-100</f>
        <v>0.35842293906812017</v>
      </c>
    </row>
    <row r="32" spans="1:12">
      <c r="A32" s="191">
        <v>2.1</v>
      </c>
      <c r="B32" s="192" t="s">
        <v>179</v>
      </c>
      <c r="C32" s="193">
        <v>39.49</v>
      </c>
      <c r="D32" s="217">
        <v>528</v>
      </c>
      <c r="E32" s="194">
        <v>582</v>
      </c>
      <c r="F32" s="195">
        <v>590.70000000000005</v>
      </c>
      <c r="G32" s="196">
        <v>654.36</v>
      </c>
      <c r="H32" s="197">
        <v>654.4</v>
      </c>
      <c r="I32" s="198">
        <f t="shared" si="0"/>
        <v>11.875000000000014</v>
      </c>
      <c r="J32" s="198">
        <f t="shared" si="1"/>
        <v>1.4948453608247547</v>
      </c>
      <c r="K32" s="199">
        <v>10.783815811748767</v>
      </c>
      <c r="L32" s="218">
        <f t="shared" ref="L32:L49" si="3">+H32/G32*100-100</f>
        <v>6.112843083315056E-3</v>
      </c>
    </row>
    <row r="33" spans="1:12">
      <c r="A33" s="191"/>
      <c r="B33" s="181" t="s">
        <v>180</v>
      </c>
      <c r="C33" s="182">
        <v>20.49</v>
      </c>
      <c r="D33" s="183">
        <v>506.1</v>
      </c>
      <c r="E33" s="184">
        <v>556.9</v>
      </c>
      <c r="F33" s="185">
        <v>565</v>
      </c>
      <c r="G33" s="186">
        <v>633.1</v>
      </c>
      <c r="H33" s="187">
        <v>633.1</v>
      </c>
      <c r="I33" s="188">
        <f t="shared" si="0"/>
        <v>11.638016202331556</v>
      </c>
      <c r="J33" s="188">
        <f t="shared" si="1"/>
        <v>1.454480158017617</v>
      </c>
      <c r="K33" s="189">
        <v>12.053097345132755</v>
      </c>
      <c r="L33" s="190">
        <f t="shared" si="3"/>
        <v>0</v>
      </c>
    </row>
    <row r="34" spans="1:12">
      <c r="A34" s="191"/>
      <c r="B34" s="181" t="s">
        <v>181</v>
      </c>
      <c r="C34" s="182">
        <v>19</v>
      </c>
      <c r="D34" s="183">
        <v>551.70000000000005</v>
      </c>
      <c r="E34" s="184">
        <v>609.1</v>
      </c>
      <c r="F34" s="185">
        <v>618.5</v>
      </c>
      <c r="G34" s="186">
        <v>677.3</v>
      </c>
      <c r="H34" s="187">
        <v>677.3</v>
      </c>
      <c r="I34" s="188">
        <f t="shared" si="0"/>
        <v>12.108029726300515</v>
      </c>
      <c r="J34" s="188">
        <f t="shared" si="1"/>
        <v>1.5432605483500055</v>
      </c>
      <c r="K34" s="189">
        <v>9.5068714632174505</v>
      </c>
      <c r="L34" s="190">
        <f t="shared" si="3"/>
        <v>0</v>
      </c>
    </row>
    <row r="35" spans="1:12">
      <c r="A35" s="191">
        <v>2.2000000000000002</v>
      </c>
      <c r="B35" s="192" t="s">
        <v>182</v>
      </c>
      <c r="C35" s="193">
        <v>25.25</v>
      </c>
      <c r="D35" s="217">
        <v>390.9</v>
      </c>
      <c r="E35" s="194">
        <v>402.1</v>
      </c>
      <c r="F35" s="195">
        <v>405.6</v>
      </c>
      <c r="G35" s="196">
        <v>460.11</v>
      </c>
      <c r="H35" s="197">
        <v>465.9</v>
      </c>
      <c r="I35" s="198">
        <f t="shared" si="0"/>
        <v>3.7605525709900434</v>
      </c>
      <c r="J35" s="198">
        <f t="shared" si="1"/>
        <v>0.87043024123352097</v>
      </c>
      <c r="K35" s="199">
        <v>14.866863905325431</v>
      </c>
      <c r="L35" s="200">
        <f t="shared" si="3"/>
        <v>1.2583947316945796</v>
      </c>
    </row>
    <row r="36" spans="1:12">
      <c r="A36" s="191"/>
      <c r="B36" s="181" t="s">
        <v>183</v>
      </c>
      <c r="C36" s="182">
        <v>6.31</v>
      </c>
      <c r="D36" s="183">
        <v>359.3</v>
      </c>
      <c r="E36" s="184">
        <v>372.1</v>
      </c>
      <c r="F36" s="185">
        <v>375.6</v>
      </c>
      <c r="G36" s="186">
        <v>440.49</v>
      </c>
      <c r="H36" s="187">
        <v>445.2</v>
      </c>
      <c r="I36" s="188">
        <f t="shared" si="0"/>
        <v>4.5365989423879824</v>
      </c>
      <c r="J36" s="188">
        <f t="shared" si="1"/>
        <v>0.94060736361191744</v>
      </c>
      <c r="K36" s="189">
        <v>18.530351437699679</v>
      </c>
      <c r="L36" s="190">
        <f t="shared" si="3"/>
        <v>1.0692637744330113</v>
      </c>
    </row>
    <row r="37" spans="1:12">
      <c r="A37" s="191"/>
      <c r="B37" s="181" t="s">
        <v>184</v>
      </c>
      <c r="C37" s="182">
        <v>6.31</v>
      </c>
      <c r="D37" s="183">
        <v>372.1</v>
      </c>
      <c r="E37" s="184">
        <v>379.8</v>
      </c>
      <c r="F37" s="185">
        <v>383.8</v>
      </c>
      <c r="G37" s="186">
        <v>437.66</v>
      </c>
      <c r="H37" s="187">
        <v>444.1</v>
      </c>
      <c r="I37" s="188">
        <f t="shared" si="0"/>
        <v>3.1443160440741735</v>
      </c>
      <c r="J37" s="188">
        <f t="shared" si="1"/>
        <v>1.0531858873091124</v>
      </c>
      <c r="K37" s="189">
        <v>15.71130797290256</v>
      </c>
      <c r="L37" s="190">
        <f t="shared" si="3"/>
        <v>1.4714618653749483</v>
      </c>
    </row>
    <row r="38" spans="1:12">
      <c r="A38" s="191"/>
      <c r="B38" s="181" t="s">
        <v>185</v>
      </c>
      <c r="C38" s="182">
        <v>6.31</v>
      </c>
      <c r="D38" s="183">
        <v>365.7</v>
      </c>
      <c r="E38" s="184">
        <v>382.3</v>
      </c>
      <c r="F38" s="185">
        <v>386.2</v>
      </c>
      <c r="G38" s="186">
        <v>441.42</v>
      </c>
      <c r="H38" s="187">
        <v>447.5</v>
      </c>
      <c r="I38" s="188">
        <f t="shared" si="0"/>
        <v>5.6056877221766399</v>
      </c>
      <c r="J38" s="188">
        <f t="shared" si="1"/>
        <v>1.0201412503269722</v>
      </c>
      <c r="K38" s="189">
        <v>15.872604867944091</v>
      </c>
      <c r="L38" s="190">
        <f t="shared" si="3"/>
        <v>1.377373023424397</v>
      </c>
    </row>
    <row r="39" spans="1:12">
      <c r="A39" s="191"/>
      <c r="B39" s="181" t="s">
        <v>186</v>
      </c>
      <c r="C39" s="182">
        <v>6.32</v>
      </c>
      <c r="D39" s="183">
        <v>466.3</v>
      </c>
      <c r="E39" s="184">
        <v>473.9</v>
      </c>
      <c r="F39" s="185">
        <v>476.7</v>
      </c>
      <c r="G39" s="186">
        <v>520.79999999999995</v>
      </c>
      <c r="H39" s="187">
        <v>526.70000000000005</v>
      </c>
      <c r="I39" s="188">
        <f t="shared" si="0"/>
        <v>2.2303238258631666</v>
      </c>
      <c r="J39" s="188">
        <f t="shared" si="1"/>
        <v>0.59084194977843651</v>
      </c>
      <c r="K39" s="189">
        <v>10.488777008600806</v>
      </c>
      <c r="L39" s="190">
        <f t="shared" si="3"/>
        <v>1.1328725038402609</v>
      </c>
    </row>
    <row r="40" spans="1:12">
      <c r="A40" s="191">
        <v>2.2999999999999998</v>
      </c>
      <c r="B40" s="192" t="s">
        <v>187</v>
      </c>
      <c r="C40" s="193">
        <v>8.2899999999999991</v>
      </c>
      <c r="D40" s="217">
        <v>416.1</v>
      </c>
      <c r="E40" s="194">
        <v>451.3</v>
      </c>
      <c r="F40" s="195">
        <v>456.8</v>
      </c>
      <c r="G40" s="196">
        <v>495.3</v>
      </c>
      <c r="H40" s="197">
        <v>495.3</v>
      </c>
      <c r="I40" s="198">
        <f t="shared" si="0"/>
        <v>9.7813025714972355</v>
      </c>
      <c r="J40" s="198">
        <f t="shared" si="1"/>
        <v>1.2187015289164549</v>
      </c>
      <c r="K40" s="199">
        <v>8.4281961471103273</v>
      </c>
      <c r="L40" s="218">
        <f t="shared" si="3"/>
        <v>0</v>
      </c>
    </row>
    <row r="41" spans="1:12">
      <c r="A41" s="191"/>
      <c r="B41" s="192" t="s">
        <v>188</v>
      </c>
      <c r="C41" s="193">
        <v>2.76</v>
      </c>
      <c r="D41" s="183">
        <v>388.1</v>
      </c>
      <c r="E41" s="194">
        <v>419.1</v>
      </c>
      <c r="F41" s="195">
        <v>422.4</v>
      </c>
      <c r="G41" s="196">
        <v>460.13</v>
      </c>
      <c r="H41" s="197">
        <v>460.1</v>
      </c>
      <c r="I41" s="198">
        <f t="shared" si="0"/>
        <v>8.8379283689770602</v>
      </c>
      <c r="J41" s="198">
        <f t="shared" si="1"/>
        <v>0.7874015748031411</v>
      </c>
      <c r="K41" s="199">
        <v>8.9251893939394051</v>
      </c>
      <c r="L41" s="200">
        <f t="shared" si="3"/>
        <v>-6.5198965509694062E-3</v>
      </c>
    </row>
    <row r="42" spans="1:12">
      <c r="A42" s="191"/>
      <c r="B42" s="181" t="s">
        <v>184</v>
      </c>
      <c r="C42" s="182">
        <v>1.38</v>
      </c>
      <c r="D42" s="183">
        <v>380.5</v>
      </c>
      <c r="E42" s="184">
        <v>410.3</v>
      </c>
      <c r="F42" s="185">
        <v>414.3</v>
      </c>
      <c r="G42" s="186">
        <v>452</v>
      </c>
      <c r="H42" s="187">
        <v>452</v>
      </c>
      <c r="I42" s="188">
        <f t="shared" si="0"/>
        <v>8.8830486202365506</v>
      </c>
      <c r="J42" s="188">
        <f t="shared" si="1"/>
        <v>0.97489641725567822</v>
      </c>
      <c r="K42" s="189">
        <v>9.0996862177166236</v>
      </c>
      <c r="L42" s="190">
        <f t="shared" si="3"/>
        <v>0</v>
      </c>
    </row>
    <row r="43" spans="1:12">
      <c r="A43" s="191"/>
      <c r="B43" s="181" t="s">
        <v>186</v>
      </c>
      <c r="C43" s="182">
        <v>1.38</v>
      </c>
      <c r="D43" s="183">
        <v>395.7</v>
      </c>
      <c r="E43" s="184">
        <v>428</v>
      </c>
      <c r="F43" s="185">
        <v>430.6</v>
      </c>
      <c r="G43" s="186">
        <v>468.27</v>
      </c>
      <c r="H43" s="187">
        <v>468.3</v>
      </c>
      <c r="I43" s="188">
        <f t="shared" si="0"/>
        <v>8.8198129896386348</v>
      </c>
      <c r="J43" s="188">
        <f t="shared" si="1"/>
        <v>0.60747663551401843</v>
      </c>
      <c r="K43" s="189">
        <v>8.7552252670691928</v>
      </c>
      <c r="L43" s="190">
        <f t="shared" si="3"/>
        <v>6.4065603177567709E-3</v>
      </c>
    </row>
    <row r="44" spans="1:12">
      <c r="A44" s="191"/>
      <c r="B44" s="192" t="s">
        <v>189</v>
      </c>
      <c r="C44" s="193">
        <v>2.76</v>
      </c>
      <c r="D44" s="183">
        <v>379.5</v>
      </c>
      <c r="E44" s="194">
        <v>404.8</v>
      </c>
      <c r="F44" s="195">
        <v>409.7</v>
      </c>
      <c r="G44" s="196">
        <v>447.81</v>
      </c>
      <c r="H44" s="197">
        <v>447.8</v>
      </c>
      <c r="I44" s="198">
        <f t="shared" si="0"/>
        <v>7.9578392621870933</v>
      </c>
      <c r="J44" s="198">
        <f t="shared" si="1"/>
        <v>1.210474308300391</v>
      </c>
      <c r="K44" s="199">
        <v>9.2994874298267121</v>
      </c>
      <c r="L44" s="200">
        <f t="shared" si="3"/>
        <v>-2.2330899265341486E-3</v>
      </c>
    </row>
    <row r="45" spans="1:12">
      <c r="A45" s="191"/>
      <c r="B45" s="181" t="s">
        <v>184</v>
      </c>
      <c r="C45" s="182">
        <v>1.38</v>
      </c>
      <c r="D45" s="183">
        <v>371</v>
      </c>
      <c r="E45" s="184">
        <v>393</v>
      </c>
      <c r="F45" s="185">
        <v>400.4</v>
      </c>
      <c r="G45" s="186">
        <v>433.12</v>
      </c>
      <c r="H45" s="187">
        <v>433.1</v>
      </c>
      <c r="I45" s="188">
        <f t="shared" si="0"/>
        <v>7.9245283018867951</v>
      </c>
      <c r="J45" s="188">
        <f t="shared" si="1"/>
        <v>1.882951653944005</v>
      </c>
      <c r="K45" s="189">
        <v>8.1668331668331717</v>
      </c>
      <c r="L45" s="190">
        <f t="shared" si="3"/>
        <v>-4.6176579239016746E-3</v>
      </c>
    </row>
    <row r="46" spans="1:12">
      <c r="A46" s="191"/>
      <c r="B46" s="181" t="s">
        <v>186</v>
      </c>
      <c r="C46" s="182">
        <v>1.38</v>
      </c>
      <c r="D46" s="183">
        <v>387.9</v>
      </c>
      <c r="E46" s="184">
        <v>416.6</v>
      </c>
      <c r="F46" s="185">
        <v>419.1</v>
      </c>
      <c r="G46" s="186">
        <v>462.49</v>
      </c>
      <c r="H46" s="187">
        <v>462.5</v>
      </c>
      <c r="I46" s="188">
        <f t="shared" si="0"/>
        <v>8.0433101314771847</v>
      </c>
      <c r="J46" s="188">
        <f t="shared" si="1"/>
        <v>0.60009601536246748</v>
      </c>
      <c r="K46" s="189">
        <v>10.35552374135051</v>
      </c>
      <c r="L46" s="190">
        <f t="shared" si="3"/>
        <v>2.1622089126225319E-3</v>
      </c>
    </row>
    <row r="47" spans="1:12">
      <c r="A47" s="191"/>
      <c r="B47" s="192" t="s">
        <v>190</v>
      </c>
      <c r="C47" s="193">
        <v>2.77</v>
      </c>
      <c r="D47" s="183">
        <v>480.6</v>
      </c>
      <c r="E47" s="194">
        <v>529.9</v>
      </c>
      <c r="F47" s="195">
        <v>538</v>
      </c>
      <c r="G47" s="196">
        <v>577.75</v>
      </c>
      <c r="H47" s="197">
        <v>577.79999999999995</v>
      </c>
      <c r="I47" s="198">
        <f t="shared" si="0"/>
        <v>11.943404078235531</v>
      </c>
      <c r="J47" s="198">
        <f t="shared" si="1"/>
        <v>1.5285903000566066</v>
      </c>
      <c r="K47" s="199">
        <v>7.3977695167286157</v>
      </c>
      <c r="L47" s="200">
        <f t="shared" si="3"/>
        <v>8.6542622241410072E-3</v>
      </c>
    </row>
    <row r="48" spans="1:12">
      <c r="A48" s="191"/>
      <c r="B48" s="181" t="s">
        <v>180</v>
      </c>
      <c r="C48" s="182">
        <v>1.38</v>
      </c>
      <c r="D48" s="183">
        <v>467.9</v>
      </c>
      <c r="E48" s="184">
        <v>518.1</v>
      </c>
      <c r="F48" s="185">
        <v>526.1</v>
      </c>
      <c r="G48" s="186">
        <v>581.64</v>
      </c>
      <c r="H48" s="187">
        <v>581.6</v>
      </c>
      <c r="I48" s="188">
        <f t="shared" si="0"/>
        <v>12.438555246847628</v>
      </c>
      <c r="J48" s="188">
        <f t="shared" si="1"/>
        <v>1.5441034549314736</v>
      </c>
      <c r="K48" s="189">
        <v>10.549325223341583</v>
      </c>
      <c r="L48" s="190">
        <f t="shared" si="3"/>
        <v>-6.8771061137482548E-3</v>
      </c>
    </row>
    <row r="49" spans="1:12" ht="16.5" thickBot="1">
      <c r="A49" s="219"/>
      <c r="B49" s="220" t="s">
        <v>181</v>
      </c>
      <c r="C49" s="221">
        <v>1.39</v>
      </c>
      <c r="D49" s="222">
        <v>493.2</v>
      </c>
      <c r="E49" s="223">
        <v>541.6</v>
      </c>
      <c r="F49" s="224">
        <v>549.79999999999995</v>
      </c>
      <c r="G49" s="225">
        <v>573.89</v>
      </c>
      <c r="H49" s="226">
        <v>573.9</v>
      </c>
      <c r="I49" s="227">
        <f t="shared" si="0"/>
        <v>11.476074614760748</v>
      </c>
      <c r="J49" s="227">
        <f t="shared" si="1"/>
        <v>1.5140324963072089</v>
      </c>
      <c r="K49" s="228">
        <v>4.383412149872683</v>
      </c>
      <c r="L49" s="229">
        <f t="shared" si="3"/>
        <v>1.7424942062120863E-3</v>
      </c>
    </row>
    <row r="50" spans="1:12" ht="16.5" thickTop="1">
      <c r="A50" s="230"/>
      <c r="B50" s="231" t="s">
        <v>191</v>
      </c>
      <c r="C50" s="232"/>
      <c r="D50" s="233"/>
      <c r="E50" s="233"/>
      <c r="F50" s="233"/>
      <c r="G50" s="233"/>
      <c r="H50" s="233"/>
      <c r="I50" s="233"/>
      <c r="J50" s="233"/>
      <c r="K50" s="233"/>
      <c r="L50" s="233"/>
    </row>
  </sheetData>
  <mergeCells count="16">
    <mergeCell ref="A9:B9"/>
    <mergeCell ref="A1:L1"/>
    <mergeCell ref="A2:L2"/>
    <mergeCell ref="A3:L3"/>
    <mergeCell ref="A4:L4"/>
    <mergeCell ref="A5:L5"/>
    <mergeCell ref="A6:A8"/>
    <mergeCell ref="B6:B8"/>
    <mergeCell ref="C6:C8"/>
    <mergeCell ref="E6:F6"/>
    <mergeCell ref="G6:H6"/>
    <mergeCell ref="I6:L6"/>
    <mergeCell ref="I7:I8"/>
    <mergeCell ref="J7:J8"/>
    <mergeCell ref="K7:K8"/>
    <mergeCell ref="L7:L8"/>
  </mergeCells>
  <pageMargins left="0.39370078740157483" right="0.39370078740157483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4"/>
  <sheetViews>
    <sheetView showGridLines="0" workbookViewId="0">
      <selection activeCell="A2" sqref="A2:I2"/>
    </sheetView>
  </sheetViews>
  <sheetFormatPr defaultRowHeight="15.75"/>
  <cols>
    <col min="1" max="1" width="4.42578125" style="310" customWidth="1"/>
    <col min="2" max="2" width="37.85546875" style="310" customWidth="1"/>
    <col min="3" max="7" width="15.5703125" style="310" customWidth="1"/>
    <col min="8" max="9" width="10" style="310" customWidth="1"/>
    <col min="10" max="10" width="23" style="310" bestFit="1" customWidth="1"/>
    <col min="11" max="11" width="16.140625" style="310" customWidth="1"/>
    <col min="12" max="12" width="9.140625" style="310"/>
    <col min="13" max="13" width="13.5703125" style="310" bestFit="1" customWidth="1"/>
    <col min="14" max="255" width="9.140625" style="310"/>
    <col min="256" max="256" width="23" style="310" bestFit="1" customWidth="1"/>
    <col min="257" max="257" width="10" style="310" customWidth="1"/>
    <col min="258" max="258" width="11.7109375" style="310" customWidth="1"/>
    <col min="259" max="259" width="10.28515625" style="310" customWidth="1"/>
    <col min="260" max="260" width="12.28515625" style="310" customWidth="1"/>
    <col min="261" max="261" width="12.5703125" style="310" customWidth="1"/>
    <col min="262" max="262" width="10.7109375" style="310" customWidth="1"/>
    <col min="263" max="263" width="9.140625" style="310"/>
    <col min="264" max="264" width="9.28515625" style="310" customWidth="1"/>
    <col min="265" max="511" width="9.140625" style="310"/>
    <col min="512" max="512" width="23" style="310" bestFit="1" customWidth="1"/>
    <col min="513" max="513" width="10" style="310" customWidth="1"/>
    <col min="514" max="514" width="11.7109375" style="310" customWidth="1"/>
    <col min="515" max="515" width="10.28515625" style="310" customWidth="1"/>
    <col min="516" max="516" width="12.28515625" style="310" customWidth="1"/>
    <col min="517" max="517" width="12.5703125" style="310" customWidth="1"/>
    <col min="518" max="518" width="10.7109375" style="310" customWidth="1"/>
    <col min="519" max="519" width="9.140625" style="310"/>
    <col min="520" max="520" width="9.28515625" style="310" customWidth="1"/>
    <col min="521" max="767" width="9.140625" style="310"/>
    <col min="768" max="768" width="23" style="310" bestFit="1" customWidth="1"/>
    <col min="769" max="769" width="10" style="310" customWidth="1"/>
    <col min="770" max="770" width="11.7109375" style="310" customWidth="1"/>
    <col min="771" max="771" width="10.28515625" style="310" customWidth="1"/>
    <col min="772" max="772" width="12.28515625" style="310" customWidth="1"/>
    <col min="773" max="773" width="12.5703125" style="310" customWidth="1"/>
    <col min="774" max="774" width="10.7109375" style="310" customWidth="1"/>
    <col min="775" max="775" width="9.140625" style="310"/>
    <col min="776" max="776" width="9.28515625" style="310" customWidth="1"/>
    <col min="777" max="1023" width="9.140625" style="310"/>
    <col min="1024" max="1024" width="23" style="310" bestFit="1" customWidth="1"/>
    <col min="1025" max="1025" width="10" style="310" customWidth="1"/>
    <col min="1026" max="1026" width="11.7109375" style="310" customWidth="1"/>
    <col min="1027" max="1027" width="10.28515625" style="310" customWidth="1"/>
    <col min="1028" max="1028" width="12.28515625" style="310" customWidth="1"/>
    <col min="1029" max="1029" width="12.5703125" style="310" customWidth="1"/>
    <col min="1030" max="1030" width="10.7109375" style="310" customWidth="1"/>
    <col min="1031" max="1031" width="9.140625" style="310"/>
    <col min="1032" max="1032" width="9.28515625" style="310" customWidth="1"/>
    <col min="1033" max="1279" width="9.140625" style="310"/>
    <col min="1280" max="1280" width="23" style="310" bestFit="1" customWidth="1"/>
    <col min="1281" max="1281" width="10" style="310" customWidth="1"/>
    <col min="1282" max="1282" width="11.7109375" style="310" customWidth="1"/>
    <col min="1283" max="1283" width="10.28515625" style="310" customWidth="1"/>
    <col min="1284" max="1284" width="12.28515625" style="310" customWidth="1"/>
    <col min="1285" max="1285" width="12.5703125" style="310" customWidth="1"/>
    <col min="1286" max="1286" width="10.7109375" style="310" customWidth="1"/>
    <col min="1287" max="1287" width="9.140625" style="310"/>
    <col min="1288" max="1288" width="9.28515625" style="310" customWidth="1"/>
    <col min="1289" max="1535" width="9.140625" style="310"/>
    <col min="1536" max="1536" width="23" style="310" bestFit="1" customWidth="1"/>
    <col min="1537" max="1537" width="10" style="310" customWidth="1"/>
    <col min="1538" max="1538" width="11.7109375" style="310" customWidth="1"/>
    <col min="1539" max="1539" width="10.28515625" style="310" customWidth="1"/>
    <col min="1540" max="1540" width="12.28515625" style="310" customWidth="1"/>
    <col min="1541" max="1541" width="12.5703125" style="310" customWidth="1"/>
    <col min="1542" max="1542" width="10.7109375" style="310" customWidth="1"/>
    <col min="1543" max="1543" width="9.140625" style="310"/>
    <col min="1544" max="1544" width="9.28515625" style="310" customWidth="1"/>
    <col min="1545" max="1791" width="9.140625" style="310"/>
    <col min="1792" max="1792" width="23" style="310" bestFit="1" customWidth="1"/>
    <col min="1793" max="1793" width="10" style="310" customWidth="1"/>
    <col min="1794" max="1794" width="11.7109375" style="310" customWidth="1"/>
    <col min="1795" max="1795" width="10.28515625" style="310" customWidth="1"/>
    <col min="1796" max="1796" width="12.28515625" style="310" customWidth="1"/>
    <col min="1797" max="1797" width="12.5703125" style="310" customWidth="1"/>
    <col min="1798" max="1798" width="10.7109375" style="310" customWidth="1"/>
    <col min="1799" max="1799" width="9.140625" style="310"/>
    <col min="1800" max="1800" width="9.28515625" style="310" customWidth="1"/>
    <col min="1801" max="2047" width="9.140625" style="310"/>
    <col min="2048" max="2048" width="23" style="310" bestFit="1" customWidth="1"/>
    <col min="2049" max="2049" width="10" style="310" customWidth="1"/>
    <col min="2050" max="2050" width="11.7109375" style="310" customWidth="1"/>
    <col min="2051" max="2051" width="10.28515625" style="310" customWidth="1"/>
    <col min="2052" max="2052" width="12.28515625" style="310" customWidth="1"/>
    <col min="2053" max="2053" width="12.5703125" style="310" customWidth="1"/>
    <col min="2054" max="2054" width="10.7109375" style="310" customWidth="1"/>
    <col min="2055" max="2055" width="9.140625" style="310"/>
    <col min="2056" max="2056" width="9.28515625" style="310" customWidth="1"/>
    <col min="2057" max="2303" width="9.140625" style="310"/>
    <col min="2304" max="2304" width="23" style="310" bestFit="1" customWidth="1"/>
    <col min="2305" max="2305" width="10" style="310" customWidth="1"/>
    <col min="2306" max="2306" width="11.7109375" style="310" customWidth="1"/>
    <col min="2307" max="2307" width="10.28515625" style="310" customWidth="1"/>
    <col min="2308" max="2308" width="12.28515625" style="310" customWidth="1"/>
    <col min="2309" max="2309" width="12.5703125" style="310" customWidth="1"/>
    <col min="2310" max="2310" width="10.7109375" style="310" customWidth="1"/>
    <col min="2311" max="2311" width="9.140625" style="310"/>
    <col min="2312" max="2312" width="9.28515625" style="310" customWidth="1"/>
    <col min="2313" max="2559" width="9.140625" style="310"/>
    <col min="2560" max="2560" width="23" style="310" bestFit="1" customWidth="1"/>
    <col min="2561" max="2561" width="10" style="310" customWidth="1"/>
    <col min="2562" max="2562" width="11.7109375" style="310" customWidth="1"/>
    <col min="2563" max="2563" width="10.28515625" style="310" customWidth="1"/>
    <col min="2564" max="2564" width="12.28515625" style="310" customWidth="1"/>
    <col min="2565" max="2565" width="12.5703125" style="310" customWidth="1"/>
    <col min="2566" max="2566" width="10.7109375" style="310" customWidth="1"/>
    <col min="2567" max="2567" width="9.140625" style="310"/>
    <col min="2568" max="2568" width="9.28515625" style="310" customWidth="1"/>
    <col min="2569" max="2815" width="9.140625" style="310"/>
    <col min="2816" max="2816" width="23" style="310" bestFit="1" customWidth="1"/>
    <col min="2817" max="2817" width="10" style="310" customWidth="1"/>
    <col min="2818" max="2818" width="11.7109375" style="310" customWidth="1"/>
    <col min="2819" max="2819" width="10.28515625" style="310" customWidth="1"/>
    <col min="2820" max="2820" width="12.28515625" style="310" customWidth="1"/>
    <col min="2821" max="2821" width="12.5703125" style="310" customWidth="1"/>
    <col min="2822" max="2822" width="10.7109375" style="310" customWidth="1"/>
    <col min="2823" max="2823" width="9.140625" style="310"/>
    <col min="2824" max="2824" width="9.28515625" style="310" customWidth="1"/>
    <col min="2825" max="3071" width="9.140625" style="310"/>
    <col min="3072" max="3072" width="23" style="310" bestFit="1" customWidth="1"/>
    <col min="3073" max="3073" width="10" style="310" customWidth="1"/>
    <col min="3074" max="3074" width="11.7109375" style="310" customWidth="1"/>
    <col min="3075" max="3075" width="10.28515625" style="310" customWidth="1"/>
    <col min="3076" max="3076" width="12.28515625" style="310" customWidth="1"/>
    <col min="3077" max="3077" width="12.5703125" style="310" customWidth="1"/>
    <col min="3078" max="3078" width="10.7109375" style="310" customWidth="1"/>
    <col min="3079" max="3079" width="9.140625" style="310"/>
    <col min="3080" max="3080" width="9.28515625" style="310" customWidth="1"/>
    <col min="3081" max="3327" width="9.140625" style="310"/>
    <col min="3328" max="3328" width="23" style="310" bestFit="1" customWidth="1"/>
    <col min="3329" max="3329" width="10" style="310" customWidth="1"/>
    <col min="3330" max="3330" width="11.7109375" style="310" customWidth="1"/>
    <col min="3331" max="3331" width="10.28515625" style="310" customWidth="1"/>
    <col min="3332" max="3332" width="12.28515625" style="310" customWidth="1"/>
    <col min="3333" max="3333" width="12.5703125" style="310" customWidth="1"/>
    <col min="3334" max="3334" width="10.7109375" style="310" customWidth="1"/>
    <col min="3335" max="3335" width="9.140625" style="310"/>
    <col min="3336" max="3336" width="9.28515625" style="310" customWidth="1"/>
    <col min="3337" max="3583" width="9.140625" style="310"/>
    <col min="3584" max="3584" width="23" style="310" bestFit="1" customWidth="1"/>
    <col min="3585" max="3585" width="10" style="310" customWidth="1"/>
    <col min="3586" max="3586" width="11.7109375" style="310" customWidth="1"/>
    <col min="3587" max="3587" width="10.28515625" style="310" customWidth="1"/>
    <col min="3588" max="3588" width="12.28515625" style="310" customWidth="1"/>
    <col min="3589" max="3589" width="12.5703125" style="310" customWidth="1"/>
    <col min="3590" max="3590" width="10.7109375" style="310" customWidth="1"/>
    <col min="3591" max="3591" width="9.140625" style="310"/>
    <col min="3592" max="3592" width="9.28515625" style="310" customWidth="1"/>
    <col min="3593" max="3839" width="9.140625" style="310"/>
    <col min="3840" max="3840" width="23" style="310" bestFit="1" customWidth="1"/>
    <col min="3841" max="3841" width="10" style="310" customWidth="1"/>
    <col min="3842" max="3842" width="11.7109375" style="310" customWidth="1"/>
    <col min="3843" max="3843" width="10.28515625" style="310" customWidth="1"/>
    <col min="3844" max="3844" width="12.28515625" style="310" customWidth="1"/>
    <col min="3845" max="3845" width="12.5703125" style="310" customWidth="1"/>
    <col min="3846" max="3846" width="10.7109375" style="310" customWidth="1"/>
    <col min="3847" max="3847" width="9.140625" style="310"/>
    <col min="3848" max="3848" width="9.28515625" style="310" customWidth="1"/>
    <col min="3849" max="4095" width="9.140625" style="310"/>
    <col min="4096" max="4096" width="23" style="310" bestFit="1" customWidth="1"/>
    <col min="4097" max="4097" width="10" style="310" customWidth="1"/>
    <col min="4098" max="4098" width="11.7109375" style="310" customWidth="1"/>
    <col min="4099" max="4099" width="10.28515625" style="310" customWidth="1"/>
    <col min="4100" max="4100" width="12.28515625" style="310" customWidth="1"/>
    <col min="4101" max="4101" width="12.5703125" style="310" customWidth="1"/>
    <col min="4102" max="4102" width="10.7109375" style="310" customWidth="1"/>
    <col min="4103" max="4103" width="9.140625" style="310"/>
    <col min="4104" max="4104" width="9.28515625" style="310" customWidth="1"/>
    <col min="4105" max="4351" width="9.140625" style="310"/>
    <col min="4352" max="4352" width="23" style="310" bestFit="1" customWidth="1"/>
    <col min="4353" max="4353" width="10" style="310" customWidth="1"/>
    <col min="4354" max="4354" width="11.7109375" style="310" customWidth="1"/>
    <col min="4355" max="4355" width="10.28515625" style="310" customWidth="1"/>
    <col min="4356" max="4356" width="12.28515625" style="310" customWidth="1"/>
    <col min="4357" max="4357" width="12.5703125" style="310" customWidth="1"/>
    <col min="4358" max="4358" width="10.7109375" style="310" customWidth="1"/>
    <col min="4359" max="4359" width="9.140625" style="310"/>
    <col min="4360" max="4360" width="9.28515625" style="310" customWidth="1"/>
    <col min="4361" max="4607" width="9.140625" style="310"/>
    <col min="4608" max="4608" width="23" style="310" bestFit="1" customWidth="1"/>
    <col min="4609" max="4609" width="10" style="310" customWidth="1"/>
    <col min="4610" max="4610" width="11.7109375" style="310" customWidth="1"/>
    <col min="4611" max="4611" width="10.28515625" style="310" customWidth="1"/>
    <col min="4612" max="4612" width="12.28515625" style="310" customWidth="1"/>
    <col min="4613" max="4613" width="12.5703125" style="310" customWidth="1"/>
    <col min="4614" max="4614" width="10.7109375" style="310" customWidth="1"/>
    <col min="4615" max="4615" width="9.140625" style="310"/>
    <col min="4616" max="4616" width="9.28515625" style="310" customWidth="1"/>
    <col min="4617" max="4863" width="9.140625" style="310"/>
    <col min="4864" max="4864" width="23" style="310" bestFit="1" customWidth="1"/>
    <col min="4865" max="4865" width="10" style="310" customWidth="1"/>
    <col min="4866" max="4866" width="11.7109375" style="310" customWidth="1"/>
    <col min="4867" max="4867" width="10.28515625" style="310" customWidth="1"/>
    <col min="4868" max="4868" width="12.28515625" style="310" customWidth="1"/>
    <col min="4869" max="4869" width="12.5703125" style="310" customWidth="1"/>
    <col min="4870" max="4870" width="10.7109375" style="310" customWidth="1"/>
    <col min="4871" max="4871" width="9.140625" style="310"/>
    <col min="4872" max="4872" width="9.28515625" style="310" customWidth="1"/>
    <col min="4873" max="5119" width="9.140625" style="310"/>
    <col min="5120" max="5120" width="23" style="310" bestFit="1" customWidth="1"/>
    <col min="5121" max="5121" width="10" style="310" customWidth="1"/>
    <col min="5122" max="5122" width="11.7109375" style="310" customWidth="1"/>
    <col min="5123" max="5123" width="10.28515625" style="310" customWidth="1"/>
    <col min="5124" max="5124" width="12.28515625" style="310" customWidth="1"/>
    <col min="5125" max="5125" width="12.5703125" style="310" customWidth="1"/>
    <col min="5126" max="5126" width="10.7109375" style="310" customWidth="1"/>
    <col min="5127" max="5127" width="9.140625" style="310"/>
    <col min="5128" max="5128" width="9.28515625" style="310" customWidth="1"/>
    <col min="5129" max="5375" width="9.140625" style="310"/>
    <col min="5376" max="5376" width="23" style="310" bestFit="1" customWidth="1"/>
    <col min="5377" max="5377" width="10" style="310" customWidth="1"/>
    <col min="5378" max="5378" width="11.7109375" style="310" customWidth="1"/>
    <col min="5379" max="5379" width="10.28515625" style="310" customWidth="1"/>
    <col min="5380" max="5380" width="12.28515625" style="310" customWidth="1"/>
    <col min="5381" max="5381" width="12.5703125" style="310" customWidth="1"/>
    <col min="5382" max="5382" width="10.7109375" style="310" customWidth="1"/>
    <col min="5383" max="5383" width="9.140625" style="310"/>
    <col min="5384" max="5384" width="9.28515625" style="310" customWidth="1"/>
    <col min="5385" max="5631" width="9.140625" style="310"/>
    <col min="5632" max="5632" width="23" style="310" bestFit="1" customWidth="1"/>
    <col min="5633" max="5633" width="10" style="310" customWidth="1"/>
    <col min="5634" max="5634" width="11.7109375" style="310" customWidth="1"/>
    <col min="5635" max="5635" width="10.28515625" style="310" customWidth="1"/>
    <col min="5636" max="5636" width="12.28515625" style="310" customWidth="1"/>
    <col min="5637" max="5637" width="12.5703125" style="310" customWidth="1"/>
    <col min="5638" max="5638" width="10.7109375" style="310" customWidth="1"/>
    <col min="5639" max="5639" width="9.140625" style="310"/>
    <col min="5640" max="5640" width="9.28515625" style="310" customWidth="1"/>
    <col min="5641" max="5887" width="9.140625" style="310"/>
    <col min="5888" max="5888" width="23" style="310" bestFit="1" customWidth="1"/>
    <col min="5889" max="5889" width="10" style="310" customWidth="1"/>
    <col min="5890" max="5890" width="11.7109375" style="310" customWidth="1"/>
    <col min="5891" max="5891" width="10.28515625" style="310" customWidth="1"/>
    <col min="5892" max="5892" width="12.28515625" style="310" customWidth="1"/>
    <col min="5893" max="5893" width="12.5703125" style="310" customWidth="1"/>
    <col min="5894" max="5894" width="10.7109375" style="310" customWidth="1"/>
    <col min="5895" max="5895" width="9.140625" style="310"/>
    <col min="5896" max="5896" width="9.28515625" style="310" customWidth="1"/>
    <col min="5897" max="6143" width="9.140625" style="310"/>
    <col min="6144" max="6144" width="23" style="310" bestFit="1" customWidth="1"/>
    <col min="6145" max="6145" width="10" style="310" customWidth="1"/>
    <col min="6146" max="6146" width="11.7109375" style="310" customWidth="1"/>
    <col min="6147" max="6147" width="10.28515625" style="310" customWidth="1"/>
    <col min="6148" max="6148" width="12.28515625" style="310" customWidth="1"/>
    <col min="6149" max="6149" width="12.5703125" style="310" customWidth="1"/>
    <col min="6150" max="6150" width="10.7109375" style="310" customWidth="1"/>
    <col min="6151" max="6151" width="9.140625" style="310"/>
    <col min="6152" max="6152" width="9.28515625" style="310" customWidth="1"/>
    <col min="6153" max="6399" width="9.140625" style="310"/>
    <col min="6400" max="6400" width="23" style="310" bestFit="1" customWidth="1"/>
    <col min="6401" max="6401" width="10" style="310" customWidth="1"/>
    <col min="6402" max="6402" width="11.7109375" style="310" customWidth="1"/>
    <col min="6403" max="6403" width="10.28515625" style="310" customWidth="1"/>
    <col min="6404" max="6404" width="12.28515625" style="310" customWidth="1"/>
    <col min="6405" max="6405" width="12.5703125" style="310" customWidth="1"/>
    <col min="6406" max="6406" width="10.7109375" style="310" customWidth="1"/>
    <col min="6407" max="6407" width="9.140625" style="310"/>
    <col min="6408" max="6408" width="9.28515625" style="310" customWidth="1"/>
    <col min="6409" max="6655" width="9.140625" style="310"/>
    <col min="6656" max="6656" width="23" style="310" bestFit="1" customWidth="1"/>
    <col min="6657" max="6657" width="10" style="310" customWidth="1"/>
    <col min="6658" max="6658" width="11.7109375" style="310" customWidth="1"/>
    <col min="6659" max="6659" width="10.28515625" style="310" customWidth="1"/>
    <col min="6660" max="6660" width="12.28515625" style="310" customWidth="1"/>
    <col min="6661" max="6661" width="12.5703125" style="310" customWidth="1"/>
    <col min="6662" max="6662" width="10.7109375" style="310" customWidth="1"/>
    <col min="6663" max="6663" width="9.140625" style="310"/>
    <col min="6664" max="6664" width="9.28515625" style="310" customWidth="1"/>
    <col min="6665" max="6911" width="9.140625" style="310"/>
    <col min="6912" max="6912" width="23" style="310" bestFit="1" customWidth="1"/>
    <col min="6913" max="6913" width="10" style="310" customWidth="1"/>
    <col min="6914" max="6914" width="11.7109375" style="310" customWidth="1"/>
    <col min="6915" max="6915" width="10.28515625" style="310" customWidth="1"/>
    <col min="6916" max="6916" width="12.28515625" style="310" customWidth="1"/>
    <col min="6917" max="6917" width="12.5703125" style="310" customWidth="1"/>
    <col min="6918" max="6918" width="10.7109375" style="310" customWidth="1"/>
    <col min="6919" max="6919" width="9.140625" style="310"/>
    <col min="6920" max="6920" width="9.28515625" style="310" customWidth="1"/>
    <col min="6921" max="7167" width="9.140625" style="310"/>
    <col min="7168" max="7168" width="23" style="310" bestFit="1" customWidth="1"/>
    <col min="7169" max="7169" width="10" style="310" customWidth="1"/>
    <col min="7170" max="7170" width="11.7109375" style="310" customWidth="1"/>
    <col min="7171" max="7171" width="10.28515625" style="310" customWidth="1"/>
    <col min="7172" max="7172" width="12.28515625" style="310" customWidth="1"/>
    <col min="7173" max="7173" width="12.5703125" style="310" customWidth="1"/>
    <col min="7174" max="7174" width="10.7109375" style="310" customWidth="1"/>
    <col min="7175" max="7175" width="9.140625" style="310"/>
    <col min="7176" max="7176" width="9.28515625" style="310" customWidth="1"/>
    <col min="7177" max="7423" width="9.140625" style="310"/>
    <col min="7424" max="7424" width="23" style="310" bestFit="1" customWidth="1"/>
    <col min="7425" max="7425" width="10" style="310" customWidth="1"/>
    <col min="7426" max="7426" width="11.7109375" style="310" customWidth="1"/>
    <col min="7427" max="7427" width="10.28515625" style="310" customWidth="1"/>
    <col min="7428" max="7428" width="12.28515625" style="310" customWidth="1"/>
    <col min="7429" max="7429" width="12.5703125" style="310" customWidth="1"/>
    <col min="7430" max="7430" width="10.7109375" style="310" customWidth="1"/>
    <col min="7431" max="7431" width="9.140625" style="310"/>
    <col min="7432" max="7432" width="9.28515625" style="310" customWidth="1"/>
    <col min="7433" max="7679" width="9.140625" style="310"/>
    <col min="7680" max="7680" width="23" style="310" bestFit="1" customWidth="1"/>
    <col min="7681" max="7681" width="10" style="310" customWidth="1"/>
    <col min="7682" max="7682" width="11.7109375" style="310" customWidth="1"/>
    <col min="7683" max="7683" width="10.28515625" style="310" customWidth="1"/>
    <col min="7684" max="7684" width="12.28515625" style="310" customWidth="1"/>
    <col min="7685" max="7685" width="12.5703125" style="310" customWidth="1"/>
    <col min="7686" max="7686" width="10.7109375" style="310" customWidth="1"/>
    <col min="7687" max="7687" width="9.140625" style="310"/>
    <col min="7688" max="7688" width="9.28515625" style="310" customWidth="1"/>
    <col min="7689" max="7935" width="9.140625" style="310"/>
    <col min="7936" max="7936" width="23" style="310" bestFit="1" customWidth="1"/>
    <col min="7937" max="7937" width="10" style="310" customWidth="1"/>
    <col min="7938" max="7938" width="11.7109375" style="310" customWidth="1"/>
    <col min="7939" max="7939" width="10.28515625" style="310" customWidth="1"/>
    <col min="7940" max="7940" width="12.28515625" style="310" customWidth="1"/>
    <col min="7941" max="7941" width="12.5703125" style="310" customWidth="1"/>
    <col min="7942" max="7942" width="10.7109375" style="310" customWidth="1"/>
    <col min="7943" max="7943" width="9.140625" style="310"/>
    <col min="7944" max="7944" width="9.28515625" style="310" customWidth="1"/>
    <col min="7945" max="8191" width="9.140625" style="310"/>
    <col min="8192" max="8192" width="23" style="310" bestFit="1" customWidth="1"/>
    <col min="8193" max="8193" width="10" style="310" customWidth="1"/>
    <col min="8194" max="8194" width="11.7109375" style="310" customWidth="1"/>
    <col min="8195" max="8195" width="10.28515625" style="310" customWidth="1"/>
    <col min="8196" max="8196" width="12.28515625" style="310" customWidth="1"/>
    <col min="8197" max="8197" width="12.5703125" style="310" customWidth="1"/>
    <col min="8198" max="8198" width="10.7109375" style="310" customWidth="1"/>
    <col min="8199" max="8199" width="9.140625" style="310"/>
    <col min="8200" max="8200" width="9.28515625" style="310" customWidth="1"/>
    <col min="8201" max="8447" width="9.140625" style="310"/>
    <col min="8448" max="8448" width="23" style="310" bestFit="1" customWidth="1"/>
    <col min="8449" max="8449" width="10" style="310" customWidth="1"/>
    <col min="8450" max="8450" width="11.7109375" style="310" customWidth="1"/>
    <col min="8451" max="8451" width="10.28515625" style="310" customWidth="1"/>
    <col min="8452" max="8452" width="12.28515625" style="310" customWidth="1"/>
    <col min="8453" max="8453" width="12.5703125" style="310" customWidth="1"/>
    <col min="8454" max="8454" width="10.7109375" style="310" customWidth="1"/>
    <col min="8455" max="8455" width="9.140625" style="310"/>
    <col min="8456" max="8456" width="9.28515625" style="310" customWidth="1"/>
    <col min="8457" max="8703" width="9.140625" style="310"/>
    <col min="8704" max="8704" width="23" style="310" bestFit="1" customWidth="1"/>
    <col min="8705" max="8705" width="10" style="310" customWidth="1"/>
    <col min="8706" max="8706" width="11.7109375" style="310" customWidth="1"/>
    <col min="8707" max="8707" width="10.28515625" style="310" customWidth="1"/>
    <col min="8708" max="8708" width="12.28515625" style="310" customWidth="1"/>
    <col min="8709" max="8709" width="12.5703125" style="310" customWidth="1"/>
    <col min="8710" max="8710" width="10.7109375" style="310" customWidth="1"/>
    <col min="8711" max="8711" width="9.140625" style="310"/>
    <col min="8712" max="8712" width="9.28515625" style="310" customWidth="1"/>
    <col min="8713" max="8959" width="9.140625" style="310"/>
    <col min="8960" max="8960" width="23" style="310" bestFit="1" customWidth="1"/>
    <col min="8961" max="8961" width="10" style="310" customWidth="1"/>
    <col min="8962" max="8962" width="11.7109375" style="310" customWidth="1"/>
    <col min="8963" max="8963" width="10.28515625" style="310" customWidth="1"/>
    <col min="8964" max="8964" width="12.28515625" style="310" customWidth="1"/>
    <col min="8965" max="8965" width="12.5703125" style="310" customWidth="1"/>
    <col min="8966" max="8966" width="10.7109375" style="310" customWidth="1"/>
    <col min="8967" max="8967" width="9.140625" style="310"/>
    <col min="8968" max="8968" width="9.28515625" style="310" customWidth="1"/>
    <col min="8969" max="9215" width="9.140625" style="310"/>
    <col min="9216" max="9216" width="23" style="310" bestFit="1" customWidth="1"/>
    <col min="9217" max="9217" width="10" style="310" customWidth="1"/>
    <col min="9218" max="9218" width="11.7109375" style="310" customWidth="1"/>
    <col min="9219" max="9219" width="10.28515625" style="310" customWidth="1"/>
    <col min="9220" max="9220" width="12.28515625" style="310" customWidth="1"/>
    <col min="9221" max="9221" width="12.5703125" style="310" customWidth="1"/>
    <col min="9222" max="9222" width="10.7109375" style="310" customWidth="1"/>
    <col min="9223" max="9223" width="9.140625" style="310"/>
    <col min="9224" max="9224" width="9.28515625" style="310" customWidth="1"/>
    <col min="9225" max="9471" width="9.140625" style="310"/>
    <col min="9472" max="9472" width="23" style="310" bestFit="1" customWidth="1"/>
    <col min="9473" max="9473" width="10" style="310" customWidth="1"/>
    <col min="9474" max="9474" width="11.7109375" style="310" customWidth="1"/>
    <col min="9475" max="9475" width="10.28515625" style="310" customWidth="1"/>
    <col min="9476" max="9476" width="12.28515625" style="310" customWidth="1"/>
    <col min="9477" max="9477" width="12.5703125" style="310" customWidth="1"/>
    <col min="9478" max="9478" width="10.7109375" style="310" customWidth="1"/>
    <col min="9479" max="9479" width="9.140625" style="310"/>
    <col min="9480" max="9480" width="9.28515625" style="310" customWidth="1"/>
    <col min="9481" max="9727" width="9.140625" style="310"/>
    <col min="9728" max="9728" width="23" style="310" bestFit="1" customWidth="1"/>
    <col min="9729" max="9729" width="10" style="310" customWidth="1"/>
    <col min="9730" max="9730" width="11.7109375" style="310" customWidth="1"/>
    <col min="9731" max="9731" width="10.28515625" style="310" customWidth="1"/>
    <col min="9732" max="9732" width="12.28515625" style="310" customWidth="1"/>
    <col min="9733" max="9733" width="12.5703125" style="310" customWidth="1"/>
    <col min="9734" max="9734" width="10.7109375" style="310" customWidth="1"/>
    <col min="9735" max="9735" width="9.140625" style="310"/>
    <col min="9736" max="9736" width="9.28515625" style="310" customWidth="1"/>
    <col min="9737" max="9983" width="9.140625" style="310"/>
    <col min="9984" max="9984" width="23" style="310" bestFit="1" customWidth="1"/>
    <col min="9985" max="9985" width="10" style="310" customWidth="1"/>
    <col min="9986" max="9986" width="11.7109375" style="310" customWidth="1"/>
    <col min="9987" max="9987" width="10.28515625" style="310" customWidth="1"/>
    <col min="9988" max="9988" width="12.28515625" style="310" customWidth="1"/>
    <col min="9989" max="9989" width="12.5703125" style="310" customWidth="1"/>
    <col min="9990" max="9990" width="10.7109375" style="310" customWidth="1"/>
    <col min="9991" max="9991" width="9.140625" style="310"/>
    <col min="9992" max="9992" width="9.28515625" style="310" customWidth="1"/>
    <col min="9993" max="10239" width="9.140625" style="310"/>
    <col min="10240" max="10240" width="23" style="310" bestFit="1" customWidth="1"/>
    <col min="10241" max="10241" width="10" style="310" customWidth="1"/>
    <col min="10242" max="10242" width="11.7109375" style="310" customWidth="1"/>
    <col min="10243" max="10243" width="10.28515625" style="310" customWidth="1"/>
    <col min="10244" max="10244" width="12.28515625" style="310" customWidth="1"/>
    <col min="10245" max="10245" width="12.5703125" style="310" customWidth="1"/>
    <col min="10246" max="10246" width="10.7109375" style="310" customWidth="1"/>
    <col min="10247" max="10247" width="9.140625" style="310"/>
    <col min="10248" max="10248" width="9.28515625" style="310" customWidth="1"/>
    <col min="10249" max="10495" width="9.140625" style="310"/>
    <col min="10496" max="10496" width="23" style="310" bestFit="1" customWidth="1"/>
    <col min="10497" max="10497" width="10" style="310" customWidth="1"/>
    <col min="10498" max="10498" width="11.7109375" style="310" customWidth="1"/>
    <col min="10499" max="10499" width="10.28515625" style="310" customWidth="1"/>
    <col min="10500" max="10500" width="12.28515625" style="310" customWidth="1"/>
    <col min="10501" max="10501" width="12.5703125" style="310" customWidth="1"/>
    <col min="10502" max="10502" width="10.7109375" style="310" customWidth="1"/>
    <col min="10503" max="10503" width="9.140625" style="310"/>
    <col min="10504" max="10504" width="9.28515625" style="310" customWidth="1"/>
    <col min="10505" max="10751" width="9.140625" style="310"/>
    <col min="10752" max="10752" width="23" style="310" bestFit="1" customWidth="1"/>
    <col min="10753" max="10753" width="10" style="310" customWidth="1"/>
    <col min="10754" max="10754" width="11.7109375" style="310" customWidth="1"/>
    <col min="10755" max="10755" width="10.28515625" style="310" customWidth="1"/>
    <col min="10756" max="10756" width="12.28515625" style="310" customWidth="1"/>
    <col min="10757" max="10757" width="12.5703125" style="310" customWidth="1"/>
    <col min="10758" max="10758" width="10.7109375" style="310" customWidth="1"/>
    <col min="10759" max="10759" width="9.140625" style="310"/>
    <col min="10760" max="10760" width="9.28515625" style="310" customWidth="1"/>
    <col min="10761" max="11007" width="9.140625" style="310"/>
    <col min="11008" max="11008" width="23" style="310" bestFit="1" customWidth="1"/>
    <col min="11009" max="11009" width="10" style="310" customWidth="1"/>
    <col min="11010" max="11010" width="11.7109375" style="310" customWidth="1"/>
    <col min="11011" max="11011" width="10.28515625" style="310" customWidth="1"/>
    <col min="11012" max="11012" width="12.28515625" style="310" customWidth="1"/>
    <col min="11013" max="11013" width="12.5703125" style="310" customWidth="1"/>
    <col min="11014" max="11014" width="10.7109375" style="310" customWidth="1"/>
    <col min="11015" max="11015" width="9.140625" style="310"/>
    <col min="11016" max="11016" width="9.28515625" style="310" customWidth="1"/>
    <col min="11017" max="11263" width="9.140625" style="310"/>
    <col min="11264" max="11264" width="23" style="310" bestFit="1" customWidth="1"/>
    <col min="11265" max="11265" width="10" style="310" customWidth="1"/>
    <col min="11266" max="11266" width="11.7109375" style="310" customWidth="1"/>
    <col min="11267" max="11267" width="10.28515625" style="310" customWidth="1"/>
    <col min="11268" max="11268" width="12.28515625" style="310" customWidth="1"/>
    <col min="11269" max="11269" width="12.5703125" style="310" customWidth="1"/>
    <col min="11270" max="11270" width="10.7109375" style="310" customWidth="1"/>
    <col min="11271" max="11271" width="9.140625" style="310"/>
    <col min="11272" max="11272" width="9.28515625" style="310" customWidth="1"/>
    <col min="11273" max="11519" width="9.140625" style="310"/>
    <col min="11520" max="11520" width="23" style="310" bestFit="1" customWidth="1"/>
    <col min="11521" max="11521" width="10" style="310" customWidth="1"/>
    <col min="11522" max="11522" width="11.7109375" style="310" customWidth="1"/>
    <col min="11523" max="11523" width="10.28515625" style="310" customWidth="1"/>
    <col min="11524" max="11524" width="12.28515625" style="310" customWidth="1"/>
    <col min="11525" max="11525" width="12.5703125" style="310" customWidth="1"/>
    <col min="11526" max="11526" width="10.7109375" style="310" customWidth="1"/>
    <col min="11527" max="11527" width="9.140625" style="310"/>
    <col min="11528" max="11528" width="9.28515625" style="310" customWidth="1"/>
    <col min="11529" max="11775" width="9.140625" style="310"/>
    <col min="11776" max="11776" width="23" style="310" bestFit="1" customWidth="1"/>
    <col min="11777" max="11777" width="10" style="310" customWidth="1"/>
    <col min="11778" max="11778" width="11.7109375" style="310" customWidth="1"/>
    <col min="11779" max="11779" width="10.28515625" style="310" customWidth="1"/>
    <col min="11780" max="11780" width="12.28515625" style="310" customWidth="1"/>
    <col min="11781" max="11781" width="12.5703125" style="310" customWidth="1"/>
    <col min="11782" max="11782" width="10.7109375" style="310" customWidth="1"/>
    <col min="11783" max="11783" width="9.140625" style="310"/>
    <col min="11784" max="11784" width="9.28515625" style="310" customWidth="1"/>
    <col min="11785" max="12031" width="9.140625" style="310"/>
    <col min="12032" max="12032" width="23" style="310" bestFit="1" customWidth="1"/>
    <col min="12033" max="12033" width="10" style="310" customWidth="1"/>
    <col min="12034" max="12034" width="11.7109375" style="310" customWidth="1"/>
    <col min="12035" max="12035" width="10.28515625" style="310" customWidth="1"/>
    <col min="12036" max="12036" width="12.28515625" style="310" customWidth="1"/>
    <col min="12037" max="12037" width="12.5703125" style="310" customWidth="1"/>
    <col min="12038" max="12038" width="10.7109375" style="310" customWidth="1"/>
    <col min="12039" max="12039" width="9.140625" style="310"/>
    <col min="12040" max="12040" width="9.28515625" style="310" customWidth="1"/>
    <col min="12041" max="12287" width="9.140625" style="310"/>
    <col min="12288" max="12288" width="23" style="310" bestFit="1" customWidth="1"/>
    <col min="12289" max="12289" width="10" style="310" customWidth="1"/>
    <col min="12290" max="12290" width="11.7109375" style="310" customWidth="1"/>
    <col min="12291" max="12291" width="10.28515625" style="310" customWidth="1"/>
    <col min="12292" max="12292" width="12.28515625" style="310" customWidth="1"/>
    <col min="12293" max="12293" width="12.5703125" style="310" customWidth="1"/>
    <col min="12294" max="12294" width="10.7109375" style="310" customWidth="1"/>
    <col min="12295" max="12295" width="9.140625" style="310"/>
    <col min="12296" max="12296" width="9.28515625" style="310" customWidth="1"/>
    <col min="12297" max="12543" width="9.140625" style="310"/>
    <col min="12544" max="12544" width="23" style="310" bestFit="1" customWidth="1"/>
    <col min="12545" max="12545" width="10" style="310" customWidth="1"/>
    <col min="12546" max="12546" width="11.7109375" style="310" customWidth="1"/>
    <col min="12547" max="12547" width="10.28515625" style="310" customWidth="1"/>
    <col min="12548" max="12548" width="12.28515625" style="310" customWidth="1"/>
    <col min="12549" max="12549" width="12.5703125" style="310" customWidth="1"/>
    <col min="12550" max="12550" width="10.7109375" style="310" customWidth="1"/>
    <col min="12551" max="12551" width="9.140625" style="310"/>
    <col min="12552" max="12552" width="9.28515625" style="310" customWidth="1"/>
    <col min="12553" max="12799" width="9.140625" style="310"/>
    <col min="12800" max="12800" width="23" style="310" bestFit="1" customWidth="1"/>
    <col min="12801" max="12801" width="10" style="310" customWidth="1"/>
    <col min="12802" max="12802" width="11.7109375" style="310" customWidth="1"/>
    <col min="12803" max="12803" width="10.28515625" style="310" customWidth="1"/>
    <col min="12804" max="12804" width="12.28515625" style="310" customWidth="1"/>
    <col min="12805" max="12805" width="12.5703125" style="310" customWidth="1"/>
    <col min="12806" max="12806" width="10.7109375" style="310" customWidth="1"/>
    <col min="12807" max="12807" width="9.140625" style="310"/>
    <col min="12808" max="12808" width="9.28515625" style="310" customWidth="1"/>
    <col min="12809" max="13055" width="9.140625" style="310"/>
    <col min="13056" max="13056" width="23" style="310" bestFit="1" customWidth="1"/>
    <col min="13057" max="13057" width="10" style="310" customWidth="1"/>
    <col min="13058" max="13058" width="11.7109375" style="310" customWidth="1"/>
    <col min="13059" max="13059" width="10.28515625" style="310" customWidth="1"/>
    <col min="13060" max="13060" width="12.28515625" style="310" customWidth="1"/>
    <col min="13061" max="13061" width="12.5703125" style="310" customWidth="1"/>
    <col min="13062" max="13062" width="10.7109375" style="310" customWidth="1"/>
    <col min="13063" max="13063" width="9.140625" style="310"/>
    <col min="13064" max="13064" width="9.28515625" style="310" customWidth="1"/>
    <col min="13065" max="13311" width="9.140625" style="310"/>
    <col min="13312" max="13312" width="23" style="310" bestFit="1" customWidth="1"/>
    <col min="13313" max="13313" width="10" style="310" customWidth="1"/>
    <col min="13314" max="13314" width="11.7109375" style="310" customWidth="1"/>
    <col min="13315" max="13315" width="10.28515625" style="310" customWidth="1"/>
    <col min="13316" max="13316" width="12.28515625" style="310" customWidth="1"/>
    <col min="13317" max="13317" width="12.5703125" style="310" customWidth="1"/>
    <col min="13318" max="13318" width="10.7109375" style="310" customWidth="1"/>
    <col min="13319" max="13319" width="9.140625" style="310"/>
    <col min="13320" max="13320" width="9.28515625" style="310" customWidth="1"/>
    <col min="13321" max="13567" width="9.140625" style="310"/>
    <col min="13568" max="13568" width="23" style="310" bestFit="1" customWidth="1"/>
    <col min="13569" max="13569" width="10" style="310" customWidth="1"/>
    <col min="13570" max="13570" width="11.7109375" style="310" customWidth="1"/>
    <col min="13571" max="13571" width="10.28515625" style="310" customWidth="1"/>
    <col min="13572" max="13572" width="12.28515625" style="310" customWidth="1"/>
    <col min="13573" max="13573" width="12.5703125" style="310" customWidth="1"/>
    <col min="13574" max="13574" width="10.7109375" style="310" customWidth="1"/>
    <col min="13575" max="13575" width="9.140625" style="310"/>
    <col min="13576" max="13576" width="9.28515625" style="310" customWidth="1"/>
    <col min="13577" max="13823" width="9.140625" style="310"/>
    <col min="13824" max="13824" width="23" style="310" bestFit="1" customWidth="1"/>
    <col min="13825" max="13825" width="10" style="310" customWidth="1"/>
    <col min="13826" max="13826" width="11.7109375" style="310" customWidth="1"/>
    <col min="13827" max="13827" width="10.28515625" style="310" customWidth="1"/>
    <col min="13828" max="13828" width="12.28515625" style="310" customWidth="1"/>
    <col min="13829" max="13829" width="12.5703125" style="310" customWidth="1"/>
    <col min="13830" max="13830" width="10.7109375" style="310" customWidth="1"/>
    <col min="13831" max="13831" width="9.140625" style="310"/>
    <col min="13832" max="13832" width="9.28515625" style="310" customWidth="1"/>
    <col min="13833" max="14079" width="9.140625" style="310"/>
    <col min="14080" max="14080" width="23" style="310" bestFit="1" customWidth="1"/>
    <col min="14081" max="14081" width="10" style="310" customWidth="1"/>
    <col min="14082" max="14082" width="11.7109375" style="310" customWidth="1"/>
    <col min="14083" max="14083" width="10.28515625" style="310" customWidth="1"/>
    <col min="14084" max="14084" width="12.28515625" style="310" customWidth="1"/>
    <col min="14085" max="14085" width="12.5703125" style="310" customWidth="1"/>
    <col min="14086" max="14086" width="10.7109375" style="310" customWidth="1"/>
    <col min="14087" max="14087" width="9.140625" style="310"/>
    <col min="14088" max="14088" width="9.28515625" style="310" customWidth="1"/>
    <col min="14089" max="14335" width="9.140625" style="310"/>
    <col min="14336" max="14336" width="23" style="310" bestFit="1" customWidth="1"/>
    <col min="14337" max="14337" width="10" style="310" customWidth="1"/>
    <col min="14338" max="14338" width="11.7109375" style="310" customWidth="1"/>
    <col min="14339" max="14339" width="10.28515625" style="310" customWidth="1"/>
    <col min="14340" max="14340" width="12.28515625" style="310" customWidth="1"/>
    <col min="14341" max="14341" width="12.5703125" style="310" customWidth="1"/>
    <col min="14342" max="14342" width="10.7109375" style="310" customWidth="1"/>
    <col min="14343" max="14343" width="9.140625" style="310"/>
    <col min="14344" max="14344" width="9.28515625" style="310" customWidth="1"/>
    <col min="14345" max="14591" width="9.140625" style="310"/>
    <col min="14592" max="14592" width="23" style="310" bestFit="1" customWidth="1"/>
    <col min="14593" max="14593" width="10" style="310" customWidth="1"/>
    <col min="14594" max="14594" width="11.7109375" style="310" customWidth="1"/>
    <col min="14595" max="14595" width="10.28515625" style="310" customWidth="1"/>
    <col min="14596" max="14596" width="12.28515625" style="310" customWidth="1"/>
    <col min="14597" max="14597" width="12.5703125" style="310" customWidth="1"/>
    <col min="14598" max="14598" width="10.7109375" style="310" customWidth="1"/>
    <col min="14599" max="14599" width="9.140625" style="310"/>
    <col min="14600" max="14600" width="9.28515625" style="310" customWidth="1"/>
    <col min="14601" max="14847" width="9.140625" style="310"/>
    <col min="14848" max="14848" width="23" style="310" bestFit="1" customWidth="1"/>
    <col min="14849" max="14849" width="10" style="310" customWidth="1"/>
    <col min="14850" max="14850" width="11.7109375" style="310" customWidth="1"/>
    <col min="14851" max="14851" width="10.28515625" style="310" customWidth="1"/>
    <col min="14852" max="14852" width="12.28515625" style="310" customWidth="1"/>
    <col min="14853" max="14853" width="12.5703125" style="310" customWidth="1"/>
    <col min="14854" max="14854" width="10.7109375" style="310" customWidth="1"/>
    <col min="14855" max="14855" width="9.140625" style="310"/>
    <col min="14856" max="14856" width="9.28515625" style="310" customWidth="1"/>
    <col min="14857" max="15103" width="9.140625" style="310"/>
    <col min="15104" max="15104" width="23" style="310" bestFit="1" customWidth="1"/>
    <col min="15105" max="15105" width="10" style="310" customWidth="1"/>
    <col min="15106" max="15106" width="11.7109375" style="310" customWidth="1"/>
    <col min="15107" max="15107" width="10.28515625" style="310" customWidth="1"/>
    <col min="15108" max="15108" width="12.28515625" style="310" customWidth="1"/>
    <col min="15109" max="15109" width="12.5703125" style="310" customWidth="1"/>
    <col min="15110" max="15110" width="10.7109375" style="310" customWidth="1"/>
    <col min="15111" max="15111" width="9.140625" style="310"/>
    <col min="15112" max="15112" width="9.28515625" style="310" customWidth="1"/>
    <col min="15113" max="15359" width="9.140625" style="310"/>
    <col min="15360" max="15360" width="23" style="310" bestFit="1" customWidth="1"/>
    <col min="15361" max="15361" width="10" style="310" customWidth="1"/>
    <col min="15362" max="15362" width="11.7109375" style="310" customWidth="1"/>
    <col min="15363" max="15363" width="10.28515625" style="310" customWidth="1"/>
    <col min="15364" max="15364" width="12.28515625" style="310" customWidth="1"/>
    <col min="15365" max="15365" width="12.5703125" style="310" customWidth="1"/>
    <col min="15366" max="15366" width="10.7109375" style="310" customWidth="1"/>
    <col min="15367" max="15367" width="9.140625" style="310"/>
    <col min="15368" max="15368" width="9.28515625" style="310" customWidth="1"/>
    <col min="15369" max="15615" width="9.140625" style="310"/>
    <col min="15616" max="15616" width="23" style="310" bestFit="1" customWidth="1"/>
    <col min="15617" max="15617" width="10" style="310" customWidth="1"/>
    <col min="15618" max="15618" width="11.7109375" style="310" customWidth="1"/>
    <col min="15619" max="15619" width="10.28515625" style="310" customWidth="1"/>
    <col min="15620" max="15620" width="12.28515625" style="310" customWidth="1"/>
    <col min="15621" max="15621" width="12.5703125" style="310" customWidth="1"/>
    <col min="15622" max="15622" width="10.7109375" style="310" customWidth="1"/>
    <col min="15623" max="15623" width="9.140625" style="310"/>
    <col min="15624" max="15624" width="9.28515625" style="310" customWidth="1"/>
    <col min="15625" max="15871" width="9.140625" style="310"/>
    <col min="15872" max="15872" width="23" style="310" bestFit="1" customWidth="1"/>
    <col min="15873" max="15873" width="10" style="310" customWidth="1"/>
    <col min="15874" max="15874" width="11.7109375" style="310" customWidth="1"/>
    <col min="15875" max="15875" width="10.28515625" style="310" customWidth="1"/>
    <col min="15876" max="15876" width="12.28515625" style="310" customWidth="1"/>
    <col min="15877" max="15877" width="12.5703125" style="310" customWidth="1"/>
    <col min="15878" max="15878" width="10.7109375" style="310" customWidth="1"/>
    <col min="15879" max="15879" width="9.140625" style="310"/>
    <col min="15880" max="15880" width="9.28515625" style="310" customWidth="1"/>
    <col min="15881" max="16127" width="9.140625" style="310"/>
    <col min="16128" max="16128" width="23" style="310" bestFit="1" customWidth="1"/>
    <col min="16129" max="16129" width="10" style="310" customWidth="1"/>
    <col min="16130" max="16130" width="11.7109375" style="310" customWidth="1"/>
    <col min="16131" max="16131" width="10.28515625" style="310" customWidth="1"/>
    <col min="16132" max="16132" width="12.28515625" style="310" customWidth="1"/>
    <col min="16133" max="16133" width="12.5703125" style="310" customWidth="1"/>
    <col min="16134" max="16134" width="10.7109375" style="310" customWidth="1"/>
    <col min="16135" max="16135" width="9.140625" style="310"/>
    <col min="16136" max="16136" width="9.28515625" style="310" customWidth="1"/>
    <col min="16137" max="16384" width="9.140625" style="310"/>
  </cols>
  <sheetData>
    <row r="1" spans="2:13">
      <c r="B1" s="2007" t="s">
        <v>392</v>
      </c>
      <c r="C1" s="2007"/>
      <c r="D1" s="2007"/>
      <c r="E1" s="2007"/>
      <c r="F1" s="2007"/>
      <c r="G1" s="2007"/>
      <c r="H1" s="2007"/>
      <c r="I1" s="2007"/>
    </row>
    <row r="2" spans="2:13">
      <c r="B2" s="2007" t="s">
        <v>391</v>
      </c>
      <c r="C2" s="2007"/>
      <c r="D2" s="2007"/>
      <c r="E2" s="2007"/>
      <c r="F2" s="2007"/>
      <c r="G2" s="2007"/>
      <c r="H2" s="2007"/>
      <c r="I2" s="2007"/>
    </row>
    <row r="3" spans="2:13" ht="15.75" customHeight="1">
      <c r="B3" s="2008"/>
      <c r="C3" s="2008"/>
      <c r="D3" s="2008"/>
      <c r="E3" s="2008"/>
      <c r="F3" s="2008"/>
      <c r="G3" s="2008"/>
      <c r="H3" s="2008"/>
      <c r="I3" s="2008"/>
    </row>
    <row r="4" spans="2:13" ht="17.25" customHeight="1" thickBot="1">
      <c r="B4" s="313" t="s">
        <v>235</v>
      </c>
      <c r="C4" s="313"/>
      <c r="D4" s="313"/>
      <c r="E4" s="313"/>
      <c r="F4" s="377"/>
      <c r="G4" s="377"/>
      <c r="H4" s="2009" t="s">
        <v>54</v>
      </c>
      <c r="I4" s="2009"/>
    </row>
    <row r="5" spans="2:13" ht="19.5" thickTop="1">
      <c r="B5" s="2010" t="s">
        <v>47</v>
      </c>
      <c r="C5" s="2012" t="s">
        <v>46</v>
      </c>
      <c r="D5" s="2012"/>
      <c r="E5" s="2013" t="s">
        <v>390</v>
      </c>
      <c r="F5" s="2013"/>
      <c r="G5" s="376" t="s">
        <v>389</v>
      </c>
      <c r="H5" s="2013" t="s">
        <v>79</v>
      </c>
      <c r="I5" s="2014"/>
    </row>
    <row r="6" spans="2:13" ht="16.5" customHeight="1">
      <c r="B6" s="2011"/>
      <c r="C6" s="375" t="s">
        <v>347</v>
      </c>
      <c r="D6" s="374" t="s">
        <v>346</v>
      </c>
      <c r="E6" s="375" t="s">
        <v>48</v>
      </c>
      <c r="F6" s="374" t="s">
        <v>346</v>
      </c>
      <c r="G6" s="374" t="s">
        <v>346</v>
      </c>
      <c r="H6" s="373" t="s">
        <v>45</v>
      </c>
      <c r="I6" s="372" t="s">
        <v>58</v>
      </c>
    </row>
    <row r="7" spans="2:13" ht="20.100000000000001" customHeight="1">
      <c r="B7" s="363" t="s">
        <v>388</v>
      </c>
      <c r="C7" s="362">
        <v>81359.794199469994</v>
      </c>
      <c r="D7" s="362">
        <v>20455.162541999998</v>
      </c>
      <c r="E7" s="362">
        <v>97109.54062</v>
      </c>
      <c r="F7" s="362">
        <v>23744.930089000001</v>
      </c>
      <c r="G7" s="362">
        <v>27166.770089999998</v>
      </c>
      <c r="H7" s="361">
        <v>16.082693958324825</v>
      </c>
      <c r="I7" s="360">
        <v>14.410973018559602</v>
      </c>
      <c r="J7" s="311"/>
      <c r="K7" s="350"/>
      <c r="M7" s="349"/>
    </row>
    <row r="8" spans="2:13" ht="20.100000000000001" customHeight="1">
      <c r="B8" s="359" t="s">
        <v>387</v>
      </c>
      <c r="C8" s="358">
        <v>46719.809723399994</v>
      </c>
      <c r="D8" s="370">
        <v>10956.042103000002</v>
      </c>
      <c r="E8" s="371">
        <v>62731.803365</v>
      </c>
      <c r="F8" s="371">
        <v>13164.213737999999</v>
      </c>
      <c r="G8" s="370">
        <v>17870.881149000001</v>
      </c>
      <c r="H8" s="357">
        <v>20.154007599072443</v>
      </c>
      <c r="I8" s="356">
        <v>35.753811285796274</v>
      </c>
      <c r="J8" s="311"/>
      <c r="K8" s="350"/>
      <c r="M8" s="349"/>
    </row>
    <row r="9" spans="2:13" ht="20.100000000000001" customHeight="1">
      <c r="B9" s="359" t="s">
        <v>386</v>
      </c>
      <c r="C9" s="358">
        <v>2437.7214520699995</v>
      </c>
      <c r="D9" s="371">
        <v>493.07888700000001</v>
      </c>
      <c r="E9" s="371">
        <v>2109.8215009999999</v>
      </c>
      <c r="F9" s="371">
        <v>564.09649300000001</v>
      </c>
      <c r="G9" s="370">
        <v>451.86368099999993</v>
      </c>
      <c r="H9" s="357">
        <v>14.402686440719577</v>
      </c>
      <c r="I9" s="356">
        <v>-19.895888797679177</v>
      </c>
      <c r="J9" s="311"/>
      <c r="K9" s="350"/>
      <c r="M9" s="349"/>
    </row>
    <row r="10" spans="2:13" ht="20.100000000000001" customHeight="1">
      <c r="B10" s="368" t="s">
        <v>385</v>
      </c>
      <c r="C10" s="366">
        <v>32202.263024000003</v>
      </c>
      <c r="D10" s="366">
        <v>9006.0415519999988</v>
      </c>
      <c r="E10" s="366">
        <v>32267.915753999998</v>
      </c>
      <c r="F10" s="366">
        <v>10016.619858000002</v>
      </c>
      <c r="G10" s="369">
        <v>8844.0252599999985</v>
      </c>
      <c r="H10" s="365">
        <v>11.221782177297882</v>
      </c>
      <c r="I10" s="364">
        <v>-11.706489959918812</v>
      </c>
      <c r="J10" s="311"/>
      <c r="K10" s="350"/>
      <c r="M10" s="349"/>
    </row>
    <row r="11" spans="2:13" ht="20.100000000000001" customHeight="1">
      <c r="B11" s="363" t="s">
        <v>384</v>
      </c>
      <c r="C11" s="362">
        <v>1245103.2315488001</v>
      </c>
      <c r="D11" s="362">
        <v>260205.32957900001</v>
      </c>
      <c r="E11" s="362">
        <v>1418535.259782</v>
      </c>
      <c r="F11" s="362">
        <v>373587.26042600005</v>
      </c>
      <c r="G11" s="362">
        <v>334949.363296</v>
      </c>
      <c r="H11" s="361">
        <v>43.574023264798853</v>
      </c>
      <c r="I11" s="360">
        <v>-10.342402223764651</v>
      </c>
      <c r="J11" s="311"/>
      <c r="K11" s="350"/>
      <c r="M11" s="349"/>
    </row>
    <row r="12" spans="2:13" ht="20.100000000000001" customHeight="1">
      <c r="B12" s="359" t="s">
        <v>383</v>
      </c>
      <c r="C12" s="358">
        <v>814101.63506399619</v>
      </c>
      <c r="D12" s="371">
        <v>167750.60629600001</v>
      </c>
      <c r="E12" s="371">
        <v>917909.3066270001</v>
      </c>
      <c r="F12" s="371">
        <v>236123.41987100005</v>
      </c>
      <c r="G12" s="370">
        <v>207412.34891299999</v>
      </c>
      <c r="H12" s="357">
        <v>40.758608916354405</v>
      </c>
      <c r="I12" s="356">
        <v>-12.159349112292887</v>
      </c>
      <c r="J12" s="311"/>
      <c r="K12" s="350"/>
      <c r="M12" s="349"/>
    </row>
    <row r="13" spans="2:13" ht="20.100000000000001" customHeight="1">
      <c r="B13" s="359" t="s">
        <v>382</v>
      </c>
      <c r="C13" s="358">
        <v>159987.10347579999</v>
      </c>
      <c r="D13" s="371">
        <v>36414.080847999998</v>
      </c>
      <c r="E13" s="370">
        <v>205527.389467</v>
      </c>
      <c r="F13" s="371">
        <v>53115.686167999993</v>
      </c>
      <c r="G13" s="370">
        <v>59268.178497000001</v>
      </c>
      <c r="H13" s="357">
        <v>45.865788538549111</v>
      </c>
      <c r="I13" s="356">
        <v>11.583192787042691</v>
      </c>
      <c r="J13" s="311"/>
      <c r="K13" s="350"/>
      <c r="M13" s="349"/>
    </row>
    <row r="14" spans="2:13" ht="20.100000000000001" customHeight="1">
      <c r="B14" s="368" t="s">
        <v>381</v>
      </c>
      <c r="C14" s="369">
        <v>271014.49300900393</v>
      </c>
      <c r="D14" s="366">
        <v>56040.642434999987</v>
      </c>
      <c r="E14" s="366">
        <v>295098.56368800008</v>
      </c>
      <c r="F14" s="366">
        <v>84348.154387000002</v>
      </c>
      <c r="G14" s="369">
        <v>68268.835886000015</v>
      </c>
      <c r="H14" s="365">
        <v>50.512468669203997</v>
      </c>
      <c r="I14" s="364">
        <v>-19.063035365570698</v>
      </c>
      <c r="J14" s="311"/>
      <c r="K14" s="350"/>
      <c r="M14" s="349"/>
    </row>
    <row r="15" spans="2:13" ht="20.100000000000001" customHeight="1">
      <c r="B15" s="363" t="s">
        <v>380</v>
      </c>
      <c r="C15" s="362">
        <v>-1163743.4373493299</v>
      </c>
      <c r="D15" s="362">
        <v>-239750.16703700001</v>
      </c>
      <c r="E15" s="362">
        <v>-1321425.7191620001</v>
      </c>
      <c r="F15" s="362">
        <v>-349842.33033700002</v>
      </c>
      <c r="G15" s="362">
        <v>-307782.59320600005</v>
      </c>
      <c r="H15" s="361">
        <v>45.919546094092169</v>
      </c>
      <c r="I15" s="360">
        <v>-12.022491493099722</v>
      </c>
      <c r="J15" s="311"/>
      <c r="K15" s="350"/>
      <c r="M15" s="349"/>
    </row>
    <row r="16" spans="2:13" ht="20.100000000000001" customHeight="1">
      <c r="B16" s="359" t="s">
        <v>378</v>
      </c>
      <c r="C16" s="358">
        <v>-767381.82534059614</v>
      </c>
      <c r="D16" s="358">
        <v>-156794.564193</v>
      </c>
      <c r="E16" s="358">
        <v>-855177.50326200016</v>
      </c>
      <c r="F16" s="358">
        <v>-222959.20613300006</v>
      </c>
      <c r="G16" s="358">
        <v>-189541.467764</v>
      </c>
      <c r="H16" s="357">
        <v>42.198365344948996</v>
      </c>
      <c r="I16" s="356">
        <v>-14.988286176700754</v>
      </c>
      <c r="J16" s="311"/>
      <c r="K16" s="350"/>
      <c r="M16" s="349"/>
    </row>
    <row r="17" spans="2:13" ht="20.100000000000001" customHeight="1">
      <c r="B17" s="359" t="s">
        <v>377</v>
      </c>
      <c r="C17" s="358">
        <v>-157549.38202373</v>
      </c>
      <c r="D17" s="358">
        <v>-35921.001960999994</v>
      </c>
      <c r="E17" s="358">
        <v>-203417.567966</v>
      </c>
      <c r="F17" s="358">
        <v>-52551.589674999996</v>
      </c>
      <c r="G17" s="358">
        <v>-58816.314815999998</v>
      </c>
      <c r="H17" s="357">
        <v>46.297674914681096</v>
      </c>
      <c r="I17" s="356">
        <v>11.921093273357911</v>
      </c>
      <c r="J17" s="311"/>
      <c r="K17" s="350"/>
      <c r="M17" s="349"/>
    </row>
    <row r="18" spans="2:13" ht="20.100000000000001" customHeight="1">
      <c r="B18" s="368" t="s">
        <v>376</v>
      </c>
      <c r="C18" s="367">
        <v>-238812.22998500391</v>
      </c>
      <c r="D18" s="367">
        <v>-47034.600882999992</v>
      </c>
      <c r="E18" s="367">
        <v>-262830.64793400007</v>
      </c>
      <c r="F18" s="367">
        <v>-74331.534528999997</v>
      </c>
      <c r="G18" s="366">
        <v>-59424.81062600002</v>
      </c>
      <c r="H18" s="365">
        <v>58.03567542677149</v>
      </c>
      <c r="I18" s="364">
        <v>-20.054373957777244</v>
      </c>
      <c r="J18" s="311"/>
      <c r="K18" s="350"/>
      <c r="M18" s="349"/>
    </row>
    <row r="19" spans="2:13" ht="20.100000000000001" customHeight="1">
      <c r="B19" s="363" t="s">
        <v>379</v>
      </c>
      <c r="C19" s="362">
        <v>1326463.0257482701</v>
      </c>
      <c r="D19" s="362">
        <v>280660.49212100002</v>
      </c>
      <c r="E19" s="362">
        <v>1515644.8004020003</v>
      </c>
      <c r="F19" s="362">
        <v>397332.19051500002</v>
      </c>
      <c r="G19" s="362">
        <v>362116.13338599994</v>
      </c>
      <c r="H19" s="361">
        <v>41.57039424220622</v>
      </c>
      <c r="I19" s="360">
        <v>-8.8631200082032677</v>
      </c>
      <c r="J19" s="311"/>
      <c r="K19" s="350"/>
      <c r="M19" s="349"/>
    </row>
    <row r="20" spans="2:13" ht="20.100000000000001" customHeight="1">
      <c r="B20" s="359" t="s">
        <v>378</v>
      </c>
      <c r="C20" s="358">
        <v>860821.44478739623</v>
      </c>
      <c r="D20" s="358">
        <v>178706.64839900003</v>
      </c>
      <c r="E20" s="358">
        <v>980641.10999200004</v>
      </c>
      <c r="F20" s="358">
        <v>249287.63360900004</v>
      </c>
      <c r="G20" s="358">
        <v>225283.23006199999</v>
      </c>
      <c r="H20" s="357">
        <v>39.49538872483302</v>
      </c>
      <c r="I20" s="356">
        <v>-9.6291886156722626</v>
      </c>
      <c r="J20" s="311"/>
      <c r="K20" s="350"/>
      <c r="M20" s="349"/>
    </row>
    <row r="21" spans="2:13" ht="20.100000000000001" customHeight="1">
      <c r="B21" s="359" t="s">
        <v>377</v>
      </c>
      <c r="C21" s="358">
        <v>162424.82492786998</v>
      </c>
      <c r="D21" s="358">
        <v>36907.159735000001</v>
      </c>
      <c r="E21" s="358">
        <v>207637.210968</v>
      </c>
      <c r="F21" s="358">
        <v>53679.78266099999</v>
      </c>
      <c r="G21" s="358">
        <v>59720.042178000003</v>
      </c>
      <c r="H21" s="357">
        <v>45.445442148435205</v>
      </c>
      <c r="I21" s="356">
        <v>11.252393974225953</v>
      </c>
      <c r="J21" s="311"/>
      <c r="K21" s="350"/>
      <c r="M21" s="349"/>
    </row>
    <row r="22" spans="2:13" ht="20.100000000000001" customHeight="1" thickBot="1">
      <c r="B22" s="355" t="s">
        <v>376</v>
      </c>
      <c r="C22" s="354">
        <v>303216.75603300391</v>
      </c>
      <c r="D22" s="354">
        <v>65046.683986999982</v>
      </c>
      <c r="E22" s="354">
        <v>327366.4794420001</v>
      </c>
      <c r="F22" s="354">
        <v>94364.774245000008</v>
      </c>
      <c r="G22" s="353">
        <v>77112.86114600001</v>
      </c>
      <c r="H22" s="352">
        <v>45.072503008779165</v>
      </c>
      <c r="I22" s="351">
        <v>-18.282153734834054</v>
      </c>
      <c r="J22" s="311"/>
      <c r="K22" s="350"/>
      <c r="M22" s="349"/>
    </row>
    <row r="23" spans="2:13" ht="16.5" thickTop="1">
      <c r="B23" s="313"/>
      <c r="C23" s="348"/>
      <c r="D23" s="348"/>
      <c r="E23" s="348"/>
      <c r="F23" s="348"/>
      <c r="G23" s="348"/>
      <c r="H23" s="313"/>
      <c r="I23" s="313"/>
      <c r="J23" s="311"/>
    </row>
    <row r="24" spans="2:13" ht="16.5" thickBot="1">
      <c r="B24" s="313"/>
      <c r="C24" s="348"/>
      <c r="D24" s="348"/>
      <c r="E24" s="348"/>
      <c r="F24" s="347"/>
      <c r="G24" s="347"/>
      <c r="H24" s="313"/>
      <c r="I24" s="313"/>
      <c r="J24" s="311"/>
    </row>
    <row r="25" spans="2:13" ht="15" customHeight="1" thickTop="1">
      <c r="B25" s="346" t="s">
        <v>375</v>
      </c>
      <c r="C25" s="345">
        <v>6.5343814181789153</v>
      </c>
      <c r="D25" s="345">
        <v>7.8611620196617382</v>
      </c>
      <c r="E25" s="345">
        <v>6.8457614959055562</v>
      </c>
      <c r="F25" s="345">
        <v>6.3559260725121494</v>
      </c>
      <c r="G25" s="344">
        <v>8.1107095779108249</v>
      </c>
      <c r="H25" s="313"/>
      <c r="I25" s="313"/>
      <c r="J25" s="311"/>
    </row>
    <row r="26" spans="2:13" ht="15" customHeight="1">
      <c r="B26" s="343" t="s">
        <v>137</v>
      </c>
      <c r="C26" s="341">
        <v>5.7388178221417485</v>
      </c>
      <c r="D26" s="341">
        <v>6.5311490342203582</v>
      </c>
      <c r="E26" s="341">
        <v>6.8342049603481767</v>
      </c>
      <c r="F26" s="341">
        <v>5.5751410619039516</v>
      </c>
      <c r="G26" s="340">
        <v>8.6161124169593286</v>
      </c>
      <c r="H26" s="313"/>
      <c r="I26" s="313"/>
      <c r="J26" s="311"/>
    </row>
    <row r="27" spans="2:13" ht="15" customHeight="1">
      <c r="B27" s="319" t="s">
        <v>370</v>
      </c>
      <c r="C27" s="339">
        <v>1.5236987226528136</v>
      </c>
      <c r="D27" s="339">
        <v>1.3540885160831453</v>
      </c>
      <c r="E27" s="339">
        <v>1.0265403100148647</v>
      </c>
      <c r="F27" s="339">
        <v>1.0620148842957899</v>
      </c>
      <c r="G27" s="338">
        <v>0.76240521045011045</v>
      </c>
      <c r="H27" s="313"/>
      <c r="I27" s="313"/>
      <c r="J27" s="311"/>
    </row>
    <row r="28" spans="2:13" ht="15" customHeight="1">
      <c r="B28" s="342" t="s">
        <v>369</v>
      </c>
      <c r="C28" s="337">
        <v>11.88211843081401</v>
      </c>
      <c r="D28" s="337">
        <v>16.070553727941039</v>
      </c>
      <c r="E28" s="337">
        <v>10.934623113962701</v>
      </c>
      <c r="F28" s="337">
        <v>11.875327837100599</v>
      </c>
      <c r="G28" s="336">
        <v>12.954703482520719</v>
      </c>
      <c r="H28" s="313"/>
      <c r="I28" s="313"/>
      <c r="J28" s="311"/>
    </row>
    <row r="29" spans="2:13" ht="15" customHeight="1">
      <c r="B29" s="335" t="s">
        <v>374</v>
      </c>
      <c r="C29" s="333"/>
      <c r="D29" s="334"/>
      <c r="E29" s="333"/>
      <c r="F29" s="333"/>
      <c r="G29" s="332"/>
      <c r="H29" s="313"/>
      <c r="I29" s="313"/>
      <c r="J29" s="311"/>
    </row>
    <row r="30" spans="2:13" ht="15" customHeight="1">
      <c r="B30" s="331" t="s">
        <v>137</v>
      </c>
      <c r="C30" s="341">
        <v>57.423706860488032</v>
      </c>
      <c r="D30" s="341">
        <v>53.561256629001477</v>
      </c>
      <c r="E30" s="341">
        <v>64.599011553845415</v>
      </c>
      <c r="F30" s="341">
        <v>55.440103165847646</v>
      </c>
      <c r="G30" s="340">
        <v>65.782134165364823</v>
      </c>
      <c r="H30" s="313"/>
      <c r="I30" s="313"/>
      <c r="J30" s="311"/>
    </row>
    <row r="31" spans="2:13" ht="15" customHeight="1">
      <c r="B31" s="319" t="s">
        <v>370</v>
      </c>
      <c r="C31" s="339">
        <v>2.996223719658671</v>
      </c>
      <c r="D31" s="339">
        <v>2.410535169239429</v>
      </c>
      <c r="E31" s="339">
        <v>2.1726202055222945</v>
      </c>
      <c r="F31" s="339">
        <v>2.3756502583316577</v>
      </c>
      <c r="G31" s="338">
        <v>1.6632955610955367</v>
      </c>
      <c r="H31" s="313"/>
      <c r="I31" s="313"/>
      <c r="J31" s="311"/>
    </row>
    <row r="32" spans="2:13" ht="15" customHeight="1">
      <c r="B32" s="325" t="s">
        <v>369</v>
      </c>
      <c r="C32" s="337">
        <v>39.580069419853302</v>
      </c>
      <c r="D32" s="337">
        <v>44.028208201759099</v>
      </c>
      <c r="E32" s="337">
        <v>33.228368240632292</v>
      </c>
      <c r="F32" s="337">
        <v>42.184246575820701</v>
      </c>
      <c r="G32" s="336">
        <v>32.554570273539646</v>
      </c>
      <c r="H32" s="313"/>
      <c r="I32" s="313"/>
      <c r="J32" s="311"/>
    </row>
    <row r="33" spans="2:10" ht="15" customHeight="1">
      <c r="B33" s="335" t="s">
        <v>373</v>
      </c>
      <c r="C33" s="333"/>
      <c r="D33" s="334"/>
      <c r="E33" s="333"/>
      <c r="F33" s="333"/>
      <c r="G33" s="332"/>
      <c r="H33" s="313"/>
      <c r="I33" s="313"/>
      <c r="J33" s="311"/>
    </row>
    <row r="34" spans="2:10" ht="15" customHeight="1">
      <c r="B34" s="331" t="s">
        <v>137</v>
      </c>
      <c r="C34" s="330">
        <v>65.384268102117488</v>
      </c>
      <c r="D34" s="330">
        <v>64.468551265807122</v>
      </c>
      <c r="E34" s="330">
        <v>64.708247489601646</v>
      </c>
      <c r="F34" s="330">
        <v>63.204355416656732</v>
      </c>
      <c r="G34" s="329">
        <v>61.923494008766468</v>
      </c>
      <c r="H34" s="313"/>
      <c r="I34" s="313"/>
      <c r="J34" s="311"/>
    </row>
    <row r="35" spans="2:10" ht="15" customHeight="1">
      <c r="B35" s="328" t="s">
        <v>370</v>
      </c>
      <c r="C35" s="327">
        <v>12.849304332524294</v>
      </c>
      <c r="D35" s="327">
        <v>13.994363953619345</v>
      </c>
      <c r="E35" s="327">
        <v>14.488705025110576</v>
      </c>
      <c r="F35" s="327">
        <v>14.217745569651488</v>
      </c>
      <c r="G35" s="326">
        <v>17.694668207093674</v>
      </c>
      <c r="H35" s="313"/>
      <c r="I35" s="313" t="s">
        <v>235</v>
      </c>
      <c r="J35" s="311"/>
    </row>
    <row r="36" spans="2:10" ht="15" customHeight="1">
      <c r="B36" s="325" t="s">
        <v>369</v>
      </c>
      <c r="C36" s="327">
        <v>21.766427565358214</v>
      </c>
      <c r="D36" s="327">
        <v>21.537084780573522</v>
      </c>
      <c r="E36" s="327">
        <v>20.803047485287799</v>
      </c>
      <c r="F36" s="327">
        <v>22.577899013691781</v>
      </c>
      <c r="G36" s="326">
        <v>20.381837784139861</v>
      </c>
      <c r="H36" s="313"/>
      <c r="I36" s="313"/>
      <c r="J36" s="311"/>
    </row>
    <row r="37" spans="2:10" ht="15" customHeight="1">
      <c r="B37" s="335" t="s">
        <v>372</v>
      </c>
      <c r="C37" s="333"/>
      <c r="D37" s="334"/>
      <c r="E37" s="333"/>
      <c r="F37" s="333"/>
      <c r="G37" s="332"/>
      <c r="H37" s="313"/>
      <c r="I37" s="313"/>
      <c r="J37" s="311"/>
    </row>
    <row r="38" spans="2:10" ht="15" customHeight="1">
      <c r="B38" s="331" t="s">
        <v>137</v>
      </c>
      <c r="C38" s="330">
        <v>65.940807974691523</v>
      </c>
      <c r="D38" s="330">
        <v>65.39914700822807</v>
      </c>
      <c r="E38" s="330">
        <v>64.716275070256884</v>
      </c>
      <c r="F38" s="330">
        <v>63.731340320716889</v>
      </c>
      <c r="G38" s="329">
        <v>61.58290687905771</v>
      </c>
      <c r="H38" s="313"/>
      <c r="I38" s="313"/>
      <c r="J38" s="311"/>
    </row>
    <row r="39" spans="2:10" ht="15" customHeight="1">
      <c r="B39" s="328" t="s">
        <v>370</v>
      </c>
      <c r="C39" s="327">
        <v>13.538154284468559</v>
      </c>
      <c r="D39" s="327">
        <v>14.982680681701632</v>
      </c>
      <c r="E39" s="327">
        <v>15.393795127205484</v>
      </c>
      <c r="F39" s="327">
        <v>15.021506866929887</v>
      </c>
      <c r="G39" s="326">
        <v>19.109694997154701</v>
      </c>
      <c r="H39" s="313"/>
      <c r="I39" s="313"/>
      <c r="J39" s="311"/>
    </row>
    <row r="40" spans="2:10" ht="15" customHeight="1">
      <c r="B40" s="325" t="s">
        <v>369</v>
      </c>
      <c r="C40" s="324">
        <v>20.52103774083993</v>
      </c>
      <c r="D40" s="324">
        <v>19.618172310070285</v>
      </c>
      <c r="E40" s="324">
        <v>19.889929802537644</v>
      </c>
      <c r="F40" s="324">
        <v>21.247152812353235</v>
      </c>
      <c r="G40" s="323">
        <v>19.307398123787582</v>
      </c>
      <c r="H40" s="313"/>
      <c r="I40" s="313"/>
      <c r="J40" s="311"/>
    </row>
    <row r="41" spans="2:10" ht="15" customHeight="1">
      <c r="B41" s="335" t="s">
        <v>371</v>
      </c>
      <c r="C41" s="333"/>
      <c r="D41" s="334"/>
      <c r="E41" s="333"/>
      <c r="F41" s="333"/>
      <c r="G41" s="332"/>
      <c r="H41" s="313"/>
      <c r="I41" s="313"/>
      <c r="J41" s="311"/>
    </row>
    <row r="42" spans="2:10" ht="15" customHeight="1">
      <c r="B42" s="331" t="s">
        <v>137</v>
      </c>
      <c r="C42" s="330">
        <v>64.89599996967867</v>
      </c>
      <c r="D42" s="330">
        <v>63.673603309280516</v>
      </c>
      <c r="E42" s="330">
        <v>64.701248586205736</v>
      </c>
      <c r="F42" s="330">
        <v>62.740356698984591</v>
      </c>
      <c r="G42" s="329">
        <v>62.212977907244451</v>
      </c>
      <c r="H42" s="313"/>
      <c r="I42" s="313"/>
      <c r="J42" s="311"/>
    </row>
    <row r="43" spans="2:10" ht="15" customHeight="1">
      <c r="B43" s="328" t="s">
        <v>370</v>
      </c>
      <c r="C43" s="327">
        <v>12.24495683445414</v>
      </c>
      <c r="D43" s="327">
        <v>13.150108679738354</v>
      </c>
      <c r="E43" s="327">
        <v>13.699595770257488</v>
      </c>
      <c r="F43" s="327">
        <v>13.510051272569489</v>
      </c>
      <c r="G43" s="326">
        <v>16.491958427696193</v>
      </c>
      <c r="H43" s="313"/>
      <c r="I43" s="313"/>
      <c r="J43" s="311"/>
    </row>
    <row r="44" spans="2:10" ht="15" customHeight="1">
      <c r="B44" s="325" t="s">
        <v>369</v>
      </c>
      <c r="C44" s="324">
        <v>22.859043195867184</v>
      </c>
      <c r="D44" s="324">
        <v>23.176288010981136</v>
      </c>
      <c r="E44" s="324">
        <v>21.599155643536761</v>
      </c>
      <c r="F44" s="324">
        <v>23.749592028445921</v>
      </c>
      <c r="G44" s="323">
        <v>21.295063665059374</v>
      </c>
      <c r="H44" s="313"/>
      <c r="I44" s="313"/>
      <c r="J44" s="311"/>
    </row>
    <row r="45" spans="2:10" ht="15" customHeight="1">
      <c r="B45" s="322" t="s">
        <v>368</v>
      </c>
      <c r="C45" s="321"/>
      <c r="D45" s="321"/>
      <c r="E45" s="321"/>
      <c r="F45" s="321"/>
      <c r="G45" s="320"/>
      <c r="H45" s="313"/>
      <c r="I45" s="313"/>
      <c r="J45" s="311"/>
    </row>
    <row r="46" spans="2:10" ht="15" customHeight="1">
      <c r="B46" s="319" t="s">
        <v>367</v>
      </c>
      <c r="C46" s="318">
        <v>6.133589298772514</v>
      </c>
      <c r="D46" s="318">
        <v>7.2882230011843792</v>
      </c>
      <c r="E46" s="318">
        <v>6.407143718253991</v>
      </c>
      <c r="F46" s="318">
        <v>5.9760901975304686</v>
      </c>
      <c r="G46" s="317">
        <v>7.502225829038502</v>
      </c>
      <c r="H46" s="313"/>
      <c r="I46" s="313"/>
      <c r="J46" s="311"/>
    </row>
    <row r="47" spans="2:10" ht="15" customHeight="1" thickBot="1">
      <c r="B47" s="316" t="s">
        <v>366</v>
      </c>
      <c r="C47" s="315">
        <v>93.866410701227494</v>
      </c>
      <c r="D47" s="315">
        <v>92.711776998815623</v>
      </c>
      <c r="E47" s="315">
        <v>93.592856281745981</v>
      </c>
      <c r="F47" s="315">
        <v>94.023909802469547</v>
      </c>
      <c r="G47" s="314">
        <v>92.497774170961506</v>
      </c>
      <c r="H47" s="313"/>
      <c r="I47" s="313"/>
      <c r="J47" s="311"/>
    </row>
    <row r="48" spans="2:10" ht="16.5" thickTop="1">
      <c r="B48" s="313" t="s">
        <v>365</v>
      </c>
      <c r="C48" s="313"/>
      <c r="D48" s="313"/>
      <c r="E48" s="313"/>
      <c r="F48" s="313"/>
      <c r="G48" s="313"/>
      <c r="H48" s="313"/>
      <c r="I48" s="313"/>
      <c r="J48" s="311"/>
    </row>
    <row r="49" spans="2:10">
      <c r="B49" s="313" t="s">
        <v>364</v>
      </c>
      <c r="C49" s="313"/>
      <c r="D49" s="313"/>
      <c r="E49" s="313"/>
      <c r="F49" s="313"/>
      <c r="G49" s="313"/>
      <c r="H49" s="313"/>
      <c r="I49" s="313"/>
      <c r="J49" s="311"/>
    </row>
    <row r="50" spans="2:10">
      <c r="B50" s="313" t="s">
        <v>363</v>
      </c>
      <c r="C50" s="313"/>
      <c r="D50" s="313"/>
      <c r="E50" s="313"/>
      <c r="F50" s="313"/>
      <c r="G50" s="313"/>
      <c r="H50" s="313"/>
      <c r="I50" s="313"/>
      <c r="J50" s="311"/>
    </row>
    <row r="51" spans="2:10">
      <c r="I51" s="310" t="s">
        <v>235</v>
      </c>
      <c r="J51" s="311"/>
    </row>
    <row r="52" spans="2:10">
      <c r="J52" s="311"/>
    </row>
    <row r="53" spans="2:10">
      <c r="J53" s="311"/>
    </row>
    <row r="54" spans="2:10">
      <c r="J54" s="311"/>
    </row>
    <row r="55" spans="2:10">
      <c r="J55" s="311"/>
    </row>
    <row r="56" spans="2:10">
      <c r="J56" s="311"/>
    </row>
    <row r="57" spans="2:10">
      <c r="J57" s="311"/>
    </row>
    <row r="58" spans="2:10">
      <c r="J58" s="311"/>
    </row>
    <row r="59" spans="2:10">
      <c r="J59" s="311"/>
    </row>
    <row r="60" spans="2:10">
      <c r="J60" s="311"/>
    </row>
    <row r="61" spans="2:10">
      <c r="F61" s="312"/>
      <c r="G61" s="312"/>
      <c r="J61" s="311"/>
    </row>
    <row r="62" spans="2:10">
      <c r="J62" s="311"/>
    </row>
    <row r="63" spans="2:10">
      <c r="J63" s="311"/>
    </row>
    <row r="64" spans="2:10">
      <c r="G64" s="312"/>
      <c r="J64" s="311"/>
    </row>
  </sheetData>
  <mergeCells count="8">
    <mergeCell ref="B1:I1"/>
    <mergeCell ref="B2:I2"/>
    <mergeCell ref="B3:I3"/>
    <mergeCell ref="H4:I4"/>
    <mergeCell ref="B5:B6"/>
    <mergeCell ref="C5:D5"/>
    <mergeCell ref="E5:F5"/>
    <mergeCell ref="H5:I5"/>
  </mergeCells>
  <printOptions horizontalCentered="1"/>
  <pageMargins left="0.39370078740157483" right="0.39370078740157483" top="0.39370078740157483" bottom="0.39370078740157483" header="0.51181102362204722" footer="0.51181102362204722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35</vt:i4>
      </vt:variant>
    </vt:vector>
  </HeadingPairs>
  <TitlesOfParts>
    <vt:vector size="93" baseType="lpstr">
      <vt:lpstr>Cover</vt:lpstr>
      <vt:lpstr>SMIs</vt:lpstr>
      <vt:lpstr>CPI</vt:lpstr>
      <vt:lpstr>CPI_Y-O-Y</vt:lpstr>
      <vt:lpstr>CPI_Nep &amp; Ind.</vt:lpstr>
      <vt:lpstr>WPI</vt:lpstr>
      <vt:lpstr>WPI YOY</vt:lpstr>
      <vt:lpstr>SWRI</vt:lpstr>
      <vt:lpstr>Direction</vt:lpstr>
      <vt:lpstr>Top_X</vt:lpstr>
      <vt:lpstr>X-India</vt:lpstr>
      <vt:lpstr>X-China</vt:lpstr>
      <vt:lpstr>X-Other</vt:lpstr>
      <vt:lpstr>Top_M</vt:lpstr>
      <vt:lpstr>M-India</vt:lpstr>
      <vt:lpstr>M-China</vt:lpstr>
      <vt:lpstr>M-Other</vt:lpstr>
      <vt:lpstr>BEC</vt:lpstr>
      <vt:lpstr>Customswise Trade</vt:lpstr>
      <vt:lpstr>M_India$</vt:lpstr>
      <vt:lpstr>X&amp;MPrice Index &amp;TOT</vt:lpstr>
      <vt:lpstr>Migrant Worker</vt:lpstr>
      <vt:lpstr>Tourist Arrival</vt:lpstr>
      <vt:lpstr>BOP</vt:lpstr>
      <vt:lpstr>BoP$</vt:lpstr>
      <vt:lpstr>ReserveRs</vt:lpstr>
      <vt:lpstr>Reserves $</vt:lpstr>
      <vt:lpstr>Exchange Rate</vt:lpstr>
      <vt:lpstr>GBO</vt:lpstr>
      <vt:lpstr>Revenue</vt:lpstr>
      <vt:lpstr>ODD</vt:lpstr>
      <vt:lpstr>MS</vt:lpstr>
      <vt:lpstr>MS y-o-y</vt:lpstr>
      <vt:lpstr>CBS</vt:lpstr>
      <vt:lpstr>CBS y-o-y</vt:lpstr>
      <vt:lpstr>ODCS</vt:lpstr>
      <vt:lpstr>ODCS y-o-y</vt:lpstr>
      <vt:lpstr>CALCB</vt:lpstr>
      <vt:lpstr>CALDB</vt:lpstr>
      <vt:lpstr>CALFC</vt:lpstr>
      <vt:lpstr>Deposits</vt:lpstr>
      <vt:lpstr>Sect credit</vt:lpstr>
      <vt:lpstr>Secu Credit</vt:lpstr>
      <vt:lpstr>Product credit</vt:lpstr>
      <vt:lpstr>Loan to Gov Ent</vt:lpstr>
      <vt:lpstr>Concessional loan</vt:lpstr>
      <vt:lpstr>MO Summary</vt:lpstr>
      <vt:lpstr>Monetary Operation </vt:lpstr>
      <vt:lpstr>Purchase &amp; Sale of FC </vt:lpstr>
      <vt:lpstr>Int Rate </vt:lpstr>
      <vt:lpstr>Inter bank</vt:lpstr>
      <vt:lpstr>TBs 91_364 </vt:lpstr>
      <vt:lpstr>Stock Market Indicator</vt:lpstr>
      <vt:lpstr>Issue Approval</vt:lpstr>
      <vt:lpstr>Listed Companies</vt:lpstr>
      <vt:lpstr>Share Market Activities</vt:lpstr>
      <vt:lpstr>Turnover Details</vt:lpstr>
      <vt:lpstr>Securities Listed</vt:lpstr>
      <vt:lpstr>BEC!Print_Area</vt:lpstr>
      <vt:lpstr>BOP!Print_Area</vt:lpstr>
      <vt:lpstr>'BoP$'!Print_Area</vt:lpstr>
      <vt:lpstr>'Concessional loan'!Print_Area</vt:lpstr>
      <vt:lpstr>Cover!Print_Area</vt:lpstr>
      <vt:lpstr>'Customswise Trade'!Print_Area</vt:lpstr>
      <vt:lpstr>Direction!Print_Area</vt:lpstr>
      <vt:lpstr>'Exchange Rate'!Print_Area</vt:lpstr>
      <vt:lpstr>GBO!Print_Area</vt:lpstr>
      <vt:lpstr>'Int Rate '!Print_Area</vt:lpstr>
      <vt:lpstr>'Inter bank'!Print_Area</vt:lpstr>
      <vt:lpstr>'M_India$'!Print_Area</vt:lpstr>
      <vt:lpstr>'M-China'!Print_Area</vt:lpstr>
      <vt:lpstr>'Migrant Worker'!Print_Area</vt:lpstr>
      <vt:lpstr>'M-India'!Print_Area</vt:lpstr>
      <vt:lpstr>'MO Summary'!Print_Area</vt:lpstr>
      <vt:lpstr>'M-Other'!Print_Area</vt:lpstr>
      <vt:lpstr>'MS y-o-y'!Print_Area</vt:lpstr>
      <vt:lpstr>ODD!Print_Area</vt:lpstr>
      <vt:lpstr>'Product credit'!Print_Area</vt:lpstr>
      <vt:lpstr>'Purchase &amp; Sale of FC '!Print_Area</vt:lpstr>
      <vt:lpstr>ReserveRs!Print_Area</vt:lpstr>
      <vt:lpstr>'Reserves $'!Print_Area</vt:lpstr>
      <vt:lpstr>'Sect credit'!Print_Area</vt:lpstr>
      <vt:lpstr>'Securities Listed'!Print_Area</vt:lpstr>
      <vt:lpstr>'Share Market Activities'!Print_Area</vt:lpstr>
      <vt:lpstr>SMIs!Print_Area</vt:lpstr>
      <vt:lpstr>'Stock Market Indicator'!Print_Area</vt:lpstr>
      <vt:lpstr>'TBs 91_364 '!Print_Area</vt:lpstr>
      <vt:lpstr>Top_X!Print_Area</vt:lpstr>
      <vt:lpstr>'Tourist Arrival'!Print_Area</vt:lpstr>
      <vt:lpstr>'X&amp;MPrice Index &amp;TOT'!Print_Area</vt:lpstr>
      <vt:lpstr>'X-China'!Print_Area</vt:lpstr>
      <vt:lpstr>'X-India'!Print_Area</vt:lpstr>
      <vt:lpstr>'X-Other'!Print_Area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S00677</dc:creator>
  <cp:lastModifiedBy>NIRAJ</cp:lastModifiedBy>
  <cp:lastPrinted>2019-11-21T08:31:39Z</cp:lastPrinted>
  <dcterms:created xsi:type="dcterms:W3CDTF">2017-10-10T06:32:36Z</dcterms:created>
  <dcterms:modified xsi:type="dcterms:W3CDTF">2020-10-16T07:03:52Z</dcterms:modified>
</cp:coreProperties>
</file>