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110" tabRatio="808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30">'GBO'!$A$1:$F$56</definedName>
    <definedName name="_xlnm.Print_Area" localSheetId="16">'Int Rate'!$A$66:$S$98</definedName>
    <definedName name="_xlnm.Print_Area" localSheetId="33">'ODD'!$A$1:$H$44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<sst xmlns="http://schemas.openxmlformats.org/spreadsheetml/2006/main" count="2762" uniqueCount="1535">
  <si>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</si>
  <si>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</si>
  <si>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</si>
  <si>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</si>
  <si>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</si>
  <si>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</si>
  <si>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</si>
  <si>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</si>
  <si>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</si>
  <si>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</si>
  <si>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</si>
  <si>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</si>
  <si>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</si>
  <si>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</si>
  <si>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</si>
  <si>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</si>
  <si>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</si>
  <si>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</si>
  <si>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</si>
  <si>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</si>
  <si>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</si>
  <si>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</si>
  <si>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</si>
  <si>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</si>
  <si>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</si>
  <si>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</si>
  <si>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</si>
  <si>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</si>
  <si>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</si>
  <si>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</si>
  <si>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</si>
  <si>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</si>
  <si>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</si>
  <si>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</si>
  <si>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</si>
  <si>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</si>
  <si>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</si>
  <si>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</si>
  <si>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</si>
  <si>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</si>
  <si>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</si>
  <si>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</si>
  <si>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</si>
  <si>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</si>
  <si>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</si>
  <si>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</si>
  <si>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</si>
  <si>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</si>
  <si>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</si>
  <si>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</si>
  <si>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</si>
  <si>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</si>
  <si>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</si>
  <si>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</si>
  <si>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</si>
  <si>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</si>
  <si>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P: Provisional</t>
  </si>
  <si>
    <t>46.82  </t>
  </si>
  <si>
    <t>5.65  </t>
  </si>
  <si>
    <t>2.23  </t>
  </si>
  <si>
    <t>Changes in reserve net ( - increase )*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</si>
  <si>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</si>
  <si>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</si>
  <si>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</si>
  <si>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</si>
  <si>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</si>
  <si>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</si>
  <si>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</si>
  <si>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</si>
  <si>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</si>
  <si>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</si>
  <si>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†    Current year  GDP for 2013</t>
  </si>
  <si>
    <t>2070-09-01</t>
  </si>
  <si>
    <t>2070-09-09</t>
  </si>
  <si>
    <t xml:space="preserve">   Butawal Power Company Ltd.</t>
  </si>
  <si>
    <t>2070-09-23</t>
  </si>
  <si>
    <t>2070-10-13</t>
  </si>
  <si>
    <t>2070-10-20</t>
  </si>
  <si>
    <t>* Other tax includes road maintenance and improvement duty, road construction and maintenance duty, firm and agency registration fee and ownership certificate charge .</t>
  </si>
  <si>
    <t>Mar</t>
  </si>
  <si>
    <t>2070-11-02</t>
  </si>
  <si>
    <t>2070-11-06</t>
  </si>
  <si>
    <t>2070-11-16</t>
  </si>
  <si>
    <t>2070-11-25</t>
  </si>
  <si>
    <t>2070-11-05</t>
  </si>
  <si>
    <t>p = provisional, e = estimates</t>
  </si>
  <si>
    <t>Feb/Mar</t>
  </si>
  <si>
    <t>Apr</t>
  </si>
  <si>
    <t>Mar/Apr</t>
  </si>
  <si>
    <t>181.7  </t>
  </si>
  <si>
    <t>198.9  </t>
  </si>
  <si>
    <t>1.0  </t>
  </si>
  <si>
    <t>192.3  </t>
  </si>
  <si>
    <t>238.1  </t>
  </si>
  <si>
    <t>194.7  </t>
  </si>
  <si>
    <t>216.7  </t>
  </si>
  <si>
    <t>212.7  </t>
  </si>
  <si>
    <t>228.3  </t>
  </si>
  <si>
    <t>7.4  </t>
  </si>
  <si>
    <t>240.7  </t>
  </si>
  <si>
    <t>292.6  </t>
  </si>
  <si>
    <t>241.5  </t>
  </si>
  <si>
    <t>275.0  </t>
  </si>
  <si>
    <t>1.7  </t>
  </si>
  <si>
    <t>2.0  </t>
  </si>
  <si>
    <t>212.5  </t>
  </si>
  <si>
    <t>233.5  </t>
  </si>
  <si>
    <t>-0.2  </t>
  </si>
  <si>
    <t>223.3  </t>
  </si>
  <si>
    <t>261.2  </t>
  </si>
  <si>
    <t>256.1  </t>
  </si>
  <si>
    <t>250.6  </t>
  </si>
  <si>
    <t>205.9  </t>
  </si>
  <si>
    <t>229.8  </t>
  </si>
  <si>
    <t>197.9  </t>
  </si>
  <si>
    <t>201.8  </t>
  </si>
  <si>
    <t>10.4  </t>
  </si>
  <si>
    <t>241.9  </t>
  </si>
  <si>
    <t>266.5  </t>
  </si>
  <si>
    <t>158.8  </t>
  </si>
  <si>
    <t>169.9  </t>
  </si>
  <si>
    <t>169.3  </t>
  </si>
  <si>
    <t>186.3  </t>
  </si>
  <si>
    <t>206.8  </t>
  </si>
  <si>
    <t>165.8  </t>
  </si>
  <si>
    <t>187.4  </t>
  </si>
  <si>
    <t>204.6  </t>
  </si>
  <si>
    <t>131.1  </t>
  </si>
  <si>
    <t>138.1  </t>
  </si>
  <si>
    <t>149.6  </t>
  </si>
  <si>
    <t>8.3  </t>
  </si>
  <si>
    <t>183.4  </t>
  </si>
  <si>
    <t>7.6  </t>
  </si>
  <si>
    <t>81.1  </t>
  </si>
  <si>
    <t>80.4  </t>
  </si>
  <si>
    <t>-0.8  </t>
  </si>
  <si>
    <t>152.0  </t>
  </si>
  <si>
    <t>161.7  </t>
  </si>
  <si>
    <t>173.3  </t>
  </si>
  <si>
    <t>169.7  </t>
  </si>
  <si>
    <t>187.1  </t>
  </si>
  <si>
    <t>204.9  </t>
  </si>
  <si>
    <t>219.2  </t>
  </si>
  <si>
    <t>248.6  </t>
  </si>
  <si>
    <t>160.7  </t>
  </si>
  <si>
    <t>175.7  </t>
  </si>
  <si>
    <t>193.2  </t>
  </si>
  <si>
    <t>204.1  </t>
  </si>
  <si>
    <t>230.0  </t>
  </si>
  <si>
    <t>156.3  </t>
  </si>
  <si>
    <t>168.4  </t>
  </si>
  <si>
    <t>185.5  </t>
  </si>
  <si>
    <t>201.3  </t>
  </si>
  <si>
    <t>217.3  </t>
  </si>
  <si>
    <t>239.3  </t>
  </si>
  <si>
    <t>10.1  </t>
  </si>
  <si>
    <t>161.0  </t>
  </si>
  <si>
    <t>172.8  </t>
  </si>
  <si>
    <t xml:space="preserve">   Nilgiri Bikas Bank Ltd.</t>
  </si>
  <si>
    <t xml:space="preserve">   Guras Life Insurance Company Ltd.</t>
  </si>
  <si>
    <t xml:space="preserve">   Western Development Bank Ltd.</t>
  </si>
  <si>
    <t xml:space="preserve">   Triveni Bikas Bank Ltd.</t>
  </si>
  <si>
    <t xml:space="preserve">   Muktinath Bikas Bank Ltd.</t>
  </si>
  <si>
    <t xml:space="preserve">   Garima Bikas Bank Ltd.</t>
  </si>
  <si>
    <t xml:space="preserve">   Surya Life Insurance Company Ltd.</t>
  </si>
  <si>
    <t xml:space="preserve"> +  Based on data reported by 8 offices of NRB, 66 out of total 66 branches of Rastriya Banijya Bank Limited, 43 out of total 44 branches of Nepal Bank Limited, 5  branches of Everest Bank Limited, 4 branches of Global IME Bank Limited and 1-1 branch each from Nepal Bangladesh Bank Limited, NMB Bank Limited and Bank of Kathmandu conducting government transactions. Likewise, release report received from 79 out of 79 DTCOs and payment centers.</t>
  </si>
  <si>
    <t>2071-01-11</t>
  </si>
  <si>
    <t>2071-01-03</t>
  </si>
  <si>
    <t xml:space="preserve">   Nepal SBI Bank Ltd.</t>
  </si>
  <si>
    <t xml:space="preserve">   NIC Asia Bank Ltd.</t>
  </si>
  <si>
    <t xml:space="preserve">   Sahara Bikas Bank Ltd.</t>
  </si>
  <si>
    <t xml:space="preserve">   Mount Makalu Development Bank Ltd.</t>
  </si>
  <si>
    <t xml:space="preserve">   Nepal Community Development Bank Ltd.</t>
  </si>
  <si>
    <t xml:space="preserve">   Centutrey Commercial Bank Ltd. </t>
  </si>
  <si>
    <t xml:space="preserve">   Ridi Hydropower Developlopment Company Ltd</t>
  </si>
  <si>
    <t xml:space="preserve">   Total</t>
  </si>
  <si>
    <t xml:space="preserve">   Arun Valley Hydro Power Company Ltd.</t>
  </si>
  <si>
    <t xml:space="preserve">   Shikhar Insurance Company Ltd.</t>
  </si>
  <si>
    <t xml:space="preserve">   Asian Life Insurance Company Ltd.</t>
  </si>
  <si>
    <t xml:space="preserve">   Mahakali Bikas Bank Ltd.</t>
  </si>
  <si>
    <t xml:space="preserve">   Metro Development Bank Ltd.</t>
  </si>
  <si>
    <t xml:space="preserve">   Sagarmatha Merchant Banking &amp;Finance </t>
  </si>
  <si>
    <t xml:space="preserve">   Nepal Insurance Company Ltd.</t>
  </si>
  <si>
    <t>***Base: August 24, 2008</t>
  </si>
  <si>
    <t xml:space="preserve">P= Provisional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</si>
  <si>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</si>
  <si>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</si>
  <si>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</si>
  <si>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</si>
  <si>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</si>
  <si>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</si>
  <si>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</si>
  <si>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</si>
  <si>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</si>
  <si>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</si>
  <si>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</si>
  <si>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</si>
  <si>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</si>
  <si>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</si>
  <si>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</si>
  <si>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</si>
  <si>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</si>
  <si>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</si>
  <si>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</si>
  <si>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</si>
  <si>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</si>
  <si>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</si>
  <si>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</si>
  <si>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</si>
  <si>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</si>
  <si>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</si>
  <si>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</si>
  <si>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>Mid-May to Mid-Jul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</si>
  <si>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</si>
  <si>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</si>
  <si>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</si>
  <si>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</si>
  <si>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</si>
  <si>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</si>
  <si>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</si>
  <si>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</si>
  <si>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</si>
  <si>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</si>
  <si>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</si>
  <si>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</si>
  <si>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</si>
  <si>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</si>
  <si>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</si>
  <si>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</si>
  <si>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</si>
  <si>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</si>
  <si>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</si>
  <si>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</si>
  <si>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</si>
  <si>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</si>
  <si>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</si>
  <si>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</si>
  <si>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</si>
  <si>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</si>
  <si>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</si>
  <si>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</si>
  <si>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</si>
  <si>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</si>
  <si>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</si>
  <si>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</si>
  <si>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</si>
  <si>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</si>
  <si>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</si>
  <si>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</si>
  <si>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</si>
  <si>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</si>
  <si>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</si>
  <si>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</si>
  <si>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</si>
  <si>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</si>
  <si>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</si>
  <si>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</si>
  <si>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6.0-9.6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</si>
  <si>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</si>
  <si>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</si>
  <si>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</si>
  <si>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</si>
  <si>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</si>
  <si>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</si>
  <si>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</si>
  <si>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</si>
  <si>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</si>
  <si>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</si>
  <si>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</si>
  <si>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</si>
  <si>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</si>
  <si>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</si>
  <si>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</si>
  <si>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</si>
  <si>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</si>
  <si>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</si>
  <si>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</si>
  <si>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</si>
  <si>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</si>
  <si>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</si>
  <si>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</si>
  <si>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</si>
  <si>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</si>
  <si>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</si>
  <si>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</si>
  <si>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</si>
  <si>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</si>
  <si>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</si>
  <si>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</si>
  <si>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</si>
  <si>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</si>
  <si>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</si>
  <si>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</si>
  <si>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</si>
  <si>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</si>
  <si>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</si>
  <si>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</si>
  <si>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</si>
  <si>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</si>
  <si>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</si>
  <si>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</si>
  <si>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</si>
  <si>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</si>
  <si>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</si>
  <si>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</si>
  <si>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</si>
  <si>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</si>
  <si>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</si>
  <si>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</si>
  <si>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</si>
  <si>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</si>
  <si>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>168.0  </t>
  </si>
  <si>
    <t>182.6  </t>
  </si>
  <si>
    <t>200.4  </t>
  </si>
  <si>
    <t>0.8  </t>
  </si>
  <si>
    <t>197.1  </t>
  </si>
  <si>
    <t>214.3  </t>
  </si>
  <si>
    <t>12.9  </t>
  </si>
  <si>
    <t>1.6  </t>
  </si>
  <si>
    <t>173.7  </t>
  </si>
  <si>
    <t>216.1  </t>
  </si>
  <si>
    <t>12.8  </t>
  </si>
  <si>
    <t>230.5  </t>
  </si>
  <si>
    <t>12.4  </t>
  </si>
  <si>
    <t>6.6  </t>
  </si>
  <si>
    <t>260.4  </t>
  </si>
  <si>
    <t>241.8  </t>
  </si>
  <si>
    <t>318.3  </t>
  </si>
  <si>
    <t>-7.1  </t>
  </si>
  <si>
    <t>31.6  </t>
  </si>
  <si>
    <t>211.0  </t>
  </si>
  <si>
    <t>245.4  </t>
  </si>
  <si>
    <t>279.0  </t>
  </si>
  <si>
    <t>16.3  </t>
  </si>
  <si>
    <t>13.7  </t>
  </si>
  <si>
    <t>200.6  </t>
  </si>
  <si>
    <t>213.8  </t>
  </si>
  <si>
    <t>235.0  </t>
  </si>
  <si>
    <t>179.4  </t>
  </si>
  <si>
    <t>191.2  </t>
  </si>
  <si>
    <t>193.0  </t>
  </si>
  <si>
    <t>236.6  </t>
  </si>
  <si>
    <t>274.1  </t>
  </si>
  <si>
    <t>6.0  </t>
  </si>
  <si>
    <t>15.8  </t>
  </si>
  <si>
    <t>4.9  </t>
  </si>
  <si>
    <t>234.5  </t>
  </si>
  <si>
    <t>257.6  </t>
  </si>
  <si>
    <t>252.9  </t>
  </si>
  <si>
    <t>9.8  </t>
  </si>
  <si>
    <t>-1.8  </t>
  </si>
  <si>
    <t>190.5  </t>
  </si>
  <si>
    <t>215.0  </t>
  </si>
  <si>
    <t>233.4  </t>
  </si>
  <si>
    <t>179.6  </t>
  </si>
  <si>
    <t>198.1  </t>
  </si>
  <si>
    <t>202.0  </t>
  </si>
  <si>
    <t>220.7  </t>
  </si>
  <si>
    <t>244.0  </t>
  </si>
  <si>
    <t>267.8  </t>
  </si>
  <si>
    <t>10.5  </t>
  </si>
  <si>
    <t>146.3  </t>
  </si>
  <si>
    <t>158.9  </t>
  </si>
  <si>
    <t>170.1  </t>
  </si>
  <si>
    <t>144.7  </t>
  </si>
  <si>
    <t>165.6  </t>
  </si>
  <si>
    <t>167.8  </t>
  </si>
  <si>
    <t>187.5  </t>
  </si>
  <si>
    <t>204.7  </t>
  </si>
  <si>
    <t>11.7  </t>
  </si>
  <si>
    <t>163.4  </t>
  </si>
  <si>
    <t>184.4  </t>
  </si>
  <si>
    <t>132.8  </t>
  </si>
  <si>
    <t>141.1  </t>
  </si>
  <si>
    <t>152.3  </t>
  </si>
  <si>
    <t>6.3  </t>
  </si>
  <si>
    <t>149.1  </t>
  </si>
  <si>
    <t>162.1  </t>
  </si>
  <si>
    <t>173.5  </t>
  </si>
  <si>
    <t>188.4  </t>
  </si>
  <si>
    <t>207.0  </t>
  </si>
  <si>
    <t>201.7  </t>
  </si>
  <si>
    <t>222.1  </t>
  </si>
  <si>
    <t>253.8  </t>
  </si>
  <si>
    <t>1.3  </t>
  </si>
  <si>
    <t>14.3  </t>
  </si>
  <si>
    <t>2.1  </t>
  </si>
  <si>
    <t>148.2  </t>
  </si>
  <si>
    <t>5.6  </t>
  </si>
  <si>
    <t>162.4  </t>
  </si>
  <si>
    <t>176.5  </t>
  </si>
  <si>
    <t>194.9  </t>
  </si>
  <si>
    <t>190.6  </t>
  </si>
  <si>
    <t>206.1  </t>
  </si>
  <si>
    <t>234.0  </t>
  </si>
  <si>
    <t>8.1  </t>
  </si>
  <si>
    <t>13.6  </t>
  </si>
  <si>
    <t>143.0  </t>
  </si>
  <si>
    <t>156.4  </t>
  </si>
  <si>
    <t>186.0  </t>
  </si>
  <si>
    <t>202.5  </t>
  </si>
  <si>
    <t>218.9  </t>
  </si>
  <si>
    <t>241.0  </t>
  </si>
  <si>
    <t>172.7  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</si>
  <si>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</si>
  <si>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</si>
  <si>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</si>
  <si>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</si>
  <si>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</si>
  <si>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</si>
  <si>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</si>
  <si>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</si>
  <si>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</si>
  <si>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</si>
  <si>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</si>
  <si>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</si>
  <si>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</si>
  <si>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</si>
  <si>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</si>
  <si>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</si>
  <si>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</si>
  <si>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</si>
  <si>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</si>
  <si>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</si>
  <si>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</si>
  <si>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</si>
  <si>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</si>
  <si>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</si>
  <si>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</si>
  <si>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</si>
  <si>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</si>
  <si>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</si>
  <si>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</si>
  <si>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</si>
  <si>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</si>
  <si>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</si>
  <si>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</si>
  <si>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</si>
  <si>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</si>
  <si>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</si>
  <si>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</si>
  <si>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</si>
  <si>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</si>
  <si>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</si>
  <si>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</si>
  <si>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</si>
  <si>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</si>
  <si>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</si>
  <si>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</si>
  <si>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</si>
  <si>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</si>
  <si>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</si>
  <si>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</si>
  <si>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</si>
  <si>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</si>
  <si>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</si>
  <si>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</si>
  <si>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</si>
  <si>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</si>
  <si>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</si>
  <si>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</si>
  <si>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</si>
  <si>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</si>
  <si>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</si>
  <si>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</si>
  <si>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</si>
  <si>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</si>
  <si>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</si>
  <si>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</si>
  <si>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</si>
  <si>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</si>
  <si>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</si>
  <si>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</si>
  <si>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</si>
  <si>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</si>
  <si>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</si>
  <si>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</si>
  <si>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</si>
  <si>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</si>
  <si>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</si>
  <si>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</si>
  <si>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</si>
  <si>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</si>
  <si>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Oct</t>
  </si>
  <si>
    <t>Nov</t>
  </si>
  <si>
    <t>Dec</t>
  </si>
  <si>
    <t>Jan</t>
  </si>
  <si>
    <t>May</t>
  </si>
  <si>
    <t>June</t>
  </si>
  <si>
    <t>July</t>
  </si>
  <si>
    <t>(Based on Ten Months' Data of  2013/14)</t>
  </si>
  <si>
    <t>May (e)</t>
  </si>
  <si>
    <t xml:space="preserve">Changes during ten months </t>
  </si>
  <si>
    <t>Changes during ten months</t>
  </si>
  <si>
    <t>Mid-May</t>
  </si>
  <si>
    <t>(Apr/May)</t>
  </si>
  <si>
    <t>(Mid-Apr to Mid-May)</t>
  </si>
  <si>
    <t>(Mid-Jul to Mid-May)</t>
  </si>
  <si>
    <t>Mid-May 2014</t>
  </si>
  <si>
    <t>Apr/May</t>
  </si>
  <si>
    <t>Ten months</t>
  </si>
  <si>
    <t>Ten Months</t>
  </si>
  <si>
    <t>10 Months</t>
  </si>
  <si>
    <t>during ten months</t>
  </si>
  <si>
    <t>Mid-Jul to Mid-May</t>
  </si>
  <si>
    <t>May-May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</si>
  <si>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</si>
  <si>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</si>
  <si>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</si>
  <si>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</si>
  <si>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</si>
  <si>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</si>
  <si>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</si>
  <si>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</si>
  <si>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</si>
  <si>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</si>
  <si>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</si>
  <si>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</si>
  <si>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</si>
  <si>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</si>
  <si>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</si>
  <si>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</si>
  <si>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</si>
  <si>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</si>
  <si>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</si>
  <si>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</si>
  <si>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</si>
  <si>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</si>
  <si>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</si>
  <si>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</si>
  <si>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</si>
  <si>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</si>
  <si>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</si>
  <si>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</si>
  <si>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</si>
  <si>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</si>
  <si>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</si>
  <si>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</si>
  <si>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</si>
  <si>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</si>
  <si>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</si>
  <si>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</si>
  <si>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</si>
  <si>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</si>
  <si>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</si>
  <si>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</si>
  <si>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</si>
  <si>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</si>
  <si>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</si>
  <si>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</si>
  <si>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</si>
  <si>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</si>
  <si>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</si>
  <si>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</si>
  <si>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</si>
  <si>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</si>
  <si>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</si>
  <si>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</si>
  <si>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</si>
  <si>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</si>
  <si>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</si>
  <si>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</si>
  <si>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</si>
  <si>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</si>
  <si>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</si>
  <si>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</si>
  <si>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</si>
  <si>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</si>
  <si>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</si>
  <si>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</si>
  <si>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</si>
  <si>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</si>
  <si>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</si>
  <si>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</si>
  <si>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</si>
  <si>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</si>
  <si>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</si>
  <si>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</si>
  <si>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</si>
  <si>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</si>
  <si>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</si>
  <si>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</si>
  <si>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</si>
  <si>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</si>
  <si>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</si>
  <si>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</si>
  <si>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</si>
  <si>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</si>
  <si>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</si>
  <si>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</si>
  <si>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</si>
  <si>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</si>
  <si>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</si>
  <si>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</si>
  <si>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</si>
  <si>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</si>
  <si>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</si>
  <si>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</si>
  <si>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</si>
  <si>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</si>
  <si>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</si>
  <si>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</si>
  <si>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</si>
  <si>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</si>
  <si>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</si>
  <si>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</si>
  <si>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</si>
  <si>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</si>
  <si>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</si>
  <si>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</si>
  <si>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</si>
  <si>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</si>
  <si>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</si>
  <si>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</si>
  <si>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</si>
  <si>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</si>
  <si>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</si>
  <si>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</si>
  <si>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</si>
  <si>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</si>
  <si>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</si>
  <si>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</si>
  <si>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</si>
  <si>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</si>
  <si>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</si>
  <si>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</si>
  <si>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</si>
  <si>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</si>
  <si>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</si>
  <si>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</si>
  <si>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</si>
  <si>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</si>
  <si>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</si>
  <si>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</si>
  <si>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</si>
  <si>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</si>
  <si>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</si>
  <si>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</si>
  <si>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</si>
  <si>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</si>
  <si>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</si>
  <si>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</si>
  <si>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</si>
  <si>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</si>
  <si>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</si>
  <si>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</si>
  <si>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</si>
  <si>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</si>
  <si>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</si>
  <si>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</si>
  <si>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</si>
  <si>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</si>
  <si>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</si>
  <si>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</si>
  <si>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</si>
  <si>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</si>
  <si>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</si>
  <si>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</si>
  <si>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</si>
  <si>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</si>
  <si>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</si>
  <si>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</si>
  <si>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</si>
  <si>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</si>
  <si>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</si>
  <si>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</si>
  <si>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</si>
  <si>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</si>
  <si>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</si>
  <si>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</si>
  <si>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</si>
  <si>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</si>
  <si>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</si>
  <si>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</si>
  <si>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</si>
  <si>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</si>
  <si>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</si>
  <si>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</si>
  <si>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</si>
  <si>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</si>
  <si>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</si>
  <si>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</si>
  <si>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* * After adjusting exchange valuation gain/loss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</si>
  <si>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</si>
  <si>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</si>
  <si>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</si>
  <si>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</si>
  <si>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</si>
  <si>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</si>
  <si>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</si>
  <si>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</si>
  <si>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</si>
  <si>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</si>
  <si>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</si>
  <si>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</si>
  <si>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</si>
  <si>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</si>
  <si>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</si>
  <si>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</si>
  <si>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</si>
  <si>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</si>
  <si>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</si>
  <si>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</si>
  <si>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</si>
  <si>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</si>
  <si>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</si>
  <si>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</si>
  <si>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 xml:space="preserve"> p = provisional, e = estimates</t>
  </si>
  <si>
    <t xml:space="preserve"> P = provisional, e = estimates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</si>
  <si>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</si>
  <si>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</si>
  <si>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</si>
  <si>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</si>
  <si>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</si>
  <si>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</si>
  <si>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</si>
  <si>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</si>
  <si>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</si>
  <si>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</si>
  <si>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</si>
  <si>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</si>
  <si>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</si>
  <si>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</si>
  <si>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</si>
  <si>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</si>
  <si>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</si>
  <si>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</si>
  <si>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</si>
  <si>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</si>
  <si>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</si>
  <si>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</si>
  <si>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</si>
  <si>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</si>
  <si>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</si>
  <si>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</si>
  <si>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</si>
  <si>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</si>
  <si>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</si>
  <si>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</si>
  <si>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</si>
  <si>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</si>
  <si>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</si>
  <si>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</si>
  <si>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</si>
  <si>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</si>
  <si>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</si>
  <si>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</si>
  <si>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</si>
  <si>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</si>
  <si>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</si>
  <si>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</si>
  <si>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</si>
  <si>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</si>
  <si>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</si>
  <si>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</si>
  <si>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</si>
  <si>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</si>
  <si>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</si>
  <si>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</si>
  <si>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</si>
  <si>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</si>
  <si>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</si>
  <si>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</si>
  <si>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</si>
  <si>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</si>
  <si>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</si>
  <si>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</si>
  <si>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</si>
  <si>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</si>
  <si>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</si>
  <si>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</si>
  <si>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</si>
  <si>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</si>
  <si>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</si>
  <si>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</si>
  <si>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</si>
  <si>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</si>
  <si>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</si>
  <si>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</si>
  <si>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</si>
  <si>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</si>
  <si>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</si>
  <si>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</si>
  <si>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</si>
  <si>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</si>
  <si>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</si>
  <si>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</si>
  <si>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</si>
  <si>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</si>
  <si>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</si>
  <si>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196.1  </t>
  </si>
  <si>
    <t>8.8  </t>
  </si>
  <si>
    <t>191.4  </t>
  </si>
  <si>
    <t>192.4  </t>
  </si>
  <si>
    <t>212.1  </t>
  </si>
  <si>
    <t>9.4  </t>
  </si>
  <si>
    <t>175.5  </t>
  </si>
  <si>
    <t>172.3  </t>
  </si>
  <si>
    <t>11.0  </t>
  </si>
  <si>
    <t>0.7  </t>
  </si>
  <si>
    <t>201.1  </t>
  </si>
  <si>
    <t>e = estimates,  p = provisional</t>
  </si>
  <si>
    <t>2070-12-11</t>
  </si>
  <si>
    <t>2070-12-06</t>
  </si>
  <si>
    <t>2070-12-19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</si>
  <si>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</si>
  <si>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</si>
  <si>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</si>
  <si>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</si>
  <si>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</si>
  <si>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</si>
  <si>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</si>
  <si>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</si>
  <si>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</si>
  <si>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</si>
  <si>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</si>
  <si>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</si>
  <si>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</si>
  <si>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</si>
  <si>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</si>
  <si>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</si>
  <si>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</si>
  <si>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</si>
  <si>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</si>
  <si>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</si>
  <si>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</si>
  <si>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</si>
  <si>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</si>
  <si>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</si>
  <si>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</si>
  <si>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</si>
  <si>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</si>
  <si>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</si>
  <si>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</si>
  <si>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</si>
  <si>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</si>
  <si>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</si>
  <si>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</si>
  <si>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</si>
  <si>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</si>
  <si>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</si>
  <si>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</si>
  <si>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</si>
  <si>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</si>
  <si>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</si>
  <si>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</si>
  <si>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</si>
  <si>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</si>
  <si>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</si>
  <si>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</si>
  <si>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</si>
  <si>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</si>
  <si>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</si>
  <si>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</si>
  <si>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</si>
  <si>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</si>
  <si>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</si>
  <si>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</si>
  <si>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</si>
  <si>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</si>
  <si>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</si>
  <si>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</si>
  <si>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</si>
  <si>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</si>
  <si>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</si>
  <si>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</si>
  <si>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</si>
  <si>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</si>
  <si>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</si>
  <si>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</si>
  <si>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</si>
  <si>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</si>
  <si>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</si>
  <si>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</si>
  <si>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</si>
  <si>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</si>
  <si>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</si>
  <si>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</si>
  <si>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</si>
  <si>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</si>
  <si>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</si>
  <si>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</si>
  <si>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</si>
  <si>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</si>
  <si>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</si>
  <si>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</si>
  <si>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</si>
  <si>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</si>
  <si>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</si>
  <si>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</si>
  <si>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</si>
  <si>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</si>
  <si>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</si>
  <si>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</si>
  <si>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</si>
  <si>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</si>
  <si>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</si>
  <si>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</si>
  <si>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</si>
  <si>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</si>
  <si>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</si>
  <si>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</si>
  <si>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</si>
  <si>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</si>
  <si>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</si>
  <si>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</si>
  <si>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</si>
  <si>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</si>
  <si>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</si>
  <si>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</si>
  <si>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</si>
  <si>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</si>
  <si>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</si>
  <si>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</si>
  <si>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</si>
  <si>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</si>
  <si>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</si>
  <si>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</si>
  <si>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</si>
  <si>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</si>
  <si>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</si>
  <si>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</si>
  <si>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</si>
  <si>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</si>
  <si>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</si>
  <si>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</si>
  <si>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</si>
  <si>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</si>
  <si>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</si>
  <si>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</si>
  <si>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</si>
  <si>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</si>
  <si>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</si>
  <si>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</si>
  <si>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</si>
  <si>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</si>
  <si>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</si>
  <si>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</si>
  <si>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</si>
  <si>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</si>
  <si>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</si>
  <si>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</si>
  <si>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</si>
  <si>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151.8  </t>
  </si>
  <si>
    <t>158.5  </t>
  </si>
  <si>
    <t>194.1  </t>
  </si>
  <si>
    <t>4.4  </t>
  </si>
  <si>
    <t>22.5  </t>
  </si>
  <si>
    <t>195.6  </t>
  </si>
  <si>
    <t>217.8  </t>
  </si>
  <si>
    <t>272.9  </t>
  </si>
  <si>
    <t>25.3  </t>
  </si>
  <si>
    <t>169.1  </t>
  </si>
  <si>
    <t>205.7  </t>
  </si>
  <si>
    <t>9.3  </t>
  </si>
  <si>
    <t>149.8  </t>
  </si>
  <si>
    <t>0.9  </t>
  </si>
  <si>
    <t>228.5  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</si>
  <si>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</si>
  <si>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</si>
  <si>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</si>
  <si>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</si>
  <si>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</si>
  <si>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</si>
  <si>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</si>
  <si>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</si>
  <si>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</si>
  <si>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</si>
  <si>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</si>
  <si>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</si>
  <si>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</si>
  <si>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</si>
  <si>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</si>
  <si>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</si>
  <si>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</si>
  <si>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</si>
  <si>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</si>
  <si>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</si>
  <si>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</si>
  <si>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</si>
  <si>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</si>
  <si>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</si>
  <si>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</si>
  <si>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</si>
  <si>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</si>
  <si>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</si>
  <si>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</si>
  <si>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</si>
  <si>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</si>
  <si>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</si>
  <si>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</si>
  <si>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</si>
  <si>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</si>
  <si>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</si>
  <si>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</si>
  <si>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</si>
  <si>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</si>
  <si>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</si>
  <si>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</si>
  <si>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</si>
  <si>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</si>
  <si>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</si>
  <si>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</si>
  <si>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</si>
  <si>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</si>
  <si>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</si>
  <si>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</si>
  <si>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</si>
  <si>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</si>
  <si>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</si>
  <si>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</si>
  <si>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</si>
  <si>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</si>
  <si>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</si>
  <si>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</si>
  <si>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</si>
  <si>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</si>
  <si>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</si>
  <si>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</si>
  <si>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</si>
  <si>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</si>
  <si>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</si>
  <si>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</si>
  <si>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</si>
  <si>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</si>
  <si>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</si>
  <si>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</si>
  <si>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</si>
  <si>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</si>
  <si>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</si>
  <si>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</si>
  <si>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</si>
  <si>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</si>
  <si>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</si>
  <si>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</si>
  <si>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</si>
  <si>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</si>
  <si>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</si>
  <si>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</si>
  <si>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</si>
  <si>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</si>
  <si>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</si>
  <si>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</si>
  <si>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</si>
  <si>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</si>
  <si>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</si>
  <si>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</si>
  <si>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</si>
  <si>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</si>
  <si>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</si>
  <si>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</si>
  <si>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</si>
  <si>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</si>
  <si>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</si>
  <si>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</si>
  <si>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</si>
  <si>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</si>
  <si>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</si>
  <si>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</si>
  <si>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</si>
  <si>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</si>
  <si>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</si>
  <si>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</si>
  <si>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</si>
  <si>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</si>
  <si>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</si>
  <si>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</si>
  <si>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</si>
  <si>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</si>
  <si>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</si>
  <si>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</si>
  <si>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</si>
  <si>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</si>
  <si>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</si>
  <si>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</si>
  <si>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</si>
  <si>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</si>
  <si>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t>9.7  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</si>
  <si>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</si>
  <si>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</si>
  <si>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</si>
  <si>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</si>
  <si>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</si>
  <si>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</si>
  <si>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</si>
  <si>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</si>
  <si>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</si>
  <si>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</si>
  <si>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</si>
  <si>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</si>
  <si>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</si>
  <si>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</si>
  <si>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Growth Rates</t>
  </si>
  <si>
    <t>Total  Revenue</t>
  </si>
  <si>
    <t>Source: Ministry of Finance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</si>
  <si>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</si>
  <si>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</si>
  <si>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</si>
  <si>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</si>
  <si>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</si>
  <si>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</si>
  <si>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t>7.9  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</si>
  <si>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</si>
  <si>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</si>
  <si>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</si>
  <si>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</si>
  <si>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 xml:space="preserve">   Health Service Tax</t>
  </si>
  <si>
    <t xml:space="preserve">2013/14 </t>
  </si>
  <si>
    <t>A. Right Share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</si>
  <si>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</si>
  <si>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</si>
  <si>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</si>
  <si>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</si>
  <si>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</si>
  <si>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</si>
  <si>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</si>
  <si>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</si>
  <si>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</si>
  <si>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</si>
  <si>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</si>
  <si>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</si>
  <si>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</si>
  <si>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</si>
  <si>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p</t>
    </r>
  </si>
  <si>
    <t>193.4  </t>
  </si>
  <si>
    <t>188.1  </t>
  </si>
  <si>
    <t>194.4  </t>
  </si>
  <si>
    <t>8.0  </t>
  </si>
  <si>
    <t>Composition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</si>
  <si>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</si>
  <si>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</si>
  <si>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</si>
  <si>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</si>
  <si>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</si>
  <si>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</si>
  <si>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</si>
  <si>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</si>
  <si>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</si>
  <si>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</si>
  <si>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</si>
  <si>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</si>
  <si>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</si>
  <si>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</si>
  <si>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>2070-04-24</t>
  </si>
  <si>
    <t>2070-05-07</t>
  </si>
  <si>
    <t>2070-05-18</t>
  </si>
  <si>
    <t>2070-05-24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</si>
  <si>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</si>
  <si>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</si>
  <si>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</si>
  <si>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</si>
  <si>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</si>
  <si>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</si>
  <si>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</si>
  <si>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</si>
  <si>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</si>
  <si>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</si>
  <si>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</si>
  <si>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</si>
  <si>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</si>
  <si>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</si>
  <si>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</si>
  <si>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</si>
  <si>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</si>
  <si>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</si>
  <si>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</si>
  <si>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</si>
  <si>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</si>
  <si>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</si>
  <si>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</si>
  <si>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 xml:space="preserve">      Debenture </t>
  </si>
  <si>
    <t>Rs. in million</t>
  </si>
  <si>
    <t>Value (Rs. million)</t>
  </si>
  <si>
    <t>1/ Adjusting the exchange valuation loss of Rs.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</si>
  <si>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</si>
  <si>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</si>
  <si>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</si>
  <si>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</si>
  <si>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</si>
  <si>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</si>
  <si>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</si>
  <si>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</si>
  <si>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</si>
  <si>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</si>
  <si>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</si>
  <si>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</si>
  <si>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</si>
  <si>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</si>
  <si>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</si>
  <si>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</si>
  <si>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196.0  </t>
  </si>
  <si>
    <t>8.4  </t>
  </si>
  <si>
    <t>199.5  </t>
  </si>
  <si>
    <t>80.8  </t>
  </si>
  <si>
    <t>-0.1  </t>
  </si>
  <si>
    <t>2070-06-04</t>
  </si>
  <si>
    <t>2070-06-13</t>
  </si>
  <si>
    <t>2070-06-22</t>
  </si>
  <si>
    <t>2070-06-23</t>
  </si>
  <si>
    <t xml:space="preserve">   Matribhumi Bikas Bank Ltd.</t>
  </si>
  <si>
    <t>2070-06-10</t>
  </si>
  <si>
    <t xml:space="preserve">  Others 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</si>
  <si>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</si>
  <si>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</si>
  <si>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</si>
  <si>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</si>
  <si>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</si>
  <si>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</si>
  <si>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</si>
  <si>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 xml:space="preserve">   Naya Nepal Laghubitta Bikas Bank</t>
  </si>
  <si>
    <t>198.5  </t>
  </si>
  <si>
    <t>10.3  </t>
  </si>
  <si>
    <t>F. Base Rate (Commercial Banks)$</t>
  </si>
  <si>
    <t xml:space="preserve">   Siddharth Insurance Company Ltd.</t>
  </si>
  <si>
    <t xml:space="preserve">   Bishwo Bikas Bank Ltd.</t>
  </si>
  <si>
    <t>2070-07-25</t>
  </si>
  <si>
    <t xml:space="preserve">   Kathmandu Finance Ltd.</t>
  </si>
  <si>
    <t>2070-08-09</t>
  </si>
  <si>
    <t xml:space="preserve">   Himalayan General Insurance Company Ltd.</t>
  </si>
  <si>
    <t>2070-08-10</t>
  </si>
  <si>
    <t xml:space="preserve">   Prudentional Insurance Company Ltd.</t>
  </si>
  <si>
    <t>2070-08-18</t>
  </si>
  <si>
    <t>196.9  </t>
  </si>
  <si>
    <t>233.6  </t>
  </si>
  <si>
    <t>216.2  </t>
  </si>
  <si>
    <t>273.1  </t>
  </si>
  <si>
    <t>269.6  </t>
  </si>
  <si>
    <t>226.2  </t>
  </si>
  <si>
    <t>7.3  </t>
  </si>
  <si>
    <t>193.3  </t>
  </si>
  <si>
    <t>0.5  </t>
  </si>
  <si>
    <t>247.7  </t>
  </si>
  <si>
    <t>249.0  </t>
  </si>
  <si>
    <t>224.4  </t>
  </si>
  <si>
    <t>264.2  </t>
  </si>
  <si>
    <t>1.4  </t>
  </si>
  <si>
    <t>169.6  </t>
  </si>
  <si>
    <t>7.1  </t>
  </si>
  <si>
    <t>157.7  </t>
  </si>
  <si>
    <t>165.7  </t>
  </si>
  <si>
    <t>5.1  </t>
  </si>
  <si>
    <t>203.7  </t>
  </si>
  <si>
    <t>184.2  </t>
  </si>
  <si>
    <t>140.3  </t>
  </si>
  <si>
    <t>150.9  </t>
  </si>
  <si>
    <t>172.5  </t>
  </si>
  <si>
    <t>168.2  </t>
  </si>
  <si>
    <t>202.6  </t>
  </si>
  <si>
    <t>243.9  </t>
  </si>
  <si>
    <t>-0.3  </t>
  </si>
  <si>
    <t>9.2  </t>
  </si>
  <si>
    <t>5.4  </t>
  </si>
  <si>
    <t>225.5  </t>
  </si>
  <si>
    <t>235.1  </t>
  </si>
  <si>
    <t>8.6  </t>
  </si>
  <si>
    <t>160.5  </t>
  </si>
  <si>
    <t xml:space="preserve">   Kabeli Bikas Bank Ltd.</t>
  </si>
  <si>
    <t>2070-08-19</t>
  </si>
  <si>
    <t xml:space="preserve">   Lumbini General Insurance Company Ltd.</t>
  </si>
  <si>
    <t>2070-08-30</t>
  </si>
  <si>
    <t xml:space="preserve">   Nagbeli Laghubitta Bikas Bank Ltd.</t>
  </si>
  <si>
    <t>2070-07-07</t>
  </si>
  <si>
    <t xml:space="preserve">   Cosmos Development Bank Ltd.</t>
  </si>
  <si>
    <t>2070-07-15</t>
  </si>
  <si>
    <t xml:space="preserve">   Mithila Laghubitta Bikas Bank Ltd.</t>
  </si>
  <si>
    <t>2070-08-26</t>
  </si>
  <si>
    <t xml:space="preserve">      Gov. Bond</t>
  </si>
  <si>
    <t xml:space="preserve">   Others Tax*</t>
  </si>
  <si>
    <t>198.4  </t>
  </si>
  <si>
    <t>197.6  </t>
  </si>
  <si>
    <t>11.4  </t>
  </si>
  <si>
    <t>0.4  </t>
  </si>
  <si>
    <t>-0.6  </t>
  </si>
  <si>
    <t>168.7  </t>
  </si>
  <si>
    <t xml:space="preserve"> e = estimates, p = provisional</t>
  </si>
  <si>
    <t>3.25-9.5</t>
  </si>
  <si>
    <t>* indicates the "A","B" &amp; " C" class financial institutions licensed by NRB.</t>
  </si>
  <si>
    <t>**Change in NFA is derived by taking mid-July as base and minus (-) sign indicates increase.</t>
  </si>
  <si>
    <t>* * *After adjusting exchange valuation gain/loss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</si>
  <si>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</si>
  <si>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</si>
  <si>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</si>
  <si>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</si>
  <si>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</si>
  <si>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</si>
  <si>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</si>
  <si>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</si>
  <si>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</si>
  <si>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</si>
  <si>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</si>
  <si>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</si>
  <si>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</si>
  <si>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</si>
  <si>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</si>
  <si>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</si>
  <si>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</si>
  <si>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</si>
  <si>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</si>
  <si>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</si>
  <si>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</si>
  <si>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</si>
  <si>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</si>
  <si>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</si>
  <si>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</si>
  <si>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</si>
  <si>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</si>
  <si>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</si>
  <si>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</si>
  <si>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</si>
  <si>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</si>
  <si>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</si>
  <si>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</si>
  <si>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</si>
  <si>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</si>
  <si>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</si>
  <si>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</si>
  <si>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</si>
  <si>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</si>
  <si>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</si>
  <si>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</si>
  <si>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</si>
  <si>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</si>
  <si>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</si>
  <si>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</si>
  <si>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</si>
  <si>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</si>
  <si>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</si>
  <si>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</si>
  <si>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</si>
  <si>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</si>
  <si>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</si>
  <si>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</si>
  <si>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</si>
  <si>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</si>
  <si>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</si>
  <si>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</si>
  <si>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</si>
  <si>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</si>
  <si>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</si>
  <si>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</si>
  <si>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</si>
  <si>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</si>
  <si>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</si>
  <si>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</si>
  <si>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</si>
  <si>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</si>
  <si>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</si>
  <si>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</si>
  <si>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</si>
  <si>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</si>
  <si>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</si>
  <si>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</si>
  <si>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</si>
  <si>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</si>
  <si>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</si>
  <si>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</si>
  <si>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</si>
  <si>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</si>
  <si>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</si>
  <si>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</si>
  <si>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</si>
  <si>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</si>
  <si>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</si>
  <si>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</si>
  <si>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</si>
  <si>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</si>
  <si>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</si>
  <si>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</si>
  <si>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</si>
  <si>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</si>
  <si>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</si>
  <si>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</si>
  <si>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Feb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</si>
  <si>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</si>
  <si>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</si>
  <si>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</si>
  <si>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</si>
  <si>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</si>
  <si>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</si>
  <si>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</si>
  <si>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</si>
  <si>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</si>
  <si>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</si>
  <si>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</si>
  <si>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</si>
  <si>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</si>
  <si>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</si>
  <si>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</si>
  <si>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</si>
  <si>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</si>
  <si>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</si>
  <si>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</si>
  <si>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</si>
  <si>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</si>
  <si>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</si>
  <si>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</si>
  <si>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</si>
  <si>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</si>
  <si>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</si>
  <si>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</si>
  <si>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</si>
  <si>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</si>
  <si>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</si>
  <si>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</si>
  <si>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</si>
  <si>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</si>
  <si>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</si>
  <si>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</si>
  <si>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</si>
  <si>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</si>
  <si>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</si>
  <si>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</si>
  <si>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</si>
  <si>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</si>
  <si>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</si>
  <si>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</si>
  <si>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</si>
  <si>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</si>
  <si>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</si>
  <si>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</si>
  <si>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</si>
  <si>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</si>
  <si>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</si>
  <si>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</si>
  <si>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</si>
  <si>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</si>
  <si>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</si>
  <si>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</si>
  <si>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</si>
  <si>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</si>
  <si>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</si>
  <si>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</si>
  <si>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</si>
  <si>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</si>
  <si>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</si>
  <si>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</si>
  <si>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</si>
  <si>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</si>
  <si>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</si>
  <si>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</si>
  <si>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</si>
  <si>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</si>
  <si>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</si>
  <si>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</si>
  <si>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</si>
  <si>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</si>
  <si>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</si>
  <si>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</si>
  <si>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</si>
  <si>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</si>
  <si>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</si>
  <si>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</si>
  <si>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</si>
  <si>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</si>
  <si>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</si>
  <si>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</si>
  <si>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</si>
  <si>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</si>
  <si>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</si>
  <si>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</si>
  <si>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</si>
  <si>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</si>
  <si>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</si>
  <si>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</si>
  <si>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</si>
  <si>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</si>
  <si>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</si>
  <si>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</si>
  <si>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</si>
  <si>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</si>
  <si>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</si>
  <si>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</si>
  <si>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</si>
  <si>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</si>
  <si>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</si>
  <si>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</si>
  <si>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</si>
  <si>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</si>
  <si>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</si>
  <si>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</si>
  <si>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</si>
  <si>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</si>
  <si>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</si>
  <si>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</si>
  <si>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</si>
  <si>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</si>
  <si>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</si>
  <si>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</si>
  <si>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</si>
  <si>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</si>
  <si>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</si>
  <si>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</si>
  <si>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</si>
  <si>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</si>
  <si>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</si>
  <si>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</si>
  <si>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</si>
  <si>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</si>
  <si>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</si>
  <si>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</si>
  <si>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</si>
  <si>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</si>
  <si>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>Percent per Annum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</si>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</sst>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  <numFmt numFmtId="191" formatCode="_(* #,##0_);_(* \(#,##0\);_(* &quot;-&quot;??_);_(@_)"/>
    <numFmt numFmtId="192" formatCode="_-* #,##0_-;\-* #,##0_-;_-* &quot;-&quot;??_-;_-@_-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0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2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1" xfId="0" applyFont="1" applyBorder="1" applyAlignment="1" applyProtection="1">
      <alignment horizontal="left" vertical="center"/>
      <protection/>
    </xf>
    <xf numFmtId="164" fontId="2" fillId="0" borderId="1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20" borderId="22" xfId="0" applyFont="1" applyFill="1" applyBorder="1" applyAlignment="1">
      <alignment horizontal="center"/>
    </xf>
    <xf numFmtId="43" fontId="2" fillId="0" borderId="2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20" borderId="24" xfId="0" applyFont="1" applyFill="1" applyBorder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12" fillId="0" borderId="21" xfId="0" applyNumberFormat="1" applyFont="1" applyBorder="1" applyAlignment="1" applyProtection="1">
      <alignment/>
      <protection locked="0"/>
    </xf>
    <xf numFmtId="164" fontId="1" fillId="0" borderId="25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0" borderId="26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2" fillId="0" borderId="27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31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2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1" fillId="0" borderId="39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vertical="center"/>
    </xf>
    <xf numFmtId="0" fontId="1" fillId="20" borderId="12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1" fillId="20" borderId="4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13" xfId="42" applyNumberFormat="1" applyFont="1" applyFill="1" applyBorder="1" applyAlignment="1">
      <alignment horizontal="right"/>
    </xf>
    <xf numFmtId="43" fontId="2" fillId="0" borderId="29" xfId="42" applyNumberFormat="1" applyFont="1" applyFill="1" applyBorder="1" applyAlignment="1">
      <alignment horizontal="right"/>
    </xf>
    <xf numFmtId="0" fontId="2" fillId="0" borderId="36" xfId="0" applyFont="1" applyBorder="1" applyAlignment="1">
      <alignment/>
    </xf>
    <xf numFmtId="43" fontId="2" fillId="0" borderId="43" xfId="42" applyNumberFormat="1" applyFont="1" applyFill="1" applyBorder="1" applyAlignment="1">
      <alignment/>
    </xf>
    <xf numFmtId="43" fontId="13" fillId="0" borderId="44" xfId="42" applyNumberFormat="1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2" fillId="0" borderId="22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1" fillId="2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/>
    </xf>
    <xf numFmtId="43" fontId="2" fillId="0" borderId="29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4" applyNumberFormat="1" applyFont="1">
      <alignment/>
      <protection/>
    </xf>
    <xf numFmtId="0" fontId="2" fillId="0" borderId="13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20" borderId="43" xfId="194" applyFont="1" applyFill="1" applyBorder="1" applyAlignment="1" applyProtection="1">
      <alignment horizontal="center"/>
      <protection/>
    </xf>
    <xf numFmtId="0" fontId="2" fillId="0" borderId="29" xfId="194" applyFont="1" applyBorder="1">
      <alignment/>
      <protection/>
    </xf>
    <xf numFmtId="0" fontId="2" fillId="0" borderId="37" xfId="194" applyFont="1" applyBorder="1">
      <alignment/>
      <protection/>
    </xf>
    <xf numFmtId="0" fontId="1" fillId="0" borderId="37" xfId="194" applyFont="1" applyBorder="1" applyAlignment="1" applyProtection="1">
      <alignment horizontal="left"/>
      <protection/>
    </xf>
    <xf numFmtId="0" fontId="2" fillId="0" borderId="37" xfId="194" applyFont="1" applyBorder="1" applyAlignment="1" applyProtection="1">
      <alignment horizontal="left"/>
      <protection/>
    </xf>
    <xf numFmtId="0" fontId="2" fillId="0" borderId="36" xfId="194" applyFont="1" applyBorder="1" applyAlignment="1" applyProtection="1">
      <alignment horizontal="left"/>
      <protection/>
    </xf>
    <xf numFmtId="0" fontId="2" fillId="0" borderId="46" xfId="194" applyFont="1" applyBorder="1" applyAlignment="1" applyProtection="1">
      <alignment horizontal="left"/>
      <protection/>
    </xf>
    <xf numFmtId="0" fontId="1" fillId="20" borderId="12" xfId="194" applyFont="1" applyFill="1" applyBorder="1" applyAlignment="1" applyProtection="1">
      <alignment horizontal="center"/>
      <protection/>
    </xf>
    <xf numFmtId="0" fontId="2" fillId="0" borderId="14" xfId="194" applyFont="1" applyBorder="1">
      <alignment/>
      <protection/>
    </xf>
    <xf numFmtId="166" fontId="13" fillId="20" borderId="15" xfId="201" applyFont="1" applyFill="1" applyBorder="1" applyAlignment="1">
      <alignment horizontal="center"/>
      <protection/>
    </xf>
    <xf numFmtId="49" fontId="13" fillId="20" borderId="15" xfId="201" applyNumberFormat="1" applyFont="1" applyFill="1" applyBorder="1" applyAlignment="1">
      <alignment horizontal="center"/>
      <protection/>
    </xf>
    <xf numFmtId="166" fontId="13" fillId="20" borderId="31" xfId="201" applyFont="1" applyFill="1" applyBorder="1" applyAlignment="1">
      <alignment horizontal="center"/>
      <protection/>
    </xf>
    <xf numFmtId="49" fontId="13" fillId="20" borderId="43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20" borderId="26" xfId="201" applyFont="1" applyFill="1" applyBorder="1">
      <alignment/>
      <protection/>
    </xf>
    <xf numFmtId="166" fontId="1" fillId="20" borderId="24" xfId="201" applyFont="1" applyFill="1" applyBorder="1">
      <alignment/>
      <protection/>
    </xf>
    <xf numFmtId="166" fontId="1" fillId="20" borderId="31" xfId="201" applyFont="1" applyFill="1" applyBorder="1" applyAlignment="1">
      <alignment horizontal="center"/>
      <protection/>
    </xf>
    <xf numFmtId="166" fontId="1" fillId="20" borderId="15" xfId="201" applyFont="1" applyFill="1" applyBorder="1" applyAlignment="1">
      <alignment horizontal="center"/>
      <protection/>
    </xf>
    <xf numFmtId="166" fontId="1" fillId="20" borderId="15" xfId="201" applyFont="1" applyFill="1" applyBorder="1" applyAlignment="1" quotePrefix="1">
      <alignment horizontal="center"/>
      <protection/>
    </xf>
    <xf numFmtId="166" fontId="1" fillId="20" borderId="43" xfId="201" applyFont="1" applyFill="1" applyBorder="1" applyAlignment="1" quotePrefix="1">
      <alignment horizontal="center"/>
      <protection/>
    </xf>
    <xf numFmtId="166" fontId="1" fillId="20" borderId="26" xfId="201" applyFont="1" applyFill="1" applyBorder="1" applyAlignment="1">
      <alignment horizontal="left"/>
      <protection/>
    </xf>
    <xf numFmtId="166" fontId="1" fillId="20" borderId="12" xfId="201" applyFont="1" applyFill="1" applyBorder="1" applyAlignment="1" quotePrefix="1">
      <alignment horizontal="center"/>
      <protection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20" borderId="47" xfId="0" applyFont="1" applyFill="1" applyBorder="1" applyAlignment="1">
      <alignment/>
    </xf>
    <xf numFmtId="0" fontId="2" fillId="20" borderId="2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3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6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20" borderId="48" xfId="0" applyFont="1" applyFill="1" applyBorder="1" applyAlignment="1" quotePrefix="1">
      <alignment horizontal="centerContinuous"/>
    </xf>
    <xf numFmtId="0" fontId="9" fillId="20" borderId="37" xfId="0" applyFont="1" applyFill="1" applyBorder="1" applyAlignment="1">
      <alignment/>
    </xf>
    <xf numFmtId="0" fontId="9" fillId="2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2" fillId="20" borderId="49" xfId="0" applyFont="1" applyFill="1" applyBorder="1" applyAlignment="1">
      <alignment/>
    </xf>
    <xf numFmtId="0" fontId="2" fillId="20" borderId="50" xfId="0" applyFont="1" applyFill="1" applyBorder="1" applyAlignment="1">
      <alignment/>
    </xf>
    <xf numFmtId="0" fontId="2" fillId="20" borderId="51" xfId="0" applyFont="1" applyFill="1" applyBorder="1" applyAlignment="1">
      <alignment/>
    </xf>
    <xf numFmtId="0" fontId="2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2" fillId="0" borderId="50" xfId="0" applyFont="1" applyBorder="1" applyAlignment="1" quotePrefix="1">
      <alignment horizontal="left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20" borderId="54" xfId="0" applyFont="1" applyFill="1" applyBorder="1" applyAlignment="1">
      <alignment horizontal="center" vertical="center"/>
    </xf>
    <xf numFmtId="0" fontId="1" fillId="20" borderId="5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0" borderId="4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left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20" borderId="37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7" xfId="190" applyFont="1" applyBorder="1">
      <alignment/>
      <protection/>
    </xf>
    <xf numFmtId="2" fontId="1" fillId="0" borderId="13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8" xfId="190" applyNumberFormat="1" applyFont="1" applyBorder="1" applyAlignment="1">
      <alignment vertical="center"/>
      <protection/>
    </xf>
    <xf numFmtId="0" fontId="1" fillId="0" borderId="61" xfId="190" applyFont="1" applyBorder="1">
      <alignment/>
      <protection/>
    </xf>
    <xf numFmtId="2" fontId="1" fillId="0" borderId="57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2" fillId="0" borderId="37" xfId="190" applyFont="1" applyBorder="1">
      <alignment/>
      <protection/>
    </xf>
    <xf numFmtId="2" fontId="2" fillId="0" borderId="13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8" xfId="190" applyNumberFormat="1" applyFont="1" applyBorder="1" applyAlignment="1">
      <alignment vertical="center"/>
      <protection/>
    </xf>
    <xf numFmtId="2" fontId="1" fillId="0" borderId="22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6" xfId="190" applyFont="1" applyBorder="1">
      <alignment/>
      <protection/>
    </xf>
    <xf numFmtId="2" fontId="2" fillId="0" borderId="44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2" fillId="0" borderId="63" xfId="190" applyNumberFormat="1" applyFont="1" applyBorder="1" applyAlignment="1">
      <alignment vertical="center"/>
      <protection/>
    </xf>
    <xf numFmtId="164" fontId="1" fillId="0" borderId="13" xfId="190" applyNumberFormat="1" applyFont="1" applyBorder="1" applyAlignment="1">
      <alignment vertical="center"/>
      <protection/>
    </xf>
    <xf numFmtId="0" fontId="1" fillId="0" borderId="21" xfId="190" applyFont="1" applyBorder="1" applyAlignment="1">
      <alignment horizontal="center"/>
      <protection/>
    </xf>
    <xf numFmtId="164" fontId="2" fillId="0" borderId="13" xfId="190" applyNumberFormat="1" applyFont="1" applyBorder="1" applyAlignment="1">
      <alignment vertical="center"/>
      <protection/>
    </xf>
    <xf numFmtId="164" fontId="1" fillId="0" borderId="13" xfId="192" applyNumberFormat="1" applyFont="1" applyBorder="1" applyAlignment="1">
      <alignment vertical="center"/>
      <protection/>
    </xf>
    <xf numFmtId="164" fontId="2" fillId="0" borderId="13" xfId="192" applyNumberFormat="1" applyFont="1" applyBorder="1" applyAlignment="1">
      <alignment vertical="center"/>
      <protection/>
    </xf>
    <xf numFmtId="0" fontId="2" fillId="0" borderId="21" xfId="190" applyFont="1" applyBorder="1" applyAlignment="1">
      <alignment horizontal="center"/>
      <protection/>
    </xf>
    <xf numFmtId="0" fontId="1" fillId="0" borderId="38" xfId="190" applyFont="1" applyBorder="1">
      <alignment/>
      <protection/>
    </xf>
    <xf numFmtId="164" fontId="2" fillId="0" borderId="44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20" borderId="24" xfId="190" applyFont="1" applyFill="1" applyBorder="1" applyAlignment="1">
      <alignment horizontal="center"/>
      <protection/>
    </xf>
    <xf numFmtId="0" fontId="1" fillId="20" borderId="15" xfId="190" applyFont="1" applyFill="1" applyBorder="1" applyAlignment="1">
      <alignment horizontal="center"/>
      <protection/>
    </xf>
    <xf numFmtId="0" fontId="1" fillId="0" borderId="31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8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8" xfId="190" applyNumberFormat="1" applyFont="1" applyBorder="1" applyAlignment="1">
      <alignment horizontal="center" vertical="center"/>
      <protection/>
    </xf>
    <xf numFmtId="0" fontId="2" fillId="0" borderId="64" xfId="190" applyFont="1" applyBorder="1" applyAlignment="1">
      <alignment vertical="center"/>
      <protection/>
    </xf>
    <xf numFmtId="164" fontId="2" fillId="0" borderId="62" xfId="191" applyNumberFormat="1" applyFont="1" applyBorder="1" applyAlignment="1">
      <alignment horizontal="center" vertical="center"/>
      <protection/>
    </xf>
    <xf numFmtId="164" fontId="2" fillId="0" borderId="62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62" xfId="190" applyNumberFormat="1" applyFont="1" applyBorder="1" applyAlignment="1">
      <alignment horizontal="center" vertical="center"/>
      <protection/>
    </xf>
    <xf numFmtId="164" fontId="2" fillId="0" borderId="63" xfId="190" applyNumberFormat="1" applyFont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22" xfId="190" applyFont="1" applyFill="1" applyBorder="1" applyAlignment="1">
      <alignment horizontal="center"/>
      <protection/>
    </xf>
    <xf numFmtId="0" fontId="1" fillId="20" borderId="23" xfId="190" applyFont="1" applyFill="1" applyBorder="1" applyAlignment="1">
      <alignment horizontal="center"/>
      <protection/>
    </xf>
    <xf numFmtId="0" fontId="1" fillId="20" borderId="11" xfId="190" applyFont="1" applyFill="1" applyBorder="1" applyAlignment="1">
      <alignment horizontal="center"/>
      <protection/>
    </xf>
    <xf numFmtId="1" fontId="1" fillId="20" borderId="22" xfId="190" applyNumberFormat="1" applyFont="1" applyFill="1" applyBorder="1" applyAlignment="1" quotePrefix="1">
      <alignment horizontal="center"/>
      <protection/>
    </xf>
    <xf numFmtId="0" fontId="2" fillId="20" borderId="61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5" fontId="13" fillId="20" borderId="22" xfId="189" applyNumberFormat="1" applyFont="1" applyFill="1" applyBorder="1" applyAlignment="1" applyProtection="1">
      <alignment horizontal="center" vertical="center"/>
      <protection/>
    </xf>
    <xf numFmtId="165" fontId="13" fillId="20" borderId="15" xfId="189" applyNumberFormat="1" applyFont="1" applyFill="1" applyBorder="1" applyAlignment="1" applyProtection="1">
      <alignment horizontal="center" vertical="center"/>
      <protection/>
    </xf>
    <xf numFmtId="165" fontId="13" fillId="20" borderId="43" xfId="189" applyNumberFormat="1" applyFont="1" applyFill="1" applyBorder="1" applyAlignment="1" applyProtection="1">
      <alignment horizontal="center" vertical="center"/>
      <protection/>
    </xf>
    <xf numFmtId="164" fontId="7" fillId="0" borderId="13" xfId="189" applyNumberFormat="1" applyFont="1" applyBorder="1" applyAlignment="1">
      <alignment horizontal="center" vertical="center"/>
      <protection/>
    </xf>
    <xf numFmtId="164" fontId="7" fillId="0" borderId="29" xfId="189" applyNumberFormat="1" applyFont="1" applyBorder="1" applyAlignment="1">
      <alignment horizontal="center" vertical="center"/>
      <protection/>
    </xf>
    <xf numFmtId="165" fontId="13" fillId="0" borderId="30" xfId="189" applyNumberFormat="1" applyFont="1" applyBorder="1" applyAlignment="1" applyProtection="1">
      <alignment horizontal="center" vertical="center"/>
      <protection/>
    </xf>
    <xf numFmtId="164" fontId="13" fillId="0" borderId="25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20" borderId="33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20" borderId="68" xfId="0" applyFont="1" applyFill="1" applyBorder="1" applyAlignment="1">
      <alignment horizontal="center" vertical="center" wrapText="1"/>
    </xf>
    <xf numFmtId="0" fontId="13" fillId="20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right" wrapText="1"/>
    </xf>
    <xf numFmtId="0" fontId="7" fillId="0" borderId="73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6" fontId="1" fillId="0" borderId="22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1" fillId="20" borderId="31" xfId="0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164" fontId="1" fillId="0" borderId="22" xfId="0" applyNumberFormat="1" applyFont="1" applyBorder="1" applyAlignment="1">
      <alignment horizontal="right" vertical="center"/>
    </xf>
    <xf numFmtId="0" fontId="1" fillId="0" borderId="34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1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20" borderId="70" xfId="0" applyFont="1" applyFill="1" applyBorder="1" applyAlignment="1">
      <alignment horizontal="center" wrapText="1"/>
    </xf>
    <xf numFmtId="0" fontId="1" fillId="20" borderId="67" xfId="0" applyFont="1" applyFill="1" applyBorder="1" applyAlignment="1">
      <alignment wrapText="1"/>
    </xf>
    <xf numFmtId="0" fontId="13" fillId="20" borderId="67" xfId="0" applyFont="1" applyFill="1" applyBorder="1" applyAlignment="1">
      <alignment horizontal="center" wrapText="1"/>
    </xf>
    <xf numFmtId="16" fontId="13" fillId="20" borderId="76" xfId="0" applyNumberFormat="1" applyFont="1" applyFill="1" applyBorder="1" applyAlignment="1">
      <alignment horizontal="center" wrapText="1"/>
    </xf>
    <xf numFmtId="16" fontId="13" fillId="20" borderId="77" xfId="0" applyNumberFormat="1" applyFont="1" applyFill="1" applyBorder="1" applyAlignment="1">
      <alignment horizontal="center" wrapText="1"/>
    </xf>
    <xf numFmtId="0" fontId="13" fillId="20" borderId="70" xfId="0" applyFont="1" applyFill="1" applyBorder="1" applyAlignment="1">
      <alignment horizontal="center" wrapText="1"/>
    </xf>
    <xf numFmtId="0" fontId="13" fillId="20" borderId="71" xfId="0" applyFont="1" applyFill="1" applyBorder="1" applyAlignment="1">
      <alignment horizontal="center" wrapText="1"/>
    </xf>
    <xf numFmtId="0" fontId="13" fillId="20" borderId="67" xfId="0" applyFont="1" applyFill="1" applyBorder="1" applyAlignment="1">
      <alignment wrapText="1"/>
    </xf>
    <xf numFmtId="0" fontId="13" fillId="20" borderId="71" xfId="0" applyFont="1" applyFill="1" applyBorder="1" applyAlignment="1">
      <alignment wrapText="1"/>
    </xf>
    <xf numFmtId="0" fontId="1" fillId="0" borderId="18" xfId="190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164" fontId="1" fillId="0" borderId="18" xfId="191" applyNumberFormat="1" applyFont="1" applyBorder="1" applyAlignment="1">
      <alignment horizontal="center" vertical="center"/>
      <protection/>
    </xf>
    <xf numFmtId="164" fontId="1" fillId="0" borderId="18" xfId="0" applyNumberFormat="1" applyFont="1" applyBorder="1" applyAlignment="1">
      <alignment vertical="center"/>
    </xf>
    <xf numFmtId="164" fontId="1" fillId="0" borderId="23" xfId="190" applyNumberFormat="1" applyFont="1" applyBorder="1" applyAlignment="1">
      <alignment horizontal="center" vertical="center"/>
      <protection/>
    </xf>
    <xf numFmtId="164" fontId="1" fillId="0" borderId="18" xfId="190" applyNumberFormat="1" applyFont="1" applyBorder="1" applyAlignment="1">
      <alignment horizontal="center" vertical="center"/>
      <protection/>
    </xf>
    <xf numFmtId="164" fontId="1" fillId="0" borderId="42" xfId="190" applyNumberFormat="1" applyFont="1" applyBorder="1" applyAlignment="1">
      <alignment horizontal="center" vertical="center"/>
      <protection/>
    </xf>
    <xf numFmtId="0" fontId="1" fillId="0" borderId="30" xfId="0" applyFont="1" applyBorder="1" applyAlignment="1">
      <alignment horizontal="left"/>
    </xf>
    <xf numFmtId="166" fontId="1" fillId="0" borderId="17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" fontId="20" fillId="0" borderId="2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166" fontId="2" fillId="0" borderId="44" xfId="0" applyNumberFormat="1" applyFont="1" applyBorder="1" applyAlignment="1" applyProtection="1">
      <alignment horizontal="right"/>
      <protection locked="0"/>
    </xf>
    <xf numFmtId="0" fontId="1" fillId="20" borderId="13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/>
    </xf>
    <xf numFmtId="0" fontId="1" fillId="20" borderId="78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79" xfId="0" applyFont="1" applyBorder="1" applyAlignment="1" applyProtection="1">
      <alignment horizontal="center"/>
      <protection/>
    </xf>
    <xf numFmtId="167" fontId="1" fillId="0" borderId="79" xfId="0" applyNumberFormat="1" applyFont="1" applyBorder="1" applyAlignment="1">
      <alignment horizontal="center"/>
    </xf>
    <xf numFmtId="167" fontId="1" fillId="0" borderId="79" xfId="0" applyNumberFormat="1" applyFont="1" applyFill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0" fontId="1" fillId="0" borderId="21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167" fontId="1" fillId="0" borderId="42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8" fontId="2" fillId="0" borderId="31" xfId="0" applyNumberFormat="1" applyFont="1" applyBorder="1" applyAlignment="1" applyProtection="1" quotePrefix="1">
      <alignment horizontal="left"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7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0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8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1" fillId="0" borderId="2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3" fillId="0" borderId="0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0" xfId="0" applyFont="1" applyFill="1" applyBorder="1" applyAlignment="1" applyProtection="1" quotePrefix="1">
      <alignment horizontal="centerContinuous"/>
      <protection/>
    </xf>
    <xf numFmtId="166" fontId="2" fillId="0" borderId="34" xfId="0" applyNumberFormat="1" applyFont="1" applyBorder="1" applyAlignment="1" applyProtection="1" quotePrefix="1">
      <alignment horizontal="left"/>
      <protection/>
    </xf>
    <xf numFmtId="166" fontId="2" fillId="0" borderId="21" xfId="0" applyNumberFormat="1" applyFont="1" applyBorder="1" applyAlignment="1" applyProtection="1">
      <alignment horizontal="left"/>
      <protection/>
    </xf>
    <xf numFmtId="166" fontId="1" fillId="0" borderId="34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 indent="3"/>
      <protection/>
    </xf>
    <xf numFmtId="166" fontId="2" fillId="0" borderId="38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4" fontId="1" fillId="0" borderId="26" xfId="0" applyNumberFormat="1" applyFont="1" applyFill="1" applyBorder="1" applyAlignment="1" applyProtection="1">
      <alignment horizontal="left"/>
      <protection/>
    </xf>
    <xf numFmtId="164" fontId="1" fillId="0" borderId="21" xfId="0" applyNumberFormat="1" applyFont="1" applyFill="1" applyBorder="1" applyAlignment="1" applyProtection="1">
      <alignment horizontal="left"/>
      <protection/>
    </xf>
    <xf numFmtId="164" fontId="1" fillId="0" borderId="21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3" xfId="42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81" xfId="0" applyFont="1" applyFill="1" applyBorder="1" applyAlignment="1">
      <alignment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43" xfId="0" applyFont="1" applyFill="1" applyBorder="1" applyAlignment="1">
      <alignment horizontal="center" wrapTex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13" fillId="20" borderId="22" xfId="0" applyFont="1" applyFill="1" applyBorder="1" applyAlignment="1">
      <alignment horizontal="center"/>
    </xf>
    <xf numFmtId="0" fontId="13" fillId="20" borderId="33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6" xfId="0" applyFont="1" applyBorder="1" applyAlignment="1">
      <alignment horizontal="left" vertical="center"/>
    </xf>
    <xf numFmtId="43" fontId="13" fillId="0" borderId="64" xfId="42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7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20" borderId="23" xfId="0" applyNumberFormat="1" applyFont="1" applyFill="1" applyBorder="1" applyAlignment="1" applyProtection="1" quotePrefix="1">
      <alignment horizontal="center"/>
      <protection/>
    </xf>
    <xf numFmtId="39" fontId="1" fillId="20" borderId="18" xfId="0" applyNumberFormat="1" applyFont="1" applyFill="1" applyBorder="1" applyAlignment="1" applyProtection="1" quotePrefix="1">
      <alignment horizontal="center"/>
      <protection/>
    </xf>
    <xf numFmtId="39" fontId="1" fillId="20" borderId="12" xfId="0" applyNumberFormat="1" applyFont="1" applyFill="1" applyBorder="1" applyAlignment="1" applyProtection="1" quotePrefix="1">
      <alignment horizontal="center"/>
      <protection/>
    </xf>
    <xf numFmtId="39" fontId="1" fillId="20" borderId="23" xfId="0" applyNumberFormat="1" applyFont="1" applyFill="1" applyBorder="1" applyAlignment="1" applyProtection="1">
      <alignment horizontal="center" vertical="center"/>
      <protection/>
    </xf>
    <xf numFmtId="39" fontId="1" fillId="20" borderId="18" xfId="0" applyNumberFormat="1" applyFont="1" applyFill="1" applyBorder="1" applyAlignment="1" applyProtection="1">
      <alignment horizontal="center" vertical="center"/>
      <protection/>
    </xf>
    <xf numFmtId="39" fontId="1" fillId="20" borderId="12" xfId="0" applyNumberFormat="1" applyFont="1" applyFill="1" applyBorder="1" applyAlignment="1" applyProtection="1">
      <alignment horizontal="center" vertical="center" wrapText="1"/>
      <protection/>
    </xf>
    <xf numFmtId="39" fontId="1" fillId="20" borderId="22" xfId="0" applyNumberFormat="1" applyFont="1" applyFill="1" applyBorder="1" applyAlignment="1" applyProtection="1">
      <alignment horizontal="center" vertical="center"/>
      <protection/>
    </xf>
    <xf numFmtId="39" fontId="1" fillId="2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20" borderId="22" xfId="0" applyFont="1" applyFill="1" applyBorder="1" applyAlignment="1">
      <alignment horizontal="right"/>
    </xf>
    <xf numFmtId="0" fontId="1" fillId="20" borderId="11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36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24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34" xfId="0" applyFont="1" applyBorder="1" applyAlignment="1">
      <alignment horizontal="left"/>
    </xf>
    <xf numFmtId="0" fontId="2" fillId="24" borderId="22" xfId="0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4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horizontal="right"/>
    </xf>
    <xf numFmtId="164" fontId="1" fillId="24" borderId="2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16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24" borderId="0" xfId="0" applyNumberFormat="1" applyFont="1" applyFill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2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2" fillId="24" borderId="17" xfId="0" applyNumberFormat="1" applyFont="1" applyFill="1" applyBorder="1" applyAlignment="1">
      <alignment horizontal="right" vertical="center"/>
    </xf>
    <xf numFmtId="0" fontId="1" fillId="20" borderId="28" xfId="0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24" borderId="25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/>
    </xf>
    <xf numFmtId="164" fontId="8" fillId="0" borderId="22" xfId="0" applyNumberFormat="1" applyFont="1" applyBorder="1" applyAlignment="1">
      <alignment horizontal="right" vertical="center"/>
    </xf>
    <xf numFmtId="164" fontId="8" fillId="24" borderId="2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20" borderId="22" xfId="0" applyNumberFormat="1" applyFont="1" applyFill="1" applyBorder="1" applyAlignment="1">
      <alignment vertical="center"/>
    </xf>
    <xf numFmtId="0" fontId="6" fillId="20" borderId="26" xfId="0" applyFont="1" applyFill="1" applyBorder="1" applyAlignment="1">
      <alignment vertical="center"/>
    </xf>
    <xf numFmtId="0" fontId="6" fillId="20" borderId="31" xfId="0" applyFont="1" applyFill="1" applyBorder="1" applyAlignment="1">
      <alignment vertical="center"/>
    </xf>
    <xf numFmtId="0" fontId="6" fillId="20" borderId="28" xfId="0" applyFont="1" applyFill="1" applyBorder="1" applyAlignment="1">
      <alignment vertical="center" wrapText="1"/>
    </xf>
    <xf numFmtId="0" fontId="6" fillId="20" borderId="61" xfId="0" applyFont="1" applyFill="1" applyBorder="1" applyAlignment="1">
      <alignment vertical="center"/>
    </xf>
    <xf numFmtId="0" fontId="6" fillId="20" borderId="33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164" fontId="8" fillId="0" borderId="33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right" vertical="center"/>
    </xf>
    <xf numFmtId="0" fontId="6" fillId="20" borderId="34" xfId="0" applyFont="1" applyFill="1" applyBorder="1" applyAlignment="1">
      <alignment vertical="center"/>
    </xf>
    <xf numFmtId="164" fontId="6" fillId="20" borderId="33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 quotePrefix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20" borderId="36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right"/>
    </xf>
    <xf numFmtId="0" fontId="1" fillId="24" borderId="25" xfId="0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3" fillId="20" borderId="15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1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1" fillId="0" borderId="22" xfId="0" applyFont="1" applyBorder="1" applyAlignment="1">
      <alignment/>
    </xf>
    <xf numFmtId="166" fontId="2" fillId="24" borderId="13" xfId="132" applyNumberFormat="1" applyFont="1" applyFill="1" applyBorder="1" applyAlignment="1" applyProtection="1">
      <alignment horizontal="left" indent="2"/>
      <protection/>
    </xf>
    <xf numFmtId="2" fontId="2" fillId="24" borderId="13" xfId="132" applyNumberFormat="1" applyFont="1" applyFill="1" applyBorder="1">
      <alignment/>
      <protection/>
    </xf>
    <xf numFmtId="2" fontId="2" fillId="24" borderId="0" xfId="132" applyNumberFormat="1" applyFont="1" applyFill="1" applyBorder="1">
      <alignment/>
      <protection/>
    </xf>
    <xf numFmtId="166" fontId="2" fillId="24" borderId="15" xfId="132" applyNumberFormat="1" applyFont="1" applyFill="1" applyBorder="1" applyAlignment="1" applyProtection="1">
      <alignment horizontal="left" indent="2"/>
      <protection/>
    </xf>
    <xf numFmtId="2" fontId="2" fillId="24" borderId="15" xfId="132" applyNumberFormat="1" applyFont="1" applyFill="1" applyBorder="1">
      <alignment/>
      <protection/>
    </xf>
    <xf numFmtId="166" fontId="1" fillId="24" borderId="22" xfId="132" applyNumberFormat="1" applyFont="1" applyFill="1" applyBorder="1" applyAlignment="1">
      <alignment horizontal="left"/>
      <protection/>
    </xf>
    <xf numFmtId="2" fontId="1" fillId="24" borderId="22" xfId="132" applyNumberFormat="1" applyFont="1" applyFill="1" applyBorder="1">
      <alignment/>
      <protection/>
    </xf>
    <xf numFmtId="0" fontId="2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20" borderId="90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 quotePrefix="1">
      <alignment horizontal="center"/>
      <protection/>
    </xf>
    <xf numFmtId="166" fontId="1" fillId="0" borderId="30" xfId="121" applyNumberFormat="1" applyFont="1" applyBorder="1" applyAlignment="1">
      <alignment horizontal="center"/>
      <protection/>
    </xf>
    <xf numFmtId="164" fontId="2" fillId="0" borderId="58" xfId="0" applyNumberFormat="1" applyFont="1" applyFill="1" applyBorder="1" applyAlignment="1">
      <alignment/>
    </xf>
    <xf numFmtId="0" fontId="1" fillId="20" borderId="22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42" xfId="0" applyFont="1" applyFill="1" applyBorder="1" applyAlignment="1">
      <alignment/>
    </xf>
    <xf numFmtId="0" fontId="1" fillId="0" borderId="38" xfId="0" applyFont="1" applyBorder="1" applyAlignment="1" applyProtection="1">
      <alignment horizontal="left" vertical="center"/>
      <protection/>
    </xf>
    <xf numFmtId="0" fontId="6" fillId="20" borderId="16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20" borderId="11" xfId="0" applyNumberFormat="1" applyFont="1" applyFill="1" applyBorder="1" applyAlignment="1">
      <alignment vertical="center"/>
    </xf>
    <xf numFmtId="0" fontId="6" fillId="20" borderId="33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right" vertical="center"/>
    </xf>
    <xf numFmtId="164" fontId="6" fillId="0" borderId="33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7" fillId="0" borderId="31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2" fontId="2" fillId="24" borderId="29" xfId="132" applyNumberFormat="1" applyFont="1" applyFill="1" applyBorder="1">
      <alignment/>
      <protection/>
    </xf>
    <xf numFmtId="0" fontId="2" fillId="0" borderId="34" xfId="0" applyFont="1" applyBorder="1" applyAlignment="1">
      <alignment/>
    </xf>
    <xf numFmtId="0" fontId="2" fillId="20" borderId="26" xfId="0" applyFont="1" applyFill="1" applyBorder="1" applyAlignment="1">
      <alignment/>
    </xf>
    <xf numFmtId="0" fontId="1" fillId="20" borderId="21" xfId="0" applyFont="1" applyFill="1" applyBorder="1" applyAlignment="1">
      <alignment horizontal="center"/>
    </xf>
    <xf numFmtId="0" fontId="2" fillId="20" borderId="31" xfId="0" applyFont="1" applyFill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4" xfId="0" applyFont="1" applyFill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25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2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0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 horizontal="left"/>
      <protection/>
    </xf>
    <xf numFmtId="166" fontId="32" fillId="0" borderId="0" xfId="0" applyNumberFormat="1" applyFont="1" applyFill="1" applyBorder="1" applyAlignment="1" applyProtection="1">
      <alignment/>
      <protection/>
    </xf>
    <xf numFmtId="166" fontId="32" fillId="0" borderId="14" xfId="0" applyNumberFormat="1" applyFont="1" applyFill="1" applyBorder="1" applyAlignment="1" applyProtection="1">
      <alignment/>
      <protection/>
    </xf>
    <xf numFmtId="166" fontId="32" fillId="0" borderId="58" xfId="0" applyNumberFormat="1" applyFont="1" applyFill="1" applyBorder="1" applyAlignment="1" applyProtection="1">
      <alignment/>
      <protection/>
    </xf>
    <xf numFmtId="167" fontId="21" fillId="0" borderId="14" xfId="0" applyNumberFormat="1" applyFont="1" applyFill="1" applyBorder="1" applyAlignment="1" applyProtection="1" quotePrefix="1">
      <alignment horizontal="left"/>
      <protection/>
    </xf>
    <xf numFmtId="167" fontId="31" fillId="0" borderId="14" xfId="0" applyNumberFormat="1" applyFont="1" applyFill="1" applyBorder="1" applyAlignment="1" applyProtection="1">
      <alignment horizontal="left"/>
      <protection/>
    </xf>
    <xf numFmtId="167" fontId="31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8" xfId="0" applyNumberFormat="1" applyFont="1" applyFill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3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2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32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32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7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0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4" xfId="186" applyNumberFormat="1" applyFont="1" applyFill="1" applyBorder="1" applyProtection="1">
      <alignment/>
      <protection/>
    </xf>
    <xf numFmtId="166" fontId="2" fillId="0" borderId="20" xfId="186" applyNumberFormat="1" applyFont="1" applyBorder="1" applyProtection="1">
      <alignment/>
      <protection/>
    </xf>
    <xf numFmtId="166" fontId="2" fillId="0" borderId="14" xfId="186" applyNumberFormat="1" applyFont="1" applyBorder="1" applyProtection="1">
      <alignment/>
      <protection/>
    </xf>
    <xf numFmtId="166" fontId="2" fillId="0" borderId="62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32" xfId="186" applyNumberFormat="1" applyFont="1" applyBorder="1" applyProtection="1">
      <alignment/>
      <protection/>
    </xf>
    <xf numFmtId="167" fontId="21" fillId="0" borderId="11" xfId="186" applyNumberFormat="1" applyFont="1" applyFill="1" applyBorder="1" applyProtection="1">
      <alignment/>
      <protection/>
    </xf>
    <xf numFmtId="167" fontId="21" fillId="0" borderId="11" xfId="186" applyNumberFormat="1" applyFont="1" applyFill="1" applyBorder="1" applyAlignment="1" applyProtection="1" quotePrefix="1">
      <alignment horizontal="left"/>
      <protection/>
    </xf>
    <xf numFmtId="167" fontId="21" fillId="0" borderId="14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4" xfId="186" applyNumberFormat="1" applyFont="1" applyBorder="1" applyProtection="1">
      <alignment/>
      <protection/>
    </xf>
    <xf numFmtId="166" fontId="1" fillId="0" borderId="20" xfId="186" applyNumberFormat="1" applyFont="1" applyBorder="1" applyProtection="1">
      <alignment/>
      <protection/>
    </xf>
    <xf numFmtId="167" fontId="22" fillId="0" borderId="14" xfId="186" applyNumberFormat="1" applyFont="1" applyFill="1" applyBorder="1" applyProtection="1">
      <alignment/>
      <protection/>
    </xf>
    <xf numFmtId="167" fontId="21" fillId="0" borderId="32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4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7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4" xfId="112" applyNumberFormat="1" applyFont="1" applyFill="1" applyBorder="1" applyProtection="1">
      <alignment/>
      <protection/>
    </xf>
    <xf numFmtId="166" fontId="2" fillId="0" borderId="20" xfId="112" applyNumberFormat="1" applyFont="1" applyBorder="1" applyProtection="1">
      <alignment/>
      <protection/>
    </xf>
    <xf numFmtId="166" fontId="2" fillId="0" borderId="14" xfId="112" applyNumberFormat="1" applyFont="1" applyBorder="1" applyProtection="1">
      <alignment/>
      <protection/>
    </xf>
    <xf numFmtId="166" fontId="2" fillId="0" borderId="58" xfId="112" applyNumberFormat="1" applyFont="1" applyFill="1" applyBorder="1" applyProtection="1">
      <alignment/>
      <protection/>
    </xf>
    <xf numFmtId="166" fontId="2" fillId="0" borderId="18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3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42" xfId="112" applyNumberFormat="1" applyFont="1" applyFill="1" applyBorder="1" applyProtection="1">
      <alignment/>
      <protection/>
    </xf>
    <xf numFmtId="166" fontId="2" fillId="0" borderId="62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32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32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Alignment="1" applyProtection="1" quotePrefix="1">
      <alignment horizontal="left"/>
      <protection/>
    </xf>
    <xf numFmtId="167" fontId="21" fillId="0" borderId="14" xfId="112" applyNumberFormat="1" applyFont="1" applyFill="1" applyBorder="1" applyProtection="1">
      <alignment/>
      <protection/>
    </xf>
    <xf numFmtId="167" fontId="21" fillId="0" borderId="32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7" xfId="112" applyNumberFormat="1" applyFont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0" xfId="112" applyNumberFormat="1" applyFont="1" applyFill="1" applyBorder="1" applyProtection="1">
      <alignment/>
      <protection/>
    </xf>
    <xf numFmtId="166" fontId="2" fillId="24" borderId="14" xfId="112" applyNumberFormat="1" applyFont="1" applyFill="1" applyBorder="1" applyProtection="1">
      <alignment/>
      <protection/>
    </xf>
    <xf numFmtId="166" fontId="2" fillId="0" borderId="18" xfId="112" applyNumberFormat="1" applyFont="1" applyBorder="1" applyProtection="1">
      <alignment/>
      <protection/>
    </xf>
    <xf numFmtId="167" fontId="21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7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4" xfId="114" applyNumberFormat="1" applyFont="1" applyFill="1" applyBorder="1" applyProtection="1">
      <alignment/>
      <protection/>
    </xf>
    <xf numFmtId="166" fontId="2" fillId="0" borderId="20" xfId="114" applyNumberFormat="1" applyFont="1" applyBorder="1" applyProtection="1">
      <alignment/>
      <protection/>
    </xf>
    <xf numFmtId="166" fontId="2" fillId="0" borderId="14" xfId="114" applyNumberFormat="1" applyFont="1" applyBorder="1" applyProtection="1">
      <alignment/>
      <protection/>
    </xf>
    <xf numFmtId="166" fontId="2" fillId="0" borderId="58" xfId="114" applyNumberFormat="1" applyFont="1" applyFill="1" applyBorder="1" applyProtection="1">
      <alignment/>
      <protection/>
    </xf>
    <xf numFmtId="166" fontId="2" fillId="0" borderId="18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3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42" xfId="114" applyNumberFormat="1" applyFont="1" applyFill="1" applyBorder="1" applyProtection="1">
      <alignment/>
      <protection/>
    </xf>
    <xf numFmtId="166" fontId="2" fillId="0" borderId="62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32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32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Alignment="1" applyProtection="1" quotePrefix="1">
      <alignment horizontal="left"/>
      <protection/>
    </xf>
    <xf numFmtId="167" fontId="21" fillId="0" borderId="14" xfId="114" applyNumberFormat="1" applyFont="1" applyFill="1" applyBorder="1" applyProtection="1">
      <alignment/>
      <protection/>
    </xf>
    <xf numFmtId="167" fontId="21" fillId="0" borderId="32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7" xfId="114" applyNumberFormat="1" applyFont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0" xfId="114" applyNumberFormat="1" applyFont="1" applyFill="1" applyBorder="1" applyProtection="1">
      <alignment/>
      <protection/>
    </xf>
    <xf numFmtId="166" fontId="2" fillId="0" borderId="18" xfId="114" applyNumberFormat="1" applyFont="1" applyBorder="1" applyProtection="1">
      <alignment/>
      <protection/>
    </xf>
    <xf numFmtId="167" fontId="21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7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4" xfId="116" applyNumberFormat="1" applyFont="1" applyFill="1" applyBorder="1" applyProtection="1">
      <alignment/>
      <protection/>
    </xf>
    <xf numFmtId="166" fontId="2" fillId="0" borderId="20" xfId="116" applyNumberFormat="1" applyFont="1" applyBorder="1" applyProtection="1">
      <alignment/>
      <protection/>
    </xf>
    <xf numFmtId="166" fontId="2" fillId="0" borderId="14" xfId="116" applyNumberFormat="1" applyFont="1" applyBorder="1" applyProtection="1">
      <alignment/>
      <protection/>
    </xf>
    <xf numFmtId="166" fontId="2" fillId="0" borderId="58" xfId="116" applyNumberFormat="1" applyFont="1" applyFill="1" applyBorder="1" applyProtection="1">
      <alignment/>
      <protection/>
    </xf>
    <xf numFmtId="166" fontId="2" fillId="0" borderId="23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2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32" xfId="116" applyNumberFormat="1" applyFont="1" applyFill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32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Alignment="1" applyProtection="1" quotePrefix="1">
      <alignment horizontal="left"/>
      <protection/>
    </xf>
    <xf numFmtId="167" fontId="21" fillId="0" borderId="14" xfId="116" applyNumberFormat="1" applyFont="1" applyFill="1" applyBorder="1" applyProtection="1">
      <alignment/>
      <protection/>
    </xf>
    <xf numFmtId="167" fontId="21" fillId="0" borderId="32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7" xfId="116" applyNumberFormat="1" applyFont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0" xfId="116" applyNumberFormat="1" applyFont="1" applyFill="1" applyBorder="1" applyProtection="1">
      <alignment/>
      <protection/>
    </xf>
    <xf numFmtId="166" fontId="2" fillId="24" borderId="14" xfId="116" applyNumberFormat="1" applyFont="1" applyFill="1" applyBorder="1" applyProtection="1">
      <alignment/>
      <protection/>
    </xf>
    <xf numFmtId="166" fontId="2" fillId="0" borderId="18" xfId="116" applyNumberFormat="1" applyFont="1" applyBorder="1" applyProtection="1">
      <alignment/>
      <protection/>
    </xf>
    <xf numFmtId="167" fontId="21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4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2" xfId="118" applyNumberFormat="1" applyFont="1" applyBorder="1" applyProtection="1">
      <alignment/>
      <protection/>
    </xf>
    <xf numFmtId="166" fontId="2" fillId="0" borderId="32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8" xfId="118" applyNumberFormat="1" applyFont="1" applyBorder="1" applyProtection="1">
      <alignment/>
      <protection/>
    </xf>
    <xf numFmtId="164" fontId="1" fillId="0" borderId="22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33" xfId="122" applyNumberFormat="1" applyFont="1" applyFill="1" applyBorder="1" applyAlignment="1">
      <alignment vertical="center"/>
      <protection/>
    </xf>
    <xf numFmtId="164" fontId="7" fillId="0" borderId="29" xfId="122" applyNumberFormat="1" applyFont="1" applyFill="1" applyBorder="1" applyAlignment="1">
      <alignment vertical="center"/>
      <protection/>
    </xf>
    <xf numFmtId="164" fontId="2" fillId="0" borderId="29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2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44" xfId="80" applyNumberFormat="1" applyFont="1" applyFill="1" applyBorder="1" applyAlignment="1">
      <alignment/>
    </xf>
    <xf numFmtId="164" fontId="7" fillId="0" borderId="29" xfId="123" applyNumberFormat="1" applyFont="1" applyFill="1" applyBorder="1" applyAlignment="1">
      <alignment vertical="center"/>
      <protection/>
    </xf>
    <xf numFmtId="164" fontId="13" fillId="0" borderId="33" xfId="123" applyNumberFormat="1" applyFont="1" applyFill="1" applyBorder="1" applyAlignment="1">
      <alignment vertical="center"/>
      <protection/>
    </xf>
    <xf numFmtId="164" fontId="2" fillId="0" borderId="14" xfId="123" applyNumberFormat="1" applyFont="1" applyFill="1" applyBorder="1">
      <alignment/>
      <protection/>
    </xf>
    <xf numFmtId="164" fontId="2" fillId="0" borderId="17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2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1" fillId="0" borderId="33" xfId="124" applyNumberFormat="1" applyFont="1" applyFill="1" applyBorder="1" applyAlignment="1">
      <alignment vertical="center"/>
      <protection/>
    </xf>
    <xf numFmtId="164" fontId="2" fillId="0" borderId="29" xfId="124" applyNumberFormat="1" applyFont="1" applyFill="1" applyBorder="1">
      <alignment/>
      <protection/>
    </xf>
    <xf numFmtId="164" fontId="1" fillId="0" borderId="33" xfId="124" applyNumberFormat="1" applyFont="1" applyFill="1" applyBorder="1">
      <alignment/>
      <protection/>
    </xf>
    <xf numFmtId="164" fontId="1" fillId="0" borderId="22" xfId="124" applyNumberFormat="1" applyFont="1" applyFill="1" applyBorder="1" applyAlignment="1">
      <alignment vertical="center"/>
      <protection/>
    </xf>
    <xf numFmtId="164" fontId="1" fillId="0" borderId="44" xfId="124" applyNumberFormat="1" applyFont="1" applyFill="1" applyBorder="1">
      <alignment/>
      <protection/>
    </xf>
    <xf numFmtId="164" fontId="1" fillId="0" borderId="86" xfId="124" applyNumberFormat="1" applyFont="1" applyFill="1" applyBorder="1">
      <alignment/>
      <protection/>
    </xf>
    <xf numFmtId="164" fontId="1" fillId="0" borderId="22" xfId="125" applyNumberFormat="1" applyFont="1" applyFill="1" applyBorder="1">
      <alignment/>
      <protection/>
    </xf>
    <xf numFmtId="164" fontId="2" fillId="0" borderId="13" xfId="125" applyNumberFormat="1" applyFont="1" applyFill="1" applyBorder="1">
      <alignment/>
      <protection/>
    </xf>
    <xf numFmtId="164" fontId="2" fillId="0" borderId="29" xfId="125" applyNumberFormat="1" applyFont="1" applyFill="1" applyBorder="1">
      <alignment/>
      <protection/>
    </xf>
    <xf numFmtId="164" fontId="2" fillId="0" borderId="44" xfId="125" applyNumberFormat="1" applyFont="1" applyFill="1" applyBorder="1">
      <alignment/>
      <protection/>
    </xf>
    <xf numFmtId="164" fontId="2" fillId="0" borderId="86" xfId="125" applyNumberFormat="1" applyFont="1" applyFill="1" applyBorder="1">
      <alignment/>
      <protection/>
    </xf>
    <xf numFmtId="164" fontId="1" fillId="0" borderId="33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7" fontId="2" fillId="0" borderId="18" xfId="126" applyNumberFormat="1" applyFont="1" applyFill="1" applyBorder="1">
      <alignment/>
      <protection/>
    </xf>
    <xf numFmtId="176" fontId="2" fillId="0" borderId="13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6" fontId="13" fillId="0" borderId="25" xfId="126" applyNumberFormat="1" applyFont="1" applyFill="1" applyBorder="1" applyAlignment="1">
      <alignment vertical="center"/>
      <protection/>
    </xf>
    <xf numFmtId="176" fontId="2" fillId="0" borderId="14" xfId="126" applyNumberFormat="1" applyFont="1" applyFill="1" applyBorder="1">
      <alignment/>
      <protection/>
    </xf>
    <xf numFmtId="176" fontId="2" fillId="0" borderId="20" xfId="126" applyNumberFormat="1" applyFont="1" applyFill="1" applyBorder="1">
      <alignment/>
      <protection/>
    </xf>
    <xf numFmtId="176" fontId="13" fillId="0" borderId="39" xfId="126" applyNumberFormat="1" applyFont="1" applyFill="1" applyBorder="1" applyAlignment="1">
      <alignment vertical="center"/>
      <protection/>
    </xf>
    <xf numFmtId="177" fontId="2" fillId="0" borderId="29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40" xfId="126" applyNumberFormat="1" applyFont="1" applyFill="1" applyBorder="1" applyAlignment="1">
      <alignment vertical="center"/>
      <protection/>
    </xf>
    <xf numFmtId="177" fontId="13" fillId="0" borderId="25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40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4" xfId="127" applyNumberFormat="1" applyFont="1" applyFill="1" applyBorder="1">
      <alignment/>
      <protection/>
    </xf>
    <xf numFmtId="177" fontId="2" fillId="0" borderId="20" xfId="127" applyNumberFormat="1" applyFont="1" applyFill="1" applyBorder="1">
      <alignment/>
      <protection/>
    </xf>
    <xf numFmtId="177" fontId="2" fillId="0" borderId="18" xfId="127" applyNumberFormat="1" applyFont="1" applyFill="1" applyBorder="1">
      <alignment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2" fillId="0" borderId="15" xfId="127" applyNumberFormat="1" applyFont="1" applyFill="1" applyBorder="1">
      <alignment/>
      <protection/>
    </xf>
    <xf numFmtId="176" fontId="1" fillId="0" borderId="25" xfId="127" applyNumberFormat="1" applyFont="1" applyFill="1" applyBorder="1" applyAlignment="1">
      <alignment horizontal="center" vertical="center"/>
      <protection/>
    </xf>
    <xf numFmtId="176" fontId="2" fillId="0" borderId="17" xfId="127" applyNumberFormat="1" applyFont="1" applyFill="1" applyBorder="1">
      <alignment/>
      <protection/>
    </xf>
    <xf numFmtId="176" fontId="2" fillId="0" borderId="14" xfId="127" applyNumberFormat="1" applyFont="1" applyFill="1" applyBorder="1">
      <alignment/>
      <protection/>
    </xf>
    <xf numFmtId="176" fontId="2" fillId="0" borderId="14" xfId="127" applyNumberFormat="1" applyFont="1" applyFill="1" applyBorder="1" applyAlignment="1">
      <alignment horizontal="right"/>
      <protection/>
    </xf>
    <xf numFmtId="176" fontId="1" fillId="0" borderId="40" xfId="127" applyNumberFormat="1" applyFont="1" applyFill="1" applyBorder="1" applyAlignment="1">
      <alignment horizontal="center" vertical="center"/>
      <protection/>
    </xf>
    <xf numFmtId="176" fontId="2" fillId="0" borderId="20" xfId="127" applyNumberFormat="1" applyFont="1" applyFill="1" applyBorder="1">
      <alignment/>
      <protection/>
    </xf>
    <xf numFmtId="176" fontId="13" fillId="0" borderId="39" xfId="127" applyNumberFormat="1" applyFont="1" applyFill="1" applyBorder="1" applyAlignment="1">
      <alignment vertical="center"/>
      <protection/>
    </xf>
    <xf numFmtId="177" fontId="2" fillId="0" borderId="29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40" xfId="127" applyNumberFormat="1" applyFont="1" applyFill="1" applyBorder="1" applyAlignment="1">
      <alignment vertical="center"/>
      <protection/>
    </xf>
    <xf numFmtId="177" fontId="13" fillId="0" borderId="25" xfId="127" applyNumberFormat="1" applyFont="1" applyFill="1" applyBorder="1" applyAlignment="1">
      <alignment vertical="center"/>
      <protection/>
    </xf>
    <xf numFmtId="176" fontId="2" fillId="0" borderId="13" xfId="127" applyNumberFormat="1" applyFont="1" applyFill="1" applyBorder="1" applyAlignment="1">
      <alignment horizontal="center"/>
      <protection/>
    </xf>
    <xf numFmtId="177" fontId="2" fillId="0" borderId="20" xfId="128" applyNumberFormat="1" applyFont="1" applyFill="1" applyBorder="1">
      <alignment/>
      <protection/>
    </xf>
    <xf numFmtId="177" fontId="2" fillId="0" borderId="13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0" fontId="2" fillId="0" borderId="21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27" xfId="129" applyFont="1" applyBorder="1" applyAlignment="1" applyProtection="1">
      <alignment horizontal="center" vertical="center"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43" xfId="129" applyFont="1" applyBorder="1" applyAlignment="1" applyProtection="1">
      <alignment horizontal="center" vertical="center"/>
      <protection/>
    </xf>
    <xf numFmtId="0" fontId="2" fillId="0" borderId="31" xfId="129" applyFont="1" applyBorder="1" applyAlignment="1" applyProtection="1">
      <alignment horizontal="center" vertical="center"/>
      <protection/>
    </xf>
    <xf numFmtId="0" fontId="2" fillId="0" borderId="17" xfId="129" applyFont="1" applyBorder="1" applyAlignment="1" applyProtection="1" quotePrefix="1">
      <alignment horizontal="center" vertical="center"/>
      <protection/>
    </xf>
    <xf numFmtId="0" fontId="13" fillId="0" borderId="40" xfId="129" applyFont="1" applyBorder="1" applyAlignment="1">
      <alignment horizontal="center" vertical="center"/>
      <protection/>
    </xf>
    <xf numFmtId="0" fontId="2" fillId="0" borderId="29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28" xfId="129" applyFont="1" applyBorder="1" applyAlignment="1" applyProtection="1" quotePrefix="1">
      <alignment horizontal="center" vertical="center"/>
      <protection/>
    </xf>
    <xf numFmtId="0" fontId="2" fillId="0" borderId="29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>
      <alignment horizontal="center" vertical="center"/>
      <protection/>
    </xf>
    <xf numFmtId="0" fontId="13" fillId="0" borderId="30" xfId="129" applyFont="1" applyBorder="1" applyAlignment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29" xfId="129" applyNumberFormat="1" applyFont="1" applyBorder="1" applyAlignment="1" applyProtection="1">
      <alignment horizontal="center" vertical="center"/>
      <protection/>
    </xf>
    <xf numFmtId="2" fontId="2" fillId="0" borderId="14" xfId="129" applyNumberFormat="1" applyFont="1" applyBorder="1" applyAlignment="1" applyProtection="1">
      <alignment horizontal="center" vertical="center"/>
      <protection/>
    </xf>
    <xf numFmtId="177" fontId="2" fillId="0" borderId="0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2" fillId="0" borderId="20" xfId="133" applyNumberFormat="1" applyFont="1" applyFill="1" applyBorder="1">
      <alignment/>
      <protection/>
    </xf>
    <xf numFmtId="177" fontId="1" fillId="0" borderId="40" xfId="133" applyNumberFormat="1" applyFont="1" applyFill="1" applyBorder="1" applyAlignment="1">
      <alignment vertical="center"/>
      <protection/>
    </xf>
    <xf numFmtId="177" fontId="2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>
      <alignment/>
      <protection/>
    </xf>
    <xf numFmtId="177" fontId="1" fillId="0" borderId="25" xfId="133" applyNumberFormat="1" applyFont="1" applyFill="1" applyBorder="1" applyAlignment="1">
      <alignment vertical="center"/>
      <protection/>
    </xf>
    <xf numFmtId="177" fontId="2" fillId="0" borderId="17" xfId="133" applyNumberFormat="1" applyFont="1" applyFill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7" fillId="0" borderId="2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39" fontId="1" fillId="0" borderId="58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8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4" xfId="89" applyFont="1" applyBorder="1" applyAlignment="1">
      <alignment/>
    </xf>
    <xf numFmtId="177" fontId="2" fillId="0" borderId="13" xfId="133" applyNumberFormat="1" applyFont="1" applyBorder="1">
      <alignment/>
      <protection/>
    </xf>
    <xf numFmtId="177" fontId="7" fillId="0" borderId="14" xfId="133" applyNumberFormat="1" applyFont="1" applyFill="1" applyBorder="1">
      <alignment/>
      <protection/>
    </xf>
    <xf numFmtId="177" fontId="2" fillId="0" borderId="13" xfId="133" applyNumberFormat="1" applyFont="1" applyFill="1" applyBorder="1" applyAlignment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56" xfId="133" applyNumberFormat="1" applyFont="1" applyFill="1" applyBorder="1">
      <alignment/>
      <protection/>
    </xf>
    <xf numFmtId="168" fontId="2" fillId="0" borderId="14" xfId="91" applyNumberFormat="1" applyFont="1" applyBorder="1" applyAlignment="1">
      <alignment horizontal="right" vertical="center"/>
    </xf>
    <xf numFmtId="168" fontId="2" fillId="0" borderId="14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8" xfId="91" applyNumberFormat="1" applyFont="1" applyBorder="1" applyAlignment="1">
      <alignment horizontal="right" vertical="center"/>
    </xf>
    <xf numFmtId="168" fontId="2" fillId="0" borderId="58" xfId="91" applyNumberFormat="1" applyFont="1" applyFill="1" applyBorder="1" applyAlignment="1">
      <alignment horizontal="right" vertical="center"/>
    </xf>
    <xf numFmtId="168" fontId="2" fillId="0" borderId="42" xfId="91" applyNumberFormat="1" applyFont="1" applyFill="1" applyBorder="1" applyAlignment="1">
      <alignment horizontal="right" vertical="center"/>
    </xf>
    <xf numFmtId="168" fontId="1" fillId="0" borderId="40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1" fillId="0" borderId="25" xfId="91" applyNumberFormat="1" applyFont="1" applyFill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8" xfId="91" applyNumberFormat="1" applyFont="1" applyFill="1" applyBorder="1" applyAlignment="1">
      <alignment horizontal="right" vertical="center"/>
    </xf>
    <xf numFmtId="43" fontId="2" fillId="0" borderId="20" xfId="91" applyNumberFormat="1" applyFont="1" applyFill="1" applyBorder="1" applyAlignment="1">
      <alignment horizontal="right" vertical="center"/>
    </xf>
    <xf numFmtId="43" fontId="2" fillId="0" borderId="20" xfId="91" applyFont="1" applyFill="1" applyBorder="1" applyAlignment="1">
      <alignment horizontal="right" vertical="center"/>
    </xf>
    <xf numFmtId="168" fontId="1" fillId="0" borderId="41" xfId="91" applyNumberFormat="1" applyFont="1" applyFill="1" applyBorder="1" applyAlignment="1">
      <alignment horizontal="right" vertical="center"/>
    </xf>
    <xf numFmtId="43" fontId="2" fillId="0" borderId="14" xfId="91" applyNumberFormat="1" applyFont="1" applyBorder="1" applyAlignment="1">
      <alignment horizontal="right" vertical="center"/>
    </xf>
    <xf numFmtId="43" fontId="2" fillId="0" borderId="14" xfId="91" applyNumberFormat="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40" xfId="91" applyNumberFormat="1" applyFont="1" applyFill="1" applyBorder="1" applyAlignment="1">
      <alignment horizontal="right" vertical="center"/>
    </xf>
    <xf numFmtId="164" fontId="1" fillId="0" borderId="13" xfId="195" applyNumberFormat="1" applyFont="1" applyBorder="1">
      <alignment/>
      <protection/>
    </xf>
    <xf numFmtId="164" fontId="2" fillId="0" borderId="13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6" fontId="13" fillId="0" borderId="13" xfId="142" applyFont="1" applyBorder="1">
      <alignment/>
      <protection/>
    </xf>
    <xf numFmtId="166" fontId="13" fillId="0" borderId="13" xfId="142" applyFont="1" applyBorder="1" applyAlignment="1" quotePrefix="1">
      <alignment horizontal="right"/>
      <protection/>
    </xf>
    <xf numFmtId="166" fontId="7" fillId="0" borderId="13" xfId="142" applyFont="1" applyBorder="1">
      <alignment/>
      <protection/>
    </xf>
    <xf numFmtId="166" fontId="7" fillId="0" borderId="13" xfId="142" applyFont="1" applyBorder="1" applyAlignment="1">
      <alignment horizontal="right"/>
      <protection/>
    </xf>
    <xf numFmtId="2" fontId="2" fillId="0" borderId="78" xfId="171" applyNumberFormat="1" applyFont="1" applyBorder="1">
      <alignment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7" fillId="0" borderId="13" xfId="168" applyFont="1" applyBorder="1">
      <alignment/>
      <protection/>
    </xf>
    <xf numFmtId="166" fontId="7" fillId="0" borderId="13" xfId="168" applyFont="1" applyBorder="1" applyAlignment="1">
      <alignment horizontal="right"/>
      <protection/>
    </xf>
    <xf numFmtId="166" fontId="13" fillId="0" borderId="13" xfId="168" applyFont="1" applyBorder="1" applyAlignment="1">
      <alignment horizontal="right"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6" fontId="13" fillId="0" borderId="13" xfId="169" applyFont="1" applyBorder="1" applyAlignment="1" quotePrefix="1">
      <alignment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7" fillId="0" borderId="13" xfId="169" applyFont="1" applyBorder="1" applyAlignment="1">
      <alignment/>
      <protection/>
    </xf>
    <xf numFmtId="167" fontId="13" fillId="0" borderId="13" xfId="169" applyNumberFormat="1" applyFont="1" applyBorder="1" applyAlignment="1">
      <alignment horizontal="left"/>
      <protection/>
    </xf>
    <xf numFmtId="166" fontId="13" fillId="0" borderId="13" xfId="169" applyFont="1" applyBorder="1" applyAlignment="1">
      <alignment/>
      <protection/>
    </xf>
    <xf numFmtId="166" fontId="13" fillId="0" borderId="13" xfId="170" applyFont="1" applyBorder="1">
      <alignment/>
      <protection/>
    </xf>
    <xf numFmtId="166" fontId="13" fillId="0" borderId="13" xfId="170" applyFont="1" applyBorder="1" applyAlignment="1" quotePrefix="1">
      <alignment horizontal="right"/>
      <protection/>
    </xf>
    <xf numFmtId="167" fontId="7" fillId="0" borderId="13" xfId="170" applyNumberFormat="1" applyFont="1" applyBorder="1" applyAlignment="1">
      <alignment horizontal="left"/>
      <protection/>
    </xf>
    <xf numFmtId="166" fontId="7" fillId="0" borderId="13" xfId="170" applyFont="1" applyBorder="1" applyAlignment="1">
      <alignment horizontal="right"/>
      <protection/>
    </xf>
    <xf numFmtId="166" fontId="13" fillId="0" borderId="13" xfId="170" applyFont="1" applyBorder="1" applyAlignment="1">
      <alignment horizontal="right"/>
      <protection/>
    </xf>
    <xf numFmtId="167" fontId="13" fillId="0" borderId="13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34" xfId="171" applyNumberFormat="1" applyFont="1" applyBorder="1">
      <alignment/>
      <protection/>
    </xf>
    <xf numFmtId="2" fontId="2" fillId="0" borderId="22" xfId="171" applyNumberFormat="1" applyFont="1" applyBorder="1">
      <alignment/>
      <protection/>
    </xf>
    <xf numFmtId="2" fontId="2" fillId="0" borderId="22" xfId="171" applyNumberFormat="1" applyFont="1" applyFill="1" applyBorder="1">
      <alignment/>
      <protection/>
    </xf>
    <xf numFmtId="2" fontId="1" fillId="0" borderId="30" xfId="171" applyNumberFormat="1" applyFont="1" applyBorder="1">
      <alignment/>
      <protection/>
    </xf>
    <xf numFmtId="2" fontId="1" fillId="0" borderId="25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24" borderId="17" xfId="177" applyFont="1" applyFill="1" applyBorder="1">
      <alignment/>
      <protection/>
    </xf>
    <xf numFmtId="166" fontId="1" fillId="24" borderId="13" xfId="177" applyFont="1" applyFill="1" applyBorder="1">
      <alignment/>
      <protection/>
    </xf>
    <xf numFmtId="166" fontId="1" fillId="0" borderId="13" xfId="177" applyFont="1" applyFill="1" applyBorder="1">
      <alignment/>
      <protection/>
    </xf>
    <xf numFmtId="166" fontId="2" fillId="24" borderId="13" xfId="177" applyFont="1" applyFill="1" applyBorder="1">
      <alignment/>
      <protection/>
    </xf>
    <xf numFmtId="166" fontId="2" fillId="24" borderId="14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24" borderId="13" xfId="177" applyFont="1" applyFill="1" applyBorder="1" applyAlignment="1">
      <alignment horizontal="right"/>
      <protection/>
    </xf>
    <xf numFmtId="166" fontId="2" fillId="24" borderId="15" xfId="177" applyFont="1" applyFill="1" applyBorder="1">
      <alignment/>
      <protection/>
    </xf>
    <xf numFmtId="166" fontId="2" fillId="24" borderId="12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2" fillId="24" borderId="15" xfId="177" applyFont="1" applyFill="1" applyBorder="1" applyAlignment="1">
      <alignment horizontal="right"/>
      <protection/>
    </xf>
    <xf numFmtId="166" fontId="2" fillId="24" borderId="16" xfId="177" applyFont="1" applyFill="1" applyBorder="1" applyAlignment="1">
      <alignment horizontal="right"/>
      <protection/>
    </xf>
    <xf numFmtId="166" fontId="2" fillId="24" borderId="17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4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9" fillId="24" borderId="12" xfId="177" applyFont="1" applyFill="1" applyBorder="1">
      <alignment/>
      <protection/>
    </xf>
    <xf numFmtId="166" fontId="9" fillId="24" borderId="15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24" borderId="14" xfId="177" applyNumberFormat="1" applyFont="1" applyFill="1" applyBorder="1" applyAlignment="1">
      <alignment horizontal="right"/>
      <protection/>
    </xf>
    <xf numFmtId="164" fontId="2" fillId="24" borderId="13" xfId="177" applyNumberFormat="1" applyFont="1" applyFill="1" applyBorder="1" applyAlignment="1">
      <alignment horizontal="right"/>
      <protection/>
    </xf>
    <xf numFmtId="164" fontId="2" fillId="0" borderId="14" xfId="177" applyNumberFormat="1" applyFont="1" applyFill="1" applyBorder="1" applyAlignment="1">
      <alignment horizontal="right"/>
      <protection/>
    </xf>
    <xf numFmtId="166" fontId="2" fillId="24" borderId="17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8" fontId="2" fillId="24" borderId="0" xfId="180" applyNumberFormat="1" applyFont="1" applyFill="1" applyBorder="1">
      <alignment/>
      <protection/>
    </xf>
    <xf numFmtId="168" fontId="2" fillId="24" borderId="0" xfId="180" applyNumberFormat="1" applyFont="1" applyFill="1" applyBorder="1" applyAlignment="1">
      <alignment horizontal="right"/>
      <protection/>
    </xf>
    <xf numFmtId="166" fontId="1" fillId="0" borderId="13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6" fontId="2" fillId="24" borderId="14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24" borderId="13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24" borderId="15" xfId="181" applyFont="1" applyFill="1" applyBorder="1" applyAlignment="1">
      <alignment horizontal="right"/>
      <protection/>
    </xf>
    <xf numFmtId="166" fontId="2" fillId="24" borderId="16" xfId="181" applyFont="1" applyFill="1" applyBorder="1" applyAlignment="1">
      <alignment horizontal="right"/>
      <protection/>
    </xf>
    <xf numFmtId="166" fontId="2" fillId="0" borderId="19" xfId="181" applyFont="1" applyFill="1" applyBorder="1" applyAlignment="1">
      <alignment horizontal="right"/>
      <protection/>
    </xf>
    <xf numFmtId="166" fontId="2" fillId="0" borderId="17" xfId="181" applyFont="1" applyFill="1" applyBorder="1" applyAlignment="1">
      <alignment horizontal="right"/>
      <protection/>
    </xf>
    <xf numFmtId="166" fontId="2" fillId="24" borderId="17" xfId="181" applyFont="1" applyFill="1" applyBorder="1" applyAlignment="1">
      <alignment horizontal="right"/>
      <protection/>
    </xf>
    <xf numFmtId="166" fontId="1" fillId="24" borderId="13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4" fontId="2" fillId="0" borderId="13" xfId="181" applyNumberFormat="1" applyFont="1" applyFill="1" applyBorder="1" applyAlignment="1">
      <alignment horizontal="right"/>
      <protection/>
    </xf>
    <xf numFmtId="164" fontId="2" fillId="24" borderId="13" xfId="181" applyNumberFormat="1" applyFont="1" applyFill="1" applyBorder="1" applyAlignment="1">
      <alignment horizontal="right"/>
      <protection/>
    </xf>
    <xf numFmtId="166" fontId="9" fillId="24" borderId="13" xfId="181" applyFont="1" applyFill="1" applyBorder="1">
      <alignment/>
      <protection/>
    </xf>
    <xf numFmtId="166" fontId="9" fillId="0" borderId="13" xfId="181" applyFont="1" applyFill="1" applyBorder="1">
      <alignment/>
      <protection/>
    </xf>
    <xf numFmtId="1" fontId="1" fillId="20" borderId="22" xfId="121" applyNumberFormat="1" applyFont="1" applyFill="1" applyBorder="1" applyAlignment="1" applyProtection="1">
      <alignment horizontal="right"/>
      <protection/>
    </xf>
    <xf numFmtId="2" fontId="2" fillId="0" borderId="22" xfId="121" applyNumberFormat="1" applyFont="1" applyFill="1" applyBorder="1">
      <alignment/>
      <protection/>
    </xf>
    <xf numFmtId="164" fontId="2" fillId="0" borderId="22" xfId="121" applyNumberFormat="1" applyFont="1" applyBorder="1">
      <alignment/>
      <protection/>
    </xf>
    <xf numFmtId="164" fontId="2" fillId="0" borderId="44" xfId="122" applyNumberFormat="1" applyFont="1" applyFill="1" applyBorder="1">
      <alignment/>
      <protection/>
    </xf>
    <xf numFmtId="164" fontId="7" fillId="0" borderId="86" xfId="122" applyNumberFormat="1" applyFont="1" applyFill="1" applyBorder="1" applyAlignment="1">
      <alignment vertical="center"/>
      <protection/>
    </xf>
    <xf numFmtId="1" fontId="1" fillId="20" borderId="33" xfId="121" applyNumberFormat="1" applyFont="1" applyFill="1" applyBorder="1" applyAlignment="1" applyProtection="1">
      <alignment horizontal="right"/>
      <protection/>
    </xf>
    <xf numFmtId="164" fontId="2" fillId="0" borderId="33" xfId="121" applyNumberFormat="1" applyFont="1" applyBorder="1">
      <alignment/>
      <protection/>
    </xf>
    <xf numFmtId="2" fontId="2" fillId="0" borderId="25" xfId="121" applyNumberFormat="1" applyFont="1" applyFill="1" applyBorder="1">
      <alignment/>
      <protection/>
    </xf>
    <xf numFmtId="164" fontId="2" fillId="0" borderId="25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24" borderId="43" xfId="132" applyNumberFormat="1" applyFont="1" applyFill="1" applyBorder="1">
      <alignment/>
      <protection/>
    </xf>
    <xf numFmtId="2" fontId="1" fillId="24" borderId="33" xfId="132" applyNumberFormat="1" applyFont="1" applyFill="1" applyBorder="1">
      <alignment/>
      <protection/>
    </xf>
    <xf numFmtId="166" fontId="1" fillId="0" borderId="29" xfId="181" applyFont="1" applyFill="1" applyBorder="1" applyAlignment="1">
      <alignment horizontal="right"/>
      <protection/>
    </xf>
    <xf numFmtId="166" fontId="2" fillId="0" borderId="29" xfId="181" applyFont="1" applyFill="1" applyBorder="1" applyAlignment="1">
      <alignment horizontal="right"/>
      <protection/>
    </xf>
    <xf numFmtId="166" fontId="2" fillId="0" borderId="43" xfId="181" applyFont="1" applyFill="1" applyBorder="1" applyAlignment="1">
      <alignment horizontal="right"/>
      <protection/>
    </xf>
    <xf numFmtId="166" fontId="9" fillId="0" borderId="29" xfId="181" applyFont="1" applyFill="1" applyBorder="1">
      <alignment/>
      <protection/>
    </xf>
    <xf numFmtId="164" fontId="2" fillId="0" borderId="29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8" xfId="181" applyFont="1" applyFill="1" applyBorder="1" applyAlignment="1">
      <alignment horizontal="right"/>
      <protection/>
    </xf>
    <xf numFmtId="166" fontId="1" fillId="24" borderId="44" xfId="181" applyFont="1" applyFill="1" applyBorder="1" applyAlignment="1">
      <alignment horizontal="right"/>
      <protection/>
    </xf>
    <xf numFmtId="166" fontId="1" fillId="24" borderId="32" xfId="181" applyFont="1" applyFill="1" applyBorder="1" applyAlignment="1">
      <alignment horizontal="right"/>
      <protection/>
    </xf>
    <xf numFmtId="166" fontId="1" fillId="0" borderId="44" xfId="181" applyFont="1" applyFill="1" applyBorder="1" applyAlignment="1">
      <alignment horizontal="right"/>
      <protection/>
    </xf>
    <xf numFmtId="166" fontId="1" fillId="0" borderId="32" xfId="181" applyFont="1" applyFill="1" applyBorder="1" applyAlignment="1">
      <alignment horizontal="right"/>
      <protection/>
    </xf>
    <xf numFmtId="166" fontId="1" fillId="0" borderId="86" xfId="181" applyFont="1" applyFill="1" applyBorder="1" applyAlignment="1">
      <alignment horizontal="right"/>
      <protection/>
    </xf>
    <xf numFmtId="166" fontId="1" fillId="0" borderId="29" xfId="177" applyFont="1" applyFill="1" applyBorder="1" applyAlignment="1">
      <alignment horizontal="right"/>
      <protection/>
    </xf>
    <xf numFmtId="166" fontId="2" fillId="0" borderId="29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3" xfId="177" applyFont="1" applyFill="1" applyBorder="1" applyAlignment="1">
      <alignment horizontal="right"/>
      <protection/>
    </xf>
    <xf numFmtId="166" fontId="2" fillId="0" borderId="28" xfId="177" applyFont="1" applyFill="1" applyBorder="1" applyAlignment="1">
      <alignment horizontal="right"/>
      <protection/>
    </xf>
    <xf numFmtId="166" fontId="1" fillId="0" borderId="58" xfId="177" applyFont="1" applyFill="1" applyBorder="1" applyAlignment="1">
      <alignment horizontal="right"/>
      <protection/>
    </xf>
    <xf numFmtId="166" fontId="2" fillId="0" borderId="58" xfId="177" applyFont="1" applyFill="1" applyBorder="1" applyAlignment="1">
      <alignment horizontal="right"/>
      <protection/>
    </xf>
    <xf numFmtId="166" fontId="2" fillId="0" borderId="42" xfId="177" applyFont="1" applyFill="1" applyBorder="1" applyAlignment="1">
      <alignment horizontal="right"/>
      <protection/>
    </xf>
    <xf numFmtId="164" fontId="2" fillId="0" borderId="29" xfId="177" applyNumberFormat="1" applyFont="1" applyFill="1" applyBorder="1" applyAlignment="1">
      <alignment horizontal="right"/>
      <protection/>
    </xf>
    <xf numFmtId="166" fontId="9" fillId="0" borderId="28" xfId="177" applyFont="1" applyFill="1" applyBorder="1">
      <alignment/>
      <protection/>
    </xf>
    <xf numFmtId="166" fontId="1" fillId="24" borderId="44" xfId="177" applyFont="1" applyFill="1" applyBorder="1">
      <alignment/>
      <protection/>
    </xf>
    <xf numFmtId="166" fontId="1" fillId="24" borderId="44" xfId="177" applyFont="1" applyFill="1" applyBorder="1" applyAlignment="1">
      <alignment horizontal="right"/>
      <protection/>
    </xf>
    <xf numFmtId="166" fontId="1" fillId="0" borderId="32" xfId="177" applyFont="1" applyFill="1" applyBorder="1" applyAlignment="1">
      <alignment horizontal="right"/>
      <protection/>
    </xf>
    <xf numFmtId="166" fontId="1" fillId="0" borderId="86" xfId="177" applyFont="1" applyFill="1" applyBorder="1" applyAlignment="1">
      <alignment horizontal="right"/>
      <protection/>
    </xf>
    <xf numFmtId="164" fontId="2" fillId="0" borderId="13" xfId="121" applyNumberFormat="1" applyFont="1" applyBorder="1">
      <alignment/>
      <protection/>
    </xf>
    <xf numFmtId="164" fontId="2" fillId="0" borderId="13" xfId="121" applyNumberFormat="1" applyFont="1" applyBorder="1" applyAlignment="1">
      <alignment horizontal="right"/>
      <protection/>
    </xf>
    <xf numFmtId="164" fontId="2" fillId="0" borderId="29" xfId="121" applyNumberFormat="1" applyFont="1" applyBorder="1" applyAlignment="1">
      <alignment horizontal="right"/>
      <protection/>
    </xf>
    <xf numFmtId="164" fontId="2" fillId="0" borderId="17" xfId="121" applyNumberFormat="1" applyFont="1" applyBorder="1">
      <alignment/>
      <protection/>
    </xf>
    <xf numFmtId="164" fontId="2" fillId="0" borderId="15" xfId="121" applyNumberFormat="1" applyFont="1" applyBorder="1">
      <alignment/>
      <protection/>
    </xf>
    <xf numFmtId="164" fontId="2" fillId="0" borderId="25" xfId="121" applyNumberFormat="1" applyFont="1" applyFill="1" applyBorder="1">
      <alignment/>
      <protection/>
    </xf>
    <xf numFmtId="166" fontId="7" fillId="0" borderId="21" xfId="170" applyFont="1" applyBorder="1" applyAlignment="1">
      <alignment horizontal="left"/>
      <protection/>
    </xf>
    <xf numFmtId="166" fontId="13" fillId="0" borderId="29" xfId="170" applyFont="1" applyBorder="1" applyAlignment="1" quotePrefix="1">
      <alignment horizontal="right"/>
      <protection/>
    </xf>
    <xf numFmtId="167" fontId="7" fillId="0" borderId="21" xfId="170" applyNumberFormat="1" applyFont="1" applyBorder="1" applyAlignment="1">
      <alignment horizontal="left"/>
      <protection/>
    </xf>
    <xf numFmtId="166" fontId="7" fillId="0" borderId="29" xfId="170" applyFont="1" applyBorder="1" applyAlignment="1">
      <alignment horizontal="right"/>
      <protection/>
    </xf>
    <xf numFmtId="167" fontId="7" fillId="0" borderId="38" xfId="170" applyNumberFormat="1" applyFont="1" applyBorder="1" applyAlignment="1">
      <alignment horizontal="left"/>
      <protection/>
    </xf>
    <xf numFmtId="167" fontId="13" fillId="0" borderId="44" xfId="170" applyNumberFormat="1" applyFont="1" applyBorder="1" applyAlignment="1">
      <alignment horizontal="left"/>
      <protection/>
    </xf>
    <xf numFmtId="166" fontId="13" fillId="0" borderId="44" xfId="170" applyFont="1" applyBorder="1" applyAlignment="1">
      <alignment horizontal="right"/>
      <protection/>
    </xf>
    <xf numFmtId="166" fontId="13" fillId="0" borderId="44" xfId="170" applyFont="1" applyBorder="1" applyAlignment="1" quotePrefix="1">
      <alignment horizontal="right"/>
      <protection/>
    </xf>
    <xf numFmtId="166" fontId="13" fillId="0" borderId="86" xfId="170" applyFont="1" applyBorder="1" applyAlignment="1" quotePrefix="1">
      <alignment horizontal="right"/>
      <protection/>
    </xf>
    <xf numFmtId="166" fontId="13" fillId="20" borderId="43" xfId="121" applyNumberFormat="1" applyFont="1" applyFill="1" applyBorder="1" applyAlignment="1" quotePrefix="1">
      <alignment horizontal="center"/>
      <protection/>
    </xf>
    <xf numFmtId="166" fontId="7" fillId="0" borderId="21" xfId="169" applyFont="1" applyBorder="1" applyAlignment="1">
      <alignment horizontal="left"/>
      <protection/>
    </xf>
    <xf numFmtId="166" fontId="13" fillId="0" borderId="29" xfId="169" applyFont="1" applyBorder="1" applyAlignment="1" quotePrefix="1">
      <alignment horizontal="right"/>
      <protection/>
    </xf>
    <xf numFmtId="167" fontId="7" fillId="0" borderId="21" xfId="169" applyNumberFormat="1" applyFont="1" applyBorder="1" applyAlignment="1">
      <alignment horizontal="left"/>
      <protection/>
    </xf>
    <xf numFmtId="166" fontId="7" fillId="0" borderId="29" xfId="169" applyFont="1" applyBorder="1" applyAlignment="1">
      <alignment horizontal="right"/>
      <protection/>
    </xf>
    <xf numFmtId="167" fontId="7" fillId="0" borderId="38" xfId="169" applyNumberFormat="1" applyFont="1" applyBorder="1" applyAlignment="1">
      <alignment horizontal="left"/>
      <protection/>
    </xf>
    <xf numFmtId="167" fontId="13" fillId="0" borderId="44" xfId="169" applyNumberFormat="1" applyFont="1" applyBorder="1" applyAlignment="1">
      <alignment horizontal="left"/>
      <protection/>
    </xf>
    <xf numFmtId="166" fontId="13" fillId="0" borderId="44" xfId="169" applyFont="1" applyBorder="1" applyAlignment="1">
      <alignment/>
      <protection/>
    </xf>
    <xf numFmtId="166" fontId="13" fillId="0" borderId="44" xfId="169" applyFont="1" applyBorder="1" applyAlignment="1" quotePrefix="1">
      <alignment horizontal="right"/>
      <protection/>
    </xf>
    <xf numFmtId="166" fontId="13" fillId="0" borderId="86" xfId="169" applyFont="1" applyBorder="1" applyAlignment="1" quotePrefix="1">
      <alignment horizontal="right"/>
      <protection/>
    </xf>
    <xf numFmtId="166" fontId="7" fillId="0" borderId="21" xfId="168" applyFont="1" applyBorder="1">
      <alignment/>
      <protection/>
    </xf>
    <xf numFmtId="166" fontId="13" fillId="0" borderId="29" xfId="168" applyFont="1" applyBorder="1" applyAlignment="1" quotePrefix="1">
      <alignment horizontal="right"/>
      <protection/>
    </xf>
    <xf numFmtId="166" fontId="7" fillId="0" borderId="29" xfId="168" applyFont="1" applyBorder="1" applyAlignment="1">
      <alignment horizontal="right"/>
      <protection/>
    </xf>
    <xf numFmtId="166" fontId="7" fillId="0" borderId="38" xfId="168" applyFont="1" applyBorder="1">
      <alignment/>
      <protection/>
    </xf>
    <xf numFmtId="166" fontId="13" fillId="0" borderId="44" xfId="168" applyFont="1" applyBorder="1">
      <alignment/>
      <protection/>
    </xf>
    <xf numFmtId="166" fontId="13" fillId="0" borderId="44" xfId="168" applyFont="1" applyBorder="1" applyAlignment="1">
      <alignment horizontal="right"/>
      <protection/>
    </xf>
    <xf numFmtId="166" fontId="13" fillId="0" borderId="44" xfId="168" applyFont="1" applyBorder="1" applyAlignment="1" quotePrefix="1">
      <alignment horizontal="right"/>
      <protection/>
    </xf>
    <xf numFmtId="166" fontId="13" fillId="0" borderId="86" xfId="168" applyFont="1" applyBorder="1" applyAlignment="1" quotePrefix="1">
      <alignment horizontal="right"/>
      <protection/>
    </xf>
    <xf numFmtId="166" fontId="13" fillId="20" borderId="26" xfId="201" applyFont="1" applyFill="1" applyBorder="1" applyAlignment="1">
      <alignment horizontal="center"/>
      <protection/>
    </xf>
    <xf numFmtId="166" fontId="13" fillId="20" borderId="24" xfId="201" applyFont="1" applyFill="1" applyBorder="1">
      <alignment/>
      <protection/>
    </xf>
    <xf numFmtId="166" fontId="7" fillId="0" borderId="21" xfId="142" applyFont="1" applyBorder="1" applyAlignment="1">
      <alignment horizontal="center"/>
      <protection/>
    </xf>
    <xf numFmtId="166" fontId="13" fillId="0" borderId="29" xfId="142" applyFont="1" applyBorder="1" applyAlignment="1" quotePrefix="1">
      <alignment horizontal="right"/>
      <protection/>
    </xf>
    <xf numFmtId="166" fontId="7" fillId="0" borderId="29" xfId="142" applyFont="1" applyBorder="1" applyAlignment="1">
      <alignment horizontal="right"/>
      <protection/>
    </xf>
    <xf numFmtId="167" fontId="13" fillId="0" borderId="21" xfId="142" applyNumberFormat="1" applyFont="1" applyBorder="1" applyAlignment="1">
      <alignment horizontal="left"/>
      <protection/>
    </xf>
    <xf numFmtId="166" fontId="7" fillId="0" borderId="38" xfId="142" applyFont="1" applyBorder="1">
      <alignment/>
      <protection/>
    </xf>
    <xf numFmtId="166" fontId="13" fillId="0" borderId="32" xfId="142" applyFont="1" applyBorder="1">
      <alignment/>
      <protection/>
    </xf>
    <xf numFmtId="166" fontId="13" fillId="0" borderId="44" xfId="142" applyFont="1" applyBorder="1" applyAlignment="1">
      <alignment horizontal="right"/>
      <protection/>
    </xf>
    <xf numFmtId="166" fontId="13" fillId="0" borderId="44" xfId="142" applyFont="1" applyBorder="1" applyAlignment="1" quotePrefix="1">
      <alignment horizontal="right"/>
      <protection/>
    </xf>
    <xf numFmtId="166" fontId="13" fillId="0" borderId="86" xfId="142" applyFont="1" applyBorder="1" applyAlignment="1" quotePrefix="1">
      <alignment horizontal="right"/>
      <protection/>
    </xf>
    <xf numFmtId="164" fontId="1" fillId="0" borderId="29" xfId="195" applyNumberFormat="1" applyFont="1" applyBorder="1">
      <alignment/>
      <protection/>
    </xf>
    <xf numFmtId="164" fontId="2" fillId="0" borderId="29" xfId="195" applyNumberFormat="1" applyFont="1" applyBorder="1">
      <alignment/>
      <protection/>
    </xf>
    <xf numFmtId="164" fontId="2" fillId="0" borderId="43" xfId="195" applyNumberFormat="1" applyFont="1" applyBorder="1">
      <alignment/>
      <protection/>
    </xf>
    <xf numFmtId="164" fontId="2" fillId="0" borderId="44" xfId="195" applyNumberFormat="1" applyFont="1" applyBorder="1">
      <alignment/>
      <protection/>
    </xf>
    <xf numFmtId="164" fontId="2" fillId="0" borderId="86" xfId="195" applyNumberFormat="1" applyFont="1" applyBorder="1">
      <alignment/>
      <protection/>
    </xf>
    <xf numFmtId="164" fontId="2" fillId="0" borderId="13" xfId="189" applyNumberFormat="1" applyFont="1" applyBorder="1" applyAlignment="1">
      <alignment horizontal="center" vertical="center"/>
      <protection/>
    </xf>
    <xf numFmtId="166" fontId="2" fillId="0" borderId="14" xfId="189" applyNumberFormat="1" applyFont="1" applyBorder="1" applyAlignment="1" applyProtection="1">
      <alignment horizontal="center" vertical="center"/>
      <protection/>
    </xf>
    <xf numFmtId="166" fontId="2" fillId="0" borderId="58" xfId="189" applyNumberFormat="1" applyFont="1" applyBorder="1" applyAlignment="1" applyProtection="1">
      <alignment horizontal="center" vertical="center"/>
      <protection/>
    </xf>
    <xf numFmtId="165" fontId="2" fillId="0" borderId="13" xfId="189" applyNumberFormat="1" applyFont="1" applyFill="1" applyBorder="1" applyAlignment="1" applyProtection="1">
      <alignment horizontal="center" vertical="center"/>
      <protection/>
    </xf>
    <xf numFmtId="165" fontId="2" fillId="0" borderId="29" xfId="189" applyNumberFormat="1" applyFont="1" applyFill="1" applyBorder="1" applyAlignment="1" applyProtection="1">
      <alignment horizontal="center" vertical="center"/>
      <protection/>
    </xf>
    <xf numFmtId="166" fontId="2" fillId="0" borderId="29" xfId="189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5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20" borderId="24" xfId="0" applyFont="1" applyFill="1" applyBorder="1" applyAlignment="1" quotePrefix="1">
      <alignment horizontal="centerContinuous"/>
    </xf>
    <xf numFmtId="166" fontId="1" fillId="21" borderId="15" xfId="0" applyNumberFormat="1" applyFont="1" applyFill="1" applyBorder="1" applyAlignment="1" quotePrefix="1">
      <alignment horizontal="centerContinuous"/>
    </xf>
    <xf numFmtId="166" fontId="1" fillId="21" borderId="43" xfId="0" applyNumberFormat="1" applyFont="1" applyFill="1" applyBorder="1" applyAlignment="1" quotePrefix="1">
      <alignment horizontal="centerContinuous"/>
    </xf>
    <xf numFmtId="167" fontId="1" fillId="20" borderId="15" xfId="0" applyNumberFormat="1" applyFont="1" applyFill="1" applyBorder="1" applyAlignment="1" quotePrefix="1">
      <alignment horizontal="center"/>
    </xf>
    <xf numFmtId="167" fontId="1" fillId="20" borderId="22" xfId="0" applyNumberFormat="1" applyFont="1" applyFill="1" applyBorder="1" applyAlignment="1" quotePrefix="1">
      <alignment horizontal="center"/>
    </xf>
    <xf numFmtId="167" fontId="1" fillId="20" borderId="33" xfId="0" applyNumberFormat="1" applyFont="1" applyFill="1" applyBorder="1" applyAlignment="1" quotePrefix="1">
      <alignment horizontal="center"/>
    </xf>
    <xf numFmtId="0" fontId="9" fillId="21" borderId="80" xfId="0" applyFont="1" applyFill="1" applyBorder="1" applyAlignment="1">
      <alignment/>
    </xf>
    <xf numFmtId="0" fontId="9" fillId="21" borderId="24" xfId="0" applyFont="1" applyFill="1" applyBorder="1" applyAlignment="1">
      <alignment/>
    </xf>
    <xf numFmtId="0" fontId="1" fillId="21" borderId="80" xfId="0" applyFont="1" applyFill="1" applyBorder="1" applyAlignment="1" quotePrefix="1">
      <alignment horizontal="centerContinuous"/>
    </xf>
    <xf numFmtId="0" fontId="1" fillId="21" borderId="48" xfId="0" applyFont="1" applyFill="1" applyBorder="1" applyAlignment="1" quotePrefix="1">
      <alignment horizontal="centerContinuous"/>
    </xf>
    <xf numFmtId="166" fontId="1" fillId="21" borderId="14" xfId="121" applyNumberFormat="1" applyFont="1" applyFill="1" applyBorder="1" applyAlignment="1" quotePrefix="1">
      <alignment horizontal="center"/>
      <protection/>
    </xf>
    <xf numFmtId="166" fontId="1" fillId="21" borderId="13" xfId="121" applyNumberFormat="1" applyFont="1" applyFill="1" applyBorder="1" applyAlignment="1" quotePrefix="1">
      <alignment horizontal="center"/>
      <protection/>
    </xf>
    <xf numFmtId="167" fontId="1" fillId="21" borderId="12" xfId="121" applyNumberFormat="1" applyFont="1" applyFill="1" applyBorder="1" applyAlignment="1" quotePrefix="1">
      <alignment horizontal="center"/>
      <protection/>
    </xf>
    <xf numFmtId="167" fontId="1" fillId="21" borderId="15" xfId="121" applyNumberFormat="1" applyFont="1" applyFill="1" applyBorder="1" applyAlignment="1" quotePrefix="1">
      <alignment horizontal="center"/>
      <protection/>
    </xf>
    <xf numFmtId="167" fontId="1" fillId="21" borderId="43" xfId="121" applyNumberFormat="1" applyFont="1" applyFill="1" applyBorder="1" applyAlignment="1" quotePrefix="1">
      <alignment horizontal="center"/>
      <protection/>
    </xf>
    <xf numFmtId="0" fontId="2" fillId="21" borderId="34" xfId="0" applyFont="1" applyFill="1" applyBorder="1" applyAlignment="1">
      <alignment/>
    </xf>
    <xf numFmtId="1" fontId="1" fillId="21" borderId="11" xfId="121" applyNumberFormat="1" applyFont="1" applyFill="1" applyBorder="1" applyAlignment="1" applyProtection="1">
      <alignment horizontal="right"/>
      <protection/>
    </xf>
    <xf numFmtId="1" fontId="1" fillId="21" borderId="22" xfId="121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6" fontId="2" fillId="0" borderId="14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4" xfId="186" applyNumberFormat="1" applyFont="1" applyFill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 quotePrefix="1">
      <alignment horizontal="right"/>
      <protection/>
    </xf>
    <xf numFmtId="0" fontId="2" fillId="0" borderId="14" xfId="186" applyFont="1" applyFill="1" applyBorder="1" applyAlignment="1">
      <alignment horizontal="right"/>
      <protection/>
    </xf>
    <xf numFmtId="166" fontId="2" fillId="0" borderId="14" xfId="186" applyNumberFormat="1" applyFont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166" fontId="1" fillId="0" borderId="14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4" xfId="186" applyNumberFormat="1" applyFont="1" applyFill="1" applyBorder="1" applyAlignment="1" applyProtection="1">
      <alignment horizontal="right"/>
      <protection/>
    </xf>
    <xf numFmtId="166" fontId="1" fillId="0" borderId="58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32" xfId="186" applyNumberFormat="1" applyFont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2" fillId="0" borderId="32" xfId="186" applyFont="1" applyFill="1" applyBorder="1" applyAlignment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quotePrefix="1">
      <alignment horizontal="left"/>
    </xf>
    <xf numFmtId="166" fontId="2" fillId="0" borderId="57" xfId="118" applyNumberFormat="1" applyFont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20" xfId="118" applyNumberFormat="1" applyFont="1" applyBorder="1" applyAlignment="1" applyProtection="1">
      <alignment horizontal="right"/>
      <protection/>
    </xf>
    <xf numFmtId="167" fontId="21" fillId="0" borderId="14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Fill="1" applyBorder="1" applyAlignment="1" applyProtection="1">
      <alignment horizontal="right"/>
      <protection/>
    </xf>
    <xf numFmtId="166" fontId="2" fillId="0" borderId="58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 quotePrefix="1">
      <alignment horizontal="right"/>
      <protection/>
    </xf>
    <xf numFmtId="166" fontId="2" fillId="0" borderId="58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7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0" xfId="118" applyNumberFormat="1" applyFont="1" applyFill="1" applyBorder="1" applyAlignment="1" applyProtection="1">
      <alignment horizontal="right"/>
      <protection/>
    </xf>
    <xf numFmtId="166" fontId="2" fillId="0" borderId="23" xfId="118" applyNumberFormat="1" applyFont="1" applyBorder="1" applyAlignment="1" applyProtection="1">
      <alignment horizontal="right"/>
      <protection/>
    </xf>
    <xf numFmtId="167" fontId="21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8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42" xfId="118" applyNumberFormat="1" applyFont="1" applyFill="1" applyBorder="1" applyAlignment="1" applyProtection="1" quotePrefix="1">
      <alignment horizontal="right"/>
      <protection/>
    </xf>
    <xf numFmtId="166" fontId="2" fillId="0" borderId="64" xfId="118" applyNumberFormat="1" applyFont="1" applyBorder="1" applyAlignment="1" applyProtection="1">
      <alignment horizontal="right"/>
      <protection/>
    </xf>
    <xf numFmtId="167" fontId="21" fillId="0" borderId="3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2" fillId="0" borderId="29" xfId="122" applyNumberFormat="1" applyFont="1" applyFill="1" applyBorder="1" applyAlignment="1" quotePrefix="1">
      <alignment horizontal="right"/>
      <protection/>
    </xf>
    <xf numFmtId="164" fontId="2" fillId="0" borderId="29" xfId="122" applyNumberFormat="1" applyFont="1" applyFill="1" applyBorder="1" applyAlignment="1">
      <alignment horizontal="right"/>
      <protection/>
    </xf>
    <xf numFmtId="164" fontId="2" fillId="0" borderId="13" xfId="123" applyNumberFormat="1" applyFont="1" applyFill="1" applyBorder="1" applyAlignment="1">
      <alignment horizontal="right"/>
      <protection/>
    </xf>
    <xf numFmtId="164" fontId="7" fillId="0" borderId="29" xfId="123" applyNumberFormat="1" applyFont="1" applyFill="1" applyBorder="1" applyAlignment="1">
      <alignment horizontal="right" vertical="center"/>
      <protection/>
    </xf>
    <xf numFmtId="164" fontId="1" fillId="0" borderId="22" xfId="123" applyNumberFormat="1" applyFont="1" applyFill="1" applyBorder="1" applyAlignment="1">
      <alignment horizontal="right"/>
      <protection/>
    </xf>
    <xf numFmtId="164" fontId="13" fillId="0" borderId="33" xfId="123" applyNumberFormat="1" applyFont="1" applyFill="1" applyBorder="1" applyAlignment="1">
      <alignment horizontal="right" vertical="center"/>
      <protection/>
    </xf>
    <xf numFmtId="164" fontId="1" fillId="0" borderId="44" xfId="80" applyNumberFormat="1" applyFont="1" applyFill="1" applyBorder="1" applyAlignment="1">
      <alignment horizontal="right"/>
    </xf>
    <xf numFmtId="164" fontId="1" fillId="0" borderId="86" xfId="80" applyNumberFormat="1" applyFont="1" applyFill="1" applyBorder="1" applyAlignment="1">
      <alignment horizontal="right"/>
    </xf>
    <xf numFmtId="164" fontId="1" fillId="0" borderId="22" xfId="124" applyNumberFormat="1" applyFont="1" applyFill="1" applyBorder="1" applyAlignment="1" quotePrefix="1">
      <alignment horizontal="right"/>
      <protection/>
    </xf>
    <xf numFmtId="164" fontId="1" fillId="0" borderId="33" xfId="124" applyNumberFormat="1" applyFont="1" applyFill="1" applyBorder="1" applyAlignment="1" quotePrefix="1">
      <alignment horizontal="right"/>
      <protection/>
    </xf>
    <xf numFmtId="0" fontId="2" fillId="20" borderId="37" xfId="0" applyFont="1" applyFill="1" applyBorder="1" applyAlignment="1">
      <alignment/>
    </xf>
    <xf numFmtId="0" fontId="2" fillId="20" borderId="36" xfId="0" applyFont="1" applyFill="1" applyBorder="1" applyAlignment="1">
      <alignment/>
    </xf>
    <xf numFmtId="0" fontId="2" fillId="20" borderId="80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164" fontId="2" fillId="0" borderId="25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8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42" xfId="116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164" fontId="2" fillId="0" borderId="43" xfId="44" applyNumberFormat="1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177" fontId="1" fillId="0" borderId="44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24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2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20" borderId="11" xfId="0" applyNumberFormat="1" applyFont="1" applyFill="1" applyBorder="1" applyAlignment="1">
      <alignment horizontal="centerContinuous"/>
    </xf>
    <xf numFmtId="177" fontId="2" fillId="0" borderId="20" xfId="126" applyNumberFormat="1" applyFont="1" applyFill="1" applyBorder="1" applyAlignment="1">
      <alignment horizontal="center"/>
      <protection/>
    </xf>
    <xf numFmtId="168" fontId="19" fillId="0" borderId="0" xfId="121" applyNumberFormat="1" applyFont="1">
      <alignment/>
      <protection/>
    </xf>
    <xf numFmtId="2" fontId="2" fillId="0" borderId="29" xfId="129" applyNumberFormat="1" applyFont="1" applyBorder="1" applyAlignment="1" applyProtection="1" quotePrefix="1">
      <alignment horizontal="center" vertical="center"/>
      <protection/>
    </xf>
    <xf numFmtId="0" fontId="8" fillId="0" borderId="34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66" fontId="1" fillId="0" borderId="17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7" fillId="0" borderId="13" xfId="0" applyNumberFormat="1" applyFont="1" applyFill="1" applyBorder="1" applyAlignment="1" applyProtection="1">
      <alignment horizontal="right"/>
      <protection/>
    </xf>
    <xf numFmtId="166" fontId="27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44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24" borderId="25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4" xfId="116" applyNumberFormat="1" applyFont="1" applyBorder="1" applyAlignment="1" applyProtection="1" quotePrefix="1">
      <alignment horizontal="right"/>
      <protection/>
    </xf>
    <xf numFmtId="166" fontId="2" fillId="0" borderId="58" xfId="116" applyNumberFormat="1" applyFont="1" applyFill="1" applyBorder="1" applyAlignment="1" applyProtection="1" quotePrefix="1">
      <alignment horizontal="right"/>
      <protection/>
    </xf>
    <xf numFmtId="164" fontId="1" fillId="0" borderId="34" xfId="0" applyNumberFormat="1" applyFont="1" applyFill="1" applyBorder="1" applyAlignment="1" applyProtection="1">
      <alignment horizontal="left"/>
      <protection/>
    </xf>
    <xf numFmtId="0" fontId="1" fillId="20" borderId="22" xfId="0" applyFont="1" applyFill="1" applyBorder="1" applyAlignment="1">
      <alignment horizontal="center" wrapText="1"/>
    </xf>
    <xf numFmtId="0" fontId="1" fillId="20" borderId="57" xfId="0" applyFont="1" applyFill="1" applyBorder="1" applyAlignment="1">
      <alignment horizontal="center" wrapText="1"/>
    </xf>
    <xf numFmtId="177" fontId="13" fillId="0" borderId="39" xfId="126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/>
    </xf>
    <xf numFmtId="176" fontId="2" fillId="0" borderId="20" xfId="126" applyNumberFormat="1" applyFont="1" applyFill="1" applyBorder="1" applyAlignment="1">
      <alignment horizontal="center"/>
      <protection/>
    </xf>
    <xf numFmtId="176" fontId="2" fillId="0" borderId="20" xfId="126" applyNumberFormat="1" applyFont="1" applyFill="1" applyBorder="1" applyAlignment="1">
      <alignment/>
      <protection/>
    </xf>
    <xf numFmtId="177" fontId="13" fillId="0" borderId="39" xfId="127" applyNumberFormat="1" applyFont="1" applyFill="1" applyBorder="1" applyAlignment="1">
      <alignment vertical="center"/>
      <protection/>
    </xf>
    <xf numFmtId="176" fontId="2" fillId="0" borderId="14" xfId="127" applyNumberFormat="1" applyFont="1" applyBorder="1">
      <alignment/>
      <protection/>
    </xf>
    <xf numFmtId="176" fontId="2" fillId="0" borderId="14" xfId="127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20" xfId="127" applyNumberFormat="1" applyFont="1" applyFill="1" applyBorder="1" applyAlignment="1">
      <alignment horizontal="center"/>
      <protection/>
    </xf>
    <xf numFmtId="177" fontId="13" fillId="0" borderId="39" xfId="127" applyNumberFormat="1" applyFont="1" applyFill="1" applyBorder="1" applyAlignment="1">
      <alignment/>
      <protection/>
    </xf>
    <xf numFmtId="177" fontId="2" fillId="0" borderId="20" xfId="127" applyNumberFormat="1" applyFont="1" applyFill="1" applyBorder="1" applyAlignment="1">
      <alignment/>
      <protection/>
    </xf>
    <xf numFmtId="176" fontId="13" fillId="0" borderId="39" xfId="127" applyNumberFormat="1" applyFont="1" applyFill="1" applyBorder="1" applyAlignment="1">
      <alignment/>
      <protection/>
    </xf>
    <xf numFmtId="176" fontId="2" fillId="0" borderId="20" xfId="127" applyNumberFormat="1" applyFont="1" applyFill="1" applyBorder="1" applyAlignment="1">
      <alignment/>
      <protection/>
    </xf>
    <xf numFmtId="39" fontId="1" fillId="20" borderId="48" xfId="0" applyNumberFormat="1" applyFont="1" applyFill="1" applyBorder="1" applyAlignment="1">
      <alignment horizontal="center"/>
    </xf>
    <xf numFmtId="0" fontId="2" fillId="0" borderId="56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 quotePrefix="1">
      <alignment horizontal="center" vertical="center"/>
      <protection/>
    </xf>
    <xf numFmtId="0" fontId="2" fillId="0" borderId="23" xfId="129" applyFont="1" applyBorder="1" applyAlignment="1" applyProtection="1">
      <alignment horizontal="center" vertical="center"/>
      <protection/>
    </xf>
    <xf numFmtId="0" fontId="13" fillId="0" borderId="39" xfId="129" applyFont="1" applyBorder="1" applyAlignment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4" xfId="129" applyFont="1" applyBorder="1" applyAlignment="1" applyProtection="1" quotePrefix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1" fillId="20" borderId="10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1" fillId="21" borderId="22" xfId="0" applyFont="1" applyFill="1" applyBorder="1" applyAlignment="1">
      <alignment/>
    </xf>
    <xf numFmtId="0" fontId="1" fillId="21" borderId="42" xfId="0" applyFont="1" applyFill="1" applyBorder="1" applyAlignment="1">
      <alignment/>
    </xf>
    <xf numFmtId="166" fontId="1" fillId="20" borderId="65" xfId="121" applyNumberFormat="1" applyFont="1" applyFill="1" applyBorder="1" applyAlignment="1" quotePrefix="1">
      <alignment horizontal="center"/>
      <protection/>
    </xf>
    <xf numFmtId="2" fontId="2" fillId="0" borderId="65" xfId="171" applyNumberFormat="1" applyFont="1" applyBorder="1">
      <alignment/>
      <protection/>
    </xf>
    <xf numFmtId="2" fontId="2" fillId="0" borderId="57" xfId="171" applyNumberFormat="1" applyFont="1" applyBorder="1">
      <alignment/>
      <protection/>
    </xf>
    <xf numFmtId="2" fontId="2" fillId="0" borderId="57" xfId="171" applyNumberFormat="1" applyFont="1" applyBorder="1" applyAlignment="1" quotePrefix="1">
      <alignment horizontal="right"/>
      <protection/>
    </xf>
    <xf numFmtId="2" fontId="1" fillId="0" borderId="39" xfId="171" applyNumberFormat="1" applyFont="1" applyBorder="1">
      <alignment/>
      <protection/>
    </xf>
    <xf numFmtId="0" fontId="1" fillId="21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28" xfId="121" applyNumberFormat="1" applyFont="1" applyBorder="1" applyAlignment="1" quotePrefix="1">
      <alignment horizontal="right"/>
      <protection/>
    </xf>
    <xf numFmtId="164" fontId="2" fillId="0" borderId="43" xfId="121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1" borderId="22" xfId="121" applyFont="1" applyFill="1" applyBorder="1" applyAlignment="1">
      <alignment horizontal="center"/>
      <protection/>
    </xf>
    <xf numFmtId="0" fontId="1" fillId="21" borderId="33" xfId="121" applyFont="1" applyFill="1" applyBorder="1">
      <alignment/>
      <protection/>
    </xf>
    <xf numFmtId="0" fontId="1" fillId="20" borderId="56" xfId="190" applyFont="1" applyFill="1" applyBorder="1" applyAlignment="1">
      <alignment horizontal="center"/>
      <protection/>
    </xf>
    <xf numFmtId="0" fontId="1" fillId="20" borderId="17" xfId="190" applyFont="1" applyFill="1" applyBorder="1" applyAlignment="1">
      <alignment horizontal="center"/>
      <protection/>
    </xf>
    <xf numFmtId="0" fontId="1" fillId="20" borderId="19" xfId="190" applyFont="1" applyFill="1" applyBorder="1" applyAlignment="1">
      <alignment horizontal="center"/>
      <protection/>
    </xf>
    <xf numFmtId="0" fontId="1" fillId="20" borderId="28" xfId="190" applyFont="1" applyFill="1" applyBorder="1" applyAlignment="1">
      <alignment horizontal="center"/>
      <protection/>
    </xf>
    <xf numFmtId="0" fontId="1" fillId="20" borderId="57" xfId="190" applyFont="1" applyFill="1" applyBorder="1" applyAlignment="1">
      <alignment horizontal="center"/>
      <protection/>
    </xf>
    <xf numFmtId="0" fontId="1" fillId="20" borderId="18" xfId="190" applyFont="1" applyFill="1" applyBorder="1" applyAlignment="1">
      <alignment horizontal="center"/>
      <protection/>
    </xf>
    <xf numFmtId="0" fontId="1" fillId="20" borderId="43" xfId="190" applyFont="1" applyFill="1" applyBorder="1" applyAlignment="1">
      <alignment horizontal="center"/>
      <protection/>
    </xf>
    <xf numFmtId="164" fontId="2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/>
    </xf>
    <xf numFmtId="0" fontId="1" fillId="20" borderId="90" xfId="0" applyFont="1" applyFill="1" applyBorder="1" applyAlignment="1">
      <alignment horizontal="center"/>
    </xf>
    <xf numFmtId="0" fontId="1" fillId="20" borderId="78" xfId="121" applyFont="1" applyFill="1" applyBorder="1" applyAlignment="1">
      <alignment horizontal="center"/>
      <protection/>
    </xf>
    <xf numFmtId="0" fontId="1" fillId="20" borderId="94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15" fontId="8" fillId="0" borderId="33" xfId="121" applyNumberFormat="1" applyFont="1" applyFill="1" applyBorder="1" applyAlignment="1" quotePrefix="1">
      <alignment horizontal="center" vertical="center"/>
      <protection/>
    </xf>
    <xf numFmtId="164" fontId="8" fillId="0" borderId="33" xfId="0" applyNumberFormat="1" applyFont="1" applyBorder="1" applyAlignment="1" quotePrefix="1">
      <alignment horizontal="right" vertical="center"/>
    </xf>
    <xf numFmtId="0" fontId="0" fillId="0" borderId="13" xfId="0" applyFont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1" fillId="0" borderId="34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top" wrapText="1"/>
    </xf>
    <xf numFmtId="0" fontId="1" fillId="0" borderId="25" xfId="0" applyFont="1" applyFill="1" applyBorder="1" applyAlignment="1">
      <alignment/>
    </xf>
    <xf numFmtId="0" fontId="2" fillId="0" borderId="95" xfId="0" applyFont="1" applyBorder="1" applyAlignment="1" applyProtection="1">
      <alignment horizontal="left" vertical="center"/>
      <protection/>
    </xf>
    <xf numFmtId="0" fontId="2" fillId="0" borderId="82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/>
    </xf>
    <xf numFmtId="0" fontId="1" fillId="0" borderId="21" xfId="190" applyFont="1" applyBorder="1" applyAlignment="1">
      <alignment horizontal="center" vertical="center"/>
      <protection/>
    </xf>
    <xf numFmtId="0" fontId="1" fillId="0" borderId="21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40" xfId="0" applyNumberFormat="1" applyFont="1" applyFill="1" applyBorder="1" applyAlignment="1" quotePrefix="1">
      <alignment horizontal="right" vertical="center"/>
    </xf>
    <xf numFmtId="2" fontId="2" fillId="0" borderId="44" xfId="0" applyNumberFormat="1" applyFont="1" applyBorder="1" applyAlignment="1">
      <alignment/>
    </xf>
    <xf numFmtId="2" fontId="2" fillId="0" borderId="86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67" fontId="7" fillId="0" borderId="21" xfId="169" applyNumberFormat="1" applyFont="1" applyBorder="1" applyAlignment="1">
      <alignment horizontal="center"/>
      <protection/>
    </xf>
    <xf numFmtId="167" fontId="7" fillId="0" borderId="21" xfId="142" applyNumberFormat="1" applyFont="1" applyBorder="1" applyAlignment="1">
      <alignment horizontal="center"/>
      <protection/>
    </xf>
    <xf numFmtId="167" fontId="7" fillId="0" borderId="21" xfId="168" applyNumberFormat="1" applyFont="1" applyBorder="1" applyAlignment="1">
      <alignment horizontal="center"/>
      <protection/>
    </xf>
    <xf numFmtId="167" fontId="7" fillId="0" borderId="21" xfId="170" applyNumberFormat="1" applyFont="1" applyBorder="1" applyAlignment="1">
      <alignment horizontal="center"/>
      <protection/>
    </xf>
    <xf numFmtId="166" fontId="2" fillId="0" borderId="34" xfId="121" applyNumberFormat="1" applyFont="1" applyBorder="1" applyAlignment="1">
      <alignment horizontal="left"/>
      <protection/>
    </xf>
    <xf numFmtId="166" fontId="28" fillId="24" borderId="0" xfId="0" applyNumberFormat="1" applyFont="1" applyFill="1" applyBorder="1" applyAlignment="1" applyProtection="1">
      <alignment horizontal="right"/>
      <protection/>
    </xf>
    <xf numFmtId="164" fontId="35" fillId="24" borderId="0" xfId="0" applyNumberFormat="1" applyFont="1" applyFill="1" applyBorder="1" applyAlignment="1" applyProtection="1">
      <alignment horizontal="right" vertical="center"/>
      <protection/>
    </xf>
    <xf numFmtId="166" fontId="30" fillId="24" borderId="0" xfId="0" applyNumberFormat="1" applyFont="1" applyFill="1" applyBorder="1" applyAlignment="1" applyProtection="1">
      <alignment horizontal="right"/>
      <protection/>
    </xf>
    <xf numFmtId="166" fontId="27" fillId="24" borderId="0" xfId="0" applyNumberFormat="1" applyFont="1" applyFill="1" applyBorder="1" applyAlignment="1" applyProtection="1">
      <alignment horizontal="right"/>
      <protection/>
    </xf>
    <xf numFmtId="166" fontId="30" fillId="24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0" fillId="24" borderId="0" xfId="0" applyNumberFormat="1" applyFont="1" applyFill="1" applyBorder="1" applyAlignment="1">
      <alignment horizontal="right"/>
    </xf>
    <xf numFmtId="166" fontId="27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6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164" fontId="2" fillId="0" borderId="33" xfId="44" applyNumberFormat="1" applyFont="1" applyFill="1" applyBorder="1" applyAlignment="1">
      <alignment/>
    </xf>
    <xf numFmtId="164" fontId="2" fillId="0" borderId="29" xfId="44" applyNumberFormat="1" applyFont="1" applyFill="1" applyBorder="1" applyAlignment="1">
      <alignment/>
    </xf>
    <xf numFmtId="180" fontId="2" fillId="0" borderId="13" xfId="42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76" fontId="2" fillId="0" borderId="13" xfId="128" applyNumberFormat="1" applyFont="1" applyFill="1" applyBorder="1">
      <alignment/>
      <protection/>
    </xf>
    <xf numFmtId="176" fontId="2" fillId="0" borderId="15" xfId="128" applyNumberFormat="1" applyFont="1" applyFill="1" applyBorder="1">
      <alignment/>
      <protection/>
    </xf>
    <xf numFmtId="176" fontId="1" fillId="0" borderId="25" xfId="128" applyNumberFormat="1" applyFont="1" applyFill="1" applyBorder="1" applyAlignment="1">
      <alignment vertical="center"/>
      <protection/>
    </xf>
    <xf numFmtId="176" fontId="2" fillId="0" borderId="20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3" xfId="128" applyNumberFormat="1" applyFont="1" applyFill="1" applyBorder="1">
      <alignment/>
      <protection/>
    </xf>
    <xf numFmtId="176" fontId="1" fillId="0" borderId="39" xfId="128" applyNumberFormat="1" applyFont="1" applyFill="1" applyBorder="1" applyAlignment="1">
      <alignment vertical="center"/>
      <protection/>
    </xf>
    <xf numFmtId="176" fontId="1" fillId="0" borderId="64" xfId="128" applyNumberFormat="1" applyFont="1" applyFill="1" applyBorder="1" applyAlignment="1">
      <alignment vertical="center"/>
      <protection/>
    </xf>
    <xf numFmtId="176" fontId="2" fillId="0" borderId="13" xfId="130" applyNumberFormat="1" applyFont="1" applyFill="1" applyBorder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13" xfId="130" applyNumberFormat="1" applyFont="1" applyBorder="1">
      <alignment/>
      <protection/>
    </xf>
    <xf numFmtId="176" fontId="2" fillId="0" borderId="15" xfId="130" applyNumberFormat="1" applyFont="1" applyBorder="1">
      <alignment/>
      <protection/>
    </xf>
    <xf numFmtId="176" fontId="2" fillId="0" borderId="13" xfId="130" applyNumberFormat="1" applyFont="1" applyFill="1" applyBorder="1" applyAlignment="1">
      <alignment/>
      <protection/>
    </xf>
    <xf numFmtId="176" fontId="2" fillId="0" borderId="13" xfId="87" applyNumberFormat="1" applyFont="1" applyBorder="1" applyAlignment="1">
      <alignment/>
    </xf>
    <xf numFmtId="180" fontId="2" fillId="0" borderId="22" xfId="42" applyNumberFormat="1" applyFont="1" applyFill="1" applyBorder="1" applyAlignment="1">
      <alignment horizontal="right"/>
    </xf>
    <xf numFmtId="180" fontId="2" fillId="0" borderId="22" xfId="42" applyNumberFormat="1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166" fontId="7" fillId="0" borderId="29" xfId="168" applyFont="1" applyBorder="1" applyAlignment="1" quotePrefix="1">
      <alignment horizontal="right"/>
      <protection/>
    </xf>
    <xf numFmtId="0" fontId="1" fillId="20" borderId="23" xfId="0" applyFont="1" applyFill="1" applyBorder="1" applyAlignment="1">
      <alignment horizontal="center" wrapText="1"/>
    </xf>
    <xf numFmtId="0" fontId="2" fillId="0" borderId="0" xfId="121" applyFont="1" applyBorder="1" applyAlignment="1">
      <alignment horizontal="right"/>
      <protection/>
    </xf>
    <xf numFmtId="164" fontId="2" fillId="0" borderId="17" xfId="121" applyNumberFormat="1" applyFont="1" applyBorder="1" applyAlignment="1">
      <alignment horizontal="right"/>
      <protection/>
    </xf>
    <xf numFmtId="164" fontId="2" fillId="0" borderId="28" xfId="121" applyNumberFormat="1" applyFont="1" applyBorder="1" applyAlignment="1">
      <alignment horizontal="right"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43" xfId="121" applyNumberFormat="1" applyFont="1" applyBorder="1" applyAlignment="1">
      <alignment horizontal="right"/>
      <protection/>
    </xf>
    <xf numFmtId="164" fontId="2" fillId="0" borderId="25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20" borderId="96" xfId="201" applyFont="1" applyFill="1" applyBorder="1">
      <alignment/>
      <protection/>
    </xf>
    <xf numFmtId="166" fontId="1" fillId="20" borderId="23" xfId="201" applyFont="1" applyFill="1" applyBorder="1" applyAlignment="1">
      <alignment horizontal="center"/>
      <protection/>
    </xf>
    <xf numFmtId="166" fontId="13" fillId="20" borderId="12" xfId="121" applyNumberFormat="1" applyFont="1" applyFill="1" applyBorder="1" applyAlignment="1" quotePrefix="1">
      <alignment horizontal="center"/>
      <protection/>
    </xf>
    <xf numFmtId="0" fontId="40" fillId="0" borderId="0" xfId="0" applyFont="1" applyBorder="1" applyAlignment="1" applyProtection="1">
      <alignment vertical="justify" wrapText="1"/>
      <protection/>
    </xf>
    <xf numFmtId="0" fontId="41" fillId="0" borderId="70" xfId="0" applyFont="1" applyBorder="1" applyAlignment="1">
      <alignment horizontal="left" wrapText="1"/>
    </xf>
    <xf numFmtId="0" fontId="42" fillId="0" borderId="70" xfId="0" applyFont="1" applyBorder="1" applyAlignment="1">
      <alignment horizontal="left" wrapText="1"/>
    </xf>
    <xf numFmtId="0" fontId="32" fillId="0" borderId="70" xfId="0" applyFont="1" applyBorder="1" applyAlignment="1">
      <alignment horizontal="center" wrapText="1"/>
    </xf>
    <xf numFmtId="0" fontId="42" fillId="0" borderId="75" xfId="0" applyFont="1" applyBorder="1" applyAlignment="1">
      <alignment horizontal="left" wrapText="1"/>
    </xf>
    <xf numFmtId="177" fontId="13" fillId="0" borderId="28" xfId="126" applyNumberFormat="1" applyFont="1" applyFill="1" applyBorder="1" applyAlignment="1">
      <alignment vertical="center"/>
      <protection/>
    </xf>
    <xf numFmtId="177" fontId="13" fillId="0" borderId="29" xfId="126" applyNumberFormat="1" applyFont="1" applyFill="1" applyBorder="1" applyAlignment="1">
      <alignment vertical="center"/>
      <protection/>
    </xf>
    <xf numFmtId="177" fontId="2" fillId="0" borderId="28" xfId="128" applyNumberFormat="1" applyFont="1" applyFill="1" applyBorder="1">
      <alignment/>
      <protection/>
    </xf>
    <xf numFmtId="177" fontId="2" fillId="0" borderId="29" xfId="128" applyNumberFormat="1" applyFont="1" applyFill="1" applyBorder="1">
      <alignment/>
      <protection/>
    </xf>
    <xf numFmtId="176" fontId="1" fillId="0" borderId="66" xfId="128" applyNumberFormat="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center"/>
    </xf>
    <xf numFmtId="0" fontId="1" fillId="20" borderId="80" xfId="0" applyNumberFormat="1" applyFont="1" applyFill="1" applyBorder="1" applyAlignment="1">
      <alignment horizontal="center"/>
    </xf>
    <xf numFmtId="0" fontId="1" fillId="20" borderId="24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20" borderId="96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43" xfId="0" applyFont="1" applyFill="1" applyBorder="1" applyAlignment="1">
      <alignment horizontal="center"/>
    </xf>
    <xf numFmtId="166" fontId="1" fillId="0" borderId="28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>
      <alignment horizontal="right"/>
    </xf>
    <xf numFmtId="166" fontId="1" fillId="0" borderId="29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 applyProtection="1">
      <alignment horizontal="right"/>
      <protection/>
    </xf>
    <xf numFmtId="166" fontId="27" fillId="0" borderId="29" xfId="0" applyNumberFormat="1" applyFont="1" applyFill="1" applyBorder="1" applyAlignment="1" applyProtection="1">
      <alignment horizontal="right"/>
      <protection/>
    </xf>
    <xf numFmtId="166" fontId="27" fillId="0" borderId="29" xfId="0" applyNumberFormat="1" applyFont="1" applyFill="1" applyBorder="1" applyAlignment="1">
      <alignment horizontal="right"/>
    </xf>
    <xf numFmtId="166" fontId="2" fillId="0" borderId="29" xfId="0" applyNumberFormat="1" applyFont="1" applyFill="1" applyBorder="1" applyAlignment="1" applyProtection="1">
      <alignment horizontal="right"/>
      <protection locked="0"/>
    </xf>
    <xf numFmtId="166" fontId="2" fillId="0" borderId="86" xfId="0" applyNumberFormat="1" applyFont="1" applyFill="1" applyBorder="1" applyAlignment="1" applyProtection="1">
      <alignment horizontal="right"/>
      <protection locked="0"/>
    </xf>
    <xf numFmtId="180" fontId="1" fillId="0" borderId="25" xfId="42" applyNumberFormat="1" applyFont="1" applyBorder="1" applyAlignment="1">
      <alignment/>
    </xf>
    <xf numFmtId="177" fontId="2" fillId="0" borderId="28" xfId="127" applyNumberFormat="1" applyFont="1" applyFill="1" applyBorder="1">
      <alignment/>
      <protection/>
    </xf>
    <xf numFmtId="176" fontId="1" fillId="0" borderId="44" xfId="130" applyNumberFormat="1" applyFont="1" applyFill="1" applyBorder="1">
      <alignment/>
      <protection/>
    </xf>
    <xf numFmtId="180" fontId="1" fillId="0" borderId="44" xfId="42" applyNumberFormat="1" applyFont="1" applyBorder="1" applyAlignment="1">
      <alignment/>
    </xf>
    <xf numFmtId="176" fontId="1" fillId="0" borderId="25" xfId="130" applyNumberFormat="1" applyFont="1" applyFill="1" applyBorder="1">
      <alignment/>
      <protection/>
    </xf>
    <xf numFmtId="0" fontId="1" fillId="0" borderId="62" xfId="130" applyFont="1" applyBorder="1">
      <alignment/>
      <protection/>
    </xf>
    <xf numFmtId="0" fontId="1" fillId="0" borderId="0" xfId="0" applyFont="1" applyFill="1" applyBorder="1" applyAlignment="1">
      <alignment/>
    </xf>
    <xf numFmtId="0" fontId="1" fillId="21" borderId="13" xfId="0" applyFont="1" applyFill="1" applyBorder="1" applyAlignment="1">
      <alignment horizontal="center"/>
    </xf>
    <xf numFmtId="43" fontId="1" fillId="0" borderId="66" xfId="42" applyFont="1" applyBorder="1" applyAlignment="1" quotePrefix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1" fillId="20" borderId="47" xfId="0" applyFont="1" applyFill="1" applyBorder="1" applyAlignment="1">
      <alignment/>
    </xf>
    <xf numFmtId="49" fontId="1" fillId="20" borderId="11" xfId="0" applyNumberFormat="1" applyFont="1" applyFill="1" applyBorder="1" applyAlignment="1">
      <alignment horizontal="center"/>
    </xf>
    <xf numFmtId="0" fontId="40" fillId="0" borderId="0" xfId="0" applyFont="1" applyBorder="1" applyAlignment="1" quotePrefix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 horizontal="left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right" vertical="center"/>
      <protection/>
    </xf>
    <xf numFmtId="49" fontId="1" fillId="20" borderId="43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164" fontId="2" fillId="20" borderId="13" xfId="0" applyNumberFormat="1" applyFont="1" applyFill="1" applyBorder="1" applyAlignment="1">
      <alignment horizont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2" fillId="0" borderId="0" xfId="111" applyNumberFormat="1" applyFont="1" applyBorder="1" applyProtection="1">
      <alignment/>
      <protection/>
    </xf>
    <xf numFmtId="164" fontId="12" fillId="0" borderId="0" xfId="111" applyNumberFormat="1" applyFont="1" applyFill="1" applyBorder="1" applyProtection="1">
      <alignment/>
      <protection/>
    </xf>
    <xf numFmtId="164" fontId="34" fillId="0" borderId="0" xfId="111" applyNumberFormat="1" applyFont="1" applyFill="1" applyBorder="1" applyProtection="1">
      <alignment/>
      <protection/>
    </xf>
    <xf numFmtId="15" fontId="8" fillId="0" borderId="66" xfId="121" applyNumberFormat="1" applyFont="1" applyFill="1" applyBorder="1" applyAlignment="1" quotePrefix="1">
      <alignment horizontal="center" vertical="center"/>
      <protection/>
    </xf>
    <xf numFmtId="164" fontId="6" fillId="0" borderId="25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 horizontal="right" vertical="center"/>
    </xf>
    <xf numFmtId="164" fontId="6" fillId="24" borderId="25" xfId="0" applyNumberFormat="1" applyFont="1" applyFill="1" applyBorder="1" applyAlignment="1">
      <alignment horizontal="right" vertical="center"/>
    </xf>
    <xf numFmtId="164" fontId="6" fillId="0" borderId="6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4" fontId="2" fillId="0" borderId="13" xfId="0" applyNumberFormat="1" applyFont="1" applyFill="1" applyBorder="1" applyAlignment="1" quotePrefix="1">
      <alignment horizontal="right"/>
    </xf>
    <xf numFmtId="164" fontId="2" fillId="0" borderId="13" xfId="0" applyNumberFormat="1" applyFont="1" applyFill="1" applyBorder="1" applyAlignment="1" quotePrefix="1">
      <alignment horizontal="center"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>
      <alignment horizontal="right" vertical="center"/>
      <protection/>
    </xf>
    <xf numFmtId="164" fontId="12" fillId="0" borderId="15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2" fillId="0" borderId="44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Fill="1" applyAlignment="1" applyProtection="1">
      <alignment horizontal="left"/>
      <protection/>
    </xf>
    <xf numFmtId="164" fontId="2" fillId="0" borderId="13" xfId="123" applyNumberFormat="1" applyFont="1" applyFill="1" applyBorder="1" applyAlignment="1" quotePrefix="1">
      <alignment horizontal="right"/>
      <protection/>
    </xf>
    <xf numFmtId="164" fontId="7" fillId="0" borderId="29" xfId="123" applyNumberFormat="1" applyFont="1" applyFill="1" applyBorder="1" applyAlignment="1" quotePrefix="1">
      <alignment horizontal="right" vertical="center"/>
      <protection/>
    </xf>
    <xf numFmtId="39" fontId="1" fillId="20" borderId="33" xfId="0" applyNumberFormat="1" applyFont="1" applyFill="1" applyBorder="1" applyAlignment="1">
      <alignment horizontal="center"/>
    </xf>
    <xf numFmtId="176" fontId="2" fillId="0" borderId="29" xfId="130" applyNumberFormat="1" applyFont="1" applyFill="1" applyBorder="1">
      <alignment/>
      <protection/>
    </xf>
    <xf numFmtId="176" fontId="2" fillId="0" borderId="13" xfId="42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5" xfId="130" applyNumberFormat="1" applyFont="1" applyFill="1" applyBorder="1">
      <alignment/>
      <protection/>
    </xf>
    <xf numFmtId="176" fontId="2" fillId="0" borderId="43" xfId="130" applyNumberFormat="1" applyFont="1" applyFill="1" applyBorder="1">
      <alignment/>
      <protection/>
    </xf>
    <xf numFmtId="2" fontId="2" fillId="0" borderId="29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/>
    </xf>
    <xf numFmtId="43" fontId="2" fillId="0" borderId="29" xfId="127" applyNumberFormat="1" applyFont="1" applyFill="1" applyBorder="1">
      <alignment/>
      <protection/>
    </xf>
    <xf numFmtId="177" fontId="2" fillId="0" borderId="13" xfId="130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1" fillId="0" borderId="32" xfId="130" applyNumberFormat="1" applyFont="1" applyBorder="1">
      <alignment/>
      <protection/>
    </xf>
    <xf numFmtId="177" fontId="2" fillId="0" borderId="29" xfId="130" applyNumberFormat="1" applyFont="1" applyFill="1" applyBorder="1">
      <alignment/>
      <protection/>
    </xf>
    <xf numFmtId="177" fontId="2" fillId="0" borderId="29" xfId="0" applyNumberFormat="1" applyFont="1" applyBorder="1" applyAlignment="1">
      <alignment/>
    </xf>
    <xf numFmtId="177" fontId="2" fillId="0" borderId="20" xfId="130" applyNumberFormat="1" applyFont="1" applyFill="1" applyBorder="1">
      <alignment/>
      <protection/>
    </xf>
    <xf numFmtId="177" fontId="2" fillId="0" borderId="0" xfId="130" applyNumberFormat="1" applyFont="1" applyBorder="1">
      <alignment/>
      <protection/>
    </xf>
    <xf numFmtId="177" fontId="2" fillId="0" borderId="18" xfId="130" applyNumberFormat="1" applyFont="1" applyBorder="1">
      <alignment/>
      <protection/>
    </xf>
    <xf numFmtId="166" fontId="2" fillId="24" borderId="44" xfId="132" applyNumberFormat="1" applyFont="1" applyFill="1" applyBorder="1" applyAlignment="1" applyProtection="1">
      <alignment horizontal="left" indent="2"/>
      <protection/>
    </xf>
    <xf numFmtId="164" fontId="2" fillId="0" borderId="15" xfId="0" applyNumberFormat="1" applyFont="1" applyBorder="1" applyAlignment="1">
      <alignment/>
    </xf>
    <xf numFmtId="15" fontId="8" fillId="0" borderId="43" xfId="121" applyNumberFormat="1" applyFont="1" applyFill="1" applyBorder="1" applyAlignment="1" quotePrefix="1">
      <alignment horizontal="center" vertical="center"/>
      <protection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6" fontId="1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22" xfId="196" applyNumberFormat="1" applyFont="1" applyFill="1" applyBorder="1">
      <alignment/>
      <protection/>
    </xf>
    <xf numFmtId="164" fontId="2" fillId="0" borderId="17" xfId="196" applyNumberFormat="1" applyFont="1" applyFill="1" applyBorder="1">
      <alignment/>
      <protection/>
    </xf>
    <xf numFmtId="166" fontId="2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56" xfId="196" applyNumberFormat="1" applyFont="1" applyFill="1" applyBorder="1">
      <alignment/>
      <protection/>
    </xf>
    <xf numFmtId="166" fontId="2" fillId="0" borderId="23" xfId="194" applyNumberFormat="1" applyFont="1" applyFill="1" applyBorder="1" applyAlignment="1" applyProtection="1">
      <alignment horizontal="left"/>
      <protection/>
    </xf>
    <xf numFmtId="164" fontId="2" fillId="0" borderId="15" xfId="196" applyNumberFormat="1" applyFont="1" applyFill="1" applyBorder="1">
      <alignment/>
      <protection/>
    </xf>
    <xf numFmtId="164" fontId="2" fillId="0" borderId="23" xfId="196" applyNumberFormat="1" applyFont="1" applyFill="1" applyBorder="1">
      <alignment/>
      <protection/>
    </xf>
    <xf numFmtId="166" fontId="2" fillId="0" borderId="17" xfId="194" applyNumberFormat="1" applyFont="1" applyFill="1" applyBorder="1" applyAlignment="1" applyProtection="1" quotePrefix="1">
      <alignment horizontal="left"/>
      <protection/>
    </xf>
    <xf numFmtId="164" fontId="2" fillId="0" borderId="16" xfId="197" applyNumberFormat="1" applyFont="1" applyFill="1" applyBorder="1">
      <alignment/>
      <protection/>
    </xf>
    <xf numFmtId="166" fontId="2" fillId="0" borderId="15" xfId="194" applyNumberFormat="1" applyFont="1" applyFill="1" applyBorder="1" applyAlignment="1" applyProtection="1">
      <alignment horizontal="left"/>
      <protection/>
    </xf>
    <xf numFmtId="164" fontId="2" fillId="0" borderId="12" xfId="197" applyNumberFormat="1" applyFont="1" applyFill="1" applyBorder="1">
      <alignment/>
      <protection/>
    </xf>
    <xf numFmtId="164" fontId="2" fillId="0" borderId="16" xfId="194" applyNumberFormat="1" applyFont="1" applyFill="1" applyBorder="1">
      <alignment/>
      <protection/>
    </xf>
    <xf numFmtId="164" fontId="2" fillId="0" borderId="12" xfId="194" applyNumberFormat="1" applyFont="1" applyFill="1" applyBorder="1">
      <alignment/>
      <protection/>
    </xf>
    <xf numFmtId="164" fontId="2" fillId="0" borderId="16" xfId="198" applyNumberFormat="1" applyFont="1" applyFill="1" applyBorder="1">
      <alignment/>
      <protection/>
    </xf>
    <xf numFmtId="164" fontId="2" fillId="0" borderId="12" xfId="198" applyNumberFormat="1" applyFont="1" applyFill="1" applyBorder="1">
      <alignment/>
      <protection/>
    </xf>
    <xf numFmtId="164" fontId="2" fillId="0" borderId="16" xfId="199" applyNumberFormat="1" applyFont="1" applyFill="1" applyBorder="1">
      <alignment/>
      <protection/>
    </xf>
    <xf numFmtId="164" fontId="2" fillId="0" borderId="12" xfId="199" applyNumberFormat="1" applyFont="1" applyFill="1" applyBorder="1">
      <alignment/>
      <protection/>
    </xf>
    <xf numFmtId="166" fontId="2" fillId="0" borderId="20" xfId="194" applyNumberFormat="1" applyFont="1" applyFill="1" applyBorder="1" applyAlignment="1" applyProtection="1">
      <alignment horizontal="left"/>
      <protection/>
    </xf>
    <xf numFmtId="164" fontId="2" fillId="0" borderId="17" xfId="200" applyNumberFormat="1" applyFont="1" applyFill="1" applyBorder="1">
      <alignment/>
      <protection/>
    </xf>
    <xf numFmtId="164" fontId="2" fillId="0" borderId="15" xfId="200" applyNumberFormat="1" applyFont="1" applyFill="1" applyBorder="1">
      <alignment/>
      <protection/>
    </xf>
    <xf numFmtId="177" fontId="2" fillId="0" borderId="29" xfId="128" applyNumberFormat="1" applyFont="1" applyFill="1" applyBorder="1" applyAlignment="1">
      <alignment horizontal="center"/>
      <protection/>
    </xf>
    <xf numFmtId="0" fontId="29" fillId="24" borderId="0" xfId="0" applyFont="1" applyFill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5" fontId="2" fillId="0" borderId="0" xfId="42" applyNumberFormat="1" applyFont="1" applyBorder="1" applyAlignment="1" applyProtection="1">
      <alignment horizontal="right" vertical="center"/>
      <protection/>
    </xf>
    <xf numFmtId="0" fontId="27" fillId="0" borderId="0" xfId="0" applyFont="1" applyFill="1" applyBorder="1" applyAlignment="1" quotePrefix="1">
      <alignment horizontal="left"/>
    </xf>
    <xf numFmtId="168" fontId="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 horizontal="right"/>
      <protection/>
    </xf>
    <xf numFmtId="170" fontId="12" fillId="0" borderId="0" xfId="0" applyNumberFormat="1" applyFont="1" applyFill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" fillId="0" borderId="24" xfId="0" applyFont="1" applyBorder="1" applyAlignment="1" applyProtection="1">
      <alignment horizontal="center"/>
      <protection/>
    </xf>
    <xf numFmtId="167" fontId="1" fillId="0" borderId="13" xfId="0" applyNumberFormat="1" applyFont="1" applyBorder="1" applyAlignment="1">
      <alignment horizontal="center"/>
    </xf>
    <xf numFmtId="167" fontId="1" fillId="0" borderId="24" xfId="0" applyNumberFormat="1" applyFont="1" applyBorder="1" applyAlignment="1">
      <alignment horizontal="center"/>
    </xf>
    <xf numFmtId="167" fontId="1" fillId="0" borderId="24" xfId="0" applyNumberFormat="1" applyFon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2" fontId="32" fillId="0" borderId="22" xfId="66" applyNumberFormat="1" applyFont="1" applyFill="1" applyBorder="1" applyAlignment="1" applyProtection="1">
      <alignment horizontal="center"/>
      <protection/>
    </xf>
    <xf numFmtId="2" fontId="32" fillId="0" borderId="22" xfId="44" applyNumberFormat="1" applyFont="1" applyFill="1" applyBorder="1" applyAlignment="1" applyProtection="1">
      <alignment horizontal="center"/>
      <protection/>
    </xf>
    <xf numFmtId="43" fontId="2" fillId="0" borderId="25" xfId="42" applyNumberFormat="1" applyFont="1" applyFill="1" applyBorder="1" applyAlignment="1">
      <alignment horizontal="center"/>
    </xf>
    <xf numFmtId="43" fontId="2" fillId="0" borderId="66" xfId="42" applyNumberFormat="1" applyFont="1" applyFill="1" applyBorder="1" applyAlignment="1">
      <alignment horizontal="center"/>
    </xf>
    <xf numFmtId="175" fontId="1" fillId="0" borderId="28" xfId="42" applyNumberFormat="1" applyFont="1" applyBorder="1" applyAlignment="1" applyProtection="1">
      <alignment horizontal="right" vertical="center"/>
      <protection/>
    </xf>
    <xf numFmtId="175" fontId="2" fillId="0" borderId="29" xfId="42" applyNumberFormat="1" applyFont="1" applyBorder="1" applyAlignment="1" applyProtection="1">
      <alignment horizontal="right" vertical="center"/>
      <protection/>
    </xf>
    <xf numFmtId="175" fontId="12" fillId="0" borderId="29" xfId="42" applyNumberFormat="1" applyFont="1" applyBorder="1" applyAlignment="1" applyProtection="1">
      <alignment horizontal="right" vertical="center"/>
      <protection/>
    </xf>
    <xf numFmtId="175" fontId="12" fillId="0" borderId="43" xfId="42" applyNumberFormat="1" applyFont="1" applyBorder="1" applyAlignment="1" applyProtection="1">
      <alignment horizontal="right" vertical="center"/>
      <protection/>
    </xf>
    <xf numFmtId="175" fontId="1" fillId="0" borderId="29" xfId="42" applyNumberFormat="1" applyFont="1" applyBorder="1" applyAlignment="1" applyProtection="1">
      <alignment horizontal="right" vertical="center"/>
      <protection/>
    </xf>
    <xf numFmtId="175" fontId="2" fillId="0" borderId="43" xfId="42" applyNumberFormat="1" applyFont="1" applyBorder="1" applyAlignment="1" applyProtection="1">
      <alignment horizontal="right" vertical="center"/>
      <protection/>
    </xf>
    <xf numFmtId="175" fontId="1" fillId="0" borderId="33" xfId="42" applyNumberFormat="1" applyFont="1" applyBorder="1" applyAlignment="1" applyProtection="1">
      <alignment horizontal="right" vertical="center"/>
      <protection/>
    </xf>
    <xf numFmtId="175" fontId="2" fillId="0" borderId="86" xfId="42" applyNumberFormat="1" applyFont="1" applyBorder="1" applyAlignment="1" applyProtection="1">
      <alignment horizontal="right" vertical="center"/>
      <protection/>
    </xf>
    <xf numFmtId="164" fontId="2" fillId="0" borderId="43" xfId="0" applyNumberFormat="1" applyFont="1" applyFill="1" applyBorder="1" applyAlignment="1">
      <alignment horizontal="center"/>
    </xf>
    <xf numFmtId="166" fontId="1" fillId="20" borderId="15" xfId="0" applyNumberFormat="1" applyFont="1" applyFill="1" applyBorder="1" applyAlignment="1" quotePrefix="1">
      <alignment horizontal="centerContinuous"/>
    </xf>
    <xf numFmtId="166" fontId="1" fillId="20" borderId="43" xfId="0" applyNumberFormat="1" applyFont="1" applyFill="1" applyBorder="1" applyAlignment="1" quotePrefix="1">
      <alignment horizontal="centerContinuous"/>
    </xf>
    <xf numFmtId="164" fontId="2" fillId="0" borderId="25" xfId="0" applyNumberFormat="1" applyFont="1" applyBorder="1" applyAlignment="1">
      <alignment/>
    </xf>
    <xf numFmtId="0" fontId="1" fillId="20" borderId="9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20" borderId="26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20" borderId="11" xfId="0" applyFont="1" applyFill="1" applyBorder="1" applyAlignment="1">
      <alignment horizontal="center"/>
    </xf>
    <xf numFmtId="0" fontId="1" fillId="20" borderId="61" xfId="0" applyFont="1" applyFill="1" applyBorder="1" applyAlignment="1">
      <alignment horizontal="center"/>
    </xf>
    <xf numFmtId="0" fontId="1" fillId="20" borderId="47" xfId="0" applyFont="1" applyFill="1" applyBorder="1" applyAlignment="1">
      <alignment horizontal="center"/>
    </xf>
    <xf numFmtId="0" fontId="1" fillId="20" borderId="79" xfId="0" applyFont="1" applyFill="1" applyBorder="1" applyAlignment="1">
      <alignment horizontal="center"/>
    </xf>
    <xf numFmtId="0" fontId="12" fillId="0" borderId="6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20" borderId="82" xfId="0" applyFont="1" applyFill="1" applyBorder="1" applyAlignment="1">
      <alignment horizontal="center" vertical="center"/>
    </xf>
    <xf numFmtId="0" fontId="1" fillId="20" borderId="83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4" xfId="42" applyNumberFormat="1" applyFont="1" applyFill="1" applyBorder="1" applyAlignment="1">
      <alignment horizontal="center" wrapText="1"/>
    </xf>
    <xf numFmtId="0" fontId="1" fillId="20" borderId="98" xfId="0" applyFont="1" applyFill="1" applyBorder="1" applyAlignment="1">
      <alignment horizontal="center"/>
    </xf>
    <xf numFmtId="0" fontId="1" fillId="20" borderId="99" xfId="0" applyFont="1" applyFill="1" applyBorder="1" applyAlignment="1">
      <alignment horizontal="center"/>
    </xf>
    <xf numFmtId="0" fontId="1" fillId="20" borderId="100" xfId="0" applyFont="1" applyFill="1" applyBorder="1" applyAlignment="1">
      <alignment horizontal="center"/>
    </xf>
    <xf numFmtId="0" fontId="1" fillId="20" borderId="57" xfId="0" applyFont="1" applyFill="1" applyBorder="1" applyAlignment="1">
      <alignment horizontal="center"/>
    </xf>
    <xf numFmtId="0" fontId="1" fillId="20" borderId="6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164" fontId="1" fillId="0" borderId="22" xfId="0" applyNumberFormat="1" applyFont="1" applyFill="1" applyBorder="1" applyAlignment="1" quotePrefix="1">
      <alignment horizontal="center"/>
    </xf>
    <xf numFmtId="164" fontId="1" fillId="0" borderId="33" xfId="0" applyNumberFormat="1" applyFont="1" applyFill="1" applyBorder="1" applyAlignment="1" quotePrefix="1">
      <alignment horizontal="center"/>
    </xf>
    <xf numFmtId="1" fontId="1" fillId="0" borderId="22" xfId="0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1" fillId="0" borderId="78" xfId="42" applyNumberFormat="1" applyFont="1" applyFill="1" applyBorder="1" applyAlignment="1">
      <alignment horizontal="center" wrapText="1"/>
    </xf>
    <xf numFmtId="164" fontId="1" fillId="0" borderId="78" xfId="42" applyNumberFormat="1" applyFont="1" applyFill="1" applyBorder="1" applyAlignment="1" quotePrefix="1">
      <alignment horizontal="center" wrapText="1"/>
    </xf>
    <xf numFmtId="164" fontId="1" fillId="0" borderId="94" xfId="42" applyNumberFormat="1" applyFont="1" applyFill="1" applyBorder="1" applyAlignment="1" quotePrefix="1">
      <alignment horizontal="center" wrapText="1"/>
    </xf>
    <xf numFmtId="0" fontId="1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79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167" fontId="1" fillId="0" borderId="57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167" fontId="1" fillId="0" borderId="57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0" xfId="0" applyNumberFormat="1" applyFont="1" applyFill="1" applyBorder="1" applyAlignment="1" applyProtection="1">
      <alignment horizontal="center"/>
      <protection/>
    </xf>
    <xf numFmtId="167" fontId="1" fillId="0" borderId="60" xfId="0" applyNumberFormat="1" applyFont="1" applyBorder="1" applyAlignment="1" applyProtection="1" quotePrefix="1">
      <alignment horizontal="center"/>
      <protection/>
    </xf>
    <xf numFmtId="164" fontId="1" fillId="0" borderId="22" xfId="42" applyNumberFormat="1" applyFont="1" applyFill="1" applyBorder="1" applyAlignment="1" quotePrefix="1">
      <alignment horizontal="center"/>
    </xf>
    <xf numFmtId="164" fontId="1" fillId="0" borderId="22" xfId="42" applyNumberFormat="1" applyFont="1" applyFill="1" applyBorder="1" applyAlignment="1">
      <alignment horizontal="center"/>
    </xf>
    <xf numFmtId="164" fontId="1" fillId="0" borderId="33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>
      <alignment horizontal="right" vertical="center"/>
    </xf>
    <xf numFmtId="0" fontId="1" fillId="20" borderId="5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60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/>
    </xf>
    <xf numFmtId="0" fontId="1" fillId="20" borderId="99" xfId="0" applyFont="1" applyFill="1" applyBorder="1" applyAlignment="1" quotePrefix="1">
      <alignment horizontal="center" vertical="center"/>
    </xf>
    <xf numFmtId="0" fontId="1" fillId="20" borderId="100" xfId="0" applyFont="1" applyFill="1" applyBorder="1" applyAlignment="1" quotePrefix="1">
      <alignment horizontal="center" vertical="center"/>
    </xf>
    <xf numFmtId="0" fontId="1" fillId="21" borderId="57" xfId="0" applyFont="1" applyFill="1" applyBorder="1" applyAlignment="1">
      <alignment horizontal="center"/>
    </xf>
    <xf numFmtId="0" fontId="1" fillId="21" borderId="60" xfId="0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9" fontId="1" fillId="20" borderId="57" xfId="0" applyNumberFormat="1" applyFont="1" applyFill="1" applyBorder="1" applyAlignment="1" applyProtection="1">
      <alignment horizontal="center" vertical="center"/>
      <protection/>
    </xf>
    <xf numFmtId="39" fontId="1" fillId="20" borderId="11" xfId="0" applyNumberFormat="1" applyFont="1" applyFill="1" applyBorder="1" applyAlignment="1" applyProtection="1">
      <alignment horizontal="center" vertical="center"/>
      <protection/>
    </xf>
    <xf numFmtId="39" fontId="1" fillId="20" borderId="10" xfId="0" applyNumberFormat="1" applyFont="1" applyFill="1" applyBorder="1" applyAlignment="1" applyProtection="1">
      <alignment horizontal="center" vertical="center" wrapText="1"/>
      <protection/>
    </xf>
    <xf numFmtId="39" fontId="1" fillId="20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20" borderId="26" xfId="0" applyNumberFormat="1" applyFont="1" applyFill="1" applyBorder="1" applyAlignment="1">
      <alignment horizontal="center" vertical="center"/>
    </xf>
    <xf numFmtId="177" fontId="1" fillId="20" borderId="21" xfId="0" applyNumberFormat="1" applyFont="1" applyFill="1" applyBorder="1" applyAlignment="1">
      <alignment horizontal="center" vertical="center"/>
    </xf>
    <xf numFmtId="177" fontId="1" fillId="20" borderId="31" xfId="0" applyNumberFormat="1" applyFont="1" applyFill="1" applyBorder="1" applyAlignment="1">
      <alignment horizontal="center" vertical="center"/>
    </xf>
    <xf numFmtId="39" fontId="1" fillId="20" borderId="65" xfId="0" applyNumberFormat="1" applyFont="1" applyFill="1" applyBorder="1" applyAlignment="1" applyProtection="1" quotePrefix="1">
      <alignment horizontal="center"/>
      <protection/>
    </xf>
    <xf numFmtId="39" fontId="1" fillId="20" borderId="99" xfId="0" applyNumberFormat="1" applyFont="1" applyFill="1" applyBorder="1" applyAlignment="1" applyProtection="1" quotePrefix="1">
      <alignment horizontal="center"/>
      <protection/>
    </xf>
    <xf numFmtId="39" fontId="1" fillId="20" borderId="101" xfId="0" applyNumberFormat="1" applyFont="1" applyFill="1" applyBorder="1" applyAlignment="1" applyProtection="1" quotePrefix="1">
      <alignment horizontal="center"/>
      <protection/>
    </xf>
    <xf numFmtId="39" fontId="1" fillId="20" borderId="100" xfId="0" applyNumberFormat="1" applyFont="1" applyFill="1" applyBorder="1" applyAlignment="1" applyProtection="1" quotePrefix="1">
      <alignment horizontal="center"/>
      <protection/>
    </xf>
    <xf numFmtId="39" fontId="1" fillId="20" borderId="11" xfId="0" applyNumberFormat="1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1" fillId="20" borderId="99" xfId="0" applyFont="1" applyFill="1" applyBorder="1" applyAlignment="1" quotePrefix="1">
      <alignment horizontal="center"/>
    </xf>
    <xf numFmtId="0" fontId="1" fillId="20" borderId="101" xfId="0" applyFont="1" applyFill="1" applyBorder="1" applyAlignment="1" quotePrefix="1">
      <alignment horizontal="center"/>
    </xf>
    <xf numFmtId="39" fontId="1" fillId="20" borderId="99" xfId="0" applyNumberFormat="1" applyFont="1" applyFill="1" applyBorder="1" applyAlignment="1" quotePrefix="1">
      <alignment horizontal="center"/>
    </xf>
    <xf numFmtId="0" fontId="1" fillId="20" borderId="100" xfId="0" applyFont="1" applyFill="1" applyBorder="1" applyAlignment="1" quotePrefix="1">
      <alignment horizontal="center"/>
    </xf>
    <xf numFmtId="0" fontId="1" fillId="20" borderId="17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20" borderId="65" xfId="0" applyFont="1" applyFill="1" applyBorder="1" applyAlignment="1">
      <alignment horizontal="center" vertical="center"/>
    </xf>
    <xf numFmtId="0" fontId="6" fillId="20" borderId="99" xfId="0" applyFont="1" applyFill="1" applyBorder="1" applyAlignment="1">
      <alignment horizontal="center" vertical="center"/>
    </xf>
    <xf numFmtId="0" fontId="6" fillId="20" borderId="101" xfId="0" applyFont="1" applyFill="1" applyBorder="1" applyAlignment="1">
      <alignment horizontal="center" vertical="center"/>
    </xf>
    <xf numFmtId="0" fontId="1" fillId="20" borderId="65" xfId="0" applyFont="1" applyFill="1" applyBorder="1" applyAlignment="1">
      <alignment horizontal="center" vertical="center"/>
    </xf>
    <xf numFmtId="0" fontId="1" fillId="20" borderId="10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20" borderId="22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57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0" borderId="99" xfId="0" applyFont="1" applyFill="1" applyBorder="1" applyAlignment="1">
      <alignment horizontal="center" vertical="center"/>
    </xf>
    <xf numFmtId="0" fontId="1" fillId="20" borderId="101" xfId="0" applyFont="1" applyFill="1" applyBorder="1" applyAlignment="1">
      <alignment horizontal="center" vertical="center"/>
    </xf>
    <xf numFmtId="0" fontId="1" fillId="20" borderId="78" xfId="0" applyFont="1" applyFill="1" applyBorder="1" applyAlignment="1">
      <alignment horizontal="center" vertical="center"/>
    </xf>
    <xf numFmtId="0" fontId="1" fillId="20" borderId="94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20" borderId="10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0" borderId="102" xfId="0" applyFont="1" applyFill="1" applyBorder="1" applyAlignment="1">
      <alignment horizontal="center" vertical="center" wrapText="1"/>
    </xf>
    <xf numFmtId="0" fontId="13" fillId="20" borderId="103" xfId="0" applyFont="1" applyFill="1" applyBorder="1" applyAlignment="1">
      <alignment horizontal="center" vertical="center" wrapText="1"/>
    </xf>
    <xf numFmtId="0" fontId="13" fillId="20" borderId="104" xfId="0" applyFont="1" applyFill="1" applyBorder="1" applyAlignment="1">
      <alignment horizontal="center" vertical="center" wrapText="1"/>
    </xf>
    <xf numFmtId="0" fontId="13" fillId="20" borderId="105" xfId="0" applyFont="1" applyFill="1" applyBorder="1" applyAlignment="1">
      <alignment horizontal="center" vertical="center" wrapText="1"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165" fontId="13" fillId="20" borderId="26" xfId="189" applyNumberFormat="1" applyFont="1" applyFill="1" applyBorder="1" applyAlignment="1" applyProtection="1">
      <alignment horizontal="center" vertical="center"/>
      <protection/>
    </xf>
    <xf numFmtId="165" fontId="13" fillId="20" borderId="31" xfId="189" applyFont="1" applyFill="1" applyBorder="1" applyAlignment="1">
      <alignment horizontal="center" vertical="center"/>
      <protection/>
    </xf>
    <xf numFmtId="165" fontId="13" fillId="20" borderId="78" xfId="189" applyNumberFormat="1" applyFont="1" applyFill="1" applyBorder="1" applyAlignment="1" applyProtection="1">
      <alignment horizontal="center" vertical="center"/>
      <protection/>
    </xf>
    <xf numFmtId="165" fontId="13" fillId="20" borderId="94" xfId="189" applyNumberFormat="1" applyFont="1" applyFill="1" applyBorder="1" applyAlignment="1" applyProtection="1">
      <alignment horizontal="center" vertical="center"/>
      <protection/>
    </xf>
    <xf numFmtId="0" fontId="1" fillId="20" borderId="65" xfId="190" applyFont="1" applyFill="1" applyBorder="1" applyAlignment="1">
      <alignment horizontal="center" vertical="center"/>
      <protection/>
    </xf>
    <xf numFmtId="0" fontId="1" fillId="20" borderId="99" xfId="190" applyFont="1" applyFill="1" applyBorder="1" applyAlignment="1">
      <alignment horizontal="center" vertical="center"/>
      <protection/>
    </xf>
    <xf numFmtId="0" fontId="1" fillId="20" borderId="100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20" borderId="47" xfId="190" applyNumberFormat="1" applyFont="1" applyFill="1" applyBorder="1" applyAlignment="1">
      <alignment horizontal="center" vertical="center"/>
      <protection/>
    </xf>
    <xf numFmtId="0" fontId="1" fillId="20" borderId="36" xfId="190" applyFont="1" applyFill="1" applyBorder="1" applyAlignment="1">
      <alignment horizontal="center" vertical="center"/>
      <protection/>
    </xf>
    <xf numFmtId="0" fontId="1" fillId="20" borderId="24" xfId="190" applyFont="1" applyFill="1" applyBorder="1" applyAlignment="1">
      <alignment horizontal="center" vertical="center"/>
      <protection/>
    </xf>
    <xf numFmtId="0" fontId="1" fillId="20" borderId="15" xfId="190" applyFont="1" applyFill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101" xfId="0" applyFont="1" applyFill="1" applyBorder="1" applyAlignment="1" applyProtection="1" quotePrefix="1">
      <alignment horizontal="center" vertical="center"/>
      <protection/>
    </xf>
    <xf numFmtId="0" fontId="1" fillId="20" borderId="99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0" fontId="1" fillId="0" borderId="0" xfId="190" applyFont="1" applyAlignment="1">
      <alignment horizontal="center"/>
      <protection/>
    </xf>
    <xf numFmtId="0" fontId="1" fillId="20" borderId="26" xfId="190" applyFont="1" applyFill="1" applyBorder="1" applyAlignment="1">
      <alignment horizontal="center" vertical="center"/>
      <protection/>
    </xf>
    <xf numFmtId="0" fontId="1" fillId="20" borderId="21" xfId="190" applyFont="1" applyFill="1" applyBorder="1" applyAlignment="1">
      <alignment horizontal="center" vertical="center"/>
      <protection/>
    </xf>
    <xf numFmtId="0" fontId="1" fillId="20" borderId="31" xfId="190" applyFont="1" applyFill="1" applyBorder="1" applyAlignment="1">
      <alignment horizontal="center" vertical="center"/>
      <protection/>
    </xf>
    <xf numFmtId="164" fontId="1" fillId="20" borderId="17" xfId="190" applyNumberFormat="1" applyFont="1" applyFill="1" applyBorder="1" applyAlignment="1">
      <alignment horizontal="center" vertical="center"/>
      <protection/>
    </xf>
    <xf numFmtId="164" fontId="1" fillId="20" borderId="28" xfId="190" applyNumberFormat="1" applyFont="1" applyFill="1" applyBorder="1" applyAlignment="1">
      <alignment horizontal="center" vertical="center"/>
      <protection/>
    </xf>
    <xf numFmtId="0" fontId="1" fillId="20" borderId="43" xfId="190" applyFont="1" applyFill="1" applyBorder="1" applyAlignment="1">
      <alignment horizontal="center" vertical="center"/>
      <protection/>
    </xf>
    <xf numFmtId="0" fontId="40" fillId="0" borderId="0" xfId="0" applyFont="1" applyBorder="1" applyAlignment="1" applyProtection="1">
      <alignment horizontal="center" vertical="justify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1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4" fontId="1" fillId="20" borderId="78" xfId="0" applyNumberFormat="1" applyFont="1" applyFill="1" applyBorder="1" applyAlignment="1">
      <alignment horizontal="center"/>
    </xf>
    <xf numFmtId="164" fontId="1" fillId="20" borderId="65" xfId="0" applyNumberFormat="1" applyFont="1" applyFill="1" applyBorder="1" applyAlignment="1">
      <alignment horizontal="center"/>
    </xf>
    <xf numFmtId="0" fontId="1" fillId="20" borderId="65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20" borderId="24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01" xfId="0" applyFont="1" applyFill="1" applyBorder="1" applyAlignment="1">
      <alignment horizontal="center"/>
    </xf>
    <xf numFmtId="0" fontId="13" fillId="20" borderId="26" xfId="0" applyFont="1" applyFill="1" applyBorder="1" applyAlignment="1">
      <alignment horizontal="left" vertical="center" wrapText="1"/>
    </xf>
    <xf numFmtId="0" fontId="13" fillId="20" borderId="31" xfId="0" applyFont="1" applyFill="1" applyBorder="1" applyAlignment="1">
      <alignment horizontal="left" vertical="center" wrapText="1"/>
    </xf>
    <xf numFmtId="0" fontId="13" fillId="20" borderId="65" xfId="0" applyFont="1" applyFill="1" applyBorder="1" applyAlignment="1">
      <alignment horizontal="center"/>
    </xf>
    <xf numFmtId="0" fontId="13" fillId="20" borderId="101" xfId="0" applyFont="1" applyFill="1" applyBorder="1" applyAlignment="1">
      <alignment horizontal="center"/>
    </xf>
    <xf numFmtId="0" fontId="13" fillId="20" borderId="100" xfId="0" applyFont="1" applyFill="1" applyBorder="1" applyAlignment="1">
      <alignment horizontal="center"/>
    </xf>
    <xf numFmtId="1" fontId="1" fillId="20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 applyProtection="1">
      <alignment horizontal="center" vertical="center" wrapText="1"/>
      <protection locked="0"/>
    </xf>
    <xf numFmtId="0" fontId="1" fillId="20" borderId="13" xfId="0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>
      <alignment horizontal="center" vertical="center"/>
    </xf>
    <xf numFmtId="0" fontId="1" fillId="20" borderId="48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right"/>
    </xf>
    <xf numFmtId="166" fontId="1" fillId="0" borderId="57" xfId="194" applyNumberFormat="1" applyFont="1" applyFill="1" applyBorder="1" applyAlignment="1" applyProtection="1" quotePrefix="1">
      <alignment/>
      <protection/>
    </xf>
    <xf numFmtId="166" fontId="19" fillId="0" borderId="10" xfId="121" applyNumberFormat="1" applyFont="1" applyFill="1" applyBorder="1" applyAlignment="1">
      <alignment/>
      <protection/>
    </xf>
    <xf numFmtId="166" fontId="19" fillId="0" borderId="11" xfId="121" applyNumberFormat="1" applyFont="1" applyFill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Fill="1" applyBorder="1" applyAlignment="1" applyProtection="1" quotePrefix="1">
      <alignment/>
      <protection/>
    </xf>
    <xf numFmtId="166" fontId="1" fillId="0" borderId="11" xfId="194" applyNumberFormat="1" applyFont="1" applyFill="1" applyBorder="1" applyAlignment="1" applyProtection="1" quotePrefix="1">
      <alignment/>
      <protection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20" borderId="47" xfId="194" applyFont="1" applyFill="1" applyBorder="1" applyAlignment="1">
      <alignment horizontal="center" vertical="center"/>
      <protection/>
    </xf>
    <xf numFmtId="0" fontId="2" fillId="20" borderId="36" xfId="194" applyFont="1" applyFill="1" applyBorder="1" applyAlignment="1">
      <alignment horizontal="center" vertical="center"/>
      <protection/>
    </xf>
    <xf numFmtId="0" fontId="1" fillId="20" borderId="24" xfId="194" applyFont="1" applyFill="1" applyBorder="1" applyAlignment="1" applyProtection="1">
      <alignment horizontal="center" vertical="center"/>
      <protection/>
    </xf>
    <xf numFmtId="0" fontId="1" fillId="20" borderId="15" xfId="194" applyFont="1" applyFill="1" applyBorder="1" applyAlignment="1" applyProtection="1">
      <alignment horizontal="center" vertical="center"/>
      <protection/>
    </xf>
    <xf numFmtId="0" fontId="1" fillId="20" borderId="101" xfId="194" applyFont="1" applyFill="1" applyBorder="1" applyAlignment="1" applyProtection="1">
      <alignment horizontal="center"/>
      <protection/>
    </xf>
    <xf numFmtId="0" fontId="1" fillId="20" borderId="94" xfId="194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0" xfId="201" applyFont="1" applyBorder="1" applyAlignment="1" applyProtection="1">
      <alignment horizontal="center"/>
      <protection/>
    </xf>
    <xf numFmtId="166" fontId="15" fillId="0" borderId="32" xfId="201" applyFont="1" applyBorder="1" applyAlignment="1" applyProtection="1">
      <alignment horizontal="right"/>
      <protection/>
    </xf>
    <xf numFmtId="166" fontId="15" fillId="0" borderId="44" xfId="201" applyFont="1" applyBorder="1" applyAlignment="1" applyProtection="1">
      <alignment horizontal="right"/>
      <protection/>
    </xf>
    <xf numFmtId="166" fontId="15" fillId="0" borderId="64" xfId="201" applyFont="1" applyBorder="1" applyAlignment="1" applyProtection="1">
      <alignment horizontal="right"/>
      <protection/>
    </xf>
    <xf numFmtId="166" fontId="13" fillId="20" borderId="78" xfId="201" applyFont="1" applyFill="1" applyBorder="1" applyAlignment="1" applyProtection="1">
      <alignment horizontal="center" wrapText="1"/>
      <protection hidden="1"/>
    </xf>
    <xf numFmtId="166" fontId="13" fillId="20" borderId="78" xfId="201" applyFont="1" applyFill="1" applyBorder="1" applyAlignment="1">
      <alignment horizontal="center"/>
      <protection/>
    </xf>
    <xf numFmtId="166" fontId="13" fillId="20" borderId="94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20" borderId="78" xfId="201" applyFont="1" applyFill="1" applyBorder="1" applyAlignment="1" applyProtection="1">
      <alignment horizontal="center"/>
      <protection/>
    </xf>
    <xf numFmtId="166" fontId="1" fillId="20" borderId="78" xfId="201" applyFont="1" applyFill="1" applyBorder="1" applyAlignment="1">
      <alignment horizontal="center"/>
      <protection/>
    </xf>
    <xf numFmtId="166" fontId="1" fillId="20" borderId="94" xfId="201" applyFont="1" applyFill="1" applyBorder="1" applyAlignment="1">
      <alignment horizontal="center"/>
      <protection/>
    </xf>
    <xf numFmtId="166" fontId="1" fillId="20" borderId="101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2" xfId="121" applyNumberFormat="1" applyFont="1" applyBorder="1" applyAlignment="1">
      <alignment horizontal="right"/>
      <protection/>
    </xf>
    <xf numFmtId="0" fontId="1" fillId="20" borderId="47" xfId="0" applyFont="1" applyFill="1" applyBorder="1" applyAlignment="1">
      <alignment horizontal="center" vertical="center"/>
    </xf>
    <xf numFmtId="0" fontId="1" fillId="20" borderId="79" xfId="0" applyFont="1" applyFill="1" applyBorder="1" applyAlignment="1">
      <alignment horizontal="center" vertical="center"/>
    </xf>
    <xf numFmtId="0" fontId="1" fillId="20" borderId="8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36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96" xfId="0" applyFont="1" applyFill="1" applyBorder="1" applyAlignment="1">
      <alignment horizontal="center"/>
    </xf>
    <xf numFmtId="0" fontId="1" fillId="20" borderId="42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" fillId="24" borderId="0" xfId="0" applyFont="1" applyFill="1" applyAlignment="1">
      <alignment horizontal="center"/>
    </xf>
    <xf numFmtId="0" fontId="2" fillId="20" borderId="90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0" borderId="106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77" t="s">
        <v>525</v>
      </c>
      <c r="B1" s="1777"/>
      <c r="C1" s="1777"/>
      <c r="D1" s="1777"/>
      <c r="E1" s="1777"/>
      <c r="F1" s="1777"/>
      <c r="G1" s="1777"/>
    </row>
    <row r="2" spans="1:7" s="52" customFormat="1" ht="15.75">
      <c r="A2" s="1778" t="s">
        <v>490</v>
      </c>
      <c r="B2" s="1778"/>
      <c r="C2" s="1778"/>
      <c r="D2" s="1778"/>
      <c r="E2" s="1778"/>
      <c r="F2" s="1778"/>
      <c r="G2" s="1778"/>
    </row>
    <row r="3" spans="1:5" ht="15.75">
      <c r="A3" s="35" t="s">
        <v>281</v>
      </c>
      <c r="B3" s="47" t="s">
        <v>1475</v>
      </c>
      <c r="C3" s="30"/>
      <c r="D3" s="30"/>
      <c r="E3" s="30"/>
    </row>
    <row r="4" spans="1:5" ht="15.75">
      <c r="A4" s="37">
        <v>1</v>
      </c>
      <c r="B4" s="33" t="s">
        <v>526</v>
      </c>
      <c r="C4" s="33"/>
      <c r="D4" s="33"/>
      <c r="E4" s="33"/>
    </row>
    <row r="5" spans="1:5" ht="15.75">
      <c r="A5" s="37">
        <v>2</v>
      </c>
      <c r="B5" s="33" t="s">
        <v>909</v>
      </c>
      <c r="C5" s="33"/>
      <c r="D5" s="33"/>
      <c r="E5" s="33"/>
    </row>
    <row r="6" spans="1:5" ht="15.75">
      <c r="A6" s="37">
        <v>3</v>
      </c>
      <c r="B6" s="31" t="s">
        <v>934</v>
      </c>
      <c r="C6" s="33"/>
      <c r="D6" s="33"/>
      <c r="E6" s="33"/>
    </row>
    <row r="7" spans="1:5" ht="15.75">
      <c r="A7" s="37">
        <v>4</v>
      </c>
      <c r="B7" s="31" t="s">
        <v>528</v>
      </c>
      <c r="C7" s="33"/>
      <c r="D7" s="33"/>
      <c r="E7" s="33"/>
    </row>
    <row r="8" spans="1:5" ht="15.75">
      <c r="A8" s="37">
        <v>5</v>
      </c>
      <c r="B8" s="31" t="s">
        <v>935</v>
      </c>
      <c r="C8" s="33"/>
      <c r="D8" s="33"/>
      <c r="E8" s="33"/>
    </row>
    <row r="9" spans="1:5" ht="15.75">
      <c r="A9" s="37">
        <v>6</v>
      </c>
      <c r="B9" s="31" t="s">
        <v>936</v>
      </c>
      <c r="C9" s="33"/>
      <c r="D9" s="33"/>
      <c r="E9" s="33"/>
    </row>
    <row r="10" spans="1:5" ht="15.75">
      <c r="A10" s="37">
        <v>7</v>
      </c>
      <c r="B10" s="31" t="s">
        <v>1086</v>
      </c>
      <c r="C10" s="33"/>
      <c r="D10" s="33"/>
      <c r="E10" s="33"/>
    </row>
    <row r="11" spans="1:5" ht="15.75">
      <c r="A11" s="37">
        <v>8</v>
      </c>
      <c r="B11" s="31" t="s">
        <v>40</v>
      </c>
      <c r="C11" s="33"/>
      <c r="D11" s="33"/>
      <c r="E11" s="33"/>
    </row>
    <row r="12" spans="1:5" ht="15.75">
      <c r="A12" s="37">
        <v>9</v>
      </c>
      <c r="B12" s="31" t="s">
        <v>41</v>
      </c>
      <c r="C12" s="33"/>
      <c r="D12" s="33"/>
      <c r="E12" s="33"/>
    </row>
    <row r="13" spans="1:5" ht="15.75">
      <c r="A13" s="37">
        <v>10</v>
      </c>
      <c r="B13" s="31" t="s">
        <v>42</v>
      </c>
      <c r="C13" s="33"/>
      <c r="D13" s="33"/>
      <c r="E13" s="33"/>
    </row>
    <row r="14" spans="1:5" ht="15.75">
      <c r="A14" s="37">
        <v>11</v>
      </c>
      <c r="B14" s="31" t="s">
        <v>1055</v>
      </c>
      <c r="C14" s="33"/>
      <c r="D14" s="33"/>
      <c r="E14" s="33"/>
    </row>
    <row r="15" spans="1:5" ht="15.75">
      <c r="A15" s="37">
        <v>12</v>
      </c>
      <c r="B15" s="31" t="s">
        <v>1057</v>
      </c>
      <c r="C15" s="33"/>
      <c r="D15" s="33"/>
      <c r="E15" s="33"/>
    </row>
    <row r="16" spans="1:5" ht="15.75">
      <c r="A16" s="37">
        <v>13</v>
      </c>
      <c r="B16" s="31" t="s">
        <v>1087</v>
      </c>
      <c r="C16" s="33"/>
      <c r="D16" s="33"/>
      <c r="E16" s="33"/>
    </row>
    <row r="17" spans="1:5" ht="15.75">
      <c r="A17" s="37">
        <v>14</v>
      </c>
      <c r="B17" s="31" t="s">
        <v>43</v>
      </c>
      <c r="C17" s="33"/>
      <c r="D17" s="33"/>
      <c r="E17" s="33"/>
    </row>
    <row r="18" spans="1:5" ht="15.75">
      <c r="A18" s="37">
        <v>15</v>
      </c>
      <c r="B18" s="31" t="s">
        <v>1070</v>
      </c>
      <c r="C18" s="33"/>
      <c r="D18" s="33"/>
      <c r="E18" s="33"/>
    </row>
    <row r="19" spans="1:5" ht="15.75">
      <c r="A19" s="37">
        <v>16</v>
      </c>
      <c r="B19" s="31" t="s">
        <v>778</v>
      </c>
      <c r="C19" s="33"/>
      <c r="D19" s="33"/>
      <c r="E19" s="33"/>
    </row>
    <row r="20" spans="1:5" ht="15.75">
      <c r="A20" s="37">
        <v>17</v>
      </c>
      <c r="B20" s="31" t="s">
        <v>1203</v>
      </c>
      <c r="C20" s="33"/>
      <c r="D20" s="33"/>
      <c r="E20" s="33"/>
    </row>
    <row r="21" spans="1:5" s="35" customFormat="1" ht="15.75">
      <c r="A21" s="37">
        <v>18</v>
      </c>
      <c r="B21" s="31" t="s">
        <v>844</v>
      </c>
      <c r="C21" s="32"/>
      <c r="D21" s="32"/>
      <c r="E21" s="32"/>
    </row>
    <row r="22" spans="1:7" ht="15.75">
      <c r="A22" s="37" t="s">
        <v>246</v>
      </c>
      <c r="B22" s="35" t="s">
        <v>845</v>
      </c>
      <c r="C22" s="33"/>
      <c r="D22" s="33"/>
      <c r="E22" s="33"/>
      <c r="G22" s="33"/>
    </row>
    <row r="23" spans="1:5" ht="15.75">
      <c r="A23" s="37">
        <v>19</v>
      </c>
      <c r="B23" s="31" t="s">
        <v>658</v>
      </c>
      <c r="C23" s="33"/>
      <c r="D23" s="33"/>
      <c r="E23" s="33"/>
    </row>
    <row r="24" spans="1:2" ht="15.75">
      <c r="A24" s="37">
        <v>20</v>
      </c>
      <c r="B24" s="31" t="s">
        <v>1400</v>
      </c>
    </row>
    <row r="25" spans="1:5" ht="15.75">
      <c r="A25" s="37">
        <v>21</v>
      </c>
      <c r="B25" s="31" t="s">
        <v>296</v>
      </c>
      <c r="C25" s="33"/>
      <c r="D25" s="33"/>
      <c r="E25" s="33"/>
    </row>
    <row r="26" spans="1:5" ht="15.75">
      <c r="A26" s="37">
        <v>22</v>
      </c>
      <c r="B26" s="31" t="s">
        <v>9</v>
      </c>
      <c r="C26" s="33"/>
      <c r="D26" s="33"/>
      <c r="E26" s="33"/>
    </row>
    <row r="27" spans="1:5" ht="15.75">
      <c r="A27" s="37">
        <v>23</v>
      </c>
      <c r="B27" s="31" t="s">
        <v>46</v>
      </c>
      <c r="C27" s="33"/>
      <c r="D27" s="33"/>
      <c r="E27" s="33"/>
    </row>
    <row r="28" spans="1:5" ht="15.75">
      <c r="A28" s="37">
        <v>24</v>
      </c>
      <c r="B28" s="31" t="s">
        <v>47</v>
      </c>
      <c r="C28" s="33"/>
      <c r="D28" s="33"/>
      <c r="E28" s="33"/>
    </row>
    <row r="29" spans="1:5" ht="15.75">
      <c r="A29" s="37" t="s">
        <v>246</v>
      </c>
      <c r="B29" s="35" t="s">
        <v>846</v>
      </c>
      <c r="C29" s="33"/>
      <c r="D29" s="33"/>
      <c r="E29" s="33"/>
    </row>
    <row r="30" spans="1:5" ht="15.75" customHeight="1">
      <c r="A30" s="37">
        <v>25</v>
      </c>
      <c r="B30" s="31" t="s">
        <v>1521</v>
      </c>
      <c r="C30" s="33"/>
      <c r="D30" s="33"/>
      <c r="E30" s="33"/>
    </row>
    <row r="31" spans="1:5" ht="15.75">
      <c r="A31" s="37">
        <v>26</v>
      </c>
      <c r="B31" s="33" t="s">
        <v>1522</v>
      </c>
      <c r="C31" s="33"/>
      <c r="D31" s="33"/>
      <c r="E31" s="33"/>
    </row>
    <row r="32" spans="1:5" ht="15.75">
      <c r="A32" s="37">
        <v>27</v>
      </c>
      <c r="B32" s="33" t="s">
        <v>410</v>
      </c>
      <c r="C32" s="33"/>
      <c r="D32" s="33"/>
      <c r="E32" s="33"/>
    </row>
    <row r="33" spans="1:5" ht="15.75">
      <c r="A33" s="37">
        <v>28</v>
      </c>
      <c r="B33" s="33" t="s">
        <v>847</v>
      </c>
      <c r="C33" s="33"/>
      <c r="D33" s="33"/>
      <c r="E33" s="33"/>
    </row>
    <row r="34" spans="1:5" ht="15.75">
      <c r="A34" s="37">
        <v>29</v>
      </c>
      <c r="B34" s="33" t="s">
        <v>435</v>
      </c>
      <c r="C34" s="33"/>
      <c r="D34" s="33"/>
      <c r="E34" s="33"/>
    </row>
    <row r="35" spans="1:5" ht="15.75">
      <c r="A35" s="37"/>
      <c r="B35" s="32" t="s">
        <v>848</v>
      </c>
      <c r="C35" s="33"/>
      <c r="D35" s="33"/>
      <c r="E35" s="33"/>
    </row>
    <row r="36" spans="1:5" ht="15.75">
      <c r="A36" s="37">
        <v>30</v>
      </c>
      <c r="B36" s="33" t="s">
        <v>529</v>
      </c>
      <c r="C36" s="33"/>
      <c r="D36" s="33"/>
      <c r="E36" s="33"/>
    </row>
    <row r="37" spans="1:5" ht="15.75">
      <c r="A37" s="37">
        <v>31</v>
      </c>
      <c r="B37" s="33" t="s">
        <v>815</v>
      </c>
      <c r="C37" s="33"/>
      <c r="D37" s="33"/>
      <c r="E37" s="33"/>
    </row>
    <row r="38" spans="1:6" ht="15.75">
      <c r="A38" s="37">
        <v>32</v>
      </c>
      <c r="B38" s="31" t="s">
        <v>243</v>
      </c>
      <c r="C38" s="33"/>
      <c r="D38" s="33"/>
      <c r="E38" s="33"/>
      <c r="F38" s="31" t="s">
        <v>246</v>
      </c>
    </row>
    <row r="39" spans="1:5" ht="15.75">
      <c r="A39" s="37">
        <v>33</v>
      </c>
      <c r="B39" s="33" t="s">
        <v>1129</v>
      </c>
      <c r="C39" s="33"/>
      <c r="D39" s="33"/>
      <c r="E39" s="33"/>
    </row>
    <row r="40" spans="1:5" ht="15.75">
      <c r="A40" s="37"/>
      <c r="B40" s="32" t="s">
        <v>849</v>
      </c>
      <c r="C40" s="33"/>
      <c r="D40" s="33"/>
      <c r="E40" s="33"/>
    </row>
    <row r="41" spans="1:5" ht="15.75">
      <c r="A41" s="37">
        <v>34</v>
      </c>
      <c r="B41" s="33" t="s">
        <v>530</v>
      </c>
      <c r="C41" s="33"/>
      <c r="D41" s="33"/>
      <c r="E41" s="33"/>
    </row>
    <row r="42" spans="1:5" ht="15.75">
      <c r="A42" s="37">
        <v>35</v>
      </c>
      <c r="B42" s="33" t="s">
        <v>1473</v>
      </c>
      <c r="C42" s="33"/>
      <c r="D42" s="33"/>
      <c r="E42" s="33"/>
    </row>
    <row r="43" spans="1:5" ht="15.75">
      <c r="A43" s="37">
        <v>36</v>
      </c>
      <c r="B43" s="33" t="s">
        <v>1474</v>
      </c>
      <c r="C43" s="33"/>
      <c r="D43" s="33"/>
      <c r="E43" s="33"/>
    </row>
    <row r="44" spans="1:5" ht="15.75">
      <c r="A44" s="37">
        <v>37</v>
      </c>
      <c r="B44" s="33" t="s">
        <v>1519</v>
      </c>
      <c r="C44" s="33"/>
      <c r="D44" s="33"/>
      <c r="E44" s="33"/>
    </row>
    <row r="45" spans="1:5" ht="15.75">
      <c r="A45" s="37">
        <v>38</v>
      </c>
      <c r="B45" s="33" t="s">
        <v>1520</v>
      </c>
      <c r="C45" s="33"/>
      <c r="D45" s="33"/>
      <c r="E45" s="33"/>
    </row>
    <row r="46" spans="1:5" ht="15.75">
      <c r="A46" s="37">
        <v>39</v>
      </c>
      <c r="B46" s="33" t="s">
        <v>850</v>
      </c>
      <c r="C46" s="33"/>
      <c r="D46" s="33"/>
      <c r="E46" s="33"/>
    </row>
    <row r="47" spans="1:5" ht="15.75">
      <c r="A47" s="37">
        <v>40</v>
      </c>
      <c r="B47" s="33" t="s">
        <v>245</v>
      </c>
      <c r="C47" s="33"/>
      <c r="D47" s="33"/>
      <c r="E47" s="33"/>
    </row>
    <row r="48" spans="1:5" ht="15.75">
      <c r="A48" s="37">
        <v>41</v>
      </c>
      <c r="B48" s="33" t="s">
        <v>531</v>
      </c>
      <c r="C48" s="33"/>
      <c r="D48" s="33"/>
      <c r="E48" s="33"/>
    </row>
    <row r="49" spans="1:5" ht="15.75">
      <c r="A49" s="37">
        <v>42</v>
      </c>
      <c r="B49" s="33" t="s">
        <v>851</v>
      </c>
      <c r="C49" s="33"/>
      <c r="D49" s="33"/>
      <c r="E49" s="33"/>
    </row>
    <row r="50" spans="1:5" ht="15.75">
      <c r="A50" s="37">
        <v>43</v>
      </c>
      <c r="B50" s="48" t="s">
        <v>632</v>
      </c>
      <c r="C50" s="33"/>
      <c r="D50" s="33"/>
      <c r="E50" s="33"/>
    </row>
    <row r="51" spans="1:2" ht="15.75">
      <c r="A51" s="37">
        <v>44</v>
      </c>
      <c r="B51" s="48" t="s">
        <v>625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4" width="8.421875" style="40" bestFit="1" customWidth="1"/>
    <col min="5" max="6" width="9.140625" style="40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82" t="s">
        <v>408</v>
      </c>
      <c r="B1" s="1782"/>
      <c r="C1" s="1782"/>
      <c r="D1" s="1782"/>
      <c r="E1" s="1782"/>
      <c r="F1" s="1782"/>
      <c r="G1" s="1782"/>
      <c r="H1" s="1782"/>
      <c r="I1" s="1782"/>
    </row>
    <row r="2" spans="1:9" ht="15.75">
      <c r="A2" s="1772" t="s">
        <v>1001</v>
      </c>
      <c r="B2" s="1772"/>
      <c r="C2" s="1772"/>
      <c r="D2" s="1772"/>
      <c r="E2" s="1772"/>
      <c r="F2" s="1772"/>
      <c r="G2" s="1772"/>
      <c r="H2" s="1772"/>
      <c r="I2" s="1772"/>
    </row>
    <row r="3" spans="1:9" ht="13.5" thickBot="1">
      <c r="A3" s="56"/>
      <c r="B3" s="56"/>
      <c r="C3" s="56"/>
      <c r="D3" s="56"/>
      <c r="E3" s="56"/>
      <c r="F3" s="56"/>
      <c r="G3" s="56"/>
      <c r="H3" s="1766" t="s">
        <v>1401</v>
      </c>
      <c r="I3" s="1766"/>
    </row>
    <row r="4" spans="1:9" ht="13.5" thickTop="1">
      <c r="A4" s="457"/>
      <c r="B4" s="1715">
        <v>2012</v>
      </c>
      <c r="C4" s="1717">
        <v>2013</v>
      </c>
      <c r="D4" s="1718">
        <v>2013</v>
      </c>
      <c r="E4" s="1718">
        <v>2014</v>
      </c>
      <c r="F4" s="1774" t="s">
        <v>493</v>
      </c>
      <c r="G4" s="1775"/>
      <c r="H4" s="1775"/>
      <c r="I4" s="1776"/>
    </row>
    <row r="5" spans="1:9" ht="12.75">
      <c r="A5" s="535" t="s">
        <v>1518</v>
      </c>
      <c r="B5" s="1716" t="s">
        <v>856</v>
      </c>
      <c r="C5" s="1716" t="s">
        <v>487</v>
      </c>
      <c r="D5" s="1719" t="s">
        <v>857</v>
      </c>
      <c r="E5" s="1719" t="s">
        <v>491</v>
      </c>
      <c r="F5" s="1769" t="s">
        <v>1486</v>
      </c>
      <c r="G5" s="1770"/>
      <c r="H5" s="1769" t="s">
        <v>1105</v>
      </c>
      <c r="I5" s="1771"/>
    </row>
    <row r="6" spans="1:9" ht="12.75">
      <c r="A6" s="536"/>
      <c r="B6" s="443"/>
      <c r="C6" s="443"/>
      <c r="D6" s="443"/>
      <c r="E6" s="443"/>
      <c r="F6" s="443" t="s">
        <v>249</v>
      </c>
      <c r="G6" s="443" t="s">
        <v>238</v>
      </c>
      <c r="H6" s="443" t="s">
        <v>249</v>
      </c>
      <c r="I6" s="444" t="s">
        <v>238</v>
      </c>
    </row>
    <row r="7" spans="1:9" s="56" customFormat="1" ht="12.75">
      <c r="A7" s="134" t="s">
        <v>1002</v>
      </c>
      <c r="B7" s="958">
        <v>23325.669200779994</v>
      </c>
      <c r="C7" s="958">
        <v>29964.292199128708</v>
      </c>
      <c r="D7" s="958">
        <v>28785.760118538703</v>
      </c>
      <c r="E7" s="958">
        <v>30061.420468639997</v>
      </c>
      <c r="F7" s="958">
        <v>6638.622998348714</v>
      </c>
      <c r="G7" s="958">
        <v>28.46058966714114</v>
      </c>
      <c r="H7" s="958">
        <v>1275.6603501012942</v>
      </c>
      <c r="I7" s="962">
        <v>4.431567361251437</v>
      </c>
    </row>
    <row r="8" spans="1:9" s="56" customFormat="1" ht="12.75">
      <c r="A8" s="134" t="s">
        <v>1003</v>
      </c>
      <c r="B8" s="958">
        <v>2443.2657572499998</v>
      </c>
      <c r="C8" s="958">
        <v>3025.4872697179408</v>
      </c>
      <c r="D8" s="958">
        <v>3004.074038387942</v>
      </c>
      <c r="E8" s="958">
        <v>1122.3812661500008</v>
      </c>
      <c r="F8" s="958">
        <v>582.221512467941</v>
      </c>
      <c r="G8" s="958">
        <v>23.829643203580776</v>
      </c>
      <c r="H8" s="958">
        <v>-1881.6927722379412</v>
      </c>
      <c r="I8" s="962">
        <v>-62.63802916281326</v>
      </c>
    </row>
    <row r="9" spans="1:9" s="56" customFormat="1" ht="12.75">
      <c r="A9" s="134" t="s">
        <v>1004</v>
      </c>
      <c r="B9" s="958">
        <v>7593.59513932</v>
      </c>
      <c r="C9" s="958">
        <v>7819.052563040001</v>
      </c>
      <c r="D9" s="958">
        <v>8218.970084495</v>
      </c>
      <c r="E9" s="958">
        <v>11343.213086640002</v>
      </c>
      <c r="F9" s="958">
        <v>225.4574237200004</v>
      </c>
      <c r="G9" s="958">
        <v>2.9690471981126705</v>
      </c>
      <c r="H9" s="958">
        <v>3124.243002145002</v>
      </c>
      <c r="I9" s="962">
        <v>38.01258515393374</v>
      </c>
    </row>
    <row r="10" spans="1:9" s="56" customFormat="1" ht="12.75">
      <c r="A10" s="134" t="s">
        <v>1005</v>
      </c>
      <c r="B10" s="958">
        <v>10616.257456842</v>
      </c>
      <c r="C10" s="958">
        <v>10045.09181672433</v>
      </c>
      <c r="D10" s="958">
        <v>11671.487522469179</v>
      </c>
      <c r="E10" s="958">
        <v>10832.628076364997</v>
      </c>
      <c r="F10" s="958">
        <v>-571.1656401176697</v>
      </c>
      <c r="G10" s="958">
        <v>-5.380103510484884</v>
      </c>
      <c r="H10" s="958">
        <v>-838.8594461041812</v>
      </c>
      <c r="I10" s="962">
        <v>-7.187253933907432</v>
      </c>
    </row>
    <row r="11" spans="1:10" ht="12.75">
      <c r="A11" s="135" t="s">
        <v>1006</v>
      </c>
      <c r="B11" s="959">
        <v>10104.533768822002</v>
      </c>
      <c r="C11" s="959">
        <v>9598.70426985216</v>
      </c>
      <c r="D11" s="959">
        <v>10995.533197887009</v>
      </c>
      <c r="E11" s="959">
        <v>9987.298577734999</v>
      </c>
      <c r="F11" s="959">
        <v>-505.82949896984246</v>
      </c>
      <c r="G11" s="959">
        <v>-5.0059657431261435</v>
      </c>
      <c r="H11" s="959">
        <v>-1008.2346201520104</v>
      </c>
      <c r="I11" s="961">
        <v>-9.169492756802017</v>
      </c>
      <c r="J11" s="56"/>
    </row>
    <row r="12" spans="1:10" ht="12.75">
      <c r="A12" s="135" t="s">
        <v>1007</v>
      </c>
      <c r="B12" s="959">
        <v>511.72368801999977</v>
      </c>
      <c r="C12" s="959">
        <v>446.3875468721692</v>
      </c>
      <c r="D12" s="959">
        <v>675.9543245821693</v>
      </c>
      <c r="E12" s="959">
        <v>845.32949863</v>
      </c>
      <c r="F12" s="959">
        <v>-65.33614114783057</v>
      </c>
      <c r="G12" s="959">
        <v>-12.76785551996511</v>
      </c>
      <c r="H12" s="959">
        <v>169.37517404783068</v>
      </c>
      <c r="I12" s="961">
        <v>25.05719216346864</v>
      </c>
      <c r="J12" s="56"/>
    </row>
    <row r="13" spans="1:9" s="56" customFormat="1" ht="12.75">
      <c r="A13" s="134" t="s">
        <v>1008</v>
      </c>
      <c r="B13" s="958">
        <v>678906.9945349424</v>
      </c>
      <c r="C13" s="958">
        <v>797273.8568316181</v>
      </c>
      <c r="D13" s="958">
        <v>820368.0953724033</v>
      </c>
      <c r="E13" s="958">
        <v>902404.0781724866</v>
      </c>
      <c r="F13" s="958">
        <v>118366.86229667568</v>
      </c>
      <c r="G13" s="958">
        <v>17.434915717396322</v>
      </c>
      <c r="H13" s="958">
        <v>82035.98280008335</v>
      </c>
      <c r="I13" s="962">
        <v>9.99989922363368</v>
      </c>
    </row>
    <row r="14" spans="1:10" ht="12.75">
      <c r="A14" s="135" t="s">
        <v>1009</v>
      </c>
      <c r="B14" s="959">
        <v>573535.8345931795</v>
      </c>
      <c r="C14" s="959">
        <v>661824.306214843</v>
      </c>
      <c r="D14" s="959">
        <v>681333.9794985052</v>
      </c>
      <c r="E14" s="959">
        <v>747241.9987071158</v>
      </c>
      <c r="F14" s="959">
        <v>88288.47162166343</v>
      </c>
      <c r="G14" s="959">
        <v>15.393714968880404</v>
      </c>
      <c r="H14" s="959">
        <v>65908.01920861052</v>
      </c>
      <c r="I14" s="961">
        <v>9.673379163787194</v>
      </c>
      <c r="J14" s="56"/>
    </row>
    <row r="15" spans="1:10" ht="12.75">
      <c r="A15" s="135" t="s">
        <v>1010</v>
      </c>
      <c r="B15" s="959">
        <v>478271.63838345493</v>
      </c>
      <c r="C15" s="959">
        <v>552612.9171962341</v>
      </c>
      <c r="D15" s="959">
        <v>569464.288572172</v>
      </c>
      <c r="E15" s="959">
        <v>631122.0220145363</v>
      </c>
      <c r="F15" s="959">
        <v>74341.27881277917</v>
      </c>
      <c r="G15" s="959">
        <v>15.543735577558113</v>
      </c>
      <c r="H15" s="959">
        <v>61657.73344236426</v>
      </c>
      <c r="I15" s="961">
        <v>10.827322218388758</v>
      </c>
      <c r="J15" s="56"/>
    </row>
    <row r="16" spans="1:10" ht="12.75">
      <c r="A16" s="135" t="s">
        <v>1011</v>
      </c>
      <c r="B16" s="959">
        <v>19650.547087962004</v>
      </c>
      <c r="C16" s="959">
        <v>27436.936422325325</v>
      </c>
      <c r="D16" s="959">
        <v>29165.89213729244</v>
      </c>
      <c r="E16" s="959">
        <v>26266.148596889794</v>
      </c>
      <c r="F16" s="959">
        <v>7786.389334363321</v>
      </c>
      <c r="G16" s="959">
        <v>39.624287809947496</v>
      </c>
      <c r="H16" s="959">
        <v>-2899.7435404026473</v>
      </c>
      <c r="I16" s="961">
        <v>-9.94224187195338</v>
      </c>
      <c r="J16" s="56"/>
    </row>
    <row r="17" spans="1:10" ht="12.75">
      <c r="A17" s="135" t="s">
        <v>1012</v>
      </c>
      <c r="B17" s="959">
        <v>2640.409026640001</v>
      </c>
      <c r="C17" s="959">
        <v>2706.9132716823096</v>
      </c>
      <c r="D17" s="959">
        <v>2754.5799867223095</v>
      </c>
      <c r="E17" s="959">
        <v>681.7127590000001</v>
      </c>
      <c r="F17" s="959">
        <v>66.50424504230887</v>
      </c>
      <c r="G17" s="959">
        <v>2.5187099563486</v>
      </c>
      <c r="H17" s="959">
        <v>-2072.8672277223095</v>
      </c>
      <c r="I17" s="961">
        <v>-75.25166223939738</v>
      </c>
      <c r="J17" s="56"/>
    </row>
    <row r="18" spans="1:10" ht="12.75">
      <c r="A18" s="135" t="s">
        <v>1013</v>
      </c>
      <c r="B18" s="959">
        <v>52771.088552612506</v>
      </c>
      <c r="C18" s="959">
        <v>57369.872996876664</v>
      </c>
      <c r="D18" s="959">
        <v>56760.62140034646</v>
      </c>
      <c r="E18" s="959">
        <v>63423.06585981259</v>
      </c>
      <c r="F18" s="959">
        <v>4598.784444264158</v>
      </c>
      <c r="G18" s="959">
        <v>8.714590830695473</v>
      </c>
      <c r="H18" s="959">
        <v>6662.444459466125</v>
      </c>
      <c r="I18" s="961">
        <v>11.737793376986282</v>
      </c>
      <c r="J18" s="56"/>
    </row>
    <row r="19" spans="1:10" ht="12.75">
      <c r="A19" s="135" t="s">
        <v>1014</v>
      </c>
      <c r="B19" s="959">
        <v>20202.151542509895</v>
      </c>
      <c r="C19" s="959">
        <v>21697.666327724542</v>
      </c>
      <c r="D19" s="959">
        <v>23188.59740197203</v>
      </c>
      <c r="E19" s="959">
        <v>25749.049476877004</v>
      </c>
      <c r="F19" s="959">
        <v>1495.5147852146474</v>
      </c>
      <c r="G19" s="959">
        <v>7.402750058912024</v>
      </c>
      <c r="H19" s="959">
        <v>2560.4520749049734</v>
      </c>
      <c r="I19" s="961">
        <v>11.04185833459347</v>
      </c>
      <c r="J19" s="56"/>
    </row>
    <row r="20" spans="1:10" ht="12.75">
      <c r="A20" s="135" t="s">
        <v>1015</v>
      </c>
      <c r="B20" s="959">
        <v>105371.15994176298</v>
      </c>
      <c r="C20" s="959">
        <v>135449.5506167752</v>
      </c>
      <c r="D20" s="959">
        <v>139034.11587389812</v>
      </c>
      <c r="E20" s="959">
        <v>155162.07946537083</v>
      </c>
      <c r="F20" s="959">
        <v>30078.390675012226</v>
      </c>
      <c r="G20" s="959">
        <v>28.545183228158532</v>
      </c>
      <c r="H20" s="959">
        <v>16127.963591472711</v>
      </c>
      <c r="I20" s="961">
        <v>11.600004423447073</v>
      </c>
      <c r="J20" s="56"/>
    </row>
    <row r="21" spans="1:10" ht="12.75">
      <c r="A21" s="135" t="s">
        <v>1016</v>
      </c>
      <c r="B21" s="959">
        <v>9370.159705709004</v>
      </c>
      <c r="C21" s="959">
        <v>11887.851270432115</v>
      </c>
      <c r="D21" s="959">
        <v>11662.705177613554</v>
      </c>
      <c r="E21" s="959">
        <v>10711.725950842001</v>
      </c>
      <c r="F21" s="959">
        <v>2517.691564723111</v>
      </c>
      <c r="G21" s="959">
        <v>26.869249231570137</v>
      </c>
      <c r="H21" s="959">
        <v>-950.9792267715529</v>
      </c>
      <c r="I21" s="961">
        <v>-8.154019263017538</v>
      </c>
      <c r="J21" s="56"/>
    </row>
    <row r="22" spans="1:10" ht="12.75">
      <c r="A22" s="135" t="s">
        <v>1017</v>
      </c>
      <c r="B22" s="959">
        <v>3396.9698277199996</v>
      </c>
      <c r="C22" s="959">
        <v>4447.15501627308</v>
      </c>
      <c r="D22" s="959">
        <v>4129.60152536308</v>
      </c>
      <c r="E22" s="959">
        <v>4662.3523704300005</v>
      </c>
      <c r="F22" s="959">
        <v>1050.1851885530805</v>
      </c>
      <c r="G22" s="959">
        <v>30.915352264342914</v>
      </c>
      <c r="H22" s="959">
        <v>532.7508450669202</v>
      </c>
      <c r="I22" s="961">
        <v>12.900780905733514</v>
      </c>
      <c r="J22" s="56"/>
    </row>
    <row r="23" spans="1:10" ht="12.75">
      <c r="A23" s="135" t="s">
        <v>1018</v>
      </c>
      <c r="B23" s="959">
        <v>146.48635903</v>
      </c>
      <c r="C23" s="959">
        <v>140.4675052228192</v>
      </c>
      <c r="D23" s="959">
        <v>531.6815165228193</v>
      </c>
      <c r="E23" s="959">
        <v>161.51056467999993</v>
      </c>
      <c r="F23" s="959">
        <v>-6.01885380718079</v>
      </c>
      <c r="G23" s="959">
        <v>-4.10881521462906</v>
      </c>
      <c r="H23" s="959">
        <v>-370.17095184281936</v>
      </c>
      <c r="I23" s="961">
        <v>-69.62268582585416</v>
      </c>
      <c r="J23" s="56"/>
    </row>
    <row r="24" spans="1:10" ht="12.75">
      <c r="A24" s="135" t="s">
        <v>1019</v>
      </c>
      <c r="B24" s="959">
        <v>5826.703518959001</v>
      </c>
      <c r="C24" s="959">
        <v>7300.228748936215</v>
      </c>
      <c r="D24" s="959">
        <v>7001.422135727651</v>
      </c>
      <c r="E24" s="959">
        <v>5887.863015731999</v>
      </c>
      <c r="F24" s="959">
        <v>1473.5252299772146</v>
      </c>
      <c r="G24" s="959">
        <v>25.28917466252813</v>
      </c>
      <c r="H24" s="959">
        <v>-1113.5591199956516</v>
      </c>
      <c r="I24" s="961">
        <v>-15.904756182508347</v>
      </c>
      <c r="J24" s="56"/>
    </row>
    <row r="25" spans="1:10" ht="12.75">
      <c r="A25" s="135" t="s">
        <v>1020</v>
      </c>
      <c r="B25" s="959">
        <v>96001.000236054</v>
      </c>
      <c r="C25" s="959">
        <v>123561.69934634311</v>
      </c>
      <c r="D25" s="959">
        <v>127371.4106962846</v>
      </c>
      <c r="E25" s="959">
        <v>144450.3535145288</v>
      </c>
      <c r="F25" s="959">
        <v>27560.69911028912</v>
      </c>
      <c r="G25" s="959">
        <v>28.70876245301709</v>
      </c>
      <c r="H25" s="959">
        <v>17078.942818244206</v>
      </c>
      <c r="I25" s="961">
        <v>13.408772600445412</v>
      </c>
      <c r="J25" s="56"/>
    </row>
    <row r="26" spans="1:10" ht="12.75">
      <c r="A26" s="135" t="s">
        <v>1021</v>
      </c>
      <c r="B26" s="959">
        <v>18539.428882022</v>
      </c>
      <c r="C26" s="959">
        <v>22249.645345448178</v>
      </c>
      <c r="D26" s="959">
        <v>22080.441490449168</v>
      </c>
      <c r="E26" s="959">
        <v>19141.6122097585</v>
      </c>
      <c r="F26" s="959">
        <v>3710.216463426179</v>
      </c>
      <c r="G26" s="959">
        <v>20.012571514670764</v>
      </c>
      <c r="H26" s="959">
        <v>-2938.8292806906684</v>
      </c>
      <c r="I26" s="961">
        <v>-13.309649093573833</v>
      </c>
      <c r="J26" s="56"/>
    </row>
    <row r="27" spans="1:10" ht="12.75">
      <c r="A27" s="135" t="s">
        <v>1022</v>
      </c>
      <c r="B27" s="959">
        <v>3884.662701269999</v>
      </c>
      <c r="C27" s="959">
        <v>3754.942967442459</v>
      </c>
      <c r="D27" s="959">
        <v>3585.2415711264593</v>
      </c>
      <c r="E27" s="959">
        <v>3172.0160385000004</v>
      </c>
      <c r="F27" s="959">
        <v>-129.71973382754004</v>
      </c>
      <c r="G27" s="959">
        <v>-3.3392792065352603</v>
      </c>
      <c r="H27" s="959">
        <v>-413.22553262645897</v>
      </c>
      <c r="I27" s="961">
        <v>-11.525737511088444</v>
      </c>
      <c r="J27" s="56"/>
    </row>
    <row r="28" spans="1:9" ht="12.75">
      <c r="A28" s="135" t="s">
        <v>1023</v>
      </c>
      <c r="B28" s="959">
        <v>73576.90865276201</v>
      </c>
      <c r="C28" s="959">
        <v>97557.11103345244</v>
      </c>
      <c r="D28" s="959">
        <v>101705.72763470894</v>
      </c>
      <c r="E28" s="959">
        <v>122136.72526627031</v>
      </c>
      <c r="F28" s="959">
        <v>23980.202380690433</v>
      </c>
      <c r="G28" s="959">
        <v>32.59202217079045</v>
      </c>
      <c r="H28" s="959">
        <v>20430.997631561375</v>
      </c>
      <c r="I28" s="961">
        <v>20.08834517652959</v>
      </c>
    </row>
    <row r="29" spans="1:9" ht="12.75">
      <c r="A29" s="135" t="s">
        <v>1024</v>
      </c>
      <c r="B29" s="959">
        <v>4244.56395338</v>
      </c>
      <c r="C29" s="959">
        <v>5627.9780463116385</v>
      </c>
      <c r="D29" s="959">
        <v>7421.656111661639</v>
      </c>
      <c r="E29" s="959">
        <v>4163.66242317</v>
      </c>
      <c r="F29" s="959">
        <v>1383.4140929316382</v>
      </c>
      <c r="G29" s="959">
        <v>32.592608054120795</v>
      </c>
      <c r="H29" s="959">
        <v>-3257.9936884916397</v>
      </c>
      <c r="I29" s="961">
        <v>-43.898472786584094</v>
      </c>
    </row>
    <row r="30" spans="1:9" ht="12.75">
      <c r="A30" s="135" t="s">
        <v>1025</v>
      </c>
      <c r="B30" s="959">
        <v>2256.2036021500003</v>
      </c>
      <c r="C30" s="959">
        <v>2594.8906663650037</v>
      </c>
      <c r="D30" s="959">
        <v>2826.4855717350033</v>
      </c>
      <c r="E30" s="959">
        <v>2428.42265872</v>
      </c>
      <c r="F30" s="959">
        <v>338.6870642150034</v>
      </c>
      <c r="G30" s="959">
        <v>15.01136971380858</v>
      </c>
      <c r="H30" s="959">
        <v>-398.06291301500323</v>
      </c>
      <c r="I30" s="961">
        <v>-14.083316645789818</v>
      </c>
    </row>
    <row r="31" spans="1:9" ht="12.75">
      <c r="A31" s="135" t="s">
        <v>1026</v>
      </c>
      <c r="B31" s="959">
        <v>67076.141097232</v>
      </c>
      <c r="C31" s="959">
        <v>89334.24232077578</v>
      </c>
      <c r="D31" s="959">
        <v>91457.5859513123</v>
      </c>
      <c r="E31" s="959">
        <v>115544.6401843803</v>
      </c>
      <c r="F31" s="959">
        <v>22258.10122354378</v>
      </c>
      <c r="G31" s="959">
        <v>33.18333592160431</v>
      </c>
      <c r="H31" s="959">
        <v>24087.054233068004</v>
      </c>
      <c r="I31" s="961">
        <v>26.336857661966732</v>
      </c>
    </row>
    <row r="32" spans="1:9" s="56" customFormat="1" ht="12.75">
      <c r="A32" s="134" t="s">
        <v>1027</v>
      </c>
      <c r="B32" s="958">
        <v>9828.094216265003</v>
      </c>
      <c r="C32" s="958">
        <v>7674.139460091443</v>
      </c>
      <c r="D32" s="958">
        <v>7711.553050845043</v>
      </c>
      <c r="E32" s="958">
        <v>11994.119769158</v>
      </c>
      <c r="F32" s="958">
        <v>-2153.95475617356</v>
      </c>
      <c r="G32" s="958">
        <v>-21.916301459634695</v>
      </c>
      <c r="H32" s="958">
        <v>4282.566718312957</v>
      </c>
      <c r="I32" s="962">
        <v>55.53442594606371</v>
      </c>
    </row>
    <row r="33" spans="1:10" ht="12.75">
      <c r="A33" s="135" t="s">
        <v>1028</v>
      </c>
      <c r="B33" s="959">
        <v>658.9224136390043</v>
      </c>
      <c r="C33" s="959">
        <v>783.8350323664221</v>
      </c>
      <c r="D33" s="959">
        <v>1011.6645413234219</v>
      </c>
      <c r="E33" s="959">
        <v>3005.0775920902984</v>
      </c>
      <c r="F33" s="959">
        <v>124.9126187274178</v>
      </c>
      <c r="G33" s="959">
        <v>18.95710574444841</v>
      </c>
      <c r="H33" s="959">
        <v>1993.4130507668765</v>
      </c>
      <c r="I33" s="961">
        <v>197.04289014213822</v>
      </c>
      <c r="J33" s="56"/>
    </row>
    <row r="34" spans="1:10" ht="12.75">
      <c r="A34" s="135" t="s">
        <v>1029</v>
      </c>
      <c r="B34" s="959">
        <v>9169.171802625997</v>
      </c>
      <c r="C34" s="959">
        <v>6890.304427725018</v>
      </c>
      <c r="D34" s="959">
        <v>6699.88850952162</v>
      </c>
      <c r="E34" s="959">
        <v>8989.042177067702</v>
      </c>
      <c r="F34" s="959">
        <v>-2278.8673749009786</v>
      </c>
      <c r="G34" s="959">
        <v>-24.853579188562314</v>
      </c>
      <c r="H34" s="959">
        <v>2289.153667546082</v>
      </c>
      <c r="I34" s="961">
        <v>34.16704120214577</v>
      </c>
      <c r="J34" s="56"/>
    </row>
    <row r="35" spans="1:10" ht="12.75">
      <c r="A35" s="135" t="s">
        <v>1030</v>
      </c>
      <c r="B35" s="959">
        <v>8087.9601995409985</v>
      </c>
      <c r="C35" s="959">
        <v>6454.106180718718</v>
      </c>
      <c r="D35" s="959">
        <v>6249.04781457422</v>
      </c>
      <c r="E35" s="959">
        <v>8324.336170201703</v>
      </c>
      <c r="F35" s="959">
        <v>-1633.8540188222805</v>
      </c>
      <c r="G35" s="959">
        <v>-20.201064032374983</v>
      </c>
      <c r="H35" s="959">
        <v>2075.288355627483</v>
      </c>
      <c r="I35" s="961">
        <v>33.20967317272612</v>
      </c>
      <c r="J35" s="56"/>
    </row>
    <row r="36" spans="1:10" ht="12.75">
      <c r="A36" s="135" t="s">
        <v>1031</v>
      </c>
      <c r="B36" s="959">
        <v>293.45955275000006</v>
      </c>
      <c r="C36" s="959">
        <v>318.54750101269997</v>
      </c>
      <c r="D36" s="959">
        <v>222.6481791938001</v>
      </c>
      <c r="E36" s="959">
        <v>255.61928004600006</v>
      </c>
      <c r="F36" s="959">
        <v>25.08794826269991</v>
      </c>
      <c r="G36" s="959">
        <v>8.549031042813755</v>
      </c>
      <c r="H36" s="959">
        <v>32.97110085219995</v>
      </c>
      <c r="I36" s="961">
        <v>14.808610145201706</v>
      </c>
      <c r="J36" s="56"/>
    </row>
    <row r="37" spans="1:10" ht="12.75">
      <c r="A37" s="135" t="s">
        <v>1032</v>
      </c>
      <c r="B37" s="959">
        <v>191.76</v>
      </c>
      <c r="C37" s="959">
        <v>46.2333347336</v>
      </c>
      <c r="D37" s="959">
        <v>151.3951668036</v>
      </c>
      <c r="E37" s="959">
        <v>314.8744</v>
      </c>
      <c r="F37" s="959">
        <v>-145.5266652664</v>
      </c>
      <c r="G37" s="959">
        <v>-75.89000066040884</v>
      </c>
      <c r="H37" s="959">
        <v>163.47923319639997</v>
      </c>
      <c r="I37" s="961">
        <v>107.98180460309953</v>
      </c>
      <c r="J37" s="56"/>
    </row>
    <row r="38" spans="1:10" ht="12.75">
      <c r="A38" s="135" t="s">
        <v>1033</v>
      </c>
      <c r="B38" s="959">
        <v>595.9920503349999</v>
      </c>
      <c r="C38" s="959">
        <v>71.41741126000001</v>
      </c>
      <c r="D38" s="959">
        <v>76.79734895000001</v>
      </c>
      <c r="E38" s="959">
        <v>94.21232681999999</v>
      </c>
      <c r="F38" s="959">
        <v>-524.5746390749999</v>
      </c>
      <c r="G38" s="959">
        <v>-88.01705304292949</v>
      </c>
      <c r="H38" s="959">
        <v>17.414977869999973</v>
      </c>
      <c r="I38" s="961">
        <v>22.676535203498023</v>
      </c>
      <c r="J38" s="56"/>
    </row>
    <row r="39" spans="1:9" s="56" customFormat="1" ht="12.75">
      <c r="A39" s="134" t="s">
        <v>1034</v>
      </c>
      <c r="B39" s="963">
        <v>16959.3057455</v>
      </c>
      <c r="C39" s="963">
        <v>20089.80046786234</v>
      </c>
      <c r="D39" s="963">
        <v>21715.81045912234</v>
      </c>
      <c r="E39" s="963">
        <v>25700.03091939982</v>
      </c>
      <c r="F39" s="963">
        <v>3130.4947223623385</v>
      </c>
      <c r="G39" s="963">
        <v>18.45886128441895</v>
      </c>
      <c r="H39" s="963">
        <v>3984.22046027748</v>
      </c>
      <c r="I39" s="960">
        <v>18.347095392904368</v>
      </c>
    </row>
    <row r="40" spans="1:10" ht="12.75">
      <c r="A40" s="135" t="s">
        <v>1035</v>
      </c>
      <c r="B40" s="959">
        <v>2422.90301433</v>
      </c>
      <c r="C40" s="959">
        <v>2977.179559092964</v>
      </c>
      <c r="D40" s="959">
        <v>3394.2993350829647</v>
      </c>
      <c r="E40" s="959">
        <v>2040.2401472999998</v>
      </c>
      <c r="F40" s="959">
        <v>554.276544762964</v>
      </c>
      <c r="G40" s="959">
        <v>22.876546914373165</v>
      </c>
      <c r="H40" s="959">
        <v>-1354.059187782965</v>
      </c>
      <c r="I40" s="961">
        <v>-39.89215605670407</v>
      </c>
      <c r="J40" s="56"/>
    </row>
    <row r="41" spans="1:10" ht="12.75">
      <c r="A41" s="135" t="s">
        <v>1036</v>
      </c>
      <c r="B41" s="959">
        <v>9245.312872189998</v>
      </c>
      <c r="C41" s="959">
        <v>11477.140413279505</v>
      </c>
      <c r="D41" s="959">
        <v>13006.343370709508</v>
      </c>
      <c r="E41" s="959">
        <v>16119.417621390005</v>
      </c>
      <c r="F41" s="959">
        <v>2231.8275410895076</v>
      </c>
      <c r="G41" s="959">
        <v>24.14009749527103</v>
      </c>
      <c r="H41" s="959">
        <v>3113.0742506804963</v>
      </c>
      <c r="I41" s="961">
        <v>23.93504586147702</v>
      </c>
      <c r="J41" s="56"/>
    </row>
    <row r="42" spans="1:10" ht="12.75">
      <c r="A42" s="135" t="s">
        <v>1037</v>
      </c>
      <c r="B42" s="959">
        <v>1136.1252200499998</v>
      </c>
      <c r="C42" s="959">
        <v>1320.8160843509113</v>
      </c>
      <c r="D42" s="959">
        <v>931.6331451309113</v>
      </c>
      <c r="E42" s="959">
        <v>2287.371161219999</v>
      </c>
      <c r="F42" s="959">
        <v>184.69086430091147</v>
      </c>
      <c r="G42" s="959">
        <v>16.256206713973253</v>
      </c>
      <c r="H42" s="959">
        <v>1355.7380160890878</v>
      </c>
      <c r="I42" s="961">
        <v>145.5227331889938</v>
      </c>
      <c r="J42" s="56"/>
    </row>
    <row r="43" spans="1:10" ht="12.75">
      <c r="A43" s="135" t="s">
        <v>1038</v>
      </c>
      <c r="B43" s="959">
        <v>1242.35851288</v>
      </c>
      <c r="C43" s="959">
        <v>1440.0247788199997</v>
      </c>
      <c r="D43" s="959">
        <v>1364.9240254499987</v>
      </c>
      <c r="E43" s="959">
        <v>1897.1031150999997</v>
      </c>
      <c r="F43" s="959">
        <v>197.66626593999968</v>
      </c>
      <c r="G43" s="959">
        <v>15.910565580765843</v>
      </c>
      <c r="H43" s="959">
        <v>532.1790896500011</v>
      </c>
      <c r="I43" s="961">
        <v>38.989649220552636</v>
      </c>
      <c r="J43" s="56"/>
    </row>
    <row r="44" spans="1:10" ht="12.75">
      <c r="A44" s="135" t="s">
        <v>1039</v>
      </c>
      <c r="B44" s="959">
        <v>2912.567198580001</v>
      </c>
      <c r="C44" s="959">
        <v>2874.6218201200004</v>
      </c>
      <c r="D44" s="959">
        <v>3018.6349822800003</v>
      </c>
      <c r="E44" s="959">
        <v>3355.95109942981</v>
      </c>
      <c r="F44" s="959">
        <v>-37.945378460000484</v>
      </c>
      <c r="G44" s="959">
        <v>-1.3028155531827885</v>
      </c>
      <c r="H44" s="959">
        <v>337.31611714980954</v>
      </c>
      <c r="I44" s="961">
        <v>11.174458625502043</v>
      </c>
      <c r="J44" s="56"/>
    </row>
    <row r="45" spans="1:9" s="56" customFormat="1" ht="12.75">
      <c r="A45" s="134" t="s">
        <v>1040</v>
      </c>
      <c r="B45" s="958">
        <v>395.267725842</v>
      </c>
      <c r="C45" s="958">
        <v>400.91724166799986</v>
      </c>
      <c r="D45" s="958">
        <v>373.5875696494924</v>
      </c>
      <c r="E45" s="958">
        <v>455.53291072650046</v>
      </c>
      <c r="F45" s="958">
        <v>5.649515825999856</v>
      </c>
      <c r="G45" s="958">
        <v>1.4292884181133807</v>
      </c>
      <c r="H45" s="958">
        <v>81.94534107700804</v>
      </c>
      <c r="I45" s="962">
        <v>21.93470761189695</v>
      </c>
    </row>
    <row r="46" spans="1:9" s="56" customFormat="1" ht="12.75">
      <c r="A46" s="134" t="s">
        <v>1041</v>
      </c>
      <c r="B46" s="958">
        <v>0</v>
      </c>
      <c r="C46" s="958">
        <v>0</v>
      </c>
      <c r="D46" s="958">
        <v>0</v>
      </c>
      <c r="E46" s="958">
        <v>0</v>
      </c>
      <c r="F46" s="958">
        <v>0</v>
      </c>
      <c r="G46" s="1343"/>
      <c r="H46" s="1343">
        <v>0</v>
      </c>
      <c r="I46" s="1344"/>
    </row>
    <row r="47" spans="1:9" s="56" customFormat="1" ht="12.75">
      <c r="A47" s="134" t="s">
        <v>1042</v>
      </c>
      <c r="B47" s="958">
        <v>40398.35277084201</v>
      </c>
      <c r="C47" s="958">
        <v>48481.67443578652</v>
      </c>
      <c r="D47" s="958">
        <v>53687.721726968535</v>
      </c>
      <c r="E47" s="958">
        <v>93746.15357496994</v>
      </c>
      <c r="F47" s="958">
        <v>8083.321664944509</v>
      </c>
      <c r="G47" s="958">
        <v>20.009037771408202</v>
      </c>
      <c r="H47" s="958">
        <v>40058.431848001404</v>
      </c>
      <c r="I47" s="962">
        <v>74.6137674675794</v>
      </c>
    </row>
    <row r="48" spans="1:10" ht="13.5" thickBot="1">
      <c r="A48" s="538" t="s">
        <v>508</v>
      </c>
      <c r="B48" s="964">
        <v>790466.8025475834</v>
      </c>
      <c r="C48" s="964">
        <v>924774.4122856373</v>
      </c>
      <c r="D48" s="964">
        <v>955537.0599428795</v>
      </c>
      <c r="E48" s="964">
        <v>1087659.558244536</v>
      </c>
      <c r="F48" s="964">
        <v>134307.50973805395</v>
      </c>
      <c r="G48" s="964">
        <v>16.990910852321228</v>
      </c>
      <c r="H48" s="964">
        <v>132122.4983016564</v>
      </c>
      <c r="I48" s="965">
        <v>13.827040712534423</v>
      </c>
      <c r="J48" s="56"/>
    </row>
    <row r="49" spans="1:8" ht="13.5" thickTop="1">
      <c r="A49" s="391" t="s">
        <v>707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539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57" t="s">
        <v>434</v>
      </c>
      <c r="B1" s="1757"/>
      <c r="C1" s="1757"/>
      <c r="D1" s="1757"/>
      <c r="E1" s="1757"/>
      <c r="F1" s="1757"/>
      <c r="G1" s="1757"/>
      <c r="H1" s="1757"/>
      <c r="I1" s="1757"/>
    </row>
    <row r="2" spans="1:10" ht="15.75" customHeight="1">
      <c r="A2" s="1758" t="s">
        <v>1043</v>
      </c>
      <c r="B2" s="1758"/>
      <c r="C2" s="1758"/>
      <c r="D2" s="1758"/>
      <c r="E2" s="1758"/>
      <c r="F2" s="1758"/>
      <c r="G2" s="1758"/>
      <c r="H2" s="1758"/>
      <c r="I2" s="1758"/>
      <c r="J2" s="533"/>
    </row>
    <row r="3" spans="8:9" ht="13.5" thickBot="1">
      <c r="H3" s="1802" t="s">
        <v>1401</v>
      </c>
      <c r="I3" s="1802"/>
    </row>
    <row r="4" spans="1:9" s="420" customFormat="1" ht="13.5" thickTop="1">
      <c r="A4" s="540"/>
      <c r="B4" s="1715">
        <v>2012</v>
      </c>
      <c r="C4" s="1717">
        <v>2013</v>
      </c>
      <c r="D4" s="1718">
        <v>2013</v>
      </c>
      <c r="E4" s="1718">
        <v>2014</v>
      </c>
      <c r="F4" s="1774" t="s">
        <v>493</v>
      </c>
      <c r="G4" s="1774"/>
      <c r="H4" s="1774"/>
      <c r="I4" s="1759"/>
    </row>
    <row r="5" spans="1:9" s="420" customFormat="1" ht="14.25" customHeight="1">
      <c r="A5" s="525" t="s">
        <v>1518</v>
      </c>
      <c r="B5" s="1716" t="s">
        <v>856</v>
      </c>
      <c r="C5" s="1716" t="s">
        <v>487</v>
      </c>
      <c r="D5" s="1719" t="s">
        <v>857</v>
      </c>
      <c r="E5" s="1719" t="s">
        <v>491</v>
      </c>
      <c r="F5" s="1767" t="s">
        <v>1486</v>
      </c>
      <c r="G5" s="1767"/>
      <c r="H5" s="1767" t="s">
        <v>1105</v>
      </c>
      <c r="I5" s="1768"/>
    </row>
    <row r="6" spans="1:9" s="420" customFormat="1" ht="12.75">
      <c r="A6" s="541"/>
      <c r="B6" s="1721"/>
      <c r="C6" s="1720"/>
      <c r="D6" s="1721"/>
      <c r="E6" s="1721"/>
      <c r="F6" s="542" t="s">
        <v>249</v>
      </c>
      <c r="G6" s="542" t="s">
        <v>238</v>
      </c>
      <c r="H6" s="542" t="s">
        <v>249</v>
      </c>
      <c r="I6" s="543" t="s">
        <v>238</v>
      </c>
    </row>
    <row r="7" spans="1:9" s="420" customFormat="1" ht="12.75">
      <c r="A7" s="140" t="s">
        <v>1044</v>
      </c>
      <c r="B7" s="966">
        <v>9762.77960805</v>
      </c>
      <c r="C7" s="966">
        <v>11025.891954960323</v>
      </c>
      <c r="D7" s="966">
        <v>11074.042600198094</v>
      </c>
      <c r="E7" s="966">
        <v>11535.36813165</v>
      </c>
      <c r="F7" s="966">
        <v>1263.112346910324</v>
      </c>
      <c r="G7" s="966">
        <v>12.938040165003951</v>
      </c>
      <c r="H7" s="966">
        <v>461.3255314519065</v>
      </c>
      <c r="I7" s="971">
        <v>4.165827675646238</v>
      </c>
    </row>
    <row r="8" spans="1:9" s="420" customFormat="1" ht="12.75">
      <c r="A8" s="141" t="s">
        <v>1045</v>
      </c>
      <c r="B8" s="967">
        <v>9610.519608049999</v>
      </c>
      <c r="C8" s="967">
        <v>10774.501954960324</v>
      </c>
      <c r="D8" s="967">
        <v>10843.322600198095</v>
      </c>
      <c r="E8" s="967">
        <v>10826.867695390001</v>
      </c>
      <c r="F8" s="967">
        <v>1163.9823469103248</v>
      </c>
      <c r="G8" s="967">
        <v>12.111544374097583</v>
      </c>
      <c r="H8" s="967">
        <v>-16.454904808093488</v>
      </c>
      <c r="I8" s="968">
        <v>-0.15175150103707952</v>
      </c>
    </row>
    <row r="9" spans="1:12" ht="12.75">
      <c r="A9" s="141" t="s">
        <v>1046</v>
      </c>
      <c r="B9" s="967">
        <v>546.0958727499999</v>
      </c>
      <c r="C9" s="967">
        <v>578.9036112</v>
      </c>
      <c r="D9" s="967">
        <v>452.35230931999996</v>
      </c>
      <c r="E9" s="967">
        <v>525.536</v>
      </c>
      <c r="F9" s="967">
        <v>32.8077384500001</v>
      </c>
      <c r="G9" s="967">
        <v>6.007688409141179</v>
      </c>
      <c r="H9" s="967">
        <v>73.18369067999998</v>
      </c>
      <c r="I9" s="968">
        <v>16.178471773475327</v>
      </c>
      <c r="K9" s="420"/>
      <c r="L9" s="420"/>
    </row>
    <row r="10" spans="1:12" ht="12.75">
      <c r="A10" s="141" t="s">
        <v>1047</v>
      </c>
      <c r="B10" s="967">
        <v>4327</v>
      </c>
      <c r="C10" s="967">
        <v>6400.01945442</v>
      </c>
      <c r="D10" s="967">
        <v>6640.137821530001</v>
      </c>
      <c r="E10" s="967">
        <v>7824.310273020001</v>
      </c>
      <c r="F10" s="967">
        <v>2073.0194544200003</v>
      </c>
      <c r="G10" s="967">
        <v>47.908931232262546</v>
      </c>
      <c r="H10" s="967">
        <v>1184.1724514899997</v>
      </c>
      <c r="I10" s="968">
        <v>17.833552304448197</v>
      </c>
      <c r="K10" s="420"/>
      <c r="L10" s="420"/>
    </row>
    <row r="11" spans="1:12" ht="12.75">
      <c r="A11" s="141" t="s">
        <v>1048</v>
      </c>
      <c r="B11" s="967">
        <v>527.9237353</v>
      </c>
      <c r="C11" s="967">
        <v>601.43855477</v>
      </c>
      <c r="D11" s="967">
        <v>875.74548923</v>
      </c>
      <c r="E11" s="967">
        <v>861.7992157100001</v>
      </c>
      <c r="F11" s="967">
        <v>73.51481947000002</v>
      </c>
      <c r="G11" s="967">
        <v>13.92527263965963</v>
      </c>
      <c r="H11" s="967">
        <v>-13.946273519999863</v>
      </c>
      <c r="I11" s="968">
        <v>-1.5925030378702991</v>
      </c>
      <c r="K11" s="420"/>
      <c r="L11" s="420"/>
    </row>
    <row r="12" spans="1:12" ht="12.75">
      <c r="A12" s="141" t="s">
        <v>1049</v>
      </c>
      <c r="B12" s="967">
        <v>4209.5</v>
      </c>
      <c r="C12" s="967">
        <v>3194.1403345703225</v>
      </c>
      <c r="D12" s="967">
        <v>2875.0869801180925</v>
      </c>
      <c r="E12" s="967">
        <v>1615.2222066600002</v>
      </c>
      <c r="F12" s="967">
        <v>-1015.3596654296775</v>
      </c>
      <c r="G12" s="967">
        <v>-24.120671467625073</v>
      </c>
      <c r="H12" s="967">
        <v>-1259.8647734580923</v>
      </c>
      <c r="I12" s="968">
        <v>-43.820057694614306</v>
      </c>
      <c r="K12" s="420"/>
      <c r="L12" s="420"/>
    </row>
    <row r="13" spans="1:12" ht="12.75">
      <c r="A13" s="141" t="s">
        <v>1050</v>
      </c>
      <c r="B13" s="967">
        <v>2532.848940311</v>
      </c>
      <c r="C13" s="967">
        <v>1647.8257465203224</v>
      </c>
      <c r="D13" s="967">
        <v>1197.1031866380924</v>
      </c>
      <c r="E13" s="967">
        <v>0</v>
      </c>
      <c r="F13" s="967">
        <v>-885.0231937906779</v>
      </c>
      <c r="G13" s="967">
        <v>-34.941807215791115</v>
      </c>
      <c r="H13" s="967">
        <v>-1197.1031866380924</v>
      </c>
      <c r="I13" s="968">
        <v>-100</v>
      </c>
      <c r="K13" s="420"/>
      <c r="L13" s="420"/>
    </row>
    <row r="14" spans="1:12" ht="12.75">
      <c r="A14" s="141" t="s">
        <v>1051</v>
      </c>
      <c r="B14" s="967">
        <v>1676.6510596889998</v>
      </c>
      <c r="C14" s="967">
        <v>1546.31458805</v>
      </c>
      <c r="D14" s="967">
        <v>1677.98379348</v>
      </c>
      <c r="E14" s="967">
        <v>1615.2222066600002</v>
      </c>
      <c r="F14" s="967">
        <v>-130.33647163899968</v>
      </c>
      <c r="G14" s="967">
        <v>-7.773619375708124</v>
      </c>
      <c r="H14" s="967">
        <v>-62.76158681999982</v>
      </c>
      <c r="I14" s="968">
        <v>-3.74029755614251</v>
      </c>
      <c r="K14" s="420"/>
      <c r="L14" s="420"/>
    </row>
    <row r="15" spans="1:9" s="420" customFormat="1" ht="12.75">
      <c r="A15" s="141" t="s">
        <v>1052</v>
      </c>
      <c r="B15" s="967">
        <v>152.26</v>
      </c>
      <c r="C15" s="967">
        <v>251.39</v>
      </c>
      <c r="D15" s="967">
        <v>230.72</v>
      </c>
      <c r="E15" s="967">
        <v>708.50043626</v>
      </c>
      <c r="F15" s="967">
        <v>99.13</v>
      </c>
      <c r="G15" s="967">
        <v>65.10574018126889</v>
      </c>
      <c r="H15" s="967">
        <v>477.78043626</v>
      </c>
      <c r="I15" s="968">
        <v>207.08236661754506</v>
      </c>
    </row>
    <row r="16" spans="1:12" ht="12.75">
      <c r="A16" s="140" t="s">
        <v>1053</v>
      </c>
      <c r="B16" s="966">
        <v>1162.0420000000001</v>
      </c>
      <c r="C16" s="966">
        <v>1049.38450155</v>
      </c>
      <c r="D16" s="966">
        <v>1083.5204343599999</v>
      </c>
      <c r="E16" s="966">
        <v>1093.45060143</v>
      </c>
      <c r="F16" s="966">
        <v>-112.65749845000005</v>
      </c>
      <c r="G16" s="966">
        <v>-9.694787146247728</v>
      </c>
      <c r="H16" s="966">
        <v>9.930167070000152</v>
      </c>
      <c r="I16" s="971">
        <v>0.9164725237383804</v>
      </c>
      <c r="K16" s="420"/>
      <c r="L16" s="420"/>
    </row>
    <row r="17" spans="1:12" ht="12.75">
      <c r="A17" s="141" t="s">
        <v>1045</v>
      </c>
      <c r="B17" s="967">
        <v>1156.0420000000001</v>
      </c>
      <c r="C17" s="967">
        <v>1044.5545015500002</v>
      </c>
      <c r="D17" s="967">
        <v>1075.47043436</v>
      </c>
      <c r="E17" s="967">
        <v>1077.95157315</v>
      </c>
      <c r="F17" s="967">
        <v>-111.48749844999998</v>
      </c>
      <c r="G17" s="967">
        <v>-9.643896886964312</v>
      </c>
      <c r="H17" s="967">
        <v>2.481138790000159</v>
      </c>
      <c r="I17" s="968">
        <v>0.23070264981079244</v>
      </c>
      <c r="K17" s="420"/>
      <c r="L17" s="420"/>
    </row>
    <row r="18" spans="1:12" ht="12.75">
      <c r="A18" s="141" t="s">
        <v>1052</v>
      </c>
      <c r="B18" s="967">
        <v>6</v>
      </c>
      <c r="C18" s="967">
        <v>4.83</v>
      </c>
      <c r="D18" s="967">
        <v>8.05</v>
      </c>
      <c r="E18" s="967">
        <v>15.499028280000001</v>
      </c>
      <c r="F18" s="967">
        <v>-1.17</v>
      </c>
      <c r="G18" s="967">
        <v>-19.5</v>
      </c>
      <c r="H18" s="967">
        <v>7.44902828</v>
      </c>
      <c r="I18" s="968">
        <v>92.53451279503105</v>
      </c>
      <c r="K18" s="420"/>
      <c r="L18" s="420"/>
    </row>
    <row r="19" spans="1:12" ht="12.75">
      <c r="A19" s="140" t="s">
        <v>1054</v>
      </c>
      <c r="B19" s="966">
        <v>10924.821608049999</v>
      </c>
      <c r="C19" s="966">
        <v>12075.276456510324</v>
      </c>
      <c r="D19" s="966">
        <v>12157.563034558094</v>
      </c>
      <c r="E19" s="966">
        <v>12628.818733080001</v>
      </c>
      <c r="F19" s="966">
        <v>1150.4548484603256</v>
      </c>
      <c r="G19" s="966">
        <v>10.530651114821026</v>
      </c>
      <c r="H19" s="966">
        <v>471.2556985219071</v>
      </c>
      <c r="I19" s="971">
        <v>3.876234876861047</v>
      </c>
      <c r="K19" s="420"/>
      <c r="L19" s="420"/>
    </row>
    <row r="20" spans="1:12" ht="12.75">
      <c r="A20" s="141" t="s">
        <v>1045</v>
      </c>
      <c r="B20" s="967">
        <v>10766.561608049999</v>
      </c>
      <c r="C20" s="967">
        <v>11819.056456510323</v>
      </c>
      <c r="D20" s="967">
        <v>11918.793034558095</v>
      </c>
      <c r="E20" s="967">
        <v>11904.81926854</v>
      </c>
      <c r="F20" s="967">
        <v>1052.4948484603246</v>
      </c>
      <c r="G20" s="967">
        <v>9.775589336463646</v>
      </c>
      <c r="H20" s="967">
        <v>-13.973766018094466</v>
      </c>
      <c r="I20" s="968">
        <v>-0.11724145202939638</v>
      </c>
      <c r="K20" s="420"/>
      <c r="L20" s="420"/>
    </row>
    <row r="21" spans="1:10" s="420" customFormat="1" ht="13.5" thickBot="1">
      <c r="A21" s="142" t="s">
        <v>1052</v>
      </c>
      <c r="B21" s="969">
        <v>158.26</v>
      </c>
      <c r="C21" s="969">
        <v>256.22</v>
      </c>
      <c r="D21" s="969">
        <v>238.77</v>
      </c>
      <c r="E21" s="969">
        <v>723.99946454</v>
      </c>
      <c r="F21" s="969">
        <v>97.96</v>
      </c>
      <c r="G21" s="969">
        <v>61.89814229748514</v>
      </c>
      <c r="H21" s="969">
        <v>485.22946454</v>
      </c>
      <c r="I21" s="970">
        <v>203.22044835615864</v>
      </c>
      <c r="J21" s="38"/>
    </row>
    <row r="22" spans="1:11" ht="13.5" thickTop="1">
      <c r="A22" s="391" t="s">
        <v>708</v>
      </c>
      <c r="D22" s="539"/>
      <c r="K22" s="420"/>
    </row>
    <row r="23" spans="3:5" ht="12.75">
      <c r="C23" s="38"/>
      <c r="D23" s="539"/>
      <c r="E23" s="539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R22"/>
  <sheetViews>
    <sheetView zoomScalePageLayoutView="0" workbookViewId="0" topLeftCell="B1">
      <selection activeCell="B1" sqref="B1:R1"/>
    </sheetView>
  </sheetViews>
  <sheetFormatPr defaultColWidth="9.140625" defaultRowHeight="12.75"/>
  <cols>
    <col min="1" max="1" width="9.140625" style="544" customWidth="1"/>
    <col min="2" max="2" width="10.00390625" style="544" customWidth="1"/>
    <col min="3" max="3" width="9.00390625" style="544" customWidth="1"/>
    <col min="4" max="4" width="10.57421875" style="544" customWidth="1"/>
    <col min="5" max="5" width="9.28125" style="544" customWidth="1"/>
    <col min="6" max="6" width="9.7109375" style="544" customWidth="1"/>
    <col min="7" max="10" width="10.28125" style="544" customWidth="1"/>
    <col min="11" max="11" width="10.7109375" style="544" customWidth="1"/>
    <col min="12" max="12" width="9.28125" style="544" customWidth="1"/>
    <col min="13" max="14" width="9.140625" style="544" customWidth="1"/>
    <col min="15" max="15" width="9.8515625" style="544" customWidth="1"/>
    <col min="16" max="16" width="10.00390625" style="544" customWidth="1"/>
    <col min="17" max="16384" width="9.140625" style="544" customWidth="1"/>
  </cols>
  <sheetData>
    <row r="1" spans="2:18" ht="12.75">
      <c r="B1" s="1750" t="s">
        <v>464</v>
      </c>
      <c r="C1" s="1750"/>
      <c r="D1" s="1750"/>
      <c r="E1" s="1750"/>
      <c r="F1" s="1750"/>
      <c r="G1" s="1750"/>
      <c r="H1" s="1750"/>
      <c r="I1" s="1750"/>
      <c r="J1" s="1750"/>
      <c r="K1" s="1750"/>
      <c r="L1" s="1750"/>
      <c r="M1" s="1750"/>
      <c r="N1" s="1750"/>
      <c r="O1" s="1750"/>
      <c r="P1" s="1750"/>
      <c r="Q1" s="1750"/>
      <c r="R1" s="1750"/>
    </row>
    <row r="2" spans="2:18" ht="15.75" customHeight="1">
      <c r="B2" s="1751" t="s">
        <v>1055</v>
      </c>
      <c r="C2" s="1751"/>
      <c r="D2" s="1751"/>
      <c r="E2" s="1751"/>
      <c r="F2" s="1751"/>
      <c r="G2" s="1751"/>
      <c r="H2" s="1751"/>
      <c r="I2" s="1751"/>
      <c r="J2" s="1751"/>
      <c r="K2" s="1751"/>
      <c r="L2" s="1751"/>
      <c r="M2" s="1751"/>
      <c r="N2" s="1751"/>
      <c r="O2" s="1751"/>
      <c r="P2" s="1751"/>
      <c r="Q2" s="1751"/>
      <c r="R2" s="1751"/>
    </row>
    <row r="3" spans="2:18" ht="13.5" thickBot="1">
      <c r="B3" s="9"/>
      <c r="D3" s="9"/>
      <c r="O3" s="1749" t="s">
        <v>1401</v>
      </c>
      <c r="P3" s="1749"/>
      <c r="Q3" s="1749"/>
      <c r="R3" s="1749"/>
    </row>
    <row r="4" spans="2:18" ht="18.75" customHeight="1" thickTop="1">
      <c r="B4" s="545"/>
      <c r="C4" s="1760" t="s">
        <v>840</v>
      </c>
      <c r="D4" s="1761"/>
      <c r="E4" s="1761"/>
      <c r="F4" s="1761"/>
      <c r="G4" s="1761"/>
      <c r="H4" s="1761"/>
      <c r="I4" s="1761"/>
      <c r="J4" s="1762"/>
      <c r="K4" s="1760" t="s">
        <v>841</v>
      </c>
      <c r="L4" s="1761"/>
      <c r="M4" s="1761"/>
      <c r="N4" s="1761"/>
      <c r="O4" s="1761"/>
      <c r="P4" s="1761"/>
      <c r="Q4" s="1761"/>
      <c r="R4" s="1762"/>
    </row>
    <row r="5" spans="2:18" ht="17.25" customHeight="1">
      <c r="B5" s="1752" t="s">
        <v>618</v>
      </c>
      <c r="C5" s="1754" t="s">
        <v>652</v>
      </c>
      <c r="D5" s="1755"/>
      <c r="E5" s="1756" t="s">
        <v>282</v>
      </c>
      <c r="F5" s="1755"/>
      <c r="G5" s="1756" t="s">
        <v>1486</v>
      </c>
      <c r="H5" s="1754"/>
      <c r="I5" s="1763" t="s">
        <v>1105</v>
      </c>
      <c r="J5" s="1764"/>
      <c r="K5" s="1754" t="s">
        <v>652</v>
      </c>
      <c r="L5" s="1755"/>
      <c r="M5" s="1763" t="s">
        <v>282</v>
      </c>
      <c r="N5" s="1745"/>
      <c r="O5" s="1765" t="s">
        <v>1486</v>
      </c>
      <c r="P5" s="1765"/>
      <c r="Q5" s="1763" t="s">
        <v>1105</v>
      </c>
      <c r="R5" s="1764"/>
    </row>
    <row r="6" spans="2:18" ht="38.25">
      <c r="B6" s="1753"/>
      <c r="C6" s="288" t="s">
        <v>249</v>
      </c>
      <c r="D6" s="547" t="s">
        <v>1056</v>
      </c>
      <c r="E6" s="90" t="s">
        <v>249</v>
      </c>
      <c r="F6" s="547" t="s">
        <v>1056</v>
      </c>
      <c r="G6" s="546" t="s">
        <v>249</v>
      </c>
      <c r="H6" s="1399" t="s">
        <v>1056</v>
      </c>
      <c r="I6" s="1398" t="s">
        <v>249</v>
      </c>
      <c r="J6" s="548" t="s">
        <v>1056</v>
      </c>
      <c r="K6" s="288" t="s">
        <v>249</v>
      </c>
      <c r="L6" s="547" t="s">
        <v>1056</v>
      </c>
      <c r="M6" s="90" t="s">
        <v>249</v>
      </c>
      <c r="N6" s="547" t="s">
        <v>1056</v>
      </c>
      <c r="O6" s="459" t="s">
        <v>249</v>
      </c>
      <c r="P6" s="1537" t="s">
        <v>1056</v>
      </c>
      <c r="Q6" s="459" t="s">
        <v>249</v>
      </c>
      <c r="R6" s="549" t="s">
        <v>1056</v>
      </c>
    </row>
    <row r="7" spans="2:18" ht="15.75" customHeight="1">
      <c r="B7" s="550" t="s">
        <v>1156</v>
      </c>
      <c r="C7" s="986">
        <v>0</v>
      </c>
      <c r="D7" s="972">
        <v>0</v>
      </c>
      <c r="E7" s="976">
        <v>0</v>
      </c>
      <c r="F7" s="973">
        <v>0</v>
      </c>
      <c r="G7" s="980">
        <v>0</v>
      </c>
      <c r="H7" s="974">
        <v>0</v>
      </c>
      <c r="I7" s="977">
        <v>0</v>
      </c>
      <c r="J7" s="982">
        <v>0</v>
      </c>
      <c r="K7" s="986">
        <v>0</v>
      </c>
      <c r="L7" s="972">
        <v>0</v>
      </c>
      <c r="M7" s="976">
        <v>0</v>
      </c>
      <c r="N7" s="973">
        <v>0</v>
      </c>
      <c r="O7" s="980">
        <v>0</v>
      </c>
      <c r="P7" s="974">
        <v>0</v>
      </c>
      <c r="Q7" s="974">
        <v>0</v>
      </c>
      <c r="R7" s="1553">
        <v>0</v>
      </c>
    </row>
    <row r="8" spans="2:18" ht="15.75" customHeight="1">
      <c r="B8" s="550" t="s">
        <v>1157</v>
      </c>
      <c r="C8" s="973">
        <v>0</v>
      </c>
      <c r="D8" s="972">
        <v>0</v>
      </c>
      <c r="E8" s="976">
        <v>0</v>
      </c>
      <c r="F8" s="973">
        <v>0</v>
      </c>
      <c r="G8" s="980">
        <v>3500</v>
      </c>
      <c r="H8" s="974">
        <v>1.0092</v>
      </c>
      <c r="I8" s="977">
        <v>0</v>
      </c>
      <c r="J8" s="982">
        <v>0</v>
      </c>
      <c r="K8" s="973">
        <v>0</v>
      </c>
      <c r="L8" s="972">
        <v>0</v>
      </c>
      <c r="M8" s="976">
        <v>0</v>
      </c>
      <c r="N8" s="973">
        <v>0</v>
      </c>
      <c r="O8" s="980">
        <v>0</v>
      </c>
      <c r="P8" s="974">
        <v>0</v>
      </c>
      <c r="Q8" s="974">
        <v>0</v>
      </c>
      <c r="R8" s="1554">
        <v>0</v>
      </c>
    </row>
    <row r="9" spans="2:18" ht="15.75" customHeight="1">
      <c r="B9" s="550" t="s">
        <v>1158</v>
      </c>
      <c r="C9" s="979">
        <v>2000</v>
      </c>
      <c r="D9" s="972">
        <v>5.56</v>
      </c>
      <c r="E9" s="976">
        <v>0</v>
      </c>
      <c r="F9" s="973">
        <v>0</v>
      </c>
      <c r="G9" s="980">
        <v>5000</v>
      </c>
      <c r="H9" s="974">
        <v>0.9421</v>
      </c>
      <c r="I9" s="977">
        <v>8500</v>
      </c>
      <c r="J9" s="982">
        <v>0.05</v>
      </c>
      <c r="K9" s="973">
        <v>0</v>
      </c>
      <c r="L9" s="972">
        <v>0</v>
      </c>
      <c r="M9" s="976">
        <v>0</v>
      </c>
      <c r="N9" s="973">
        <v>0</v>
      </c>
      <c r="O9" s="980">
        <v>0</v>
      </c>
      <c r="P9" s="974">
        <v>0</v>
      </c>
      <c r="Q9" s="974">
        <v>0</v>
      </c>
      <c r="R9" s="1554">
        <v>0</v>
      </c>
    </row>
    <row r="10" spans="2:18" ht="15.75" customHeight="1">
      <c r="B10" s="550" t="s">
        <v>1159</v>
      </c>
      <c r="C10" s="973">
        <v>0</v>
      </c>
      <c r="D10" s="972">
        <v>0</v>
      </c>
      <c r="E10" s="976">
        <v>0</v>
      </c>
      <c r="F10" s="973">
        <v>0</v>
      </c>
      <c r="G10" s="973">
        <v>0</v>
      </c>
      <c r="H10" s="974">
        <v>0</v>
      </c>
      <c r="I10" s="977">
        <v>0</v>
      </c>
      <c r="J10" s="982">
        <v>0</v>
      </c>
      <c r="K10" s="973">
        <v>0</v>
      </c>
      <c r="L10" s="972">
        <v>0</v>
      </c>
      <c r="M10" s="976">
        <v>0</v>
      </c>
      <c r="N10" s="973">
        <v>0</v>
      </c>
      <c r="O10" s="973">
        <v>0</v>
      </c>
      <c r="P10" s="974">
        <v>0</v>
      </c>
      <c r="Q10" s="974">
        <v>0</v>
      </c>
      <c r="R10" s="1554">
        <v>0</v>
      </c>
    </row>
    <row r="11" spans="2:18" ht="15.75" customHeight="1">
      <c r="B11" s="550" t="s">
        <v>1160</v>
      </c>
      <c r="C11" s="973">
        <v>0</v>
      </c>
      <c r="D11" s="972">
        <v>0</v>
      </c>
      <c r="E11" s="977">
        <v>5400</v>
      </c>
      <c r="F11" s="973">
        <v>3.5852</v>
      </c>
      <c r="G11" s="974">
        <v>0</v>
      </c>
      <c r="H11" s="974">
        <v>0</v>
      </c>
      <c r="I11" s="977">
        <v>0</v>
      </c>
      <c r="J11" s="982">
        <v>0</v>
      </c>
      <c r="K11" s="973">
        <v>0</v>
      </c>
      <c r="L11" s="972">
        <v>0</v>
      </c>
      <c r="M11" s="976">
        <v>0</v>
      </c>
      <c r="N11" s="973">
        <v>0</v>
      </c>
      <c r="O11" s="974">
        <v>0</v>
      </c>
      <c r="P11" s="974">
        <v>0</v>
      </c>
      <c r="Q11" s="974">
        <v>0</v>
      </c>
      <c r="R11" s="1554">
        <v>0</v>
      </c>
    </row>
    <row r="12" spans="2:18" ht="15.75" customHeight="1">
      <c r="B12" s="550" t="s">
        <v>1161</v>
      </c>
      <c r="C12" s="973">
        <v>0</v>
      </c>
      <c r="D12" s="972">
        <v>0</v>
      </c>
      <c r="E12" s="977">
        <v>3000</v>
      </c>
      <c r="F12" s="973">
        <v>2.98</v>
      </c>
      <c r="G12" s="974">
        <v>0</v>
      </c>
      <c r="H12" s="974">
        <v>0</v>
      </c>
      <c r="I12" s="977">
        <v>0</v>
      </c>
      <c r="J12" s="982">
        <v>0</v>
      </c>
      <c r="K12" s="973">
        <v>0</v>
      </c>
      <c r="L12" s="972">
        <v>0</v>
      </c>
      <c r="M12" s="976">
        <v>0</v>
      </c>
      <c r="N12" s="973">
        <v>0</v>
      </c>
      <c r="O12" s="974">
        <v>0</v>
      </c>
      <c r="P12" s="974">
        <v>0</v>
      </c>
      <c r="Q12" s="974">
        <v>0</v>
      </c>
      <c r="R12" s="1554">
        <v>0</v>
      </c>
    </row>
    <row r="13" spans="2:18" ht="15.75" customHeight="1">
      <c r="B13" s="550" t="s">
        <v>1162</v>
      </c>
      <c r="C13" s="973">
        <v>0</v>
      </c>
      <c r="D13" s="972">
        <v>0</v>
      </c>
      <c r="E13" s="977">
        <v>0</v>
      </c>
      <c r="F13" s="973">
        <v>0</v>
      </c>
      <c r="G13" s="974">
        <v>0</v>
      </c>
      <c r="H13" s="974">
        <v>0</v>
      </c>
      <c r="I13" s="977">
        <v>0</v>
      </c>
      <c r="J13" s="982">
        <v>0</v>
      </c>
      <c r="K13" s="973">
        <v>0</v>
      </c>
      <c r="L13" s="972">
        <v>0</v>
      </c>
      <c r="M13" s="977">
        <v>0</v>
      </c>
      <c r="N13" s="973">
        <v>0</v>
      </c>
      <c r="O13" s="974">
        <v>0</v>
      </c>
      <c r="P13" s="974">
        <v>0</v>
      </c>
      <c r="Q13" s="974">
        <v>0</v>
      </c>
      <c r="R13" s="1554">
        <v>0</v>
      </c>
    </row>
    <row r="14" spans="2:18" ht="15.75" customHeight="1">
      <c r="B14" s="550" t="s">
        <v>1163</v>
      </c>
      <c r="C14" s="973">
        <v>0</v>
      </c>
      <c r="D14" s="972">
        <v>0</v>
      </c>
      <c r="E14" s="977">
        <v>0</v>
      </c>
      <c r="F14" s="973">
        <v>0</v>
      </c>
      <c r="G14" s="974">
        <v>0</v>
      </c>
      <c r="H14" s="974">
        <v>0</v>
      </c>
      <c r="I14" s="977">
        <v>0</v>
      </c>
      <c r="J14" s="982">
        <v>0</v>
      </c>
      <c r="K14" s="973">
        <v>0</v>
      </c>
      <c r="L14" s="972">
        <v>0</v>
      </c>
      <c r="M14" s="977">
        <v>0</v>
      </c>
      <c r="N14" s="973">
        <v>0</v>
      </c>
      <c r="O14" s="1374">
        <v>0</v>
      </c>
      <c r="P14" s="974">
        <v>0</v>
      </c>
      <c r="Q14" s="974">
        <v>0</v>
      </c>
      <c r="R14" s="1554">
        <v>0</v>
      </c>
    </row>
    <row r="15" spans="2:18" ht="15.75" customHeight="1">
      <c r="B15" s="550" t="s">
        <v>1164</v>
      </c>
      <c r="C15" s="979">
        <v>0</v>
      </c>
      <c r="D15" s="972">
        <v>0</v>
      </c>
      <c r="E15" s="977">
        <v>0</v>
      </c>
      <c r="F15" s="973">
        <v>0</v>
      </c>
      <c r="G15" s="974">
        <v>0</v>
      </c>
      <c r="H15" s="974">
        <v>0</v>
      </c>
      <c r="I15" s="977">
        <v>0</v>
      </c>
      <c r="J15" s="982">
        <v>0</v>
      </c>
      <c r="K15" s="979">
        <v>0</v>
      </c>
      <c r="L15" s="972">
        <v>0</v>
      </c>
      <c r="M15" s="977">
        <v>0</v>
      </c>
      <c r="N15" s="973">
        <v>0</v>
      </c>
      <c r="O15" s="974">
        <v>0</v>
      </c>
      <c r="P15" s="974">
        <v>0</v>
      </c>
      <c r="Q15" s="974">
        <v>0</v>
      </c>
      <c r="R15" s="1554">
        <v>0</v>
      </c>
    </row>
    <row r="16" spans="2:18" ht="15.75" customHeight="1">
      <c r="B16" s="550" t="s">
        <v>1165</v>
      </c>
      <c r="C16" s="979">
        <v>0</v>
      </c>
      <c r="D16" s="972">
        <v>0</v>
      </c>
      <c r="E16" s="976">
        <v>0</v>
      </c>
      <c r="F16" s="973">
        <v>0</v>
      </c>
      <c r="G16" s="980">
        <v>0</v>
      </c>
      <c r="H16" s="974">
        <v>0</v>
      </c>
      <c r="I16" s="977">
        <v>0</v>
      </c>
      <c r="J16" s="982">
        <v>0</v>
      </c>
      <c r="K16" s="979">
        <v>0</v>
      </c>
      <c r="L16" s="972">
        <v>0</v>
      </c>
      <c r="M16" s="976">
        <v>0</v>
      </c>
      <c r="N16" s="973">
        <v>0</v>
      </c>
      <c r="O16" s="980">
        <v>0</v>
      </c>
      <c r="P16" s="974">
        <v>0</v>
      </c>
      <c r="Q16" s="974">
        <v>0</v>
      </c>
      <c r="R16" s="1554">
        <v>0</v>
      </c>
    </row>
    <row r="17" spans="2:18" ht="15.75" customHeight="1">
      <c r="B17" s="550" t="s">
        <v>1166</v>
      </c>
      <c r="C17" s="979">
        <v>0</v>
      </c>
      <c r="D17" s="972">
        <v>0</v>
      </c>
      <c r="E17" s="976">
        <v>0</v>
      </c>
      <c r="F17" s="973">
        <v>0</v>
      </c>
      <c r="G17" s="980">
        <v>0</v>
      </c>
      <c r="H17" s="974">
        <v>0</v>
      </c>
      <c r="I17" s="977"/>
      <c r="J17" s="982"/>
      <c r="K17" s="979">
        <v>0</v>
      </c>
      <c r="L17" s="972">
        <v>0</v>
      </c>
      <c r="M17" s="976">
        <v>0</v>
      </c>
      <c r="N17" s="973">
        <v>0</v>
      </c>
      <c r="O17" s="980">
        <v>0</v>
      </c>
      <c r="P17" s="974">
        <v>0</v>
      </c>
      <c r="Q17" s="1470"/>
      <c r="R17" s="1401"/>
    </row>
    <row r="18" spans="2:18" ht="15.75" customHeight="1">
      <c r="B18" s="551" t="s">
        <v>1167</v>
      </c>
      <c r="C18" s="987">
        <v>0</v>
      </c>
      <c r="D18" s="975">
        <v>0</v>
      </c>
      <c r="E18" s="976">
        <v>0</v>
      </c>
      <c r="F18" s="973">
        <v>0</v>
      </c>
      <c r="G18" s="1402">
        <v>0</v>
      </c>
      <c r="H18" s="1374">
        <v>0</v>
      </c>
      <c r="I18" s="977"/>
      <c r="J18" s="982"/>
      <c r="K18" s="987">
        <v>0</v>
      </c>
      <c r="L18" s="975">
        <v>0</v>
      </c>
      <c r="M18" s="976">
        <v>0</v>
      </c>
      <c r="N18" s="973">
        <v>0</v>
      </c>
      <c r="O18" s="1403">
        <v>0</v>
      </c>
      <c r="P18" s="974">
        <v>0</v>
      </c>
      <c r="Q18" s="1470"/>
      <c r="R18" s="1401"/>
    </row>
    <row r="19" spans="2:18" ht="15.75" customHeight="1" thickBot="1">
      <c r="B19" s="552" t="s">
        <v>507</v>
      </c>
      <c r="C19" s="988">
        <v>2000</v>
      </c>
      <c r="D19" s="985">
        <v>5.56</v>
      </c>
      <c r="E19" s="978">
        <v>8400</v>
      </c>
      <c r="F19" s="984">
        <v>3.28</v>
      </c>
      <c r="G19" s="981">
        <v>8500</v>
      </c>
      <c r="H19" s="1400">
        <v>0.97</v>
      </c>
      <c r="I19" s="985">
        <v>8500</v>
      </c>
      <c r="J19" s="983"/>
      <c r="K19" s="988">
        <v>0</v>
      </c>
      <c r="L19" s="985">
        <v>0</v>
      </c>
      <c r="M19" s="978">
        <v>0</v>
      </c>
      <c r="N19" s="984">
        <v>0</v>
      </c>
      <c r="O19" s="981">
        <v>0</v>
      </c>
      <c r="P19" s="1400">
        <v>0</v>
      </c>
      <c r="Q19" s="981">
        <v>0</v>
      </c>
      <c r="R19" s="983">
        <v>0</v>
      </c>
    </row>
    <row r="20" ht="13.5" thickTop="1">
      <c r="B20" s="36" t="s">
        <v>66</v>
      </c>
    </row>
    <row r="21" ht="12.75">
      <c r="B21" s="36"/>
    </row>
    <row r="22" ht="12.75">
      <c r="B22" s="36"/>
    </row>
  </sheetData>
  <sheetProtection/>
  <mergeCells count="14"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  <mergeCell ref="C4:J4"/>
    <mergeCell ref="Q5:R5"/>
    <mergeCell ref="K4:R4"/>
    <mergeCell ref="O5:P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6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750" t="s">
        <v>465</v>
      </c>
      <c r="B1" s="1750"/>
      <c r="C1" s="1750"/>
      <c r="D1" s="1750"/>
      <c r="E1" s="1750"/>
      <c r="F1" s="1750"/>
      <c r="G1" s="1750"/>
      <c r="H1" s="1750"/>
      <c r="I1" s="1750"/>
      <c r="J1" s="1750"/>
      <c r="K1" s="1750"/>
      <c r="L1" s="1750"/>
      <c r="M1" s="1750"/>
      <c r="N1" s="1750"/>
      <c r="O1" s="1750"/>
      <c r="P1" s="1750"/>
      <c r="Q1" s="1750"/>
    </row>
    <row r="2" spans="1:17" ht="15.75">
      <c r="A2" s="1751" t="s">
        <v>1057</v>
      </c>
      <c r="B2" s="1751"/>
      <c r="C2" s="1751"/>
      <c r="D2" s="1751"/>
      <c r="E2" s="1751"/>
      <c r="F2" s="1751"/>
      <c r="G2" s="1751"/>
      <c r="H2" s="1751"/>
      <c r="I2" s="1751"/>
      <c r="J2" s="1751"/>
      <c r="K2" s="1751"/>
      <c r="L2" s="1751"/>
      <c r="M2" s="1751"/>
      <c r="N2" s="1751"/>
      <c r="O2" s="1751"/>
      <c r="P2" s="1751"/>
      <c r="Q2" s="1751"/>
    </row>
    <row r="3" spans="1:17" ht="16.5" customHeight="1" thickBot="1">
      <c r="A3" s="1749" t="s">
        <v>1401</v>
      </c>
      <c r="B3" s="1749"/>
      <c r="C3" s="1749"/>
      <c r="D3" s="1749"/>
      <c r="E3" s="1749"/>
      <c r="F3" s="1749"/>
      <c r="G3" s="1749"/>
      <c r="H3" s="1749"/>
      <c r="I3" s="1749"/>
      <c r="J3" s="1749"/>
      <c r="K3" s="1749"/>
      <c r="L3" s="1749"/>
      <c r="M3" s="1749"/>
      <c r="N3" s="1749"/>
      <c r="O3" s="1749"/>
      <c r="P3" s="1749"/>
      <c r="Q3" s="1749"/>
    </row>
    <row r="4" spans="1:17" ht="19.5" customHeight="1" thickTop="1">
      <c r="A4" s="545"/>
      <c r="B4" s="1760" t="s">
        <v>842</v>
      </c>
      <c r="C4" s="1761"/>
      <c r="D4" s="1761"/>
      <c r="E4" s="1761"/>
      <c r="F4" s="1761"/>
      <c r="G4" s="1761"/>
      <c r="H4" s="1761"/>
      <c r="I4" s="1762"/>
      <c r="J4" s="1747" t="s">
        <v>843</v>
      </c>
      <c r="K4" s="1748"/>
      <c r="L4" s="1748"/>
      <c r="M4" s="1748"/>
      <c r="N4" s="1748"/>
      <c r="O4" s="1748"/>
      <c r="P4" s="1748"/>
      <c r="Q4" s="1738"/>
    </row>
    <row r="5" spans="1:17" s="544" customFormat="1" ht="19.5" customHeight="1">
      <c r="A5" s="1752" t="s">
        <v>618</v>
      </c>
      <c r="B5" s="1746" t="s">
        <v>652</v>
      </c>
      <c r="C5" s="1745"/>
      <c r="D5" s="1763" t="s">
        <v>282</v>
      </c>
      <c r="E5" s="1745"/>
      <c r="F5" s="1763" t="s">
        <v>1486</v>
      </c>
      <c r="G5" s="1765"/>
      <c r="H5" s="1763" t="s">
        <v>1105</v>
      </c>
      <c r="I5" s="1764"/>
      <c r="J5" s="1765" t="s">
        <v>652</v>
      </c>
      <c r="K5" s="1745"/>
      <c r="L5" s="1763" t="s">
        <v>282</v>
      </c>
      <c r="M5" s="1745"/>
      <c r="N5" s="1763" t="s">
        <v>1486</v>
      </c>
      <c r="O5" s="1765"/>
      <c r="P5" s="1763" t="s">
        <v>1105</v>
      </c>
      <c r="Q5" s="1764"/>
    </row>
    <row r="6" spans="1:17" s="544" customFormat="1" ht="24" customHeight="1">
      <c r="A6" s="1753"/>
      <c r="B6" s="288" t="s">
        <v>249</v>
      </c>
      <c r="C6" s="547" t="s">
        <v>1056</v>
      </c>
      <c r="D6" s="90" t="s">
        <v>249</v>
      </c>
      <c r="E6" s="547" t="s">
        <v>1056</v>
      </c>
      <c r="F6" s="546" t="s">
        <v>249</v>
      </c>
      <c r="G6" s="1399" t="s">
        <v>1056</v>
      </c>
      <c r="H6" s="1399" t="s">
        <v>249</v>
      </c>
      <c r="I6" s="548" t="s">
        <v>1056</v>
      </c>
      <c r="J6" s="288" t="s">
        <v>249</v>
      </c>
      <c r="K6" s="547" t="s">
        <v>1056</v>
      </c>
      <c r="L6" s="90" t="s">
        <v>249</v>
      </c>
      <c r="M6" s="547" t="s">
        <v>1056</v>
      </c>
      <c r="N6" s="546" t="s">
        <v>249</v>
      </c>
      <c r="O6" s="1399" t="s">
        <v>1056</v>
      </c>
      <c r="P6" s="546" t="s">
        <v>249</v>
      </c>
      <c r="Q6" s="548" t="s">
        <v>1056</v>
      </c>
    </row>
    <row r="7" spans="1:17" ht="15.75" customHeight="1">
      <c r="A7" s="550" t="s">
        <v>1156</v>
      </c>
      <c r="B7" s="999">
        <v>0</v>
      </c>
      <c r="C7" s="989"/>
      <c r="D7" s="998">
        <v>727.98</v>
      </c>
      <c r="E7" s="990">
        <v>9.1787</v>
      </c>
      <c r="F7" s="1002">
        <v>0</v>
      </c>
      <c r="G7" s="991">
        <v>0</v>
      </c>
      <c r="H7" s="991">
        <v>0</v>
      </c>
      <c r="I7" s="1004">
        <v>0</v>
      </c>
      <c r="J7" s="999">
        <v>12000</v>
      </c>
      <c r="K7" s="989">
        <v>3.7527</v>
      </c>
      <c r="L7" s="998">
        <v>0</v>
      </c>
      <c r="M7" s="990">
        <v>0</v>
      </c>
      <c r="N7" s="1002">
        <v>0</v>
      </c>
      <c r="O7" s="991">
        <v>0</v>
      </c>
      <c r="P7" s="991">
        <v>0</v>
      </c>
      <c r="Q7" s="1575">
        <v>0</v>
      </c>
    </row>
    <row r="8" spans="1:17" ht="15.75" customHeight="1">
      <c r="A8" s="550" t="s">
        <v>1157</v>
      </c>
      <c r="B8" s="999">
        <v>0</v>
      </c>
      <c r="C8" s="989"/>
      <c r="D8" s="994">
        <v>15.76</v>
      </c>
      <c r="E8" s="990">
        <v>9.2528</v>
      </c>
      <c r="F8" s="1002">
        <v>0</v>
      </c>
      <c r="G8" s="991">
        <v>0</v>
      </c>
      <c r="H8" s="991">
        <v>0</v>
      </c>
      <c r="I8" s="1004">
        <v>0</v>
      </c>
      <c r="J8" s="999">
        <v>7000</v>
      </c>
      <c r="K8" s="989">
        <v>3.3509</v>
      </c>
      <c r="L8" s="994">
        <v>0</v>
      </c>
      <c r="M8" s="990">
        <v>0</v>
      </c>
      <c r="N8" s="1002">
        <v>0</v>
      </c>
      <c r="O8" s="991">
        <v>0</v>
      </c>
      <c r="P8" s="1517">
        <v>15000</v>
      </c>
      <c r="Q8" s="1658">
        <v>0.07</v>
      </c>
    </row>
    <row r="9" spans="1:17" ht="15.75" customHeight="1">
      <c r="A9" s="550" t="s">
        <v>1158</v>
      </c>
      <c r="B9" s="999">
        <v>3000</v>
      </c>
      <c r="C9" s="989">
        <v>9.7409</v>
      </c>
      <c r="D9" s="994">
        <v>0</v>
      </c>
      <c r="E9" s="994">
        <v>0</v>
      </c>
      <c r="F9" s="1002">
        <v>0</v>
      </c>
      <c r="G9" s="991">
        <v>0</v>
      </c>
      <c r="H9" s="991">
        <v>0</v>
      </c>
      <c r="I9" s="1004">
        <v>0</v>
      </c>
      <c r="J9" s="999">
        <v>0</v>
      </c>
      <c r="K9" s="994">
        <v>0</v>
      </c>
      <c r="L9" s="994">
        <v>0</v>
      </c>
      <c r="M9" s="990">
        <v>0</v>
      </c>
      <c r="N9" s="1002">
        <v>0</v>
      </c>
      <c r="O9" s="991">
        <v>0</v>
      </c>
      <c r="P9" s="1517">
        <v>20000</v>
      </c>
      <c r="Q9" s="1658">
        <v>0.05</v>
      </c>
    </row>
    <row r="10" spans="1:17" ht="15.75" customHeight="1">
      <c r="A10" s="550" t="s">
        <v>1159</v>
      </c>
      <c r="B10" s="999">
        <v>2000</v>
      </c>
      <c r="C10" s="989">
        <v>10.3777</v>
      </c>
      <c r="D10" s="994">
        <v>0</v>
      </c>
      <c r="E10" s="990">
        <v>0</v>
      </c>
      <c r="F10" s="1002">
        <v>0</v>
      </c>
      <c r="G10" s="991">
        <v>0</v>
      </c>
      <c r="H10" s="991">
        <v>0</v>
      </c>
      <c r="I10" s="1004">
        <v>0</v>
      </c>
      <c r="J10" s="999">
        <v>0</v>
      </c>
      <c r="K10" s="994">
        <v>0</v>
      </c>
      <c r="L10" s="994">
        <v>0</v>
      </c>
      <c r="M10" s="990">
        <v>0</v>
      </c>
      <c r="N10" s="1002">
        <v>0</v>
      </c>
      <c r="O10" s="991">
        <v>0</v>
      </c>
      <c r="P10" s="1518">
        <v>0</v>
      </c>
      <c r="Q10" s="1659">
        <v>0</v>
      </c>
    </row>
    <row r="11" spans="1:17" ht="15.75" customHeight="1">
      <c r="A11" s="550" t="s">
        <v>1160</v>
      </c>
      <c r="B11" s="999">
        <v>0</v>
      </c>
      <c r="C11" s="989">
        <v>0</v>
      </c>
      <c r="D11" s="994">
        <v>0</v>
      </c>
      <c r="E11" s="990">
        <v>0</v>
      </c>
      <c r="F11" s="991">
        <v>0</v>
      </c>
      <c r="G11" s="991">
        <v>0</v>
      </c>
      <c r="H11" s="991">
        <v>0</v>
      </c>
      <c r="I11" s="1004">
        <v>0</v>
      </c>
      <c r="J11" s="999">
        <v>0</v>
      </c>
      <c r="K11" s="994">
        <v>0</v>
      </c>
      <c r="L11" s="994">
        <v>0</v>
      </c>
      <c r="M11" s="990">
        <v>0</v>
      </c>
      <c r="N11" s="991">
        <v>0</v>
      </c>
      <c r="O11" s="991">
        <v>0</v>
      </c>
      <c r="P11" s="1518">
        <v>29500</v>
      </c>
      <c r="Q11" s="1658">
        <v>0.0579</v>
      </c>
    </row>
    <row r="12" spans="1:17" ht="15.75" customHeight="1">
      <c r="A12" s="550" t="s">
        <v>1161</v>
      </c>
      <c r="B12" s="999">
        <v>13000</v>
      </c>
      <c r="C12" s="989">
        <v>10.4072</v>
      </c>
      <c r="D12" s="994">
        <v>0</v>
      </c>
      <c r="E12" s="990">
        <v>0</v>
      </c>
      <c r="F12" s="991">
        <v>0</v>
      </c>
      <c r="G12" s="991">
        <v>0</v>
      </c>
      <c r="H12" s="991">
        <v>0</v>
      </c>
      <c r="I12" s="1004">
        <v>0</v>
      </c>
      <c r="J12" s="999">
        <v>0</v>
      </c>
      <c r="K12" s="994">
        <v>0</v>
      </c>
      <c r="L12" s="994">
        <v>0</v>
      </c>
      <c r="M12" s="990">
        <v>0</v>
      </c>
      <c r="N12" s="991">
        <v>0</v>
      </c>
      <c r="O12" s="991">
        <v>0</v>
      </c>
      <c r="P12" s="1518">
        <v>54000</v>
      </c>
      <c r="Q12" s="1658">
        <v>0.6801</v>
      </c>
    </row>
    <row r="13" spans="1:17" ht="15.75" customHeight="1">
      <c r="A13" s="550" t="s">
        <v>1162</v>
      </c>
      <c r="B13" s="999">
        <v>10000</v>
      </c>
      <c r="C13" s="989">
        <v>10.3571</v>
      </c>
      <c r="D13" s="994">
        <v>0</v>
      </c>
      <c r="E13" s="990">
        <v>0</v>
      </c>
      <c r="F13" s="991">
        <v>0</v>
      </c>
      <c r="G13" s="991">
        <v>0</v>
      </c>
      <c r="H13" s="991">
        <v>0</v>
      </c>
      <c r="I13" s="1004">
        <v>0</v>
      </c>
      <c r="J13" s="999">
        <v>0</v>
      </c>
      <c r="K13" s="994">
        <v>0</v>
      </c>
      <c r="L13" s="994">
        <v>0</v>
      </c>
      <c r="M13" s="990">
        <v>0</v>
      </c>
      <c r="N13" s="991">
        <v>0</v>
      </c>
      <c r="O13" s="991">
        <v>0</v>
      </c>
      <c r="P13" s="1518">
        <v>58500</v>
      </c>
      <c r="Q13" s="1658">
        <v>0.3898</v>
      </c>
    </row>
    <row r="14" spans="1:17" ht="15.75" customHeight="1">
      <c r="A14" s="550" t="s">
        <v>1163</v>
      </c>
      <c r="B14" s="999">
        <v>13804.6</v>
      </c>
      <c r="C14" s="989">
        <v>9.9028</v>
      </c>
      <c r="D14" s="994">
        <v>0</v>
      </c>
      <c r="E14" s="990">
        <v>0</v>
      </c>
      <c r="F14" s="991">
        <v>0</v>
      </c>
      <c r="G14" s="991">
        <v>0</v>
      </c>
      <c r="H14" s="991">
        <v>0</v>
      </c>
      <c r="I14" s="1004">
        <v>0</v>
      </c>
      <c r="J14" s="999">
        <v>0</v>
      </c>
      <c r="K14" s="994">
        <v>0</v>
      </c>
      <c r="L14" s="994">
        <v>0</v>
      </c>
      <c r="M14" s="990">
        <v>0</v>
      </c>
      <c r="N14" s="991">
        <v>0</v>
      </c>
      <c r="O14" s="991">
        <v>0</v>
      </c>
      <c r="P14" s="1518">
        <v>93000</v>
      </c>
      <c r="Q14" s="253">
        <v>0.18154677419354842</v>
      </c>
    </row>
    <row r="15" spans="1:17" ht="15.75" customHeight="1">
      <c r="A15" s="550" t="s">
        <v>1164</v>
      </c>
      <c r="B15" s="1000">
        <v>15187.375</v>
      </c>
      <c r="C15" s="989">
        <v>9.8698</v>
      </c>
      <c r="D15" s="994">
        <v>0</v>
      </c>
      <c r="E15" s="990">
        <v>0</v>
      </c>
      <c r="F15" s="991">
        <v>0</v>
      </c>
      <c r="G15" s="991">
        <v>0</v>
      </c>
      <c r="H15" s="991">
        <v>0</v>
      </c>
      <c r="I15" s="1004">
        <v>0</v>
      </c>
      <c r="J15" s="1405">
        <v>0</v>
      </c>
      <c r="K15" s="993">
        <v>0</v>
      </c>
      <c r="L15" s="994">
        <v>0</v>
      </c>
      <c r="M15" s="990">
        <v>0</v>
      </c>
      <c r="N15" s="991">
        <v>0</v>
      </c>
      <c r="O15" s="991">
        <v>0</v>
      </c>
      <c r="P15" s="1518">
        <v>78000</v>
      </c>
      <c r="Q15" s="1407">
        <v>0.08</v>
      </c>
    </row>
    <row r="16" spans="1:17" ht="15.75" customHeight="1">
      <c r="A16" s="550" t="s">
        <v>1165</v>
      </c>
      <c r="B16" s="1000">
        <v>18217.4</v>
      </c>
      <c r="C16" s="989">
        <v>9.9267</v>
      </c>
      <c r="D16" s="995">
        <v>0</v>
      </c>
      <c r="E16" s="990">
        <v>0</v>
      </c>
      <c r="F16" s="1002">
        <v>0</v>
      </c>
      <c r="G16" s="991">
        <v>0</v>
      </c>
      <c r="H16" s="991">
        <v>0</v>
      </c>
      <c r="I16" s="1004">
        <v>0</v>
      </c>
      <c r="J16" s="1406">
        <v>0</v>
      </c>
      <c r="K16" s="1008">
        <v>0</v>
      </c>
      <c r="L16" s="994">
        <v>0</v>
      </c>
      <c r="M16" s="990">
        <v>0</v>
      </c>
      <c r="N16" s="1002">
        <v>0</v>
      </c>
      <c r="O16" s="991">
        <v>0</v>
      </c>
      <c r="P16" s="1518">
        <v>78000</v>
      </c>
      <c r="Q16" s="253">
        <v>0.0459</v>
      </c>
    </row>
    <row r="17" spans="1:17" ht="15.75" customHeight="1">
      <c r="A17" s="550" t="s">
        <v>1166</v>
      </c>
      <c r="B17" s="1000">
        <v>7194.3</v>
      </c>
      <c r="C17" s="989">
        <v>9.7334</v>
      </c>
      <c r="D17" s="995">
        <v>0</v>
      </c>
      <c r="E17" s="990">
        <v>0</v>
      </c>
      <c r="F17" s="1002">
        <v>0</v>
      </c>
      <c r="G17" s="991">
        <v>0</v>
      </c>
      <c r="H17" s="991"/>
      <c r="I17" s="1004"/>
      <c r="J17" s="1406">
        <v>0</v>
      </c>
      <c r="K17" s="1008">
        <v>0</v>
      </c>
      <c r="L17" s="994">
        <v>0</v>
      </c>
      <c r="M17" s="990">
        <v>0</v>
      </c>
      <c r="N17" s="1002">
        <v>0</v>
      </c>
      <c r="O17" s="991">
        <v>0</v>
      </c>
      <c r="P17" s="1518"/>
      <c r="Q17" s="1407"/>
    </row>
    <row r="18" spans="1:17" ht="15.75" customHeight="1">
      <c r="A18" s="551" t="s">
        <v>1167</v>
      </c>
      <c r="B18" s="999">
        <v>9982.4</v>
      </c>
      <c r="C18" s="992">
        <v>9.6213</v>
      </c>
      <c r="D18" s="995">
        <v>0</v>
      </c>
      <c r="E18" s="990">
        <v>0</v>
      </c>
      <c r="F18" s="1413">
        <v>0</v>
      </c>
      <c r="G18" s="1409">
        <v>0</v>
      </c>
      <c r="H18" s="991"/>
      <c r="I18" s="1004"/>
      <c r="J18" s="1406">
        <v>0</v>
      </c>
      <c r="K18" s="1008">
        <v>0</v>
      </c>
      <c r="L18" s="996">
        <v>0</v>
      </c>
      <c r="M18" s="990">
        <v>0</v>
      </c>
      <c r="N18" s="1002">
        <v>0</v>
      </c>
      <c r="O18" s="1411">
        <v>0</v>
      </c>
      <c r="P18" s="1518"/>
      <c r="Q18" s="1407"/>
    </row>
    <row r="19" spans="1:17" ht="15.75" customHeight="1" thickBot="1">
      <c r="A19" s="552" t="s">
        <v>507</v>
      </c>
      <c r="B19" s="1001">
        <v>92386.075</v>
      </c>
      <c r="C19" s="1007">
        <v>9.98</v>
      </c>
      <c r="D19" s="997">
        <v>743.74</v>
      </c>
      <c r="E19" s="1006">
        <v>9.18</v>
      </c>
      <c r="F19" s="1412">
        <v>0</v>
      </c>
      <c r="G19" s="1410">
        <v>0</v>
      </c>
      <c r="H19" s="1404">
        <v>0</v>
      </c>
      <c r="I19" s="1005"/>
      <c r="J19" s="1001">
        <v>19000</v>
      </c>
      <c r="K19" s="1007">
        <v>3.6</v>
      </c>
      <c r="L19" s="997">
        <v>0</v>
      </c>
      <c r="M19" s="1006">
        <v>0</v>
      </c>
      <c r="N19" s="1003">
        <v>0</v>
      </c>
      <c r="O19" s="1410">
        <v>0</v>
      </c>
      <c r="P19" s="1574">
        <v>426000</v>
      </c>
      <c r="Q19" s="1408"/>
    </row>
    <row r="20" spans="1:9" ht="15.75" customHeight="1" thickTop="1">
      <c r="A20" s="36" t="s">
        <v>66</v>
      </c>
      <c r="B20" s="553"/>
      <c r="C20" s="553"/>
      <c r="D20" s="553"/>
      <c r="E20" s="553"/>
      <c r="F20" s="553"/>
      <c r="G20" s="553"/>
      <c r="H20" s="553"/>
      <c r="I20" s="553"/>
    </row>
    <row r="21" ht="15.75" customHeight="1">
      <c r="A21" s="36"/>
    </row>
    <row r="26" spans="2:4" ht="12.75">
      <c r="B26" s="554"/>
      <c r="C26" s="554"/>
      <c r="D26" s="554"/>
    </row>
  </sheetData>
  <sheetProtection/>
  <mergeCells count="14"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555" customWidth="1"/>
    <col min="2" max="2" width="15.57421875" style="555" customWidth="1"/>
    <col min="3" max="3" width="16.28125" style="555" customWidth="1"/>
    <col min="4" max="4" width="16.57421875" style="555" customWidth="1"/>
    <col min="5" max="5" width="14.28125" style="555" customWidth="1"/>
    <col min="6" max="6" width="10.28125" style="555" customWidth="1"/>
    <col min="7" max="16384" width="9.140625" style="555" customWidth="1"/>
  </cols>
  <sheetData>
    <row r="1" spans="1:5" ht="12.75">
      <c r="A1" s="1739" t="s">
        <v>479</v>
      </c>
      <c r="B1" s="1739"/>
      <c r="C1" s="1739"/>
      <c r="D1" s="1739"/>
      <c r="E1" s="1739"/>
    </row>
    <row r="2" spans="1:5" ht="12.75" customHeight="1">
      <c r="A2" s="1740" t="s">
        <v>1088</v>
      </c>
      <c r="B2" s="1740"/>
      <c r="C2" s="1740"/>
      <c r="D2" s="1740"/>
      <c r="E2" s="1740"/>
    </row>
    <row r="3" spans="1:2" ht="12.75" customHeight="1" hidden="1">
      <c r="A3" s="74" t="s">
        <v>1058</v>
      </c>
      <c r="B3" s="74"/>
    </row>
    <row r="4" spans="1:6" ht="12.75" customHeight="1" thickBot="1">
      <c r="A4" s="1743" t="s">
        <v>1401</v>
      </c>
      <c r="B4" s="1743"/>
      <c r="C4" s="1743"/>
      <c r="D4" s="1743"/>
      <c r="E4" s="1743"/>
      <c r="F4" s="1743"/>
    </row>
    <row r="5" spans="1:6" ht="21.75" customHeight="1" thickTop="1">
      <c r="A5" s="1741" t="s">
        <v>618</v>
      </c>
      <c r="B5" s="455" t="s">
        <v>672</v>
      </c>
      <c r="C5" s="455" t="s">
        <v>652</v>
      </c>
      <c r="D5" s="455" t="s">
        <v>282</v>
      </c>
      <c r="E5" s="455" t="s">
        <v>1486</v>
      </c>
      <c r="F5" s="1414" t="s">
        <v>1105</v>
      </c>
    </row>
    <row r="6" spans="1:6" ht="17.25" customHeight="1">
      <c r="A6" s="1742"/>
      <c r="B6" s="90" t="s">
        <v>249</v>
      </c>
      <c r="C6" s="90" t="s">
        <v>249</v>
      </c>
      <c r="D6" s="90" t="s">
        <v>249</v>
      </c>
      <c r="E6" s="546" t="s">
        <v>249</v>
      </c>
      <c r="F6" s="1649" t="s">
        <v>249</v>
      </c>
    </row>
    <row r="7" spans="1:6" ht="15" customHeight="1">
      <c r="A7" s="135" t="s">
        <v>1156</v>
      </c>
      <c r="B7" s="1010">
        <v>0</v>
      </c>
      <c r="C7" s="1522">
        <v>2950</v>
      </c>
      <c r="D7" s="1519">
        <v>3935.92</v>
      </c>
      <c r="E7" s="1009">
        <v>0</v>
      </c>
      <c r="F7" s="1555">
        <v>0</v>
      </c>
    </row>
    <row r="8" spans="1:6" ht="15" customHeight="1">
      <c r="A8" s="135" t="s">
        <v>1157</v>
      </c>
      <c r="B8" s="1519">
        <v>350</v>
      </c>
      <c r="C8" s="1009">
        <v>0</v>
      </c>
      <c r="D8" s="1519">
        <v>203.64</v>
      </c>
      <c r="E8" s="1009">
        <v>0</v>
      </c>
      <c r="F8" s="1556">
        <v>0</v>
      </c>
    </row>
    <row r="9" spans="1:6" ht="15" customHeight="1">
      <c r="A9" s="135" t="s">
        <v>1158</v>
      </c>
      <c r="B9" s="1519">
        <v>3700</v>
      </c>
      <c r="C9" s="1522">
        <v>17892.4</v>
      </c>
      <c r="D9" s="1519">
        <v>69.6</v>
      </c>
      <c r="E9" s="1009">
        <v>0</v>
      </c>
      <c r="F9" s="1556">
        <v>0</v>
      </c>
    </row>
    <row r="10" spans="1:6" ht="15" customHeight="1">
      <c r="A10" s="135" t="s">
        <v>1159</v>
      </c>
      <c r="B10" s="1519">
        <v>13234</v>
      </c>
      <c r="C10" s="1522">
        <v>30968</v>
      </c>
      <c r="D10" s="1519">
        <v>2.88</v>
      </c>
      <c r="E10" s="1009">
        <v>0</v>
      </c>
      <c r="F10" s="1556">
        <v>0</v>
      </c>
    </row>
    <row r="11" spans="1:6" ht="15" customHeight="1">
      <c r="A11" s="135" t="s">
        <v>1160</v>
      </c>
      <c r="B11" s="1519">
        <v>28178.9</v>
      </c>
      <c r="C11" s="1522">
        <v>29865.26</v>
      </c>
      <c r="D11" s="1010">
        <v>0</v>
      </c>
      <c r="E11" s="1009">
        <v>0</v>
      </c>
      <c r="F11" s="1556">
        <v>0</v>
      </c>
    </row>
    <row r="12" spans="1:6" ht="15" customHeight="1">
      <c r="A12" s="135" t="s">
        <v>1161</v>
      </c>
      <c r="B12" s="1519">
        <v>19784.4</v>
      </c>
      <c r="C12" s="1522">
        <v>40038.26</v>
      </c>
      <c r="D12" s="1519">
        <v>36</v>
      </c>
      <c r="E12" s="1522">
        <v>1586.4</v>
      </c>
      <c r="F12" s="1556">
        <v>0</v>
      </c>
    </row>
    <row r="13" spans="1:6" ht="15" customHeight="1">
      <c r="A13" s="135" t="s">
        <v>1162</v>
      </c>
      <c r="B13" s="1519">
        <v>18527.19</v>
      </c>
      <c r="C13" s="1522">
        <v>14924.88</v>
      </c>
      <c r="D13" s="1519">
        <v>45</v>
      </c>
      <c r="E13" s="1522">
        <v>1802.4</v>
      </c>
      <c r="F13" s="1556">
        <v>0</v>
      </c>
    </row>
    <row r="14" spans="1:6" ht="15" customHeight="1">
      <c r="A14" s="135" t="s">
        <v>1163</v>
      </c>
      <c r="B14" s="1519">
        <v>1394.29</v>
      </c>
      <c r="C14" s="1522">
        <v>19473.1</v>
      </c>
      <c r="D14" s="1519">
        <v>54</v>
      </c>
      <c r="E14" s="1522">
        <v>13170</v>
      </c>
      <c r="F14" s="1695">
        <v>0</v>
      </c>
    </row>
    <row r="15" spans="1:6" ht="15" customHeight="1">
      <c r="A15" s="135" t="s">
        <v>1164</v>
      </c>
      <c r="B15" s="1519">
        <v>6617.5</v>
      </c>
      <c r="C15" s="1523">
        <v>15559.85</v>
      </c>
      <c r="D15" s="1519">
        <v>27</v>
      </c>
      <c r="E15" s="1522">
        <v>15664.24612</v>
      </c>
      <c r="F15" s="1695">
        <v>0</v>
      </c>
    </row>
    <row r="16" spans="1:6" ht="15" customHeight="1">
      <c r="A16" s="135" t="s">
        <v>1165</v>
      </c>
      <c r="B16" s="1519">
        <v>67.1</v>
      </c>
      <c r="C16" s="1523">
        <v>15101.14</v>
      </c>
      <c r="D16" s="1010">
        <v>0</v>
      </c>
      <c r="E16" s="1522">
        <v>20988.8</v>
      </c>
      <c r="F16" s="1695">
        <v>0</v>
      </c>
    </row>
    <row r="17" spans="1:6" ht="15" customHeight="1">
      <c r="A17" s="135" t="s">
        <v>1166</v>
      </c>
      <c r="B17" s="1519">
        <v>2.88</v>
      </c>
      <c r="C17" s="1522">
        <v>18952</v>
      </c>
      <c r="D17" s="1519">
        <v>1200</v>
      </c>
      <c r="E17" s="1522">
        <v>985.1</v>
      </c>
      <c r="F17" s="591"/>
    </row>
    <row r="18" spans="1:6" ht="15" customHeight="1">
      <c r="A18" s="136" t="s">
        <v>1167</v>
      </c>
      <c r="B18" s="1520">
        <v>4080</v>
      </c>
      <c r="C18" s="1524">
        <v>10949.11</v>
      </c>
      <c r="D18" s="1011">
        <v>0</v>
      </c>
      <c r="E18" s="1524">
        <v>780.6</v>
      </c>
      <c r="F18" s="591"/>
    </row>
    <row r="19" spans="1:6" s="557" customFormat="1" ht="15.75" customHeight="1" thickBot="1">
      <c r="A19" s="150" t="s">
        <v>507</v>
      </c>
      <c r="B19" s="1521">
        <v>95936.26</v>
      </c>
      <c r="C19" s="1525">
        <v>216674</v>
      </c>
      <c r="D19" s="1521">
        <v>5574.04</v>
      </c>
      <c r="E19" s="1526">
        <v>54977.54612</v>
      </c>
      <c r="F19" s="1557">
        <v>0</v>
      </c>
    </row>
    <row r="20" spans="1:2" s="558" customFormat="1" ht="15" customHeight="1" thickTop="1">
      <c r="A20" s="36"/>
      <c r="B20" s="36"/>
    </row>
    <row r="21" spans="1:2" s="558" customFormat="1" ht="15" customHeight="1">
      <c r="A21" s="36"/>
      <c r="B21" s="36"/>
    </row>
    <row r="22" spans="1:2" s="558" customFormat="1" ht="15" customHeight="1">
      <c r="A22" s="36"/>
      <c r="B22" s="36"/>
    </row>
    <row r="23" spans="1:2" s="558" customFormat="1" ht="15" customHeight="1">
      <c r="A23" s="36"/>
      <c r="B23" s="36"/>
    </row>
    <row r="24" s="558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34"/>
  <sheetViews>
    <sheetView zoomScalePageLayoutView="0" workbookViewId="0" topLeftCell="A1">
      <selection activeCell="B1" sqref="B1:J1"/>
    </sheetView>
  </sheetViews>
  <sheetFormatPr defaultColWidth="9.140625" defaultRowHeight="12.75"/>
  <cols>
    <col min="1" max="1" width="5.7109375" style="85" customWidth="1"/>
    <col min="2" max="2" width="14.28125" style="85" customWidth="1"/>
    <col min="3" max="3" width="10.7109375" style="572" customWidth="1"/>
    <col min="4" max="4" width="14.140625" style="572" customWidth="1"/>
    <col min="5" max="6" width="13.421875" style="572" customWidth="1"/>
    <col min="7" max="7" width="15.7109375" style="572" customWidth="1"/>
    <col min="8" max="8" width="13.421875" style="572" customWidth="1"/>
    <col min="9" max="9" width="14.421875" style="572" customWidth="1"/>
    <col min="10" max="10" width="10.00390625" style="572" customWidth="1"/>
    <col min="11" max="16384" width="9.140625" style="572" customWidth="1"/>
  </cols>
  <sheetData>
    <row r="1" spans="1:10" ht="12.75">
      <c r="A1" s="1710"/>
      <c r="B1" s="1750" t="s">
        <v>546</v>
      </c>
      <c r="C1" s="1750"/>
      <c r="D1" s="1750"/>
      <c r="E1" s="1750"/>
      <c r="F1" s="1750"/>
      <c r="G1" s="1750"/>
      <c r="H1" s="1750"/>
      <c r="I1" s="1750"/>
      <c r="J1" s="1750"/>
    </row>
    <row r="2" spans="1:10" ht="15.75" customHeight="1">
      <c r="A2" s="1710"/>
      <c r="B2" s="1750" t="s">
        <v>1059</v>
      </c>
      <c r="C2" s="1750"/>
      <c r="D2" s="1750"/>
      <c r="E2" s="1750"/>
      <c r="F2" s="1750"/>
      <c r="G2" s="1750"/>
      <c r="H2" s="1750"/>
      <c r="I2" s="1750"/>
      <c r="J2" s="1750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810" t="s">
        <v>1060</v>
      </c>
      <c r="C4" s="1810"/>
      <c r="D4" s="1810"/>
      <c r="E4" s="1810"/>
      <c r="F4" s="1810"/>
      <c r="G4" s="1810"/>
      <c r="H4" s="1810"/>
      <c r="I4" s="1810"/>
      <c r="J4" s="1810"/>
    </row>
    <row r="5" spans="2:10" ht="13.5" thickTop="1">
      <c r="B5" s="1744" t="s">
        <v>618</v>
      </c>
      <c r="C5" s="1804" t="s">
        <v>1132</v>
      </c>
      <c r="D5" s="1805"/>
      <c r="E5" s="1805"/>
      <c r="F5" s="1806"/>
      <c r="G5" s="1807" t="s">
        <v>1133</v>
      </c>
      <c r="H5" s="1808"/>
      <c r="I5" s="1808"/>
      <c r="J5" s="1809"/>
    </row>
    <row r="6" spans="2:10" ht="12.75">
      <c r="B6" s="1803"/>
      <c r="C6" s="573" t="s">
        <v>652</v>
      </c>
      <c r="D6" s="574" t="s">
        <v>282</v>
      </c>
      <c r="E6" s="1425" t="s">
        <v>1486</v>
      </c>
      <c r="F6" s="575" t="s">
        <v>1105</v>
      </c>
      <c r="G6" s="576" t="s">
        <v>652</v>
      </c>
      <c r="H6" s="574" t="s">
        <v>282</v>
      </c>
      <c r="I6" s="1425" t="s">
        <v>1486</v>
      </c>
      <c r="J6" s="1627" t="s">
        <v>1105</v>
      </c>
    </row>
    <row r="7" spans="2:10" ht="12.75">
      <c r="B7" s="1479" t="s">
        <v>1156</v>
      </c>
      <c r="C7" s="1014">
        <v>3.81</v>
      </c>
      <c r="D7" s="1022">
        <v>3.98</v>
      </c>
      <c r="E7" s="1415">
        <v>0.18</v>
      </c>
      <c r="F7" s="1024">
        <v>0.25</v>
      </c>
      <c r="G7" s="1423" t="s">
        <v>670</v>
      </c>
      <c r="H7" s="1019" t="s">
        <v>670</v>
      </c>
      <c r="I7" s="1426" t="s">
        <v>670</v>
      </c>
      <c r="J7" s="1628" t="s">
        <v>670</v>
      </c>
    </row>
    <row r="8" spans="2:10" ht="12.75">
      <c r="B8" s="1480" t="s">
        <v>1157</v>
      </c>
      <c r="C8" s="1012">
        <v>3.77</v>
      </c>
      <c r="D8" s="1013">
        <v>2.28</v>
      </c>
      <c r="E8" s="1416">
        <v>0.1463</v>
      </c>
      <c r="F8" s="1029">
        <v>0.14</v>
      </c>
      <c r="G8" s="1013">
        <v>5.41</v>
      </c>
      <c r="H8" s="1015">
        <v>4.46</v>
      </c>
      <c r="I8" s="1417">
        <v>1.16</v>
      </c>
      <c r="J8" s="1629">
        <v>1</v>
      </c>
    </row>
    <row r="9" spans="2:10" ht="12.75">
      <c r="B9" s="1480" t="s">
        <v>1158</v>
      </c>
      <c r="C9" s="1012">
        <v>5.63</v>
      </c>
      <c r="D9" s="1013">
        <v>1.82</v>
      </c>
      <c r="E9" s="1417">
        <v>0.31</v>
      </c>
      <c r="F9" s="1021">
        <v>0.07</v>
      </c>
      <c r="G9" s="1013">
        <v>6.38</v>
      </c>
      <c r="H9" s="1015">
        <v>4.43</v>
      </c>
      <c r="I9" s="1417">
        <v>0.93</v>
      </c>
      <c r="J9" s="1628">
        <v>0.79</v>
      </c>
    </row>
    <row r="10" spans="2:10" ht="12.75">
      <c r="B10" s="1480" t="s">
        <v>1159</v>
      </c>
      <c r="C10" s="1012">
        <v>7.73</v>
      </c>
      <c r="D10" s="1013">
        <v>0.97</v>
      </c>
      <c r="E10" s="1416">
        <v>0.60496</v>
      </c>
      <c r="F10" s="1029">
        <v>0.03</v>
      </c>
      <c r="G10" s="1013">
        <v>7.65</v>
      </c>
      <c r="H10" s="1015">
        <v>3.27</v>
      </c>
      <c r="I10" s="1416">
        <v>1.4799466666666667</v>
      </c>
      <c r="J10" s="1629">
        <v>0.5</v>
      </c>
    </row>
    <row r="11" spans="2:10" ht="12.75">
      <c r="B11" s="1480" t="s">
        <v>1160</v>
      </c>
      <c r="C11" s="1012">
        <v>6.82</v>
      </c>
      <c r="D11" s="1030">
        <v>0.8</v>
      </c>
      <c r="E11" s="1417">
        <v>0.74</v>
      </c>
      <c r="F11" s="1021">
        <v>0.08</v>
      </c>
      <c r="G11" s="1013">
        <v>7.19</v>
      </c>
      <c r="H11" s="1015">
        <v>2.68</v>
      </c>
      <c r="I11" s="1417">
        <v>2.11</v>
      </c>
      <c r="J11" s="1628">
        <v>0.75</v>
      </c>
    </row>
    <row r="12" spans="2:10" ht="12.75">
      <c r="B12" s="1480" t="s">
        <v>1161</v>
      </c>
      <c r="C12" s="1012">
        <v>8.21</v>
      </c>
      <c r="D12" s="1030">
        <v>0.7</v>
      </c>
      <c r="E12" s="1417">
        <v>1.52</v>
      </c>
      <c r="F12" s="1021">
        <v>0.47</v>
      </c>
      <c r="G12" s="1013">
        <v>8.61</v>
      </c>
      <c r="H12" s="1015">
        <v>3.03</v>
      </c>
      <c r="I12" s="1417">
        <v>2.26</v>
      </c>
      <c r="J12" s="1628">
        <v>1.06</v>
      </c>
    </row>
    <row r="13" spans="2:10" ht="12.75">
      <c r="B13" s="1480" t="s">
        <v>1162</v>
      </c>
      <c r="C13" s="1012">
        <v>7.78</v>
      </c>
      <c r="D13" s="1013">
        <v>0.61</v>
      </c>
      <c r="E13" s="1418">
        <v>1.9281166666666665</v>
      </c>
      <c r="F13" s="1029">
        <v>0.234</v>
      </c>
      <c r="G13" s="1013" t="s">
        <v>670</v>
      </c>
      <c r="H13" s="1015" t="s">
        <v>670</v>
      </c>
      <c r="I13" s="1417" t="s">
        <v>670</v>
      </c>
      <c r="J13" s="1628" t="s">
        <v>670</v>
      </c>
    </row>
    <row r="14" spans="2:10" ht="12.75">
      <c r="B14" s="1480" t="s">
        <v>1163</v>
      </c>
      <c r="C14" s="1012">
        <v>8.09</v>
      </c>
      <c r="D14" s="1013">
        <v>0.97</v>
      </c>
      <c r="E14" s="1419">
        <v>4.02</v>
      </c>
      <c r="F14" s="1025">
        <v>0.08</v>
      </c>
      <c r="G14" s="1424" t="s">
        <v>670</v>
      </c>
      <c r="H14" s="1015">
        <v>2.41</v>
      </c>
      <c r="I14" s="1419">
        <v>4.03</v>
      </c>
      <c r="J14" s="1628">
        <v>0.83</v>
      </c>
    </row>
    <row r="15" spans="2:10" ht="12.75">
      <c r="B15" s="1480" t="s">
        <v>1164</v>
      </c>
      <c r="C15" s="1012">
        <v>9.06</v>
      </c>
      <c r="D15" s="1013">
        <v>1.09</v>
      </c>
      <c r="E15" s="1418">
        <v>3.4946865983623683</v>
      </c>
      <c r="F15" s="1029">
        <v>0.06</v>
      </c>
      <c r="G15" s="1013">
        <v>8.81</v>
      </c>
      <c r="H15" s="1015">
        <v>2.65</v>
      </c>
      <c r="I15" s="1416">
        <v>4.04</v>
      </c>
      <c r="J15" s="1628">
        <v>0.68</v>
      </c>
    </row>
    <row r="16" spans="2:10" ht="12.75">
      <c r="B16" s="1480" t="s">
        <v>1165</v>
      </c>
      <c r="C16" s="1026">
        <v>9</v>
      </c>
      <c r="D16" s="1013">
        <v>0.83</v>
      </c>
      <c r="E16" s="1420">
        <v>4.46</v>
      </c>
      <c r="F16" s="1376">
        <v>0.04</v>
      </c>
      <c r="G16" s="1424" t="s">
        <v>670</v>
      </c>
      <c r="H16" s="1015" t="s">
        <v>670</v>
      </c>
      <c r="I16" s="1416">
        <v>4.12</v>
      </c>
      <c r="J16" s="1628">
        <v>0.64</v>
      </c>
    </row>
    <row r="17" spans="2:10" ht="12.75">
      <c r="B17" s="1480" t="s">
        <v>1166</v>
      </c>
      <c r="C17" s="1012">
        <v>8.34</v>
      </c>
      <c r="D17" s="1013">
        <v>1.34</v>
      </c>
      <c r="E17" s="1416">
        <v>2.67</v>
      </c>
      <c r="F17" s="1029"/>
      <c r="G17" s="1013">
        <v>8.61</v>
      </c>
      <c r="H17" s="1015">
        <v>3.44</v>
      </c>
      <c r="I17" s="1417" t="s">
        <v>670</v>
      </c>
      <c r="J17" s="1628"/>
    </row>
    <row r="18" spans="2:10" ht="12.75">
      <c r="B18" s="1481" t="s">
        <v>1167</v>
      </c>
      <c r="C18" s="1018">
        <v>8.52</v>
      </c>
      <c r="D18" s="1023">
        <v>1.15</v>
      </c>
      <c r="E18" s="1421">
        <v>1.19</v>
      </c>
      <c r="F18" s="1017"/>
      <c r="G18" s="1023">
        <v>8.61</v>
      </c>
      <c r="H18" s="1016">
        <v>2.72</v>
      </c>
      <c r="I18" s="1421">
        <v>2.71</v>
      </c>
      <c r="J18" s="1628"/>
    </row>
    <row r="19" spans="2:10" ht="15.75" customHeight="1" thickBot="1">
      <c r="B19" s="577" t="s">
        <v>1061</v>
      </c>
      <c r="C19" s="1027">
        <v>7.41</v>
      </c>
      <c r="D19" s="1020">
        <v>1.31</v>
      </c>
      <c r="E19" s="1422">
        <v>1.74</v>
      </c>
      <c r="F19" s="1028"/>
      <c r="G19" s="1020">
        <v>8.35</v>
      </c>
      <c r="H19" s="1020">
        <v>2.94</v>
      </c>
      <c r="I19" s="1422">
        <v>2.69</v>
      </c>
      <c r="J19" s="1630"/>
    </row>
    <row r="20" ht="12.75" thickTop="1">
      <c r="J20" s="1631"/>
    </row>
    <row r="21" ht="12">
      <c r="J21" s="1631"/>
    </row>
    <row r="22" spans="4:6" ht="15.75">
      <c r="D22" s="578"/>
      <c r="E22" s="579"/>
      <c r="F22" s="579"/>
    </row>
    <row r="23" spans="4:6" ht="15.75">
      <c r="D23" s="580"/>
      <c r="E23" s="581"/>
      <c r="F23" s="581"/>
    </row>
    <row r="24" spans="4:6" ht="15.75">
      <c r="D24" s="580"/>
      <c r="E24" s="581"/>
      <c r="F24" s="581"/>
    </row>
    <row r="25" spans="4:6" ht="15.75">
      <c r="D25" s="580"/>
      <c r="E25" s="581"/>
      <c r="F25" s="581"/>
    </row>
    <row r="26" spans="4:6" ht="15.75">
      <c r="D26" s="580"/>
      <c r="E26" s="581"/>
      <c r="F26" s="581"/>
    </row>
    <row r="27" spans="4:6" ht="15.75">
      <c r="D27" s="580"/>
      <c r="E27" s="581"/>
      <c r="F27" s="581"/>
    </row>
    <row r="28" spans="4:6" ht="15">
      <c r="D28" s="580"/>
      <c r="E28" s="582"/>
      <c r="F28" s="582"/>
    </row>
    <row r="29" spans="4:6" ht="15.75">
      <c r="D29" s="578"/>
      <c r="E29" s="581"/>
      <c r="F29" s="581"/>
    </row>
    <row r="30" spans="4:6" ht="15.75">
      <c r="D30" s="580"/>
      <c r="E30" s="33"/>
      <c r="F30" s="33"/>
    </row>
    <row r="31" spans="4:6" ht="15.75">
      <c r="D31" s="578"/>
      <c r="E31" s="583"/>
      <c r="F31" s="583"/>
    </row>
    <row r="32" spans="4:6" ht="15.75">
      <c r="D32" s="580"/>
      <c r="E32" s="33"/>
      <c r="F32" s="33"/>
    </row>
    <row r="33" spans="4:6" ht="15.75">
      <c r="D33" s="580"/>
      <c r="E33" s="583"/>
      <c r="F33" s="583"/>
    </row>
    <row r="34" spans="4:6" ht="15.75">
      <c r="D34" s="584"/>
      <c r="E34" s="583"/>
      <c r="F34" s="583"/>
    </row>
  </sheetData>
  <sheetProtection/>
  <mergeCells count="6">
    <mergeCell ref="B1:J1"/>
    <mergeCell ref="B2:J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P48"/>
  <sheetViews>
    <sheetView zoomScalePageLayoutView="0" workbookViewId="0" topLeftCell="A1">
      <selection activeCell="K52" sqref="K52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750" t="s">
        <v>547</v>
      </c>
      <c r="C1" s="1750"/>
      <c r="D1" s="1750"/>
      <c r="E1" s="1750"/>
      <c r="F1" s="1750"/>
      <c r="G1" s="1750"/>
      <c r="H1" s="1750"/>
      <c r="I1" s="1750"/>
      <c r="J1" s="1750"/>
    </row>
    <row r="2" spans="2:14" ht="12.75" hidden="1">
      <c r="B2" s="1739" t="s">
        <v>549</v>
      </c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739"/>
      <c r="N2" s="1739"/>
    </row>
    <row r="3" spans="2:14" ht="15.75" hidden="1">
      <c r="B3" s="1740" t="s">
        <v>1062</v>
      </c>
      <c r="C3" s="1740"/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</row>
    <row r="4" spans="2:14" ht="15.75" hidden="1"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</row>
    <row r="5" spans="2:14" ht="15.75" hidden="1"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</row>
    <row r="6" spans="2:14" ht="12.75" hidden="1">
      <c r="B6" s="40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6" t="s">
        <v>1401</v>
      </c>
    </row>
    <row r="7" spans="2:14" ht="13.5" hidden="1" thickTop="1">
      <c r="B7" s="1741" t="s">
        <v>618</v>
      </c>
      <c r="C7" s="1815"/>
      <c r="D7" s="1815"/>
      <c r="E7" s="1815"/>
      <c r="F7" s="1815"/>
      <c r="G7" s="1815"/>
      <c r="H7" s="1815"/>
      <c r="I7" s="1815"/>
      <c r="J7" s="1815"/>
      <c r="K7" s="1815"/>
      <c r="L7" s="1815"/>
      <c r="M7" s="1815"/>
      <c r="N7" s="1816"/>
    </row>
    <row r="8" spans="2:14" ht="12.75" customHeight="1" hidden="1">
      <c r="B8" s="1814"/>
      <c r="C8" s="1811" t="s">
        <v>1063</v>
      </c>
      <c r="D8" s="1812"/>
      <c r="E8" s="1427"/>
      <c r="F8" s="1427"/>
      <c r="G8" s="1811" t="s">
        <v>1064</v>
      </c>
      <c r="H8" s="1812"/>
      <c r="I8" s="1811" t="s">
        <v>1065</v>
      </c>
      <c r="J8" s="1812"/>
      <c r="K8" s="1811" t="s">
        <v>1066</v>
      </c>
      <c r="L8" s="1812"/>
      <c r="M8" s="1811" t="s">
        <v>507</v>
      </c>
      <c r="N8" s="1813"/>
    </row>
    <row r="9" spans="2:14" ht="12.75" hidden="1">
      <c r="B9" s="1742"/>
      <c r="C9" s="585" t="s">
        <v>249</v>
      </c>
      <c r="D9" s="585" t="s">
        <v>1067</v>
      </c>
      <c r="E9" s="585"/>
      <c r="F9" s="585"/>
      <c r="G9" s="585" t="s">
        <v>249</v>
      </c>
      <c r="H9" s="585" t="s">
        <v>1067</v>
      </c>
      <c r="I9" s="585" t="s">
        <v>249</v>
      </c>
      <c r="J9" s="585" t="s">
        <v>1067</v>
      </c>
      <c r="K9" s="585" t="s">
        <v>249</v>
      </c>
      <c r="L9" s="585" t="s">
        <v>1067</v>
      </c>
      <c r="M9" s="586" t="s">
        <v>249</v>
      </c>
      <c r="N9" s="587" t="s">
        <v>1067</v>
      </c>
    </row>
    <row r="10" spans="2:16" ht="12.75" hidden="1">
      <c r="B10" s="135" t="s">
        <v>1068</v>
      </c>
      <c r="C10" s="588">
        <v>2971.95</v>
      </c>
      <c r="D10" s="588">
        <v>1.52</v>
      </c>
      <c r="E10" s="588"/>
      <c r="F10" s="588"/>
      <c r="G10" s="589" t="s">
        <v>670</v>
      </c>
      <c r="H10" s="589" t="s">
        <v>670</v>
      </c>
      <c r="I10" s="588">
        <v>1376.9</v>
      </c>
      <c r="J10" s="588">
        <v>12.87</v>
      </c>
      <c r="K10" s="588">
        <v>748.61</v>
      </c>
      <c r="L10" s="590">
        <v>15.66</v>
      </c>
      <c r="M10" s="590">
        <v>13804.33</v>
      </c>
      <c r="N10" s="591">
        <v>4.13</v>
      </c>
      <c r="P10" s="592" t="e">
        <f>#REF!+C10+#REF!+I10+K10</f>
        <v>#REF!</v>
      </c>
    </row>
    <row r="11" spans="2:16" ht="12.75" hidden="1">
      <c r="B11" s="135" t="s">
        <v>757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90"/>
      <c r="M11" s="590"/>
      <c r="N11" s="591"/>
      <c r="P11" t="e">
        <f>#REF!*#REF!+C10*D10+#REF!*#REF!+I10*J10+K10*L10</f>
        <v>#REF!</v>
      </c>
    </row>
    <row r="12" spans="2:16" ht="12.75" hidden="1">
      <c r="B12" s="135" t="s">
        <v>671</v>
      </c>
      <c r="C12" s="588"/>
      <c r="D12" s="588"/>
      <c r="E12" s="588"/>
      <c r="F12" s="588"/>
      <c r="G12" s="588"/>
      <c r="H12" s="588"/>
      <c r="I12" s="588"/>
      <c r="J12" s="588"/>
      <c r="K12" s="588"/>
      <c r="L12" s="590"/>
      <c r="M12" s="590"/>
      <c r="N12" s="591"/>
      <c r="P12" s="592" t="e">
        <f>P11/P10</f>
        <v>#REF!</v>
      </c>
    </row>
    <row r="13" spans="2:14" ht="12.75" hidden="1">
      <c r="B13" s="135" t="s">
        <v>759</v>
      </c>
      <c r="C13" s="588"/>
      <c r="D13" s="588"/>
      <c r="E13" s="588"/>
      <c r="F13" s="588"/>
      <c r="G13" s="588"/>
      <c r="H13" s="588"/>
      <c r="I13" s="588"/>
      <c r="J13" s="588"/>
      <c r="K13" s="588"/>
      <c r="L13" s="590"/>
      <c r="M13" s="590"/>
      <c r="N13" s="591"/>
    </row>
    <row r="14" spans="2:14" ht="12.75" hidden="1">
      <c r="B14" s="135" t="s">
        <v>760</v>
      </c>
      <c r="C14" s="588"/>
      <c r="D14" s="588"/>
      <c r="E14" s="588"/>
      <c r="F14" s="588"/>
      <c r="G14" s="588"/>
      <c r="H14" s="588"/>
      <c r="I14" s="588"/>
      <c r="J14" s="588"/>
      <c r="K14" s="588"/>
      <c r="L14" s="590"/>
      <c r="M14" s="590"/>
      <c r="N14" s="591"/>
    </row>
    <row r="15" spans="2:14" ht="12.75" hidden="1">
      <c r="B15" s="135" t="s">
        <v>761</v>
      </c>
      <c r="C15" s="588"/>
      <c r="D15" s="588"/>
      <c r="E15" s="588"/>
      <c r="F15" s="588"/>
      <c r="G15" s="588"/>
      <c r="H15" s="588"/>
      <c r="I15" s="588"/>
      <c r="J15" s="588"/>
      <c r="K15" s="588"/>
      <c r="L15" s="590"/>
      <c r="M15" s="590"/>
      <c r="N15" s="591"/>
    </row>
    <row r="16" spans="2:14" ht="12.75" hidden="1">
      <c r="B16" s="135" t="s">
        <v>762</v>
      </c>
      <c r="C16" s="588"/>
      <c r="D16" s="588"/>
      <c r="E16" s="588"/>
      <c r="F16" s="588"/>
      <c r="G16" s="588"/>
      <c r="H16" s="588"/>
      <c r="I16" s="588"/>
      <c r="J16" s="588"/>
      <c r="K16" s="588"/>
      <c r="L16" s="590"/>
      <c r="M16" s="590"/>
      <c r="N16" s="591"/>
    </row>
    <row r="17" spans="2:14" ht="12.75" hidden="1">
      <c r="B17" s="135" t="s">
        <v>763</v>
      </c>
      <c r="C17" s="588"/>
      <c r="D17" s="588"/>
      <c r="E17" s="588"/>
      <c r="F17" s="588"/>
      <c r="G17" s="588"/>
      <c r="H17" s="588"/>
      <c r="I17" s="588"/>
      <c r="J17" s="588"/>
      <c r="K17" s="588"/>
      <c r="L17" s="590"/>
      <c r="M17" s="590"/>
      <c r="N17" s="591"/>
    </row>
    <row r="18" spans="2:14" ht="12.75" hidden="1">
      <c r="B18" s="135" t="s">
        <v>764</v>
      </c>
      <c r="C18" s="588"/>
      <c r="D18" s="588"/>
      <c r="E18" s="588"/>
      <c r="F18" s="588"/>
      <c r="G18" s="588"/>
      <c r="H18" s="588"/>
      <c r="I18" s="588"/>
      <c r="J18" s="588"/>
      <c r="K18" s="588"/>
      <c r="L18" s="590"/>
      <c r="M18" s="590"/>
      <c r="N18" s="591"/>
    </row>
    <row r="19" spans="2:14" ht="12.75" hidden="1">
      <c r="B19" s="135" t="s">
        <v>487</v>
      </c>
      <c r="C19" s="588"/>
      <c r="D19" s="588"/>
      <c r="E19" s="588"/>
      <c r="F19" s="588"/>
      <c r="G19" s="588"/>
      <c r="H19" s="588"/>
      <c r="I19" s="588"/>
      <c r="J19" s="588"/>
      <c r="K19" s="588"/>
      <c r="L19" s="590"/>
      <c r="M19" s="590"/>
      <c r="N19" s="591"/>
    </row>
    <row r="20" spans="2:14" ht="12.75" hidden="1">
      <c r="B20" s="135" t="s">
        <v>488</v>
      </c>
      <c r="C20" s="588"/>
      <c r="D20" s="588"/>
      <c r="E20" s="588"/>
      <c r="F20" s="588"/>
      <c r="G20" s="588"/>
      <c r="H20" s="588"/>
      <c r="I20" s="588"/>
      <c r="J20" s="588"/>
      <c r="K20" s="588"/>
      <c r="L20" s="590"/>
      <c r="M20" s="590"/>
      <c r="N20" s="591"/>
    </row>
    <row r="21" spans="2:14" ht="12.75" hidden="1">
      <c r="B21" s="136" t="s">
        <v>489</v>
      </c>
      <c r="C21" s="593"/>
      <c r="D21" s="593"/>
      <c r="E21" s="593"/>
      <c r="F21" s="593"/>
      <c r="G21" s="593"/>
      <c r="H21" s="593"/>
      <c r="I21" s="593"/>
      <c r="J21" s="593"/>
      <c r="K21" s="593"/>
      <c r="L21" s="594"/>
      <c r="M21" s="594"/>
      <c r="N21" s="595"/>
    </row>
    <row r="22" spans="2:14" ht="13.5" hidden="1" thickBot="1">
      <c r="B22" s="158" t="s">
        <v>835</v>
      </c>
      <c r="C22" s="596"/>
      <c r="D22" s="596"/>
      <c r="E22" s="596"/>
      <c r="F22" s="596"/>
      <c r="G22" s="597"/>
      <c r="H22" s="597"/>
      <c r="I22" s="597"/>
      <c r="J22" s="597"/>
      <c r="K22" s="597"/>
      <c r="L22" s="598"/>
      <c r="M22" s="598"/>
      <c r="N22" s="599"/>
    </row>
    <row r="23" ht="12.75" hidden="1"/>
    <row r="24" ht="12.75" hidden="1">
      <c r="B24" s="36" t="s">
        <v>1069</v>
      </c>
    </row>
    <row r="25" spans="2:10" ht="15.75">
      <c r="B25" s="1740" t="s">
        <v>1070</v>
      </c>
      <c r="C25" s="1740"/>
      <c r="D25" s="1740"/>
      <c r="E25" s="1740"/>
      <c r="F25" s="1740"/>
      <c r="G25" s="1740"/>
      <c r="H25" s="1740"/>
      <c r="I25" s="1740"/>
      <c r="J25" s="1740"/>
    </row>
    <row r="26" spans="2:10" ht="13.5" thickBot="1">
      <c r="B26" s="1749" t="s">
        <v>1401</v>
      </c>
      <c r="C26" s="1749"/>
      <c r="D26" s="1749"/>
      <c r="E26" s="1749"/>
      <c r="F26" s="1749"/>
      <c r="G26" s="1749"/>
      <c r="H26" s="1749"/>
      <c r="I26" s="1749"/>
      <c r="J26" s="1749"/>
    </row>
    <row r="27" spans="2:10" ht="16.5" thickTop="1">
      <c r="B27" s="1741" t="s">
        <v>618</v>
      </c>
      <c r="C27" s="1761" t="s">
        <v>1071</v>
      </c>
      <c r="D27" s="1761"/>
      <c r="E27" s="1761"/>
      <c r="F27" s="1762"/>
      <c r="G27" s="1761" t="s">
        <v>1102</v>
      </c>
      <c r="H27" s="1761"/>
      <c r="I27" s="1761"/>
      <c r="J27" s="1762"/>
    </row>
    <row r="28" spans="2:10" ht="12.75">
      <c r="B28" s="1814"/>
      <c r="C28" s="1763" t="s">
        <v>1486</v>
      </c>
      <c r="D28" s="1745"/>
      <c r="E28" s="1763" t="s">
        <v>1105</v>
      </c>
      <c r="F28" s="1764"/>
      <c r="G28" s="1763" t="s">
        <v>1486</v>
      </c>
      <c r="H28" s="1765"/>
      <c r="I28" s="1817" t="s">
        <v>1105</v>
      </c>
      <c r="J28" s="1818"/>
    </row>
    <row r="29" spans="2:11" ht="12.75">
      <c r="B29" s="1742"/>
      <c r="C29" s="724" t="s">
        <v>249</v>
      </c>
      <c r="D29" s="725" t="s">
        <v>65</v>
      </c>
      <c r="E29" s="1428" t="s">
        <v>249</v>
      </c>
      <c r="F29" s="726" t="s">
        <v>65</v>
      </c>
      <c r="G29" s="724" t="s">
        <v>249</v>
      </c>
      <c r="H29" s="1429" t="s">
        <v>65</v>
      </c>
      <c r="I29" s="1430" t="s">
        <v>249</v>
      </c>
      <c r="J29" s="1431" t="s">
        <v>65</v>
      </c>
      <c r="K29" s="9"/>
    </row>
    <row r="30" spans="2:10" ht="12.75">
      <c r="B30" s="135" t="s">
        <v>1156</v>
      </c>
      <c r="C30" s="1527">
        <v>3778</v>
      </c>
      <c r="D30" s="1660">
        <v>0.48</v>
      </c>
      <c r="E30" s="1527">
        <v>10815.02</v>
      </c>
      <c r="F30" s="1663">
        <v>0.3</v>
      </c>
      <c r="G30" s="1531">
        <v>8042</v>
      </c>
      <c r="H30" s="1665">
        <v>4.85</v>
      </c>
      <c r="I30" s="1651">
        <v>11885.08</v>
      </c>
      <c r="J30" s="1664">
        <v>4.27</v>
      </c>
    </row>
    <row r="31" spans="2:10" ht="12.75">
      <c r="B31" s="135" t="s">
        <v>1157</v>
      </c>
      <c r="C31" s="1527">
        <v>7614.91</v>
      </c>
      <c r="D31" s="1660">
        <v>0.34</v>
      </c>
      <c r="E31" s="1527">
        <v>21040.69</v>
      </c>
      <c r="F31" s="1663">
        <v>0.27</v>
      </c>
      <c r="G31" s="1531">
        <v>10383.49</v>
      </c>
      <c r="H31" s="1665">
        <v>6.65</v>
      </c>
      <c r="I31" s="1651">
        <v>8668.3</v>
      </c>
      <c r="J31" s="1664">
        <v>3.62</v>
      </c>
    </row>
    <row r="32" spans="2:10" ht="12.75">
      <c r="B32" s="135" t="s">
        <v>1158</v>
      </c>
      <c r="C32" s="1528">
        <v>22664.88</v>
      </c>
      <c r="D32" s="1660">
        <v>0.32673033901946913</v>
      </c>
      <c r="E32" s="1527">
        <v>16295.09</v>
      </c>
      <c r="F32" s="1663">
        <v>0.25</v>
      </c>
      <c r="G32" s="1532">
        <v>12226.58</v>
      </c>
      <c r="H32" s="1665">
        <v>4.22809426812606</v>
      </c>
      <c r="I32" s="1651">
        <v>12653.76</v>
      </c>
      <c r="J32" s="1664">
        <v>2.64</v>
      </c>
    </row>
    <row r="33" spans="2:10" ht="12.75">
      <c r="B33" s="135" t="s">
        <v>1159</v>
      </c>
      <c r="C33" s="1528">
        <v>41821.74</v>
      </c>
      <c r="D33" s="1660">
        <v>0.4482135769817325</v>
      </c>
      <c r="E33" s="1527">
        <v>9331.01</v>
      </c>
      <c r="F33" s="1663">
        <v>0.22</v>
      </c>
      <c r="G33" s="1532">
        <v>12796.66</v>
      </c>
      <c r="H33" s="1665">
        <v>3.0341205008963277</v>
      </c>
      <c r="I33" s="1651">
        <v>10743.11</v>
      </c>
      <c r="J33" s="1664">
        <v>2.65</v>
      </c>
    </row>
    <row r="34" spans="2:10" ht="12.75">
      <c r="B34" s="135" t="s">
        <v>1160</v>
      </c>
      <c r="C34" s="1528">
        <v>57151.14</v>
      </c>
      <c r="D34" s="1660">
        <v>0.57</v>
      </c>
      <c r="E34" s="1527">
        <v>12496.45</v>
      </c>
      <c r="F34" s="1663">
        <v>0.2</v>
      </c>
      <c r="G34" s="1528">
        <v>12298.42</v>
      </c>
      <c r="H34" s="1665">
        <v>3.8</v>
      </c>
      <c r="I34" s="1651">
        <v>9684.85</v>
      </c>
      <c r="J34" s="1664">
        <v>2.73</v>
      </c>
    </row>
    <row r="35" spans="2:10" ht="12.75">
      <c r="B35" s="135" t="s">
        <v>1161</v>
      </c>
      <c r="C35" s="1528">
        <v>41383.23</v>
      </c>
      <c r="D35" s="1660">
        <v>0.71</v>
      </c>
      <c r="E35" s="1527">
        <v>24365.02</v>
      </c>
      <c r="F35" s="1663">
        <v>0.21</v>
      </c>
      <c r="G35" s="1528">
        <v>13516.53</v>
      </c>
      <c r="H35" s="1665">
        <v>4.13</v>
      </c>
      <c r="I35" s="1651">
        <v>10642.76</v>
      </c>
      <c r="J35" s="1664">
        <v>2.62</v>
      </c>
    </row>
    <row r="36" spans="2:10" ht="12.75">
      <c r="B36" s="135" t="s">
        <v>1162</v>
      </c>
      <c r="C36" s="1528">
        <v>84693.86</v>
      </c>
      <c r="D36" s="1660">
        <v>2.2871125831199564</v>
      </c>
      <c r="E36" s="1527">
        <v>43041.61</v>
      </c>
      <c r="F36" s="1663">
        <v>0.20773918429166563</v>
      </c>
      <c r="G36" s="1528">
        <v>14141.73</v>
      </c>
      <c r="H36" s="1665">
        <v>4.355893481985585</v>
      </c>
      <c r="I36" s="1653">
        <v>18525.68</v>
      </c>
      <c r="J36" s="1664">
        <v>2.2069377101947136</v>
      </c>
    </row>
    <row r="37" spans="2:10" ht="12.75">
      <c r="B37" s="135" t="s">
        <v>1163</v>
      </c>
      <c r="C37" s="1529">
        <v>131067.73</v>
      </c>
      <c r="D37" s="1660">
        <v>4.26</v>
      </c>
      <c r="E37" s="1527">
        <v>20209.02</v>
      </c>
      <c r="F37" s="1663">
        <v>0.2017363513916063</v>
      </c>
      <c r="G37" s="1528">
        <v>17218.29</v>
      </c>
      <c r="H37" s="1665">
        <v>4.81</v>
      </c>
      <c r="I37" s="1653">
        <v>24703.4</v>
      </c>
      <c r="J37" s="1664">
        <v>2.1268719058914973</v>
      </c>
    </row>
    <row r="38" spans="2:10" ht="12.75">
      <c r="B38" s="135" t="s">
        <v>1164</v>
      </c>
      <c r="C38" s="1529">
        <v>126620.89</v>
      </c>
      <c r="D38" s="1660">
        <v>3.780111979626742</v>
      </c>
      <c r="E38" s="1527">
        <v>10380.09</v>
      </c>
      <c r="F38" s="1663">
        <v>0.19</v>
      </c>
      <c r="G38" s="1529">
        <v>24562.97</v>
      </c>
      <c r="H38" s="1666">
        <v>6.3141436161018</v>
      </c>
      <c r="I38" s="1653">
        <v>16163.79</v>
      </c>
      <c r="J38" s="1664">
        <v>2.29</v>
      </c>
    </row>
    <row r="39" spans="2:10" ht="12.75">
      <c r="B39" s="135" t="s">
        <v>1165</v>
      </c>
      <c r="C39" s="1529">
        <v>88456.64</v>
      </c>
      <c r="D39" s="1660">
        <v>5.7681899354983415</v>
      </c>
      <c r="E39" s="1527">
        <v>17176.57</v>
      </c>
      <c r="F39" s="1663">
        <v>0.19</v>
      </c>
      <c r="G39" s="1529">
        <v>15921.42</v>
      </c>
      <c r="H39" s="1666">
        <v>7.107282597286013</v>
      </c>
      <c r="I39" s="1653">
        <v>17203.14</v>
      </c>
      <c r="J39" s="1664">
        <v>2.11</v>
      </c>
    </row>
    <row r="40" spans="2:10" ht="12.75">
      <c r="B40" s="135" t="s">
        <v>1166</v>
      </c>
      <c r="C40" s="1529">
        <v>70014.75</v>
      </c>
      <c r="D40" s="1660">
        <v>1.3649886601894599</v>
      </c>
      <c r="E40" s="1527"/>
      <c r="F40" s="1650"/>
      <c r="G40" s="1529">
        <v>22292.51</v>
      </c>
      <c r="H40" s="1666">
        <v>5.54284</v>
      </c>
      <c r="I40" s="1653"/>
      <c r="J40" s="1664"/>
    </row>
    <row r="41" spans="2:10" ht="12.75">
      <c r="B41" s="136" t="s">
        <v>1167</v>
      </c>
      <c r="C41" s="1530">
        <v>50500.23</v>
      </c>
      <c r="D41" s="1661">
        <v>0.86</v>
      </c>
      <c r="E41" s="1654"/>
      <c r="F41" s="1655"/>
      <c r="G41" s="1530">
        <v>21183.21</v>
      </c>
      <c r="H41" s="1667">
        <v>5.03</v>
      </c>
      <c r="I41" s="1653"/>
      <c r="J41" s="1652"/>
    </row>
    <row r="42" spans="2:10" ht="13.5" thickBot="1">
      <c r="B42" s="727" t="s">
        <v>507</v>
      </c>
      <c r="C42" s="1576">
        <v>725768</v>
      </c>
      <c r="D42" s="1662">
        <v>2.72</v>
      </c>
      <c r="E42" s="1577">
        <v>185150.57</v>
      </c>
      <c r="F42" s="1582">
        <v>0</v>
      </c>
      <c r="G42" s="1578">
        <v>184583.81</v>
      </c>
      <c r="H42" s="1579">
        <v>5.11</v>
      </c>
      <c r="I42" s="1574">
        <v>140873.87</v>
      </c>
      <c r="J42" s="1582">
        <v>0</v>
      </c>
    </row>
    <row r="43" ht="13.5" thickTop="1">
      <c r="B43" s="36" t="s">
        <v>48</v>
      </c>
    </row>
    <row r="44" ht="12.75">
      <c r="B44" s="36"/>
    </row>
    <row r="48" ht="12.75">
      <c r="C48" s="592"/>
    </row>
  </sheetData>
  <sheetProtection/>
  <mergeCells count="19">
    <mergeCell ref="B1:J1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  <mergeCell ref="B25:J25"/>
    <mergeCell ref="K8:L8"/>
    <mergeCell ref="M8:N8"/>
    <mergeCell ref="B2:N2"/>
    <mergeCell ref="B3:N3"/>
    <mergeCell ref="B7:B9"/>
    <mergeCell ref="G8:H8"/>
    <mergeCell ref="I8:J8"/>
    <mergeCell ref="C7:N7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S134"/>
  <sheetViews>
    <sheetView zoomScalePageLayoutView="0" workbookViewId="0" topLeftCell="A1">
      <pane xSplit="4" ySplit="70" topLeftCell="G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B66" sqref="B66:R66"/>
    </sheetView>
  </sheetViews>
  <sheetFormatPr defaultColWidth="9.140625" defaultRowHeight="12.75"/>
  <cols>
    <col min="1" max="1" width="9.140625" style="555" customWidth="1"/>
    <col min="2" max="2" width="3.140625" style="555" customWidth="1"/>
    <col min="3" max="3" width="2.7109375" style="555" customWidth="1"/>
    <col min="4" max="4" width="39.8515625" style="555" customWidth="1"/>
    <col min="5" max="5" width="9.8515625" style="555" hidden="1" customWidth="1"/>
    <col min="6" max="8" width="9.8515625" style="555" customWidth="1"/>
    <col min="9" max="14" width="9.140625" style="555" customWidth="1"/>
    <col min="15" max="16" width="9.57421875" style="555" bestFit="1" customWidth="1"/>
    <col min="17" max="16384" width="9.140625" style="555" customWidth="1"/>
  </cols>
  <sheetData>
    <row r="1" spans="2:4" ht="12.75" customHeight="1" hidden="1">
      <c r="B1" s="1782" t="s">
        <v>310</v>
      </c>
      <c r="C1" s="1782"/>
      <c r="D1" s="1782"/>
    </row>
    <row r="2" spans="2:4" ht="12.75" customHeight="1" hidden="1">
      <c r="B2" s="1782" t="s">
        <v>1446</v>
      </c>
      <c r="C2" s="1782"/>
      <c r="D2" s="1782"/>
    </row>
    <row r="3" spans="2:4" ht="12.75" customHeight="1" hidden="1">
      <c r="B3" s="1782" t="s">
        <v>699</v>
      </c>
      <c r="C3" s="1782"/>
      <c r="D3" s="1782"/>
    </row>
    <row r="4" spans="2:4" ht="5.25" customHeight="1" hidden="1">
      <c r="B4" s="74"/>
      <c r="C4" s="74"/>
      <c r="D4" s="74"/>
    </row>
    <row r="5" spans="2:4" ht="12.75" customHeight="1" hidden="1">
      <c r="B5" s="1782" t="s">
        <v>778</v>
      </c>
      <c r="C5" s="1782"/>
      <c r="D5" s="1782"/>
    </row>
    <row r="6" spans="2:4" ht="12.75" customHeight="1" hidden="1">
      <c r="B6" s="1782" t="s">
        <v>1447</v>
      </c>
      <c r="C6" s="1782"/>
      <c r="D6" s="1782"/>
    </row>
    <row r="7" spans="2:4" ht="5.25" customHeight="1" hidden="1">
      <c r="B7" s="40"/>
      <c r="C7" s="40"/>
      <c r="D7" s="40"/>
    </row>
    <row r="8" spans="2:4" s="600" customFormat="1" ht="12.75" customHeight="1" hidden="1">
      <c r="B8" s="1830" t="s">
        <v>779</v>
      </c>
      <c r="C8" s="1831"/>
      <c r="D8" s="1832"/>
    </row>
    <row r="9" spans="2:4" s="600" customFormat="1" ht="12.75" customHeight="1" hidden="1">
      <c r="B9" s="1827" t="s">
        <v>1448</v>
      </c>
      <c r="C9" s="1828"/>
      <c r="D9" s="1829"/>
    </row>
    <row r="10" spans="2:4" ht="12.75" hidden="1">
      <c r="B10" s="262" t="s">
        <v>1449</v>
      </c>
      <c r="C10" s="263"/>
      <c r="D10" s="218"/>
    </row>
    <row r="11" spans="2:4" ht="12.75" hidden="1">
      <c r="B11" s="264"/>
      <c r="C11" s="258" t="s">
        <v>1450</v>
      </c>
      <c r="D11" s="63"/>
    </row>
    <row r="12" spans="2:4" ht="12.75" hidden="1">
      <c r="B12" s="76"/>
      <c r="C12" s="258" t="s">
        <v>1451</v>
      </c>
      <c r="D12" s="63"/>
    </row>
    <row r="13" spans="2:4" ht="12.75" hidden="1">
      <c r="B13" s="76"/>
      <c r="C13" s="258" t="s">
        <v>1452</v>
      </c>
      <c r="D13" s="63"/>
    </row>
    <row r="14" spans="2:4" ht="12.75" hidden="1">
      <c r="B14" s="76"/>
      <c r="C14" s="258" t="s">
        <v>1453</v>
      </c>
      <c r="D14" s="63"/>
    </row>
    <row r="15" spans="2:4" ht="12.75" hidden="1">
      <c r="B15" s="76"/>
      <c r="C15" s="36" t="s">
        <v>1454</v>
      </c>
      <c r="D15" s="63"/>
    </row>
    <row r="16" spans="2:4" ht="12.75" hidden="1">
      <c r="B16" s="76"/>
      <c r="C16" s="36" t="s">
        <v>780</v>
      </c>
      <c r="D16" s="63"/>
    </row>
    <row r="17" spans="2:4" ht="7.5" customHeight="1" hidden="1">
      <c r="B17" s="265"/>
      <c r="C17" s="65"/>
      <c r="D17" s="64"/>
    </row>
    <row r="18" spans="2:4" ht="12.75" hidden="1">
      <c r="B18" s="264" t="s">
        <v>1455</v>
      </c>
      <c r="C18" s="36"/>
      <c r="D18" s="63"/>
    </row>
    <row r="19" spans="2:4" ht="12.75" hidden="1">
      <c r="B19" s="264"/>
      <c r="C19" s="36" t="s">
        <v>781</v>
      </c>
      <c r="D19" s="63"/>
    </row>
    <row r="20" spans="2:4" ht="12.75" hidden="1">
      <c r="B20" s="76"/>
      <c r="C20" s="36" t="s">
        <v>1456</v>
      </c>
      <c r="D20" s="63"/>
    </row>
    <row r="21" spans="2:4" ht="12.75" hidden="1">
      <c r="B21" s="76"/>
      <c r="C21" s="258" t="s">
        <v>782</v>
      </c>
      <c r="D21" s="63"/>
    </row>
    <row r="22" spans="2:4" ht="12.75" hidden="1">
      <c r="B22" s="266" t="s">
        <v>1457</v>
      </c>
      <c r="C22" s="267"/>
      <c r="D22" s="268"/>
    </row>
    <row r="23" spans="2:4" ht="12.75" hidden="1">
      <c r="B23" s="264" t="s">
        <v>784</v>
      </c>
      <c r="C23" s="36"/>
      <c r="D23" s="63"/>
    </row>
    <row r="24" spans="2:4" ht="12.75" hidden="1">
      <c r="B24" s="76"/>
      <c r="C24" s="269" t="s">
        <v>785</v>
      </c>
      <c r="D24" s="63"/>
    </row>
    <row r="25" spans="2:4" ht="12.75" hidden="1">
      <c r="B25" s="76"/>
      <c r="C25" s="36" t="s">
        <v>786</v>
      </c>
      <c r="D25" s="63"/>
    </row>
    <row r="26" spans="2:4" ht="12.75" hidden="1">
      <c r="B26" s="76"/>
      <c r="C26" s="36" t="s">
        <v>787</v>
      </c>
      <c r="D26" s="63"/>
    </row>
    <row r="27" spans="2:4" ht="12.75" hidden="1">
      <c r="B27" s="76"/>
      <c r="C27" s="36"/>
      <c r="D27" s="63" t="s">
        <v>788</v>
      </c>
    </row>
    <row r="28" spans="2:4" ht="12.75" hidden="1">
      <c r="B28" s="76"/>
      <c r="C28" s="36"/>
      <c r="D28" s="63" t="s">
        <v>789</v>
      </c>
    </row>
    <row r="29" spans="2:4" ht="12.75" hidden="1">
      <c r="B29" s="76"/>
      <c r="C29" s="36"/>
      <c r="D29" s="63" t="s">
        <v>805</v>
      </c>
    </row>
    <row r="30" spans="2:4" ht="12.75" hidden="1">
      <c r="B30" s="76"/>
      <c r="C30" s="36"/>
      <c r="D30" s="63" t="s">
        <v>806</v>
      </c>
    </row>
    <row r="31" spans="2:4" ht="12.75" hidden="1">
      <c r="B31" s="76"/>
      <c r="C31" s="36"/>
      <c r="D31" s="63" t="s">
        <v>807</v>
      </c>
    </row>
    <row r="32" spans="2:4" ht="7.5" customHeight="1" hidden="1">
      <c r="B32" s="76"/>
      <c r="C32" s="36"/>
      <c r="D32" s="63"/>
    </row>
    <row r="33" spans="2:4" ht="12.75" hidden="1">
      <c r="B33" s="76"/>
      <c r="C33" s="269" t="s">
        <v>808</v>
      </c>
      <c r="D33" s="63"/>
    </row>
    <row r="34" spans="2:4" ht="12.75" hidden="1">
      <c r="B34" s="76"/>
      <c r="C34" s="36" t="s">
        <v>809</v>
      </c>
      <c r="D34" s="63"/>
    </row>
    <row r="35" spans="2:4" ht="12.75" hidden="1">
      <c r="B35" s="76"/>
      <c r="C35" s="258" t="s">
        <v>810</v>
      </c>
      <c r="D35" s="63"/>
    </row>
    <row r="36" spans="2:4" ht="12.75" hidden="1">
      <c r="B36" s="76"/>
      <c r="C36" s="258" t="s">
        <v>811</v>
      </c>
      <c r="D36" s="63"/>
    </row>
    <row r="37" spans="2:4" ht="12.75" hidden="1">
      <c r="B37" s="76"/>
      <c r="C37" s="258" t="s">
        <v>812</v>
      </c>
      <c r="D37" s="63"/>
    </row>
    <row r="38" spans="2:4" ht="12.75" hidden="1">
      <c r="B38" s="76"/>
      <c r="C38" s="258" t="s">
        <v>813</v>
      </c>
      <c r="D38" s="63"/>
    </row>
    <row r="39" spans="2:4" ht="7.5" customHeight="1" hidden="1">
      <c r="B39" s="265"/>
      <c r="C39" s="270"/>
      <c r="D39" s="64"/>
    </row>
    <row r="40" spans="2:4" s="601" customFormat="1" ht="12.75" hidden="1">
      <c r="B40" s="271"/>
      <c r="C40" s="272" t="s">
        <v>814</v>
      </c>
      <c r="D40" s="273"/>
    </row>
    <row r="41" spans="2:4" ht="12.75" hidden="1">
      <c r="B41" s="40" t="s">
        <v>1458</v>
      </c>
      <c r="C41" s="36"/>
      <c r="D41" s="36"/>
    </row>
    <row r="42" spans="2:4" ht="12.75" hidden="1">
      <c r="B42" s="40"/>
      <c r="C42" s="36" t="s">
        <v>1459</v>
      </c>
      <c r="D42" s="36"/>
    </row>
    <row r="43" spans="2:4" ht="12.75" hidden="1">
      <c r="B43" s="40"/>
      <c r="C43" s="36" t="s">
        <v>1460</v>
      </c>
      <c r="D43" s="36"/>
    </row>
    <row r="44" spans="2:4" ht="12.75" hidden="1">
      <c r="B44" s="40"/>
      <c r="C44" s="36" t="s">
        <v>1461</v>
      </c>
      <c r="D44" s="36"/>
    </row>
    <row r="45" spans="2:4" ht="12.75" hidden="1">
      <c r="B45" s="40"/>
      <c r="C45" s="36" t="s">
        <v>1462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1463</v>
      </c>
      <c r="C47" s="36" t="s">
        <v>1464</v>
      </c>
      <c r="D47" s="36"/>
    </row>
    <row r="48" spans="2:4" ht="12.75" hidden="1">
      <c r="B48" s="40"/>
      <c r="C48" s="36"/>
      <c r="D48" s="36" t="s">
        <v>785</v>
      </c>
    </row>
    <row r="49" spans="2:4" ht="12.75" hidden="1">
      <c r="B49" s="40"/>
      <c r="C49" s="36"/>
      <c r="D49" s="36" t="s">
        <v>787</v>
      </c>
    </row>
    <row r="50" spans="2:4" ht="12.75" hidden="1">
      <c r="B50" s="40"/>
      <c r="C50" s="36"/>
      <c r="D50" s="274" t="s">
        <v>789</v>
      </c>
    </row>
    <row r="51" spans="2:4" ht="12.75" hidden="1">
      <c r="B51" s="40"/>
      <c r="C51" s="36"/>
      <c r="D51" s="274" t="s">
        <v>805</v>
      </c>
    </row>
    <row r="52" spans="2:4" ht="12.75" hidden="1">
      <c r="B52" s="40"/>
      <c r="C52" s="36"/>
      <c r="D52" s="274" t="s">
        <v>806</v>
      </c>
    </row>
    <row r="53" spans="2:4" ht="12.75" hidden="1">
      <c r="B53" s="40"/>
      <c r="C53" s="36"/>
      <c r="D53" s="274" t="s">
        <v>1465</v>
      </c>
    </row>
    <row r="54" spans="2:4" ht="12.75" hidden="1">
      <c r="B54" s="40"/>
      <c r="C54" s="36"/>
      <c r="D54" s="274" t="s">
        <v>1466</v>
      </c>
    </row>
    <row r="55" spans="2:4" ht="12.75" hidden="1">
      <c r="B55" s="40"/>
      <c r="C55" s="36"/>
      <c r="D55" s="274" t="s">
        <v>1467</v>
      </c>
    </row>
    <row r="56" spans="2:4" ht="12.75" hidden="1">
      <c r="B56" s="40"/>
      <c r="C56" s="36"/>
      <c r="D56" s="274" t="s">
        <v>1468</v>
      </c>
    </row>
    <row r="57" spans="2:4" ht="12.75" hidden="1">
      <c r="B57" s="40"/>
      <c r="C57" s="36"/>
      <c r="D57" s="36" t="s">
        <v>808</v>
      </c>
    </row>
    <row r="58" spans="2:4" ht="12.75" hidden="1">
      <c r="B58" s="40"/>
      <c r="C58" s="36"/>
      <c r="D58" s="36" t="s">
        <v>809</v>
      </c>
    </row>
    <row r="59" spans="2:4" ht="12.75" hidden="1">
      <c r="B59" s="40"/>
      <c r="C59" s="36"/>
      <c r="D59" s="259" t="s">
        <v>1469</v>
      </c>
    </row>
    <row r="60" spans="2:4" ht="12.75" hidden="1">
      <c r="B60" s="40"/>
      <c r="C60" s="36"/>
      <c r="D60" s="259" t="s">
        <v>1470</v>
      </c>
    </row>
    <row r="61" spans="2:4" ht="12.75" hidden="1">
      <c r="B61" s="40"/>
      <c r="C61" s="36"/>
      <c r="D61" s="258" t="s">
        <v>812</v>
      </c>
    </row>
    <row r="62" spans="2:4" ht="12.75" hidden="1">
      <c r="B62" s="40"/>
      <c r="C62" s="36"/>
      <c r="D62" s="258"/>
    </row>
    <row r="63" spans="2:4" ht="12.75" hidden="1">
      <c r="B63" s="257" t="s">
        <v>826</v>
      </c>
      <c r="C63" s="36"/>
      <c r="D63" s="36"/>
    </row>
    <row r="64" spans="2:4" ht="12.75" hidden="1">
      <c r="B64" s="257" t="s">
        <v>827</v>
      </c>
      <c r="C64" s="36"/>
      <c r="D64" s="36"/>
    </row>
    <row r="65" spans="3:4" ht="12.75" hidden="1">
      <c r="C65" s="558"/>
      <c r="D65" s="558"/>
    </row>
    <row r="66" spans="2:18" ht="15.75" customHeight="1">
      <c r="B66" s="1739" t="s">
        <v>548</v>
      </c>
      <c r="C66" s="1739"/>
      <c r="D66" s="1739"/>
      <c r="E66" s="1739"/>
      <c r="F66" s="1739"/>
      <c r="G66" s="1739"/>
      <c r="H66" s="1739"/>
      <c r="I66" s="1739"/>
      <c r="J66" s="1739"/>
      <c r="K66" s="1739"/>
      <c r="L66" s="1739"/>
      <c r="M66" s="1739"/>
      <c r="N66" s="1739"/>
      <c r="O66" s="1739"/>
      <c r="P66" s="1739"/>
      <c r="Q66" s="1739"/>
      <c r="R66" s="1739"/>
    </row>
    <row r="67" spans="2:18" ht="15.75">
      <c r="B67" s="1772" t="s">
        <v>778</v>
      </c>
      <c r="C67" s="1772"/>
      <c r="D67" s="1772"/>
      <c r="E67" s="1772"/>
      <c r="F67" s="1772"/>
      <c r="G67" s="1772"/>
      <c r="H67" s="1772"/>
      <c r="I67" s="1772"/>
      <c r="J67" s="1772"/>
      <c r="K67" s="1772"/>
      <c r="L67" s="1772"/>
      <c r="M67" s="1772"/>
      <c r="N67" s="1772"/>
      <c r="O67" s="1772"/>
      <c r="P67" s="1772"/>
      <c r="Q67" s="1772"/>
      <c r="R67" s="1772"/>
    </row>
    <row r="68" spans="2:16" ht="13.5" thickBot="1">
      <c r="B68" s="1819" t="s">
        <v>1502</v>
      </c>
      <c r="C68" s="1819"/>
      <c r="D68" s="1819"/>
      <c r="E68" s="1819"/>
      <c r="F68" s="1819"/>
      <c r="G68" s="1819"/>
      <c r="H68" s="1819"/>
      <c r="I68" s="1819"/>
      <c r="J68" s="1819"/>
      <c r="K68" s="1819"/>
      <c r="L68" s="1819"/>
      <c r="M68" s="1819"/>
      <c r="N68" s="1819"/>
      <c r="O68" s="1819"/>
      <c r="P68" s="1819"/>
    </row>
    <row r="69" spans="2:19" ht="12.75" customHeight="1" thickTop="1">
      <c r="B69" s="1821" t="s">
        <v>779</v>
      </c>
      <c r="C69" s="1822"/>
      <c r="D69" s="1823"/>
      <c r="E69" s="1559">
        <v>2010</v>
      </c>
      <c r="F69" s="1559">
        <v>2011</v>
      </c>
      <c r="G69" s="1560">
        <v>2012</v>
      </c>
      <c r="H69" s="1562">
        <v>2013</v>
      </c>
      <c r="I69" s="1562">
        <v>2013</v>
      </c>
      <c r="J69" s="1561">
        <v>2013</v>
      </c>
      <c r="K69" s="1562">
        <v>2013</v>
      </c>
      <c r="L69" s="1562">
        <v>2013</v>
      </c>
      <c r="M69" s="1562">
        <v>2013</v>
      </c>
      <c r="N69" s="1562">
        <v>2013</v>
      </c>
      <c r="O69" s="1562">
        <v>2014</v>
      </c>
      <c r="P69" s="1562">
        <v>2014</v>
      </c>
      <c r="Q69" s="1562">
        <v>2014</v>
      </c>
      <c r="R69" s="1562">
        <v>2014</v>
      </c>
      <c r="S69" s="1563">
        <v>2014</v>
      </c>
    </row>
    <row r="70" spans="2:19" ht="12.75">
      <c r="B70" s="1824" t="s">
        <v>828</v>
      </c>
      <c r="C70" s="1825"/>
      <c r="D70" s="1826"/>
      <c r="E70" s="1564" t="s">
        <v>623</v>
      </c>
      <c r="F70" s="1564" t="s">
        <v>623</v>
      </c>
      <c r="G70" s="95" t="s">
        <v>623</v>
      </c>
      <c r="H70" s="459" t="s">
        <v>487</v>
      </c>
      <c r="I70" s="459" t="s">
        <v>489</v>
      </c>
      <c r="J70" s="95" t="s">
        <v>248</v>
      </c>
      <c r="K70" s="459" t="s">
        <v>1139</v>
      </c>
      <c r="L70" s="459" t="s">
        <v>483</v>
      </c>
      <c r="M70" s="459" t="s">
        <v>484</v>
      </c>
      <c r="N70" s="459" t="s">
        <v>485</v>
      </c>
      <c r="O70" s="459" t="s">
        <v>486</v>
      </c>
      <c r="P70" s="459" t="s">
        <v>1372</v>
      </c>
      <c r="Q70" s="459" t="s">
        <v>79</v>
      </c>
      <c r="R70" s="459" t="s">
        <v>87</v>
      </c>
      <c r="S70" s="1565" t="s">
        <v>487</v>
      </c>
    </row>
    <row r="71" spans="2:19" ht="12.75">
      <c r="B71" s="442" t="s">
        <v>829</v>
      </c>
      <c r="C71" s="36"/>
      <c r="D71" s="63"/>
      <c r="E71" s="80"/>
      <c r="F71" s="80"/>
      <c r="G71" s="79"/>
      <c r="H71" s="79"/>
      <c r="I71" s="1482"/>
      <c r="J71" s="1482"/>
      <c r="K71" s="1513"/>
      <c r="L71" s="590"/>
      <c r="M71" s="590"/>
      <c r="N71" s="1482"/>
      <c r="O71" s="1482"/>
      <c r="P71" s="1482"/>
      <c r="Q71" s="1482"/>
      <c r="R71" s="1482"/>
      <c r="S71" s="1711"/>
    </row>
    <row r="72" spans="2:19" ht="12.75">
      <c r="B72" s="442"/>
      <c r="C72" s="36" t="s">
        <v>781</v>
      </c>
      <c r="D72" s="63"/>
      <c r="E72" s="602"/>
      <c r="F72" s="602"/>
      <c r="G72" s="588"/>
      <c r="H72" s="1632"/>
      <c r="I72" s="588"/>
      <c r="J72" s="588"/>
      <c r="K72" s="590"/>
      <c r="L72" s="590"/>
      <c r="M72" s="590"/>
      <c r="N72" s="588"/>
      <c r="O72" s="588"/>
      <c r="P72" s="588"/>
      <c r="Q72" s="588"/>
      <c r="R72" s="588"/>
      <c r="S72" s="591"/>
    </row>
    <row r="73" spans="2:19" ht="12.75">
      <c r="B73" s="442"/>
      <c r="C73" s="1472" t="s">
        <v>520</v>
      </c>
      <c r="D73" s="1473"/>
      <c r="E73" s="80" t="s">
        <v>246</v>
      </c>
      <c r="F73" s="80">
        <v>5.5</v>
      </c>
      <c r="G73" s="73">
        <v>5</v>
      </c>
      <c r="H73" s="1455">
        <v>6</v>
      </c>
      <c r="I73" s="1455">
        <v>6</v>
      </c>
      <c r="J73" s="73">
        <v>5</v>
      </c>
      <c r="K73" s="1455">
        <v>5</v>
      </c>
      <c r="L73" s="1455">
        <v>5</v>
      </c>
      <c r="M73" s="1455">
        <v>5</v>
      </c>
      <c r="N73" s="73">
        <v>5</v>
      </c>
      <c r="O73" s="73">
        <v>5</v>
      </c>
      <c r="P73" s="73">
        <v>5</v>
      </c>
      <c r="Q73" s="73">
        <v>5</v>
      </c>
      <c r="R73" s="73">
        <v>5</v>
      </c>
      <c r="S73" s="1583">
        <v>5</v>
      </c>
    </row>
    <row r="74" spans="2:19" ht="12.75">
      <c r="B74" s="442"/>
      <c r="C74" s="1472" t="s">
        <v>521</v>
      </c>
      <c r="D74" s="1473"/>
      <c r="E74" s="80">
        <v>5.5</v>
      </c>
      <c r="F74" s="80">
        <v>5.5</v>
      </c>
      <c r="G74" s="73">
        <v>5</v>
      </c>
      <c r="H74" s="1455">
        <v>5.5</v>
      </c>
      <c r="I74" s="1455">
        <v>5.5</v>
      </c>
      <c r="J74" s="73">
        <v>4.5</v>
      </c>
      <c r="K74" s="1455">
        <v>4.5</v>
      </c>
      <c r="L74" s="1455">
        <v>4.5</v>
      </c>
      <c r="M74" s="1455">
        <v>4.5</v>
      </c>
      <c r="N74" s="73">
        <v>4.5</v>
      </c>
      <c r="O74" s="73">
        <v>4.5</v>
      </c>
      <c r="P74" s="73">
        <v>4.5</v>
      </c>
      <c r="Q74" s="73">
        <v>4.5</v>
      </c>
      <c r="R74" s="73">
        <v>4.5</v>
      </c>
      <c r="S74" s="1583">
        <v>4.5</v>
      </c>
    </row>
    <row r="75" spans="2:19" ht="12.75">
      <c r="B75" s="442"/>
      <c r="C75" s="1472" t="s">
        <v>649</v>
      </c>
      <c r="D75" s="1473"/>
      <c r="E75" s="80">
        <v>5.5</v>
      </c>
      <c r="F75" s="80">
        <v>5.5</v>
      </c>
      <c r="G75" s="73">
        <v>5</v>
      </c>
      <c r="H75" s="1455">
        <v>5</v>
      </c>
      <c r="I75" s="1455">
        <v>5</v>
      </c>
      <c r="J75" s="73">
        <v>4</v>
      </c>
      <c r="K75" s="1455">
        <v>4</v>
      </c>
      <c r="L75" s="1455">
        <v>4</v>
      </c>
      <c r="M75" s="1455">
        <v>4</v>
      </c>
      <c r="N75" s="73">
        <v>4</v>
      </c>
      <c r="O75" s="73">
        <v>4</v>
      </c>
      <c r="P75" s="73">
        <v>4</v>
      </c>
      <c r="Q75" s="73">
        <v>4</v>
      </c>
      <c r="R75" s="73">
        <v>4</v>
      </c>
      <c r="S75" s="1583">
        <v>4</v>
      </c>
    </row>
    <row r="76" spans="2:19" ht="12.75">
      <c r="B76" s="139"/>
      <c r="C76" s="36" t="s">
        <v>830</v>
      </c>
      <c r="D76" s="63"/>
      <c r="E76" s="80">
        <v>6.5</v>
      </c>
      <c r="F76" s="82">
        <v>7</v>
      </c>
      <c r="G76" s="73">
        <v>7</v>
      </c>
      <c r="H76" s="73">
        <v>8</v>
      </c>
      <c r="I76" s="73">
        <v>8</v>
      </c>
      <c r="J76" s="73">
        <v>8</v>
      </c>
      <c r="K76" s="73">
        <v>8</v>
      </c>
      <c r="L76" s="73">
        <v>8</v>
      </c>
      <c r="M76" s="73">
        <v>8</v>
      </c>
      <c r="N76" s="73">
        <v>8</v>
      </c>
      <c r="O76" s="73">
        <v>8</v>
      </c>
      <c r="P76" s="73">
        <v>8</v>
      </c>
      <c r="Q76" s="73">
        <v>8</v>
      </c>
      <c r="R76" s="73">
        <v>8</v>
      </c>
      <c r="S76" s="1583">
        <v>8</v>
      </c>
    </row>
    <row r="77" spans="2:19" s="558" customFormat="1" ht="12.75">
      <c r="B77" s="139"/>
      <c r="C77" s="36" t="s">
        <v>831</v>
      </c>
      <c r="D77" s="63"/>
      <c r="E77" s="588"/>
      <c r="F77" s="588"/>
      <c r="H77" s="588"/>
      <c r="I77" s="588"/>
      <c r="J77" s="588"/>
      <c r="K77" s="588"/>
      <c r="L77" s="588"/>
      <c r="M77" s="588"/>
      <c r="N77" s="588"/>
      <c r="O77" s="588"/>
      <c r="P77" s="588"/>
      <c r="Q77" s="588"/>
      <c r="R77" s="588"/>
      <c r="S77" s="591"/>
    </row>
    <row r="78" spans="2:19" s="558" customFormat="1" ht="12.75">
      <c r="B78" s="139"/>
      <c r="C78" s="36"/>
      <c r="D78" s="63" t="s">
        <v>1072</v>
      </c>
      <c r="E78" s="79"/>
      <c r="F78" s="79">
        <v>1.5</v>
      </c>
      <c r="G78" s="79">
        <v>1.5</v>
      </c>
      <c r="H78" s="740">
        <v>1.5</v>
      </c>
      <c r="I78" s="73">
        <v>1.5</v>
      </c>
      <c r="J78" s="73">
        <v>1</v>
      </c>
      <c r="K78" s="73">
        <v>1</v>
      </c>
      <c r="L78" s="73">
        <v>1</v>
      </c>
      <c r="M78" s="73">
        <v>1</v>
      </c>
      <c r="N78" s="73">
        <v>1</v>
      </c>
      <c r="O78" s="73">
        <v>1</v>
      </c>
      <c r="P78" s="73">
        <v>1</v>
      </c>
      <c r="Q78" s="73">
        <v>1</v>
      </c>
      <c r="R78" s="73">
        <v>1</v>
      </c>
      <c r="S78" s="1583">
        <v>1</v>
      </c>
    </row>
    <row r="79" spans="2:19" s="558" customFormat="1" ht="12.75" customHeight="1">
      <c r="B79" s="139"/>
      <c r="C79" s="36"/>
      <c r="D79" s="63" t="s">
        <v>1073</v>
      </c>
      <c r="E79" s="1471"/>
      <c r="F79" s="1471">
        <v>7</v>
      </c>
      <c r="G79" s="1634">
        <v>7</v>
      </c>
      <c r="H79" s="1471">
        <v>6</v>
      </c>
      <c r="I79" s="1471">
        <v>6</v>
      </c>
      <c r="J79" s="1471">
        <v>5</v>
      </c>
      <c r="K79" s="1471">
        <v>5</v>
      </c>
      <c r="L79" s="1471">
        <v>5</v>
      </c>
      <c r="M79" s="1471">
        <v>5</v>
      </c>
      <c r="N79" s="1471">
        <v>5</v>
      </c>
      <c r="O79" s="1471">
        <v>5</v>
      </c>
      <c r="P79" s="1471">
        <v>5</v>
      </c>
      <c r="Q79" s="1471">
        <v>5</v>
      </c>
      <c r="R79" s="1471">
        <v>5</v>
      </c>
      <c r="S79" s="1734">
        <v>5</v>
      </c>
    </row>
    <row r="80" spans="2:19" ht="12.75">
      <c r="B80" s="139"/>
      <c r="C80" s="36"/>
      <c r="D80" s="63" t="s">
        <v>832</v>
      </c>
      <c r="E80" s="441" t="s">
        <v>655</v>
      </c>
      <c r="F80" s="1633" t="s">
        <v>655</v>
      </c>
      <c r="G80" s="441" t="s">
        <v>655</v>
      </c>
      <c r="H80" s="1456" t="s">
        <v>655</v>
      </c>
      <c r="I80" s="1456" t="s">
        <v>655</v>
      </c>
      <c r="J80" s="441" t="s">
        <v>655</v>
      </c>
      <c r="K80" s="1456" t="s">
        <v>655</v>
      </c>
      <c r="L80" s="1456" t="s">
        <v>655</v>
      </c>
      <c r="M80" s="1456" t="s">
        <v>655</v>
      </c>
      <c r="N80" s="441" t="s">
        <v>655</v>
      </c>
      <c r="O80" s="1558" t="s">
        <v>655</v>
      </c>
      <c r="P80" s="1558" t="s">
        <v>655</v>
      </c>
      <c r="Q80" s="1558" t="s">
        <v>655</v>
      </c>
      <c r="R80" s="1558" t="s">
        <v>655</v>
      </c>
      <c r="S80" s="1712" t="s">
        <v>655</v>
      </c>
    </row>
    <row r="81" spans="2:19" ht="12.75">
      <c r="B81" s="139"/>
      <c r="C81" s="36" t="s">
        <v>1074</v>
      </c>
      <c r="D81" s="63"/>
      <c r="E81" s="441"/>
      <c r="F81" s="1607"/>
      <c r="G81" s="1608"/>
      <c r="H81" s="1458">
        <v>8</v>
      </c>
      <c r="I81" s="1606">
        <v>8</v>
      </c>
      <c r="J81" s="1458">
        <v>8</v>
      </c>
      <c r="K81" s="1457">
        <v>8</v>
      </c>
      <c r="L81" s="1457">
        <v>8</v>
      </c>
      <c r="M81" s="1457">
        <v>8</v>
      </c>
      <c r="N81" s="1458">
        <v>8</v>
      </c>
      <c r="O81" s="1458">
        <v>8</v>
      </c>
      <c r="P81" s="1458">
        <v>8</v>
      </c>
      <c r="Q81" s="1458">
        <v>8</v>
      </c>
      <c r="R81" s="1458">
        <v>8</v>
      </c>
      <c r="S81" s="1635">
        <v>8</v>
      </c>
    </row>
    <row r="82" spans="2:19" ht="12.75">
      <c r="B82" s="138"/>
      <c r="C82" s="65" t="s">
        <v>1141</v>
      </c>
      <c r="D82" s="64"/>
      <c r="E82" s="603">
        <v>3</v>
      </c>
      <c r="F82" s="1471">
        <v>3</v>
      </c>
      <c r="G82" s="1471">
        <v>3</v>
      </c>
      <c r="H82" s="1460"/>
      <c r="I82" s="1460"/>
      <c r="J82" s="1459"/>
      <c r="K82" s="1460"/>
      <c r="L82" s="1460"/>
      <c r="M82" s="1460"/>
      <c r="N82" s="1459"/>
      <c r="O82" s="1459"/>
      <c r="P82" s="1459"/>
      <c r="Q82" s="1459"/>
      <c r="R82" s="1459"/>
      <c r="S82" s="1713"/>
    </row>
    <row r="83" spans="2:19" ht="12.75">
      <c r="B83" s="442" t="s">
        <v>833</v>
      </c>
      <c r="C83" s="36"/>
      <c r="D83" s="63"/>
      <c r="E83" s="78"/>
      <c r="F83" s="78"/>
      <c r="G83" s="77"/>
      <c r="H83" s="1456"/>
      <c r="I83" s="1456"/>
      <c r="J83" s="441"/>
      <c r="K83" s="1456"/>
      <c r="L83" s="1456"/>
      <c r="M83" s="1456"/>
      <c r="N83" s="441"/>
      <c r="O83" s="441"/>
      <c r="P83" s="441"/>
      <c r="Q83" s="441"/>
      <c r="R83" s="441"/>
      <c r="S83" s="1714"/>
    </row>
    <row r="84" spans="2:19" s="558" customFormat="1" ht="12.75">
      <c r="B84" s="442"/>
      <c r="C84" s="258" t="s">
        <v>1204</v>
      </c>
      <c r="D84" s="63"/>
      <c r="E84" s="78">
        <v>8.7</v>
      </c>
      <c r="F84" s="77">
        <v>8.08</v>
      </c>
      <c r="G84" s="77">
        <v>0.1</v>
      </c>
      <c r="H84" s="1599">
        <v>4.934399999999999</v>
      </c>
      <c r="I84" s="1599">
        <v>0.5529571428571429</v>
      </c>
      <c r="J84" s="77">
        <v>0.13</v>
      </c>
      <c r="K84" s="1599">
        <v>0.0968</v>
      </c>
      <c r="L84" s="1599">
        <v>0.04</v>
      </c>
      <c r="M84" s="1599">
        <v>0.0171</v>
      </c>
      <c r="N84" s="77">
        <v>0.0112</v>
      </c>
      <c r="O84" s="77">
        <v>0.2514</v>
      </c>
      <c r="P84" s="77">
        <v>0.0769</v>
      </c>
      <c r="Q84" s="77">
        <v>0.025028571428571428</v>
      </c>
      <c r="R84" s="77">
        <v>0.02</v>
      </c>
      <c r="S84" s="1656">
        <v>0.01</v>
      </c>
    </row>
    <row r="85" spans="2:19" ht="12.75">
      <c r="B85" s="139"/>
      <c r="C85" s="258" t="s">
        <v>1205</v>
      </c>
      <c r="D85" s="63"/>
      <c r="E85" s="78">
        <v>8.13</v>
      </c>
      <c r="F85" s="77">
        <v>8.52</v>
      </c>
      <c r="G85" s="77">
        <v>1.15</v>
      </c>
      <c r="H85" s="1599">
        <v>4.45908509658229</v>
      </c>
      <c r="I85" s="1599">
        <v>1.1949270430302494</v>
      </c>
      <c r="J85" s="77">
        <v>0.25</v>
      </c>
      <c r="K85" s="1599">
        <v>0.1401</v>
      </c>
      <c r="L85" s="1599">
        <v>0.07</v>
      </c>
      <c r="M85" s="1599">
        <v>0.03</v>
      </c>
      <c r="N85" s="77">
        <v>0.08</v>
      </c>
      <c r="O85" s="77">
        <v>0.4707958107442089</v>
      </c>
      <c r="P85" s="77">
        <v>0.234</v>
      </c>
      <c r="Q85" s="77">
        <v>0.07589681227455514</v>
      </c>
      <c r="R85" s="77">
        <v>0.06</v>
      </c>
      <c r="S85" s="1656">
        <v>0.04</v>
      </c>
    </row>
    <row r="86" spans="2:19" s="557" customFormat="1" ht="12.75">
      <c r="B86" s="139"/>
      <c r="C86" s="258" t="s">
        <v>1206</v>
      </c>
      <c r="D86" s="63"/>
      <c r="E86" s="78">
        <v>8.28</v>
      </c>
      <c r="F86" s="77">
        <v>8.59</v>
      </c>
      <c r="G86" s="77">
        <v>1.96</v>
      </c>
      <c r="H86" s="1599">
        <v>5.1115</v>
      </c>
      <c r="I86" s="1599">
        <v>1.6011029109423673</v>
      </c>
      <c r="J86" s="77">
        <v>0</v>
      </c>
      <c r="K86" s="1599">
        <v>0.6906</v>
      </c>
      <c r="L86" s="1599">
        <v>0.42</v>
      </c>
      <c r="M86" s="1599">
        <v>0.2173</v>
      </c>
      <c r="N86" s="77">
        <v>0.4599</v>
      </c>
      <c r="O86" s="77">
        <v>0.9307730932022839</v>
      </c>
      <c r="P86" s="77" t="s">
        <v>670</v>
      </c>
      <c r="Q86" s="77">
        <v>0.5262407407407408</v>
      </c>
      <c r="R86" s="77">
        <v>0.26</v>
      </c>
      <c r="S86" s="1656">
        <v>0.13</v>
      </c>
    </row>
    <row r="87" spans="2:19" ht="15.75" customHeight="1">
      <c r="B87" s="139"/>
      <c r="C87" s="258" t="s">
        <v>1207</v>
      </c>
      <c r="D87" s="63"/>
      <c r="E87" s="78">
        <v>7.28</v>
      </c>
      <c r="F87" s="77">
        <v>8.6105</v>
      </c>
      <c r="G87" s="77">
        <v>2.72</v>
      </c>
      <c r="H87" s="1599">
        <v>4.120145777149375</v>
      </c>
      <c r="I87" s="1599">
        <v>2.713382091805048</v>
      </c>
      <c r="J87" s="77">
        <v>0</v>
      </c>
      <c r="K87" s="1599">
        <v>1.0019</v>
      </c>
      <c r="L87" s="1599">
        <v>0.79</v>
      </c>
      <c r="M87" s="1599">
        <v>0.5</v>
      </c>
      <c r="N87" s="77">
        <v>0.75</v>
      </c>
      <c r="O87" s="77">
        <v>1.061509865470852</v>
      </c>
      <c r="P87" s="77" t="s">
        <v>670</v>
      </c>
      <c r="Q87" s="77">
        <v>0.8337058823529412</v>
      </c>
      <c r="R87" s="77">
        <v>0.68</v>
      </c>
      <c r="S87" s="1656">
        <v>0.64</v>
      </c>
    </row>
    <row r="88" spans="2:19" ht="15.75" customHeight="1">
      <c r="B88" s="139"/>
      <c r="C88" s="36" t="s">
        <v>780</v>
      </c>
      <c r="D88" s="63"/>
      <c r="E88" s="78" t="s">
        <v>225</v>
      </c>
      <c r="F88" s="77" t="s">
        <v>285</v>
      </c>
      <c r="G88" s="77" t="s">
        <v>285</v>
      </c>
      <c r="H88" s="1599" t="s">
        <v>285</v>
      </c>
      <c r="I88" s="1599" t="s">
        <v>285</v>
      </c>
      <c r="J88" s="77" t="s">
        <v>285</v>
      </c>
      <c r="K88" s="1599" t="s">
        <v>285</v>
      </c>
      <c r="L88" s="1599" t="s">
        <v>285</v>
      </c>
      <c r="M88" s="1599" t="s">
        <v>285</v>
      </c>
      <c r="N88" s="77" t="s">
        <v>1275</v>
      </c>
      <c r="O88" s="1599" t="s">
        <v>1275</v>
      </c>
      <c r="P88" s="1599" t="s">
        <v>1275</v>
      </c>
      <c r="Q88" s="1599" t="s">
        <v>1275</v>
      </c>
      <c r="R88" s="1599" t="s">
        <v>1275</v>
      </c>
      <c r="S88" s="1656" t="s">
        <v>1275</v>
      </c>
    </row>
    <row r="89" spans="2:19" ht="15.75" customHeight="1">
      <c r="B89" s="139"/>
      <c r="C89" s="36" t="s">
        <v>1142</v>
      </c>
      <c r="D89" s="63"/>
      <c r="E89" s="78" t="s">
        <v>286</v>
      </c>
      <c r="F89" s="77" t="s">
        <v>226</v>
      </c>
      <c r="G89" s="77" t="s">
        <v>226</v>
      </c>
      <c r="H89" s="1599" t="s">
        <v>226</v>
      </c>
      <c r="I89" s="1599" t="s">
        <v>1118</v>
      </c>
      <c r="J89" s="77" t="s">
        <v>1118</v>
      </c>
      <c r="K89" s="1599" t="s">
        <v>1118</v>
      </c>
      <c r="L89" s="1599" t="s">
        <v>1118</v>
      </c>
      <c r="M89" s="1599" t="s">
        <v>226</v>
      </c>
      <c r="N89" s="77" t="s">
        <v>226</v>
      </c>
      <c r="O89" s="77" t="s">
        <v>226</v>
      </c>
      <c r="P89" s="77" t="s">
        <v>226</v>
      </c>
      <c r="Q89" s="77" t="s">
        <v>226</v>
      </c>
      <c r="R89" s="77" t="s">
        <v>286</v>
      </c>
      <c r="S89" s="1656" t="s">
        <v>257</v>
      </c>
    </row>
    <row r="90" spans="2:19" ht="15.75" customHeight="1">
      <c r="B90" s="1474" t="s">
        <v>1075</v>
      </c>
      <c r="C90" s="1475"/>
      <c r="D90" s="1476"/>
      <c r="E90" s="1600">
        <v>6.57</v>
      </c>
      <c r="F90" s="1600">
        <v>8.22</v>
      </c>
      <c r="G90" s="1600">
        <v>0.86</v>
      </c>
      <c r="H90" s="1600">
        <v>5.7681899354983415</v>
      </c>
      <c r="I90" s="1600">
        <v>0.86</v>
      </c>
      <c r="J90" s="1600">
        <v>0.3</v>
      </c>
      <c r="K90" s="1601">
        <v>0.27</v>
      </c>
      <c r="L90" s="1601">
        <v>0.25</v>
      </c>
      <c r="M90" s="1601">
        <v>0.22459140275275666</v>
      </c>
      <c r="N90" s="1600">
        <v>0.20374838574155063</v>
      </c>
      <c r="O90" s="1600">
        <v>0.21</v>
      </c>
      <c r="P90" s="1600">
        <v>0.20773918429166563</v>
      </c>
      <c r="Q90" s="1600">
        <v>0.2017363513916063</v>
      </c>
      <c r="R90" s="1600">
        <v>0.19</v>
      </c>
      <c r="S90" s="1657">
        <v>0.19</v>
      </c>
    </row>
    <row r="91" spans="2:19" ht="15.75" customHeight="1">
      <c r="B91" s="1465" t="s">
        <v>1097</v>
      </c>
      <c r="C91" s="1475"/>
      <c r="D91" s="1476"/>
      <c r="E91" s="1602"/>
      <c r="F91" s="1602"/>
      <c r="G91" s="1722">
        <v>6.171809923677013</v>
      </c>
      <c r="H91" s="1600">
        <v>5.36</v>
      </c>
      <c r="I91" s="1600">
        <v>5.25</v>
      </c>
      <c r="J91" s="1600">
        <v>5.13</v>
      </c>
      <c r="K91" s="1601">
        <v>5.01</v>
      </c>
      <c r="L91" s="1601">
        <v>4.89</v>
      </c>
      <c r="M91" s="1601">
        <v>4.86</v>
      </c>
      <c r="N91" s="1600">
        <v>4.75</v>
      </c>
      <c r="O91" s="1600">
        <v>4.68</v>
      </c>
      <c r="P91" s="1600">
        <v>4.61</v>
      </c>
      <c r="Q91" s="1600">
        <v>4.45</v>
      </c>
      <c r="R91" s="1600">
        <v>4.3</v>
      </c>
      <c r="S91" s="1657">
        <v>4.26</v>
      </c>
    </row>
    <row r="92" spans="2:19" ht="15.75" customHeight="1">
      <c r="B92" s="1465" t="s">
        <v>1098</v>
      </c>
      <c r="C92" s="1477"/>
      <c r="D92" s="1477"/>
      <c r="E92" s="1602"/>
      <c r="F92" s="1602"/>
      <c r="G92" s="1723">
        <v>12.402829832416426</v>
      </c>
      <c r="H92" s="1600">
        <v>12.37</v>
      </c>
      <c r="I92" s="1600">
        <v>12.09</v>
      </c>
      <c r="J92" s="1600">
        <v>12.1</v>
      </c>
      <c r="K92" s="1601">
        <v>11.95</v>
      </c>
      <c r="L92" s="1601">
        <v>11.78</v>
      </c>
      <c r="M92" s="1601">
        <v>11.79</v>
      </c>
      <c r="N92" s="1600">
        <v>11.48</v>
      </c>
      <c r="O92" s="1600">
        <v>11.53</v>
      </c>
      <c r="P92" s="1600">
        <v>11.37</v>
      </c>
      <c r="Q92" s="1600">
        <v>11.18</v>
      </c>
      <c r="R92" s="1600">
        <v>10.915791628170691</v>
      </c>
      <c r="S92" s="1657">
        <v>10.82</v>
      </c>
    </row>
    <row r="93" spans="2:19" ht="15.75" customHeight="1" thickBot="1">
      <c r="B93" s="120" t="s">
        <v>1212</v>
      </c>
      <c r="C93" s="1478"/>
      <c r="D93" s="1478"/>
      <c r="E93" s="1603"/>
      <c r="F93" s="1603"/>
      <c r="G93" s="1603"/>
      <c r="H93" s="1604">
        <v>9.7</v>
      </c>
      <c r="I93" s="1604">
        <v>9.83</v>
      </c>
      <c r="J93" s="1604">
        <v>9.63</v>
      </c>
      <c r="K93" s="1605">
        <v>9.35</v>
      </c>
      <c r="L93" s="1605">
        <v>9.23</v>
      </c>
      <c r="M93" s="1605">
        <v>9.03</v>
      </c>
      <c r="N93" s="1604">
        <v>8.86</v>
      </c>
      <c r="O93" s="1604">
        <v>8.75</v>
      </c>
      <c r="P93" s="1604">
        <v>8.58</v>
      </c>
      <c r="Q93" s="1604">
        <v>8.55</v>
      </c>
      <c r="R93" s="1604">
        <v>8.38</v>
      </c>
      <c r="S93" s="1697">
        <v>8.31</v>
      </c>
    </row>
    <row r="94" spans="2:14" ht="12" customHeight="1" thickTop="1">
      <c r="B94" s="34"/>
      <c r="C94" s="1580"/>
      <c r="D94" s="1580"/>
      <c r="E94" s="740"/>
      <c r="F94" s="740"/>
      <c r="G94" s="740"/>
      <c r="I94" s="25"/>
      <c r="J94" s="25"/>
      <c r="K94" s="25"/>
      <c r="L94" s="25"/>
      <c r="M94" s="25"/>
      <c r="N94" s="25"/>
    </row>
    <row r="95" spans="2:4" ht="15.75" customHeight="1">
      <c r="B95" s="604" t="s">
        <v>1076</v>
      </c>
      <c r="C95" s="36"/>
      <c r="D95" s="36"/>
    </row>
    <row r="96" spans="2:8" ht="12.75">
      <c r="B96" s="278" t="s">
        <v>1078</v>
      </c>
      <c r="C96" s="628"/>
      <c r="D96" s="628"/>
      <c r="E96" s="628"/>
      <c r="F96" s="628"/>
      <c r="G96" s="628"/>
      <c r="H96" s="628"/>
    </row>
    <row r="97" spans="2:6" ht="12.75">
      <c r="B97" s="259" t="s">
        <v>1079</v>
      </c>
      <c r="C97" s="259"/>
      <c r="D97" s="259"/>
      <c r="E97" s="259"/>
      <c r="F97" s="259"/>
    </row>
    <row r="98" spans="2:4" ht="12.75">
      <c r="B98" s="1820" t="s">
        <v>1099</v>
      </c>
      <c r="C98" s="1820"/>
      <c r="D98" s="1820"/>
    </row>
    <row r="99" spans="2:4" ht="12.75">
      <c r="B99" s="1820"/>
      <c r="C99" s="1820"/>
      <c r="D99" s="1820"/>
    </row>
    <row r="100" spans="2:4" ht="12.75">
      <c r="B100" s="269"/>
      <c r="C100" s="36"/>
      <c r="D100" s="36"/>
    </row>
    <row r="101" spans="2:4" ht="12.75">
      <c r="B101" s="36"/>
      <c r="C101" s="36"/>
      <c r="D101" s="36"/>
    </row>
    <row r="102" spans="2:4" ht="12.75">
      <c r="B102" s="36"/>
      <c r="C102" s="258"/>
      <c r="D102" s="36"/>
    </row>
    <row r="103" spans="2:4" ht="12.75">
      <c r="B103" s="36"/>
      <c r="C103" s="36"/>
      <c r="D103" s="36"/>
    </row>
    <row r="104" spans="2:4" ht="12.75">
      <c r="B104" s="36"/>
      <c r="C104" s="36"/>
      <c r="D104" s="36"/>
    </row>
    <row r="105" spans="2:4" ht="12.75">
      <c r="B105" s="36"/>
      <c r="C105" s="36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269"/>
      <c r="C109" s="36"/>
      <c r="D109" s="36"/>
    </row>
    <row r="110" spans="2:4" ht="12.75">
      <c r="B110" s="269"/>
      <c r="C110" s="258"/>
      <c r="D110" s="36"/>
    </row>
    <row r="111" spans="2:4" ht="12.75">
      <c r="B111" s="36"/>
      <c r="C111" s="258"/>
      <c r="D111" s="36"/>
    </row>
    <row r="112" spans="2:4" ht="12.75">
      <c r="B112" s="36"/>
      <c r="C112" s="258"/>
      <c r="D112" s="36"/>
    </row>
    <row r="113" spans="2:4" ht="12.75">
      <c r="B113" s="36"/>
      <c r="C113" s="258"/>
      <c r="D113" s="36"/>
    </row>
    <row r="114" spans="2:4" ht="12.75">
      <c r="B114" s="36"/>
      <c r="C114" s="36"/>
      <c r="D114" s="36"/>
    </row>
    <row r="115" spans="2:4" ht="12.75">
      <c r="B115" s="36"/>
      <c r="C115" s="36"/>
      <c r="D115" s="36"/>
    </row>
    <row r="116" spans="2:4" ht="12.75">
      <c r="B116" s="53"/>
      <c r="C116" s="276"/>
      <c r="D116" s="277"/>
    </row>
    <row r="117" spans="2:4" ht="12.75">
      <c r="B117" s="269"/>
      <c r="C117" s="36"/>
      <c r="D117" s="36"/>
    </row>
    <row r="118" spans="2:4" ht="12.75">
      <c r="B118" s="36"/>
      <c r="C118" s="269"/>
      <c r="D118" s="36"/>
    </row>
    <row r="119" spans="2:4" ht="12.75">
      <c r="B119" s="36"/>
      <c r="C119" s="36"/>
      <c r="D119" s="36"/>
    </row>
    <row r="120" spans="2:4" ht="12.75">
      <c r="B120" s="36"/>
      <c r="C120" s="36"/>
      <c r="D120" s="36"/>
    </row>
    <row r="121" spans="2:4" ht="12.75">
      <c r="B121" s="36"/>
      <c r="C121" s="36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269"/>
      <c r="D126" s="36"/>
    </row>
    <row r="127" spans="2:4" ht="12.75">
      <c r="B127" s="36"/>
      <c r="C127" s="36"/>
      <c r="D127" s="36"/>
    </row>
    <row r="128" spans="2:4" ht="12.75">
      <c r="B128" s="36"/>
      <c r="C128" s="258"/>
      <c r="D128" s="36"/>
    </row>
    <row r="129" spans="2:4" ht="12.75">
      <c r="B129" s="36"/>
      <c r="C129" s="258"/>
      <c r="D129" s="36"/>
    </row>
    <row r="130" spans="2:4" ht="12.75">
      <c r="B130" s="36"/>
      <c r="C130" s="258"/>
      <c r="D130" s="36"/>
    </row>
    <row r="131" spans="2:4" ht="12.75">
      <c r="B131" s="36"/>
      <c r="C131" s="258"/>
      <c r="D131" s="36"/>
    </row>
    <row r="132" spans="2:4" ht="12.75">
      <c r="B132" s="278"/>
      <c r="C132" s="278"/>
      <c r="D132" s="53"/>
    </row>
    <row r="133" spans="2:4" ht="12.75">
      <c r="B133" s="258"/>
      <c r="C133" s="558"/>
      <c r="D133" s="558"/>
    </row>
    <row r="134" ht="12.75">
      <c r="B134" s="392"/>
    </row>
  </sheetData>
  <sheetProtection/>
  <mergeCells count="14">
    <mergeCell ref="B9:D9"/>
    <mergeCell ref="B1:D1"/>
    <mergeCell ref="B2:D2"/>
    <mergeCell ref="B3:D3"/>
    <mergeCell ref="B5:D5"/>
    <mergeCell ref="B6:D6"/>
    <mergeCell ref="B8:D8"/>
    <mergeCell ref="B66:R66"/>
    <mergeCell ref="B68:P68"/>
    <mergeCell ref="B99:D99"/>
    <mergeCell ref="B98:D98"/>
    <mergeCell ref="B69:D69"/>
    <mergeCell ref="B70:D70"/>
    <mergeCell ref="B67:R67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37" t="s">
        <v>549</v>
      </c>
      <c r="B1" s="1837"/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  <c r="N1" s="1837"/>
      <c r="O1" s="1837"/>
      <c r="P1" s="1837"/>
    </row>
    <row r="2" spans="1:16" ht="15.75">
      <c r="A2" s="1838" t="s">
        <v>1203</v>
      </c>
      <c r="B2" s="1838"/>
      <c r="C2" s="1838"/>
      <c r="D2" s="1838"/>
      <c r="E2" s="1838"/>
      <c r="F2" s="1838"/>
      <c r="G2" s="1838"/>
      <c r="H2" s="1838"/>
      <c r="I2" s="1838"/>
      <c r="J2" s="1838"/>
      <c r="K2" s="1838"/>
      <c r="L2" s="1838"/>
      <c r="M2" s="1838"/>
      <c r="N2" s="1838"/>
      <c r="O2" s="1838"/>
      <c r="P2" s="1838"/>
    </row>
    <row r="3" spans="1:4" ht="12.75" hidden="1">
      <c r="A3" s="1839" t="s">
        <v>1058</v>
      </c>
      <c r="B3" s="1839"/>
      <c r="C3" s="1839"/>
      <c r="D3" s="1839"/>
    </row>
    <row r="4" s="40" customFormat="1" ht="16.5" customHeight="1" thickBot="1">
      <c r="P4" s="694" t="s">
        <v>1134</v>
      </c>
    </row>
    <row r="5" spans="1:16" s="40" customFormat="1" ht="16.5" customHeight="1" thickTop="1">
      <c r="A5" s="1840" t="s">
        <v>618</v>
      </c>
      <c r="B5" s="1843" t="s">
        <v>771</v>
      </c>
      <c r="C5" s="1844"/>
      <c r="D5" s="1845"/>
      <c r="E5" s="1843" t="s">
        <v>1486</v>
      </c>
      <c r="F5" s="1844"/>
      <c r="G5" s="1844"/>
      <c r="H5" s="1844"/>
      <c r="I5" s="1844"/>
      <c r="J5" s="1845"/>
      <c r="K5" s="1844" t="s">
        <v>1105</v>
      </c>
      <c r="L5" s="1844"/>
      <c r="M5" s="1844"/>
      <c r="N5" s="1844"/>
      <c r="O5" s="1844"/>
      <c r="P5" s="1846"/>
    </row>
    <row r="6" spans="1:16" s="40" customFormat="1" ht="26.25" customHeight="1">
      <c r="A6" s="1841"/>
      <c r="B6" s="605"/>
      <c r="C6" s="606"/>
      <c r="D6" s="607"/>
      <c r="E6" s="1833" t="s">
        <v>772</v>
      </c>
      <c r="F6" s="1834"/>
      <c r="G6" s="1833" t="s">
        <v>773</v>
      </c>
      <c r="H6" s="1834"/>
      <c r="I6" s="1835" t="s">
        <v>774</v>
      </c>
      <c r="J6" s="1847"/>
      <c r="K6" s="1833" t="s">
        <v>772</v>
      </c>
      <c r="L6" s="1834"/>
      <c r="M6" s="1833" t="s">
        <v>773</v>
      </c>
      <c r="N6" s="1834"/>
      <c r="O6" s="1835" t="s">
        <v>774</v>
      </c>
      <c r="P6" s="1836"/>
    </row>
    <row r="7" spans="1:16" s="40" customFormat="1" ht="16.5" customHeight="1">
      <c r="A7" s="1842"/>
      <c r="B7" s="608" t="s">
        <v>772</v>
      </c>
      <c r="C7" s="609" t="s">
        <v>773</v>
      </c>
      <c r="D7" s="610" t="s">
        <v>774</v>
      </c>
      <c r="E7" s="611" t="s">
        <v>1080</v>
      </c>
      <c r="F7" s="611" t="s">
        <v>1081</v>
      </c>
      <c r="G7" s="611" t="s">
        <v>1080</v>
      </c>
      <c r="H7" s="611" t="s">
        <v>1081</v>
      </c>
      <c r="I7" s="611" t="s">
        <v>1080</v>
      </c>
      <c r="J7" s="611" t="s">
        <v>1081</v>
      </c>
      <c r="K7" s="611" t="s">
        <v>1080</v>
      </c>
      <c r="L7" s="611" t="s">
        <v>1081</v>
      </c>
      <c r="M7" s="611" t="s">
        <v>1080</v>
      </c>
      <c r="N7" s="611" t="s">
        <v>1081</v>
      </c>
      <c r="O7" s="611" t="s">
        <v>1080</v>
      </c>
      <c r="P7" s="612" t="s">
        <v>1081</v>
      </c>
    </row>
    <row r="8" spans="1:16" s="40" customFormat="1" ht="16.5" customHeight="1">
      <c r="A8" s="118" t="s">
        <v>1156</v>
      </c>
      <c r="B8" s="144">
        <v>735.39</v>
      </c>
      <c r="C8" s="148">
        <v>0</v>
      </c>
      <c r="D8" s="143">
        <v>735.39</v>
      </c>
      <c r="E8" s="1035">
        <v>153</v>
      </c>
      <c r="F8" s="1033">
        <v>13561.61</v>
      </c>
      <c r="G8" s="1049">
        <v>11.3</v>
      </c>
      <c r="H8" s="1032">
        <v>1007.5</v>
      </c>
      <c r="I8" s="1035">
        <v>141.7</v>
      </c>
      <c r="J8" s="1035">
        <v>12554.11</v>
      </c>
      <c r="K8" s="1031">
        <v>206.475</v>
      </c>
      <c r="L8" s="1035">
        <v>20089.3505</v>
      </c>
      <c r="M8" s="1038">
        <v>24.65</v>
      </c>
      <c r="N8" s="1051">
        <v>2362.96975</v>
      </c>
      <c r="O8" s="1035">
        <v>181.825</v>
      </c>
      <c r="P8" s="1044">
        <v>17726.38075</v>
      </c>
    </row>
    <row r="9" spans="1:16" s="40" customFormat="1" ht="16.5" customHeight="1">
      <c r="A9" s="118" t="s">
        <v>1157</v>
      </c>
      <c r="B9" s="144">
        <v>1337.1</v>
      </c>
      <c r="C9" s="148">
        <v>0</v>
      </c>
      <c r="D9" s="143">
        <v>1337.1</v>
      </c>
      <c r="E9" s="1035">
        <v>168.3</v>
      </c>
      <c r="F9" s="1033">
        <v>14957.54</v>
      </c>
      <c r="G9" s="1049">
        <v>0</v>
      </c>
      <c r="H9" s="1032">
        <v>0</v>
      </c>
      <c r="I9" s="1035">
        <v>168.3</v>
      </c>
      <c r="J9" s="1035">
        <v>14957.54</v>
      </c>
      <c r="K9" s="1031">
        <v>309.175</v>
      </c>
      <c r="L9" s="1035">
        <v>32190.981499999994</v>
      </c>
      <c r="M9" s="1035">
        <v>0</v>
      </c>
      <c r="N9" s="1035">
        <v>0</v>
      </c>
      <c r="O9" s="1035">
        <v>309.175</v>
      </c>
      <c r="P9" s="1044">
        <v>32190.981499999994</v>
      </c>
    </row>
    <row r="10" spans="1:16" s="40" customFormat="1" ht="16.5" customHeight="1">
      <c r="A10" s="118" t="s">
        <v>1158</v>
      </c>
      <c r="B10" s="144">
        <v>3529.54</v>
      </c>
      <c r="C10" s="148">
        <v>0</v>
      </c>
      <c r="D10" s="143">
        <v>3529.54</v>
      </c>
      <c r="E10" s="1035">
        <v>228.975</v>
      </c>
      <c r="F10" s="1033">
        <v>19347.08625</v>
      </c>
      <c r="G10" s="1049">
        <v>0</v>
      </c>
      <c r="H10" s="1032">
        <v>0</v>
      </c>
      <c r="I10" s="1035">
        <v>228.975</v>
      </c>
      <c r="J10" s="1035">
        <v>19347.08625</v>
      </c>
      <c r="K10" s="1031">
        <v>391.3</v>
      </c>
      <c r="L10" s="1035">
        <v>39009.92425</v>
      </c>
      <c r="M10" s="1035">
        <v>0</v>
      </c>
      <c r="N10" s="1035">
        <v>0</v>
      </c>
      <c r="O10" s="1035">
        <v>391.3</v>
      </c>
      <c r="P10" s="1044">
        <v>39009.92425</v>
      </c>
    </row>
    <row r="11" spans="1:16" s="40" customFormat="1" ht="16.5" customHeight="1">
      <c r="A11" s="118" t="s">
        <v>1159</v>
      </c>
      <c r="B11" s="144">
        <v>2685.96</v>
      </c>
      <c r="C11" s="148">
        <v>0</v>
      </c>
      <c r="D11" s="143">
        <v>2685.96</v>
      </c>
      <c r="E11" s="1035">
        <v>191.645</v>
      </c>
      <c r="F11" s="1033">
        <v>16474.96475</v>
      </c>
      <c r="G11" s="1049">
        <v>0</v>
      </c>
      <c r="H11" s="1032">
        <v>0</v>
      </c>
      <c r="I11" s="1035">
        <v>191.645</v>
      </c>
      <c r="J11" s="1035">
        <v>16474.96475</v>
      </c>
      <c r="K11" s="1031">
        <v>347.805</v>
      </c>
      <c r="L11" s="1035">
        <v>34593.981349999995</v>
      </c>
      <c r="M11" s="1035">
        <v>0</v>
      </c>
      <c r="N11" s="1035">
        <v>0</v>
      </c>
      <c r="O11" s="1032">
        <v>347.805</v>
      </c>
      <c r="P11" s="1044">
        <v>34593.981349999995</v>
      </c>
    </row>
    <row r="12" spans="1:16" s="40" customFormat="1" ht="16.5" customHeight="1">
      <c r="A12" s="118" t="s">
        <v>1160</v>
      </c>
      <c r="B12" s="144">
        <v>2257.5</v>
      </c>
      <c r="C12" s="148">
        <v>496.34</v>
      </c>
      <c r="D12" s="143">
        <v>1761.16</v>
      </c>
      <c r="E12" s="1035">
        <v>257.35</v>
      </c>
      <c r="F12" s="1033">
        <v>22520.77</v>
      </c>
      <c r="G12" s="1049">
        <v>0</v>
      </c>
      <c r="H12" s="1032">
        <v>0</v>
      </c>
      <c r="I12" s="1035">
        <v>257.35</v>
      </c>
      <c r="J12" s="1035">
        <v>22520.77</v>
      </c>
      <c r="K12" s="1031">
        <v>155.388</v>
      </c>
      <c r="L12" s="1035">
        <v>15492.9043</v>
      </c>
      <c r="M12" s="1035">
        <v>0</v>
      </c>
      <c r="N12" s="1035">
        <v>0</v>
      </c>
      <c r="O12" s="1032">
        <v>155.388</v>
      </c>
      <c r="P12" s="1044">
        <v>15492.9043</v>
      </c>
    </row>
    <row r="13" spans="1:16" s="40" customFormat="1" ht="16.5" customHeight="1">
      <c r="A13" s="118" t="s">
        <v>1161</v>
      </c>
      <c r="B13" s="144">
        <v>2901.58</v>
      </c>
      <c r="C13" s="148">
        <v>0</v>
      </c>
      <c r="D13" s="143">
        <v>2901.58</v>
      </c>
      <c r="E13" s="1035">
        <v>199.4025</v>
      </c>
      <c r="F13" s="1033">
        <v>17484.3378</v>
      </c>
      <c r="G13" s="1049">
        <v>0</v>
      </c>
      <c r="H13" s="1032">
        <v>0</v>
      </c>
      <c r="I13" s="1035">
        <v>199.4025</v>
      </c>
      <c r="J13" s="1035">
        <v>17484.3378</v>
      </c>
      <c r="K13" s="1031">
        <v>301.25</v>
      </c>
      <c r="L13" s="1035">
        <v>29918.715249999997</v>
      </c>
      <c r="M13" s="1035">
        <v>0</v>
      </c>
      <c r="N13" s="1035">
        <v>0</v>
      </c>
      <c r="O13" s="1032">
        <v>301.25</v>
      </c>
      <c r="P13" s="1044">
        <v>29918.715249999997</v>
      </c>
    </row>
    <row r="14" spans="1:16" s="40" customFormat="1" ht="16.5" customHeight="1">
      <c r="A14" s="118" t="s">
        <v>1162</v>
      </c>
      <c r="B14" s="144">
        <v>1893.9</v>
      </c>
      <c r="C14" s="148">
        <v>0</v>
      </c>
      <c r="D14" s="143">
        <v>1893.9</v>
      </c>
      <c r="E14" s="1047">
        <v>222.075</v>
      </c>
      <c r="F14" s="1033">
        <v>19206.169499999996</v>
      </c>
      <c r="G14" s="1049">
        <v>0</v>
      </c>
      <c r="H14" s="1032">
        <v>0</v>
      </c>
      <c r="I14" s="1035">
        <v>222.075</v>
      </c>
      <c r="J14" s="1035">
        <v>19206.169499999996</v>
      </c>
      <c r="K14" s="1031">
        <v>270.925</v>
      </c>
      <c r="L14" s="1035">
        <v>26988.022</v>
      </c>
      <c r="M14" s="1035">
        <v>0</v>
      </c>
      <c r="N14" s="1035">
        <v>0</v>
      </c>
      <c r="O14" s="1032">
        <v>270.925</v>
      </c>
      <c r="P14" s="1044">
        <v>26988.022</v>
      </c>
    </row>
    <row r="15" spans="1:16" s="40" customFormat="1" ht="16.5" customHeight="1">
      <c r="A15" s="118" t="s">
        <v>1163</v>
      </c>
      <c r="B15" s="144">
        <v>1962.72</v>
      </c>
      <c r="C15" s="148">
        <v>0</v>
      </c>
      <c r="D15" s="143">
        <v>1962.72</v>
      </c>
      <c r="E15" s="1047">
        <v>376.23</v>
      </c>
      <c r="F15" s="1033">
        <v>32629.6</v>
      </c>
      <c r="G15" s="1049">
        <v>0</v>
      </c>
      <c r="H15" s="1032">
        <v>0</v>
      </c>
      <c r="I15" s="1035">
        <v>376.23</v>
      </c>
      <c r="J15" s="1035">
        <v>32629.6</v>
      </c>
      <c r="K15" s="1031">
        <v>294.1</v>
      </c>
      <c r="L15" s="1035">
        <v>29064.779499999997</v>
      </c>
      <c r="M15" s="1035">
        <v>0</v>
      </c>
      <c r="N15" s="1035">
        <v>0</v>
      </c>
      <c r="O15" s="1032">
        <v>294.1</v>
      </c>
      <c r="P15" s="1044">
        <v>29064.779499999997</v>
      </c>
    </row>
    <row r="16" spans="1:16" s="40" customFormat="1" ht="16.5" customHeight="1">
      <c r="A16" s="118" t="s">
        <v>1164</v>
      </c>
      <c r="B16" s="144">
        <v>2955.37</v>
      </c>
      <c r="C16" s="148">
        <v>0</v>
      </c>
      <c r="D16" s="143">
        <v>2955.37</v>
      </c>
      <c r="E16" s="1039">
        <v>293.125</v>
      </c>
      <c r="F16" s="1040">
        <v>25512.501249999998</v>
      </c>
      <c r="G16" s="1049">
        <v>0</v>
      </c>
      <c r="H16" s="1032">
        <v>0</v>
      </c>
      <c r="I16" s="1035">
        <v>293.125</v>
      </c>
      <c r="J16" s="1035">
        <v>25512.501249999998</v>
      </c>
      <c r="K16" s="1045">
        <v>267.93</v>
      </c>
      <c r="L16" s="1035">
        <v>25882.97</v>
      </c>
      <c r="M16" s="1035">
        <v>0</v>
      </c>
      <c r="N16" s="1035">
        <v>0</v>
      </c>
      <c r="O16" s="1032">
        <v>267.93</v>
      </c>
      <c r="P16" s="1044">
        <v>25882.97</v>
      </c>
    </row>
    <row r="17" spans="1:16" s="40" customFormat="1" ht="16.5" customHeight="1">
      <c r="A17" s="118" t="s">
        <v>1165</v>
      </c>
      <c r="B17" s="144">
        <v>1971.17</v>
      </c>
      <c r="C17" s="148">
        <v>408.86</v>
      </c>
      <c r="D17" s="143">
        <v>1562.31</v>
      </c>
      <c r="E17" s="1039">
        <v>402.5</v>
      </c>
      <c r="F17" s="1040">
        <v>34971.58350000001</v>
      </c>
      <c r="G17" s="1049">
        <v>0</v>
      </c>
      <c r="H17" s="1032">
        <v>0</v>
      </c>
      <c r="I17" s="1035">
        <v>402.5</v>
      </c>
      <c r="J17" s="1035">
        <v>34971.58350000001</v>
      </c>
      <c r="K17" s="1045">
        <v>336.675</v>
      </c>
      <c r="L17" s="1039">
        <v>32466.19875</v>
      </c>
      <c r="M17" s="1039">
        <v>0</v>
      </c>
      <c r="N17" s="1039">
        <v>0</v>
      </c>
      <c r="O17" s="1048">
        <v>336.675</v>
      </c>
      <c r="P17" s="1044">
        <v>32466.19875</v>
      </c>
    </row>
    <row r="18" spans="1:16" s="40" customFormat="1" ht="16.5" customHeight="1">
      <c r="A18" s="118" t="s">
        <v>1166</v>
      </c>
      <c r="B18" s="144">
        <v>4584.48</v>
      </c>
      <c r="C18" s="148">
        <v>0</v>
      </c>
      <c r="D18" s="143">
        <v>4584.48</v>
      </c>
      <c r="E18" s="1035">
        <v>298.345</v>
      </c>
      <c r="F18" s="1033">
        <v>26972.64735</v>
      </c>
      <c r="G18" s="1049">
        <v>0</v>
      </c>
      <c r="H18" s="1032">
        <v>0</v>
      </c>
      <c r="I18" s="1035">
        <v>298.345</v>
      </c>
      <c r="J18" s="1035">
        <v>26972.64735</v>
      </c>
      <c r="K18" s="1031"/>
      <c r="L18" s="1035"/>
      <c r="M18" s="1035"/>
      <c r="N18" s="1035"/>
      <c r="O18" s="1032"/>
      <c r="P18" s="1044"/>
    </row>
    <row r="19" spans="1:16" s="40" customFormat="1" ht="16.5" customHeight="1">
      <c r="A19" s="121" t="s">
        <v>1167</v>
      </c>
      <c r="B19" s="145">
        <v>3337.29</v>
      </c>
      <c r="C19" s="149">
        <v>1132.25</v>
      </c>
      <c r="D19" s="143">
        <v>2205.04</v>
      </c>
      <c r="E19" s="1036">
        <v>444.37</v>
      </c>
      <c r="F19" s="1041">
        <v>42396.2</v>
      </c>
      <c r="G19" s="1050">
        <v>0</v>
      </c>
      <c r="H19" s="1032">
        <v>0</v>
      </c>
      <c r="I19" s="1036">
        <v>444.37</v>
      </c>
      <c r="J19" s="1036">
        <v>42396.2</v>
      </c>
      <c r="K19" s="1046"/>
      <c r="L19" s="1036"/>
      <c r="M19" s="1035"/>
      <c r="N19" s="1035"/>
      <c r="O19" s="1032"/>
      <c r="P19" s="1042"/>
    </row>
    <row r="20" spans="1:16" s="40" customFormat="1" ht="16.5" customHeight="1" thickBot="1">
      <c r="A20" s="150" t="s">
        <v>507</v>
      </c>
      <c r="B20" s="146">
        <v>30152</v>
      </c>
      <c r="C20" s="151">
        <v>2037.45</v>
      </c>
      <c r="D20" s="147">
        <v>28114.55</v>
      </c>
      <c r="E20" s="1037">
        <v>3235.3175</v>
      </c>
      <c r="F20" s="1037">
        <v>286035.0104</v>
      </c>
      <c r="G20" s="1034">
        <v>11.3</v>
      </c>
      <c r="H20" s="1034">
        <v>1007.5</v>
      </c>
      <c r="I20" s="1365">
        <v>3224.0175</v>
      </c>
      <c r="J20" s="1365">
        <v>285027.5104</v>
      </c>
      <c r="K20" s="1034">
        <v>2881.023</v>
      </c>
      <c r="L20" s="1037">
        <v>285697.8274</v>
      </c>
      <c r="M20" s="1037">
        <v>24.65</v>
      </c>
      <c r="N20" s="1037">
        <v>2362.96975</v>
      </c>
      <c r="O20" s="1037">
        <v>2856.373</v>
      </c>
      <c r="P20" s="1043">
        <v>283334.85764999996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544" customWidth="1"/>
    <col min="2" max="2" width="10.00390625" style="544" customWidth="1"/>
    <col min="3" max="3" width="15.421875" style="544" customWidth="1"/>
    <col min="4" max="4" width="14.28125" style="544" customWidth="1"/>
    <col min="5" max="5" width="16.8515625" style="544" customWidth="1"/>
    <col min="6" max="6" width="11.7109375" style="544" customWidth="1"/>
    <col min="7" max="7" width="13.00390625" style="544" customWidth="1"/>
    <col min="8" max="8" width="12.7109375" style="544" customWidth="1"/>
    <col min="9" max="16384" width="9.140625" style="544" customWidth="1"/>
  </cols>
  <sheetData>
    <row r="1" spans="2:8" ht="12.75">
      <c r="B1" s="1788" t="s">
        <v>550</v>
      </c>
      <c r="C1" s="1788"/>
      <c r="D1" s="1788"/>
      <c r="E1" s="1788"/>
      <c r="F1" s="1788"/>
      <c r="G1" s="1788"/>
      <c r="H1" s="1788"/>
    </row>
    <row r="2" spans="2:8" ht="15.75">
      <c r="B2" s="1772" t="s">
        <v>1082</v>
      </c>
      <c r="C2" s="1772"/>
      <c r="D2" s="1772"/>
      <c r="E2" s="1772"/>
      <c r="F2" s="1772"/>
      <c r="G2" s="1772"/>
      <c r="H2" s="1772"/>
    </row>
    <row r="3" spans="2:8" ht="17.25" customHeight="1" thickBot="1">
      <c r="B3" s="613"/>
      <c r="D3" s="19"/>
      <c r="H3" s="694" t="s">
        <v>1089</v>
      </c>
    </row>
    <row r="4" spans="2:8" s="559" customFormat="1" ht="13.5" customHeight="1" thickTop="1">
      <c r="B4" s="1848" t="s">
        <v>618</v>
      </c>
      <c r="C4" s="1850" t="s">
        <v>282</v>
      </c>
      <c r="D4" s="1851"/>
      <c r="E4" s="1850" t="s">
        <v>1486</v>
      </c>
      <c r="F4" s="1852"/>
      <c r="G4" s="1853" t="s">
        <v>1105</v>
      </c>
      <c r="H4" s="1854"/>
    </row>
    <row r="5" spans="2:8" s="559" customFormat="1" ht="13.5" customHeight="1">
      <c r="B5" s="1849"/>
      <c r="C5" s="614" t="s">
        <v>775</v>
      </c>
      <c r="D5" s="153" t="s">
        <v>776</v>
      </c>
      <c r="E5" s="614" t="s">
        <v>775</v>
      </c>
      <c r="F5" s="152" t="s">
        <v>776</v>
      </c>
      <c r="G5" s="615" t="s">
        <v>775</v>
      </c>
      <c r="H5" s="154" t="s">
        <v>776</v>
      </c>
    </row>
    <row r="6" spans="2:8" ht="15.75" customHeight="1">
      <c r="B6" s="118" t="s">
        <v>1156</v>
      </c>
      <c r="C6" s="1062">
        <v>11624.7</v>
      </c>
      <c r="D6" s="1066">
        <v>260</v>
      </c>
      <c r="E6" s="1062">
        <v>13318.9</v>
      </c>
      <c r="F6" s="1052">
        <v>240</v>
      </c>
      <c r="G6" s="1072">
        <v>19296.05</v>
      </c>
      <c r="H6" s="1055">
        <v>320</v>
      </c>
    </row>
    <row r="7" spans="2:8" ht="15.75" customHeight="1">
      <c r="B7" s="118" t="s">
        <v>1157</v>
      </c>
      <c r="C7" s="1062">
        <v>11059.95</v>
      </c>
      <c r="D7" s="1066">
        <v>240</v>
      </c>
      <c r="E7" s="1062">
        <v>8330.9</v>
      </c>
      <c r="F7" s="1052">
        <v>150</v>
      </c>
      <c r="G7" s="1072">
        <v>16678.5</v>
      </c>
      <c r="H7" s="1055">
        <v>260</v>
      </c>
    </row>
    <row r="8" spans="2:8" ht="15.75" customHeight="1">
      <c r="B8" s="118" t="s">
        <v>1158</v>
      </c>
      <c r="C8" s="1063">
        <v>9697.6</v>
      </c>
      <c r="D8" s="1067">
        <v>200</v>
      </c>
      <c r="E8" s="1063">
        <v>16467.44</v>
      </c>
      <c r="F8" s="1053">
        <v>310</v>
      </c>
      <c r="G8" s="1073">
        <v>14979.6</v>
      </c>
      <c r="H8" s="1056">
        <v>240</v>
      </c>
    </row>
    <row r="9" spans="2:8" ht="15.75" customHeight="1">
      <c r="B9" s="118" t="s">
        <v>1159</v>
      </c>
      <c r="C9" s="1063">
        <v>15859.19</v>
      </c>
      <c r="D9" s="1067">
        <v>320</v>
      </c>
      <c r="E9" s="1063">
        <v>8563.1</v>
      </c>
      <c r="F9" s="1053">
        <v>160</v>
      </c>
      <c r="G9" s="1073">
        <v>14882.01</v>
      </c>
      <c r="H9" s="1056">
        <v>240</v>
      </c>
    </row>
    <row r="10" spans="2:9" ht="15.75" customHeight="1">
      <c r="B10" s="118" t="s">
        <v>1160</v>
      </c>
      <c r="C10" s="1063">
        <v>14515.67</v>
      </c>
      <c r="D10" s="1067">
        <v>280</v>
      </c>
      <c r="E10" s="1063">
        <v>16445.67</v>
      </c>
      <c r="F10" s="1053">
        <v>300</v>
      </c>
      <c r="G10" s="1073">
        <v>12399.45</v>
      </c>
      <c r="H10" s="1056">
        <v>200</v>
      </c>
      <c r="I10" s="616"/>
    </row>
    <row r="11" spans="2:8" ht="15.75" customHeight="1">
      <c r="B11" s="118" t="s">
        <v>1161</v>
      </c>
      <c r="C11" s="1063">
        <v>6380.3</v>
      </c>
      <c r="D11" s="1067">
        <v>120</v>
      </c>
      <c r="E11" s="1063">
        <v>13151.6</v>
      </c>
      <c r="F11" s="1053">
        <v>240</v>
      </c>
      <c r="G11" s="1073">
        <v>11175.8</v>
      </c>
      <c r="H11" s="1056">
        <v>180</v>
      </c>
    </row>
    <row r="12" spans="2:8" ht="15.75" customHeight="1">
      <c r="B12" s="118" t="s">
        <v>1162</v>
      </c>
      <c r="C12" s="1063">
        <v>9969.6</v>
      </c>
      <c r="D12" s="1067">
        <v>200</v>
      </c>
      <c r="E12" s="1063">
        <v>13967.33</v>
      </c>
      <c r="F12" s="1053">
        <v>260</v>
      </c>
      <c r="G12" s="1073">
        <v>14944.8</v>
      </c>
      <c r="H12" s="1056">
        <v>240</v>
      </c>
    </row>
    <row r="13" spans="2:8" ht="15.75" customHeight="1">
      <c r="B13" s="118" t="s">
        <v>1163</v>
      </c>
      <c r="C13" s="1063">
        <v>8907.2</v>
      </c>
      <c r="D13" s="1067">
        <v>180</v>
      </c>
      <c r="E13" s="1063">
        <v>16264.61</v>
      </c>
      <c r="F13" s="1053">
        <v>300</v>
      </c>
      <c r="G13" s="1073">
        <v>22182.25</v>
      </c>
      <c r="H13" s="1056">
        <v>360</v>
      </c>
    </row>
    <row r="14" spans="2:8" ht="15.75" customHeight="1">
      <c r="B14" s="118" t="s">
        <v>1164</v>
      </c>
      <c r="C14" s="1063">
        <v>17195.63</v>
      </c>
      <c r="D14" s="1067">
        <v>340</v>
      </c>
      <c r="E14" s="1069">
        <v>17409.9</v>
      </c>
      <c r="F14" s="1065">
        <v>320</v>
      </c>
      <c r="G14" s="1063">
        <v>14525.81</v>
      </c>
      <c r="H14" s="1056">
        <v>240</v>
      </c>
    </row>
    <row r="15" spans="2:8" ht="15.75" customHeight="1">
      <c r="B15" s="118" t="s">
        <v>1165</v>
      </c>
      <c r="C15" s="1060">
        <v>9503.25</v>
      </c>
      <c r="D15" s="1067">
        <v>180</v>
      </c>
      <c r="E15" s="1070">
        <v>11928.65</v>
      </c>
      <c r="F15" s="1065">
        <v>220</v>
      </c>
      <c r="G15" s="1060">
        <v>13294.44</v>
      </c>
      <c r="H15" s="1056">
        <v>220</v>
      </c>
    </row>
    <row r="16" spans="2:8" ht="15.75" customHeight="1">
      <c r="B16" s="118" t="s">
        <v>1166</v>
      </c>
      <c r="C16" s="1060">
        <v>9980.05</v>
      </c>
      <c r="D16" s="1067">
        <v>180</v>
      </c>
      <c r="E16" s="1060">
        <v>21318.95</v>
      </c>
      <c r="F16" s="1053">
        <v>380</v>
      </c>
      <c r="G16" s="1074"/>
      <c r="H16" s="1056"/>
    </row>
    <row r="17" spans="2:8" ht="15.75" customHeight="1">
      <c r="B17" s="121" t="s">
        <v>1167</v>
      </c>
      <c r="C17" s="1061">
        <v>9025.3</v>
      </c>
      <c r="D17" s="1068">
        <v>160</v>
      </c>
      <c r="E17" s="1061">
        <v>14355.75</v>
      </c>
      <c r="F17" s="1054">
        <v>240</v>
      </c>
      <c r="G17" s="1075"/>
      <c r="H17" s="1057"/>
    </row>
    <row r="18" spans="2:8" s="617" customFormat="1" ht="15.75" customHeight="1" thickBot="1">
      <c r="B18" s="120" t="s">
        <v>507</v>
      </c>
      <c r="C18" s="1064">
        <v>133718.44</v>
      </c>
      <c r="D18" s="1071">
        <v>2660</v>
      </c>
      <c r="E18" s="1064">
        <v>171522.8</v>
      </c>
      <c r="F18" s="1058">
        <v>3120</v>
      </c>
      <c r="G18" s="1076">
        <v>154358.71</v>
      </c>
      <c r="H18" s="1059">
        <v>2500</v>
      </c>
    </row>
    <row r="19" s="555" customFormat="1" ht="13.5" thickTop="1">
      <c r="B19" s="259"/>
    </row>
    <row r="20" ht="12.75">
      <c r="B20" s="555"/>
    </row>
    <row r="32" spans="3:5" ht="12.75">
      <c r="C32" s="565"/>
      <c r="E32" s="565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82" t="s">
        <v>298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</row>
    <row r="2" spans="1:11" ht="15.75">
      <c r="A2" s="1783" t="s">
        <v>526</v>
      </c>
      <c r="B2" s="1783"/>
      <c r="C2" s="1783"/>
      <c r="D2" s="1783"/>
      <c r="E2" s="1783"/>
      <c r="F2" s="1783"/>
      <c r="G2" s="1783"/>
      <c r="H2" s="1783"/>
      <c r="I2" s="1783"/>
      <c r="J2" s="1783"/>
      <c r="K2" s="1783"/>
    </row>
    <row r="3" spans="1:11" ht="13.5" thickBot="1">
      <c r="A3" s="11" t="s">
        <v>246</v>
      </c>
      <c r="B3" s="11"/>
      <c r="C3" s="11"/>
      <c r="D3" s="36"/>
      <c r="E3" s="36"/>
      <c r="F3" s="11"/>
      <c r="G3" s="36"/>
      <c r="H3" s="11"/>
      <c r="I3" s="1784" t="s">
        <v>283</v>
      </c>
      <c r="J3" s="1784"/>
      <c r="K3" s="1784"/>
    </row>
    <row r="4" spans="1:11" ht="16.5" customHeight="1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85" t="s">
        <v>492</v>
      </c>
      <c r="G4" s="1785"/>
      <c r="H4" s="1785"/>
      <c r="I4" s="1785"/>
      <c r="J4" s="1785"/>
      <c r="K4" s="1786"/>
    </row>
    <row r="5" spans="1:11" ht="12.75">
      <c r="A5" s="465" t="s">
        <v>299</v>
      </c>
      <c r="B5" s="466" t="s">
        <v>856</v>
      </c>
      <c r="C5" s="466" t="s">
        <v>487</v>
      </c>
      <c r="D5" s="467" t="s">
        <v>857</v>
      </c>
      <c r="E5" s="758" t="s">
        <v>491</v>
      </c>
      <c r="F5" s="1779" t="s">
        <v>1486</v>
      </c>
      <c r="G5" s="1779"/>
      <c r="H5" s="1780"/>
      <c r="I5" s="1779" t="s">
        <v>1105</v>
      </c>
      <c r="J5" s="1779"/>
      <c r="K5" s="1781"/>
    </row>
    <row r="6" spans="1:11" ht="12.75">
      <c r="A6" s="123" t="s">
        <v>246</v>
      </c>
      <c r="B6" s="469"/>
      <c r="C6" s="470"/>
      <c r="D6" s="471"/>
      <c r="E6" s="472"/>
      <c r="F6" s="473" t="s">
        <v>249</v>
      </c>
      <c r="G6" s="474" t="s">
        <v>246</v>
      </c>
      <c r="H6" s="475" t="s">
        <v>238</v>
      </c>
      <c r="I6" s="476" t="s">
        <v>249</v>
      </c>
      <c r="J6" s="474" t="s">
        <v>246</v>
      </c>
      <c r="K6" s="477" t="s">
        <v>238</v>
      </c>
    </row>
    <row r="7" spans="1:11" ht="16.5" customHeight="1">
      <c r="A7" s="478" t="s">
        <v>300</v>
      </c>
      <c r="B7" s="759">
        <v>383772.1414325478</v>
      </c>
      <c r="C7" s="759">
        <v>419664.213377387</v>
      </c>
      <c r="D7" s="760">
        <v>468237.9967958949</v>
      </c>
      <c r="E7" s="761">
        <v>586859.8195148812</v>
      </c>
      <c r="F7" s="762">
        <v>38595.07652881915</v>
      </c>
      <c r="G7" s="763" t="s">
        <v>229</v>
      </c>
      <c r="H7" s="764">
        <v>10.056768681736806</v>
      </c>
      <c r="I7" s="760">
        <v>115264.4546772363</v>
      </c>
      <c r="J7" s="765" t="s">
        <v>230</v>
      </c>
      <c r="K7" s="766">
        <v>24.616638433014675</v>
      </c>
    </row>
    <row r="8" spans="1:11" ht="16.5" customHeight="1">
      <c r="A8" s="479" t="s">
        <v>858</v>
      </c>
      <c r="B8" s="480">
        <v>455976.81648912374</v>
      </c>
      <c r="C8" s="480">
        <v>502191.0937424552</v>
      </c>
      <c r="D8" s="481">
        <v>554093.54786075</v>
      </c>
      <c r="E8" s="767">
        <v>673651.0251717177</v>
      </c>
      <c r="F8" s="768">
        <v>46214.27725333144</v>
      </c>
      <c r="G8" s="769"/>
      <c r="H8" s="770">
        <v>10.135225209291704</v>
      </c>
      <c r="I8" s="481">
        <v>119557.47731096775</v>
      </c>
      <c r="J8" s="767"/>
      <c r="K8" s="771">
        <v>21.577128586419473</v>
      </c>
    </row>
    <row r="9" spans="1:11" ht="16.5" customHeight="1">
      <c r="A9" s="479" t="s">
        <v>859</v>
      </c>
      <c r="B9" s="480">
        <v>72204.67505657588</v>
      </c>
      <c r="C9" s="480">
        <v>82526.88036506821</v>
      </c>
      <c r="D9" s="480">
        <v>85855.55106485508</v>
      </c>
      <c r="E9" s="770">
        <v>86791.20565683644</v>
      </c>
      <c r="F9" s="768">
        <v>10322.205308492325</v>
      </c>
      <c r="G9" s="769"/>
      <c r="H9" s="770">
        <v>14.295757581353802</v>
      </c>
      <c r="I9" s="481">
        <v>935.6545919813507</v>
      </c>
      <c r="J9" s="767"/>
      <c r="K9" s="771">
        <v>1.0898009276937253</v>
      </c>
    </row>
    <row r="10" spans="1:11" ht="16.5" customHeight="1">
      <c r="A10" s="482" t="s">
        <v>860</v>
      </c>
      <c r="B10" s="481">
        <v>60465.59334064589</v>
      </c>
      <c r="C10" s="481">
        <v>71296.4758597982</v>
      </c>
      <c r="D10" s="481">
        <v>74332.31242050508</v>
      </c>
      <c r="E10" s="767">
        <v>75635.01206416644</v>
      </c>
      <c r="F10" s="768">
        <v>10830.882519152306</v>
      </c>
      <c r="G10" s="769"/>
      <c r="H10" s="770">
        <v>17.912472070081584</v>
      </c>
      <c r="I10" s="481">
        <v>1302.6996436613554</v>
      </c>
      <c r="J10" s="767"/>
      <c r="K10" s="771">
        <v>1.7525348011398563</v>
      </c>
    </row>
    <row r="11" spans="1:11" s="11" customFormat="1" ht="16.5" customHeight="1">
      <c r="A11" s="482" t="s">
        <v>861</v>
      </c>
      <c r="B11" s="480">
        <v>11739.081715929997</v>
      </c>
      <c r="C11" s="480">
        <v>11230.404505270002</v>
      </c>
      <c r="D11" s="481">
        <v>11523.23864435</v>
      </c>
      <c r="E11" s="767">
        <v>11156.193592669999</v>
      </c>
      <c r="F11" s="768">
        <v>-508.67721065999467</v>
      </c>
      <c r="G11" s="769"/>
      <c r="H11" s="770">
        <v>-4.3331942222509365</v>
      </c>
      <c r="I11" s="481">
        <v>-367.04505168000105</v>
      </c>
      <c r="J11" s="767"/>
      <c r="K11" s="771">
        <v>-3.185259483105196</v>
      </c>
    </row>
    <row r="12" spans="1:11" ht="16.5" customHeight="1">
      <c r="A12" s="478" t="s">
        <v>301</v>
      </c>
      <c r="B12" s="759">
        <v>746530.151042663</v>
      </c>
      <c r="C12" s="759">
        <v>804142.6377642604</v>
      </c>
      <c r="D12" s="760">
        <v>847138.2799346459</v>
      </c>
      <c r="E12" s="761">
        <v>894200.8565180227</v>
      </c>
      <c r="F12" s="762">
        <v>54909.48213761735</v>
      </c>
      <c r="G12" s="763" t="s">
        <v>229</v>
      </c>
      <c r="H12" s="764">
        <v>7.355293294038617</v>
      </c>
      <c r="I12" s="760">
        <v>50419.9446251268</v>
      </c>
      <c r="J12" s="772" t="s">
        <v>230</v>
      </c>
      <c r="K12" s="766">
        <v>5.951796279235138</v>
      </c>
    </row>
    <row r="13" spans="1:11" ht="16.5" customHeight="1">
      <c r="A13" s="479" t="s">
        <v>862</v>
      </c>
      <c r="B13" s="480">
        <v>994691.4703258909</v>
      </c>
      <c r="C13" s="480">
        <v>1084506.2656608263</v>
      </c>
      <c r="D13" s="481">
        <v>1165866.2782705706</v>
      </c>
      <c r="E13" s="767">
        <v>1226655.2246897044</v>
      </c>
      <c r="F13" s="768">
        <v>89814.79533493542</v>
      </c>
      <c r="G13" s="769"/>
      <c r="H13" s="770">
        <v>9.029412437357022</v>
      </c>
      <c r="I13" s="773">
        <v>60788.946419133805</v>
      </c>
      <c r="J13" s="774"/>
      <c r="K13" s="775">
        <v>5.2140582116593395</v>
      </c>
    </row>
    <row r="14" spans="1:11" ht="16.5" customHeight="1">
      <c r="A14" s="479" t="s">
        <v>863</v>
      </c>
      <c r="B14" s="480">
        <v>162882.05210624</v>
      </c>
      <c r="C14" s="480">
        <v>107037.52954258003</v>
      </c>
      <c r="D14" s="481">
        <v>167788.25927550002</v>
      </c>
      <c r="E14" s="767">
        <v>87905.59205670994</v>
      </c>
      <c r="F14" s="768">
        <v>-55844.52256365998</v>
      </c>
      <c r="G14" s="769"/>
      <c r="H14" s="770">
        <v>-34.28525232923473</v>
      </c>
      <c r="I14" s="481">
        <v>-79882.66721879008</v>
      </c>
      <c r="J14" s="767"/>
      <c r="K14" s="771">
        <v>-47.60921149293688</v>
      </c>
    </row>
    <row r="15" spans="1:11" ht="16.5" customHeight="1">
      <c r="A15" s="482" t="s">
        <v>864</v>
      </c>
      <c r="B15" s="480">
        <v>165254.84826484</v>
      </c>
      <c r="C15" s="480">
        <v>164110.62470087002</v>
      </c>
      <c r="D15" s="481">
        <v>167972.77448819</v>
      </c>
      <c r="E15" s="767">
        <v>171655.85948819</v>
      </c>
      <c r="F15" s="768">
        <v>-1144.2235639699793</v>
      </c>
      <c r="G15" s="769"/>
      <c r="H15" s="770">
        <v>-0.6923993915968074</v>
      </c>
      <c r="I15" s="481">
        <v>3683.084999999992</v>
      </c>
      <c r="J15" s="767"/>
      <c r="K15" s="771">
        <v>2.192667836333766</v>
      </c>
    </row>
    <row r="16" spans="1:11" ht="16.5" customHeight="1">
      <c r="A16" s="482" t="s">
        <v>865</v>
      </c>
      <c r="B16" s="480">
        <v>2372.7961585999947</v>
      </c>
      <c r="C16" s="481">
        <v>57073.09515828999</v>
      </c>
      <c r="D16" s="481">
        <v>184.51521268998874</v>
      </c>
      <c r="E16" s="767">
        <v>83750.26743148007</v>
      </c>
      <c r="F16" s="768">
        <v>54700.29899968999</v>
      </c>
      <c r="G16" s="769"/>
      <c r="H16" s="1272"/>
      <c r="I16" s="481">
        <v>83565.75221879008</v>
      </c>
      <c r="J16" s="767"/>
      <c r="K16" s="771"/>
    </row>
    <row r="17" spans="1:11" ht="16.5" customHeight="1">
      <c r="A17" s="479" t="s">
        <v>866</v>
      </c>
      <c r="B17" s="480">
        <v>10099.41629792</v>
      </c>
      <c r="C17" s="480">
        <v>11331.319989490325</v>
      </c>
      <c r="D17" s="481">
        <v>11389.098520938094</v>
      </c>
      <c r="E17" s="767">
        <v>11929.30671942</v>
      </c>
      <c r="F17" s="768">
        <v>1231.9036915703255</v>
      </c>
      <c r="G17" s="769"/>
      <c r="H17" s="770">
        <v>12.197771190242342</v>
      </c>
      <c r="I17" s="481">
        <v>540.2081984819051</v>
      </c>
      <c r="J17" s="767"/>
      <c r="K17" s="771">
        <v>4.74320419205057</v>
      </c>
    </row>
    <row r="18" spans="1:11" ht="16.5" customHeight="1">
      <c r="A18" s="482" t="s">
        <v>302</v>
      </c>
      <c r="B18" s="480">
        <v>11884.152523483675</v>
      </c>
      <c r="C18" s="480">
        <v>14446.683645161223</v>
      </c>
      <c r="D18" s="480">
        <v>13662.842153158774</v>
      </c>
      <c r="E18" s="770">
        <v>10730.936370170864</v>
      </c>
      <c r="F18" s="768">
        <v>2562.531121677548</v>
      </c>
      <c r="G18" s="769"/>
      <c r="H18" s="770">
        <v>21.56259032029301</v>
      </c>
      <c r="I18" s="481">
        <v>-2931.9057829879093</v>
      </c>
      <c r="J18" s="767"/>
      <c r="K18" s="771">
        <v>-21.458974275788357</v>
      </c>
    </row>
    <row r="19" spans="1:11" ht="16.5" customHeight="1">
      <c r="A19" s="482" t="s">
        <v>867</v>
      </c>
      <c r="B19" s="480">
        <v>1275.98336871</v>
      </c>
      <c r="C19" s="480">
        <v>1150.0700015500001</v>
      </c>
      <c r="D19" s="480">
        <v>1317.38533904</v>
      </c>
      <c r="E19" s="767">
        <v>1327.3155061100001</v>
      </c>
      <c r="F19" s="768">
        <v>-125.91336715999978</v>
      </c>
      <c r="G19" s="769"/>
      <c r="H19" s="770">
        <v>-9.867947361045646</v>
      </c>
      <c r="I19" s="481">
        <v>9.930167070000152</v>
      </c>
      <c r="J19" s="767"/>
      <c r="K19" s="771">
        <v>0.7537784713192895</v>
      </c>
    </row>
    <row r="20" spans="1:11" ht="16.5" customHeight="1">
      <c r="A20" s="482" t="s">
        <v>868</v>
      </c>
      <c r="B20" s="480">
        <v>10608.169154773675</v>
      </c>
      <c r="C20" s="480">
        <v>13296.613643611223</v>
      </c>
      <c r="D20" s="480">
        <v>12345.456814118774</v>
      </c>
      <c r="E20" s="770">
        <v>9403.620864060864</v>
      </c>
      <c r="F20" s="768">
        <v>2688.4444888375474</v>
      </c>
      <c r="G20" s="769"/>
      <c r="H20" s="770">
        <v>25.343152523428113</v>
      </c>
      <c r="I20" s="481">
        <v>-2941.83595005791</v>
      </c>
      <c r="J20" s="767"/>
      <c r="K20" s="771">
        <v>-23.82930007655533</v>
      </c>
    </row>
    <row r="21" spans="1:11" ht="16.5" customHeight="1">
      <c r="A21" s="479" t="s">
        <v>869</v>
      </c>
      <c r="B21" s="480">
        <v>809825.8493982473</v>
      </c>
      <c r="C21" s="480">
        <v>951690.7324835947</v>
      </c>
      <c r="D21" s="481">
        <v>973026.0783209736</v>
      </c>
      <c r="E21" s="767">
        <v>1116089.3895434036</v>
      </c>
      <c r="F21" s="768">
        <v>141864.88308534736</v>
      </c>
      <c r="G21" s="63"/>
      <c r="H21" s="770">
        <v>17.517949469106487</v>
      </c>
      <c r="I21" s="481">
        <v>143063.3112224301</v>
      </c>
      <c r="J21" s="776"/>
      <c r="K21" s="771">
        <v>14.702926715930998</v>
      </c>
    </row>
    <row r="22" spans="1:11" ht="16.5" customHeight="1">
      <c r="A22" s="479" t="s">
        <v>870</v>
      </c>
      <c r="B22" s="480">
        <v>248161.31928322787</v>
      </c>
      <c r="C22" s="480">
        <v>280363.62789656594</v>
      </c>
      <c r="D22" s="480">
        <v>318727.99833592464</v>
      </c>
      <c r="E22" s="480">
        <v>332454.36817168165</v>
      </c>
      <c r="F22" s="768">
        <v>34905.31319731807</v>
      </c>
      <c r="G22" s="777" t="s">
        <v>229</v>
      </c>
      <c r="H22" s="770">
        <v>14.065573675275495</v>
      </c>
      <c r="I22" s="481">
        <v>10369.001794007001</v>
      </c>
      <c r="J22" s="778" t="s">
        <v>230</v>
      </c>
      <c r="K22" s="771">
        <v>3.2532447253280057</v>
      </c>
    </row>
    <row r="23" spans="1:11" ht="16.5" customHeight="1">
      <c r="A23" s="478" t="s">
        <v>304</v>
      </c>
      <c r="B23" s="759">
        <v>1130302.292475211</v>
      </c>
      <c r="C23" s="759">
        <v>1223806.8511416474</v>
      </c>
      <c r="D23" s="760">
        <v>1315376.2767305407</v>
      </c>
      <c r="E23" s="761">
        <v>1481060.676032904</v>
      </c>
      <c r="F23" s="762">
        <v>93504.55866643647</v>
      </c>
      <c r="G23" s="779"/>
      <c r="H23" s="764">
        <v>8.272526676175627</v>
      </c>
      <c r="I23" s="760">
        <v>165684.3993023634</v>
      </c>
      <c r="J23" s="761"/>
      <c r="K23" s="766">
        <v>12.59596985542293</v>
      </c>
    </row>
    <row r="24" spans="1:11" ht="16.5" customHeight="1">
      <c r="A24" s="479" t="s">
        <v>1090</v>
      </c>
      <c r="B24" s="481">
        <v>789269.291228842</v>
      </c>
      <c r="C24" s="481">
        <v>869260.0951221328</v>
      </c>
      <c r="D24" s="481">
        <v>925469.1309784062</v>
      </c>
      <c r="E24" s="767">
        <v>1060103.908445652</v>
      </c>
      <c r="F24" s="768">
        <v>79990.80389329081</v>
      </c>
      <c r="G24" s="769"/>
      <c r="H24" s="770">
        <v>10.13479236836267</v>
      </c>
      <c r="I24" s="481">
        <v>134634.77746724593</v>
      </c>
      <c r="J24" s="767"/>
      <c r="K24" s="780">
        <v>14.547732923831832</v>
      </c>
    </row>
    <row r="25" spans="1:11" ht="16.5" customHeight="1">
      <c r="A25" s="479" t="s">
        <v>871</v>
      </c>
      <c r="B25" s="481">
        <v>263705.70088052825</v>
      </c>
      <c r="C25" s="481">
        <v>277217.46485436533</v>
      </c>
      <c r="D25" s="481">
        <v>301590.1935057185</v>
      </c>
      <c r="E25" s="767">
        <v>331560.72529726475</v>
      </c>
      <c r="F25" s="768">
        <v>13511.763973837078</v>
      </c>
      <c r="G25" s="769"/>
      <c r="H25" s="770">
        <v>5.123804274507731</v>
      </c>
      <c r="I25" s="481">
        <v>29970.531791546266</v>
      </c>
      <c r="J25" s="767"/>
      <c r="K25" s="780">
        <v>9.937502092878226</v>
      </c>
    </row>
    <row r="26" spans="1:11" ht="16.5" customHeight="1">
      <c r="A26" s="482" t="s">
        <v>872</v>
      </c>
      <c r="B26" s="480">
        <v>170491.686875334</v>
      </c>
      <c r="C26" s="480">
        <v>191424.56930680902</v>
      </c>
      <c r="D26" s="481">
        <v>195874.235903968</v>
      </c>
      <c r="E26" s="767">
        <v>227369.500445771</v>
      </c>
      <c r="F26" s="768">
        <v>20932.88243147501</v>
      </c>
      <c r="G26" s="769"/>
      <c r="H26" s="770">
        <v>12.27794903969801</v>
      </c>
      <c r="I26" s="481">
        <v>31495.264541803015</v>
      </c>
      <c r="J26" s="767"/>
      <c r="K26" s="771">
        <v>16.079329880446515</v>
      </c>
    </row>
    <row r="27" spans="1:11" ht="16.5" customHeight="1">
      <c r="A27" s="482" t="s">
        <v>873</v>
      </c>
      <c r="B27" s="480">
        <v>93214.01257146569</v>
      </c>
      <c r="C27" s="480">
        <v>85792.88456683996</v>
      </c>
      <c r="D27" s="481">
        <v>105715.9438046306</v>
      </c>
      <c r="E27" s="767">
        <v>104191.2315541082</v>
      </c>
      <c r="F27" s="768">
        <v>-7421.128004625731</v>
      </c>
      <c r="G27" s="769"/>
      <c r="H27" s="770">
        <v>-7.961386705605094</v>
      </c>
      <c r="I27" s="481">
        <v>-1524.712250522396</v>
      </c>
      <c r="J27" s="767"/>
      <c r="K27" s="771">
        <v>-1.4422727505892163</v>
      </c>
    </row>
    <row r="28" spans="1:11" ht="16.5" customHeight="1">
      <c r="A28" s="482" t="s">
        <v>874</v>
      </c>
      <c r="B28" s="481">
        <v>525563.5903483137</v>
      </c>
      <c r="C28" s="481">
        <v>592042.6302677675</v>
      </c>
      <c r="D28" s="481">
        <v>623878.9374726877</v>
      </c>
      <c r="E28" s="767">
        <v>728543.1831483872</v>
      </c>
      <c r="F28" s="768">
        <v>66479.03991945379</v>
      </c>
      <c r="G28" s="769"/>
      <c r="H28" s="770">
        <v>12.649095397836685</v>
      </c>
      <c r="I28" s="481">
        <v>104664.24567569955</v>
      </c>
      <c r="J28" s="767"/>
      <c r="K28" s="771">
        <v>16.776371085661403</v>
      </c>
    </row>
    <row r="29" spans="1:11" ht="16.5" customHeight="1">
      <c r="A29" s="483" t="s">
        <v>875</v>
      </c>
      <c r="B29" s="781">
        <v>341033.00124636904</v>
      </c>
      <c r="C29" s="781">
        <v>354546.75601951464</v>
      </c>
      <c r="D29" s="781">
        <v>389907.1457521345</v>
      </c>
      <c r="E29" s="782">
        <v>420956.7675872521</v>
      </c>
      <c r="F29" s="783">
        <v>13513.7547731456</v>
      </c>
      <c r="G29" s="782"/>
      <c r="H29" s="784">
        <v>3.9625944479733777</v>
      </c>
      <c r="I29" s="781">
        <v>31049.621835117578</v>
      </c>
      <c r="J29" s="782"/>
      <c r="K29" s="785">
        <v>7.963337469802603</v>
      </c>
    </row>
    <row r="30" spans="1:11" ht="16.5" customHeight="1" thickBot="1">
      <c r="A30" s="484" t="s">
        <v>305</v>
      </c>
      <c r="B30" s="786">
        <v>1190767.885815857</v>
      </c>
      <c r="C30" s="786">
        <v>1295103.3270014457</v>
      </c>
      <c r="D30" s="787">
        <v>1389708.5891510458</v>
      </c>
      <c r="E30" s="788">
        <v>1556695.6880970704</v>
      </c>
      <c r="F30" s="789">
        <v>104335.44118558872</v>
      </c>
      <c r="G30" s="788"/>
      <c r="H30" s="790">
        <v>8.762030151166117</v>
      </c>
      <c r="I30" s="787">
        <v>166987.09894602466</v>
      </c>
      <c r="J30" s="788"/>
      <c r="K30" s="791">
        <v>12.015979483010524</v>
      </c>
    </row>
    <row r="31" spans="1:11" ht="14.25" thickTop="1">
      <c r="A31" s="258" t="s">
        <v>705</v>
      </c>
      <c r="B31" s="1270">
        <v>-2703.0045839800005</v>
      </c>
      <c r="C31" s="36" t="s">
        <v>69</v>
      </c>
      <c r="D31" s="485"/>
      <c r="E31" s="485"/>
      <c r="F31" s="485"/>
      <c r="G31" s="486"/>
      <c r="H31" s="487"/>
      <c r="I31" s="485"/>
      <c r="J31" s="488"/>
      <c r="K31" s="488"/>
    </row>
    <row r="32" spans="1:11" ht="16.5" customHeight="1">
      <c r="A32" s="1702" t="s">
        <v>706</v>
      </c>
      <c r="B32" s="1271">
        <v>3357.368041750009</v>
      </c>
      <c r="C32" s="11" t="s">
        <v>69</v>
      </c>
      <c r="D32" s="485"/>
      <c r="E32" s="485"/>
      <c r="F32" s="485"/>
      <c r="G32" s="486"/>
      <c r="H32" s="487"/>
      <c r="I32" s="485"/>
      <c r="J32" s="488"/>
      <c r="K32" s="488"/>
    </row>
    <row r="33" spans="1:11" ht="16.5" customHeight="1">
      <c r="A33" s="1703" t="s">
        <v>85</v>
      </c>
      <c r="B33" s="11"/>
      <c r="C33" s="11"/>
      <c r="D33" s="485"/>
      <c r="E33" s="485"/>
      <c r="F33" s="485"/>
      <c r="G33" s="486"/>
      <c r="H33" s="487"/>
      <c r="I33" s="485"/>
      <c r="J33" s="488"/>
      <c r="K33" s="488"/>
    </row>
    <row r="34" spans="1:11" ht="16.5" customHeight="1">
      <c r="A34" s="490" t="s">
        <v>876</v>
      </c>
      <c r="B34" s="11"/>
      <c r="C34" s="11"/>
      <c r="D34" s="485"/>
      <c r="E34" s="485"/>
      <c r="F34" s="485"/>
      <c r="G34" s="486"/>
      <c r="H34" s="487"/>
      <c r="I34" s="485"/>
      <c r="J34" s="488"/>
      <c r="K34" s="488"/>
    </row>
    <row r="35" spans="1:11" ht="16.5" customHeight="1">
      <c r="A35" s="1704" t="s">
        <v>877</v>
      </c>
      <c r="B35" s="1705">
        <v>0.8258269115552803</v>
      </c>
      <c r="C35" s="1706">
        <v>0.9185727836700374</v>
      </c>
      <c r="D35" s="1706">
        <v>0.8514200387524921</v>
      </c>
      <c r="E35" s="1706">
        <v>0.8554407564141193</v>
      </c>
      <c r="F35" s="491">
        <v>0.09274587211475704</v>
      </c>
      <c r="G35" s="1707"/>
      <c r="H35" s="491">
        <v>11.230667203626082</v>
      </c>
      <c r="I35" s="492">
        <v>0.00402071766162726</v>
      </c>
      <c r="J35" s="492"/>
      <c r="K35" s="492">
        <v>0.47223667269077313</v>
      </c>
    </row>
    <row r="36" spans="1:11" ht="16.5" customHeight="1">
      <c r="A36" s="1704" t="s">
        <v>878</v>
      </c>
      <c r="B36" s="1705">
        <v>2.471694085431385</v>
      </c>
      <c r="C36" s="1706">
        <v>2.880333191594171</v>
      </c>
      <c r="D36" s="1706">
        <v>2.612694246462391</v>
      </c>
      <c r="E36" s="1706">
        <v>2.735113118434821</v>
      </c>
      <c r="F36" s="491">
        <v>0.4086391061627861</v>
      </c>
      <c r="G36" s="1707"/>
      <c r="H36" s="491">
        <v>16.532754136985616</v>
      </c>
      <c r="I36" s="492">
        <v>0.1224188719724304</v>
      </c>
      <c r="J36" s="492"/>
      <c r="K36" s="492">
        <v>4.685541453546911</v>
      </c>
    </row>
    <row r="37" spans="1:11" ht="16.5" customHeight="1">
      <c r="A37" s="1704" t="s">
        <v>879</v>
      </c>
      <c r="B37" s="1708">
        <v>3.53968097087726</v>
      </c>
      <c r="C37" s="1709">
        <v>4.0551401280515105</v>
      </c>
      <c r="D37" s="1709">
        <v>3.7134420966734463</v>
      </c>
      <c r="E37" s="1709">
        <v>3.8211994616216574</v>
      </c>
      <c r="F37" s="491">
        <v>0.5154591571742504</v>
      </c>
      <c r="G37" s="1707"/>
      <c r="H37" s="491">
        <v>14.562305513270623</v>
      </c>
      <c r="I37" s="492">
        <v>0.10775736494821109</v>
      </c>
      <c r="J37" s="492"/>
      <c r="K37" s="492">
        <v>2.901818909327862</v>
      </c>
    </row>
    <row r="38" spans="1:11" ht="16.5" customHeight="1">
      <c r="A38" s="493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82" t="s">
        <v>634</v>
      </c>
      <c r="C1" s="1782"/>
      <c r="D1" s="1782"/>
      <c r="E1" s="1782"/>
      <c r="F1" s="1782"/>
      <c r="G1" s="1782"/>
    </row>
    <row r="2" spans="2:7" ht="15.75">
      <c r="B2" s="1859" t="s">
        <v>658</v>
      </c>
      <c r="C2" s="1859"/>
      <c r="D2" s="1859"/>
      <c r="E2" s="1859"/>
      <c r="F2" s="1859"/>
      <c r="G2" s="1859"/>
    </row>
    <row r="3" spans="2:8" ht="13.5" thickBot="1">
      <c r="B3" s="69"/>
      <c r="C3" s="69"/>
      <c r="D3" s="69"/>
      <c r="E3" s="69"/>
      <c r="F3" s="69"/>
      <c r="G3" s="69"/>
      <c r="H3" s="40"/>
    </row>
    <row r="4" spans="2:7" ht="13.5" thickTop="1">
      <c r="B4" s="743"/>
      <c r="C4" s="1860" t="s">
        <v>494</v>
      </c>
      <c r="D4" s="1861"/>
      <c r="E4" s="1862"/>
      <c r="F4" s="1863" t="s">
        <v>673</v>
      </c>
      <c r="G4" s="1864"/>
    </row>
    <row r="5" spans="2:7" ht="12.75">
      <c r="B5" s="744" t="s">
        <v>633</v>
      </c>
      <c r="C5" s="166">
        <v>2012</v>
      </c>
      <c r="D5" s="166">
        <v>2013</v>
      </c>
      <c r="E5" s="166">
        <v>2014</v>
      </c>
      <c r="F5" s="1855" t="s">
        <v>640</v>
      </c>
      <c r="G5" s="1857" t="s">
        <v>636</v>
      </c>
    </row>
    <row r="6" spans="2:7" ht="12.75">
      <c r="B6" s="745"/>
      <c r="C6" s="283">
        <v>1</v>
      </c>
      <c r="D6" s="166">
        <v>2</v>
      </c>
      <c r="E6" s="166">
        <v>3</v>
      </c>
      <c r="F6" s="1856"/>
      <c r="G6" s="1858"/>
    </row>
    <row r="7" spans="2:7" ht="12.75">
      <c r="B7" s="742" t="s">
        <v>637</v>
      </c>
      <c r="C7" s="169">
        <v>390.63</v>
      </c>
      <c r="D7" s="618">
        <v>490.58</v>
      </c>
      <c r="E7" s="169">
        <v>852.06</v>
      </c>
      <c r="F7" s="167">
        <v>25.586872488032157</v>
      </c>
      <c r="G7" s="746">
        <v>73.68421052631578</v>
      </c>
    </row>
    <row r="8" spans="2:7" ht="12.75">
      <c r="B8" s="742" t="s">
        <v>638</v>
      </c>
      <c r="C8" s="169">
        <v>98.62</v>
      </c>
      <c r="D8" s="618">
        <v>123.22</v>
      </c>
      <c r="E8" s="169">
        <v>180.76</v>
      </c>
      <c r="F8" s="167">
        <v>24.944230379233417</v>
      </c>
      <c r="G8" s="747">
        <v>46.69696477844505</v>
      </c>
    </row>
    <row r="9" spans="2:7" ht="12.75">
      <c r="B9" s="748" t="s">
        <v>837</v>
      </c>
      <c r="C9" s="169">
        <v>31.2</v>
      </c>
      <c r="D9" s="169">
        <v>35.07</v>
      </c>
      <c r="E9" s="169">
        <v>56.75</v>
      </c>
      <c r="F9" s="167">
        <v>12.40384615384616</v>
      </c>
      <c r="G9" s="747">
        <v>61.81921870544625</v>
      </c>
    </row>
    <row r="10" spans="2:7" ht="12.75">
      <c r="B10" s="748" t="s">
        <v>641</v>
      </c>
      <c r="C10" s="169">
        <v>367.36</v>
      </c>
      <c r="D10" s="618">
        <v>485.48</v>
      </c>
      <c r="E10" s="169">
        <v>748.41</v>
      </c>
      <c r="F10" s="167">
        <v>32.1537456445993</v>
      </c>
      <c r="G10" s="747">
        <v>54.15877070116173</v>
      </c>
    </row>
    <row r="11" spans="2:7" ht="12.75">
      <c r="B11" s="742" t="s">
        <v>1285</v>
      </c>
      <c r="C11" s="1533">
        <v>368885.13</v>
      </c>
      <c r="D11" s="1534">
        <v>482160.95</v>
      </c>
      <c r="E11" s="1533">
        <v>868879.66</v>
      </c>
      <c r="F11" s="167">
        <v>30.707613505591837</v>
      </c>
      <c r="G11" s="746">
        <v>80.20531525831777</v>
      </c>
    </row>
    <row r="12" spans="2:7" ht="12.75">
      <c r="B12" s="749" t="s">
        <v>1083</v>
      </c>
      <c r="C12" s="1533">
        <v>108775</v>
      </c>
      <c r="D12" s="1534">
        <v>126493</v>
      </c>
      <c r="E12" s="1533">
        <v>146059.49</v>
      </c>
      <c r="F12" s="167">
        <v>16.288669271431857</v>
      </c>
      <c r="G12" s="746">
        <v>15.468436988608047</v>
      </c>
    </row>
    <row r="13" spans="2:7" ht="12.75">
      <c r="B13" s="179" t="s">
        <v>639</v>
      </c>
      <c r="C13" s="169">
        <v>215</v>
      </c>
      <c r="D13" s="618">
        <v>226</v>
      </c>
      <c r="E13" s="169">
        <v>239</v>
      </c>
      <c r="F13" s="168">
        <v>5.116279069767444</v>
      </c>
      <c r="G13" s="747">
        <v>5.752212389380546</v>
      </c>
    </row>
    <row r="14" spans="2:7" ht="12.75">
      <c r="B14" s="179" t="s">
        <v>834</v>
      </c>
      <c r="C14" s="1533">
        <v>1120551</v>
      </c>
      <c r="D14" s="1534">
        <v>1302131</v>
      </c>
      <c r="E14" s="1533">
        <v>1600173</v>
      </c>
      <c r="F14" s="168">
        <v>16.20452795098126</v>
      </c>
      <c r="G14" s="747">
        <v>22.888787687260347</v>
      </c>
    </row>
    <row r="15" spans="2:7" ht="12.75">
      <c r="B15" s="750" t="s">
        <v>1084</v>
      </c>
      <c r="C15" s="169">
        <v>26.58666058370487</v>
      </c>
      <c r="D15" s="169">
        <v>31.661686978322923</v>
      </c>
      <c r="E15" s="169">
        <v>50.38163488724315</v>
      </c>
      <c r="F15" s="168">
        <v>19.088619191718152</v>
      </c>
      <c r="G15" s="747">
        <v>59.12492256567626</v>
      </c>
    </row>
    <row r="16" spans="2:7" ht="14.25" customHeight="1" thickBot="1">
      <c r="B16" s="751" t="s">
        <v>1085</v>
      </c>
      <c r="C16" s="752">
        <v>25.7</v>
      </c>
      <c r="D16" s="752">
        <v>61.84163721298145</v>
      </c>
      <c r="E16" s="752">
        <v>135.7</v>
      </c>
      <c r="F16" s="753">
        <v>140.62893857191227</v>
      </c>
      <c r="G16" s="754">
        <v>119.43144799457963</v>
      </c>
    </row>
    <row r="17" spans="2:9" ht="14.25" customHeight="1" thickTop="1">
      <c r="B17" s="26" t="s">
        <v>430</v>
      </c>
      <c r="C17" s="15"/>
      <c r="D17" s="11"/>
      <c r="E17" s="11"/>
      <c r="F17" s="170"/>
      <c r="G17" s="170"/>
      <c r="I17" s="9" t="s">
        <v>185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71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619" t="s">
        <v>1286</v>
      </c>
      <c r="C49" s="620">
        <v>1193679</v>
      </c>
      <c r="D49" s="620">
        <v>1369430</v>
      </c>
      <c r="E49" s="620">
        <v>1558174</v>
      </c>
      <c r="F49" s="621">
        <f>D49/C49%-100</f>
        <v>14.72347255836786</v>
      </c>
      <c r="G49" s="622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B1:F45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788" t="s">
        <v>35</v>
      </c>
      <c r="C1" s="1788"/>
      <c r="D1" s="1788"/>
    </row>
    <row r="2" spans="2:4" ht="15.75">
      <c r="B2" s="1859" t="s">
        <v>1400</v>
      </c>
      <c r="C2" s="1859"/>
      <c r="D2" s="1859"/>
    </row>
    <row r="3" spans="2:4" ht="13.5" thickBot="1">
      <c r="B3" s="1865"/>
      <c r="C3" s="1865"/>
      <c r="D3" s="1865"/>
    </row>
    <row r="4" spans="2:4" ht="13.5" thickTop="1">
      <c r="B4" s="1462" t="s">
        <v>696</v>
      </c>
      <c r="C4" s="1463" t="s">
        <v>1138</v>
      </c>
      <c r="D4" s="1464" t="s">
        <v>3</v>
      </c>
    </row>
    <row r="5" spans="2:4" ht="12.75">
      <c r="B5" s="1465" t="s">
        <v>1108</v>
      </c>
      <c r="C5" s="1461">
        <v>3903.099</v>
      </c>
      <c r="D5" s="1466"/>
    </row>
    <row r="6" spans="2:4" ht="12.75">
      <c r="B6" s="1467" t="s">
        <v>164</v>
      </c>
      <c r="C6" s="89">
        <v>88.7</v>
      </c>
      <c r="D6" s="1468" t="s">
        <v>1143</v>
      </c>
    </row>
    <row r="7" spans="2:4" ht="12.75">
      <c r="B7" s="1467" t="s">
        <v>163</v>
      </c>
      <c r="C7" s="89">
        <v>110</v>
      </c>
      <c r="D7" s="1468" t="s">
        <v>1144</v>
      </c>
    </row>
    <row r="8" spans="2:4" ht="12.75">
      <c r="B8" s="1467" t="s">
        <v>162</v>
      </c>
      <c r="C8" s="89">
        <v>73.5</v>
      </c>
      <c r="D8" s="1468" t="s">
        <v>1145</v>
      </c>
    </row>
    <row r="9" spans="2:4" ht="12.75">
      <c r="B9" s="1467" t="s">
        <v>161</v>
      </c>
      <c r="C9" s="89">
        <v>74.5</v>
      </c>
      <c r="D9" s="1468" t="s">
        <v>1146</v>
      </c>
    </row>
    <row r="10" spans="2:4" ht="12.75">
      <c r="B10" s="1467" t="s">
        <v>160</v>
      </c>
      <c r="C10" s="89">
        <v>40</v>
      </c>
      <c r="D10" s="1535" t="s">
        <v>1195</v>
      </c>
    </row>
    <row r="11" spans="2:4" ht="12.75">
      <c r="B11" s="1467" t="s">
        <v>159</v>
      </c>
      <c r="C11" s="89">
        <v>116.6</v>
      </c>
      <c r="D11" s="1468" t="s">
        <v>1196</v>
      </c>
    </row>
    <row r="12" spans="2:4" ht="12.75">
      <c r="B12" s="1467" t="s">
        <v>158</v>
      </c>
      <c r="C12" s="89">
        <v>42.5</v>
      </c>
      <c r="D12" s="1468" t="s">
        <v>1197</v>
      </c>
    </row>
    <row r="13" spans="2:4" ht="12.75">
      <c r="B13" s="1467" t="s">
        <v>1213</v>
      </c>
      <c r="C13" s="89">
        <v>118.8</v>
      </c>
      <c r="D13" s="1468" t="s">
        <v>1198</v>
      </c>
    </row>
    <row r="14" spans="2:4" ht="12.75">
      <c r="B14" s="1467" t="s">
        <v>1214</v>
      </c>
      <c r="C14" s="89">
        <v>63</v>
      </c>
      <c r="D14" s="1468" t="s">
        <v>1215</v>
      </c>
    </row>
    <row r="15" spans="2:4" ht="12.75">
      <c r="B15" s="1467" t="s">
        <v>1216</v>
      </c>
      <c r="C15" s="89">
        <v>23.199</v>
      </c>
      <c r="D15" s="1535" t="s">
        <v>1217</v>
      </c>
    </row>
    <row r="16" spans="2:4" ht="12.75">
      <c r="B16" s="742" t="s">
        <v>1218</v>
      </c>
      <c r="C16" s="89">
        <v>1492</v>
      </c>
      <c r="D16" s="1535" t="s">
        <v>1219</v>
      </c>
    </row>
    <row r="17" spans="2:4" ht="12.75">
      <c r="B17" s="742" t="s">
        <v>1220</v>
      </c>
      <c r="C17" s="89">
        <v>125</v>
      </c>
      <c r="D17" s="1535" t="s">
        <v>1221</v>
      </c>
    </row>
    <row r="18" spans="2:4" ht="12.75">
      <c r="B18" s="1467" t="s">
        <v>1256</v>
      </c>
      <c r="C18" s="618">
        <v>8</v>
      </c>
      <c r="D18" s="1468" t="s">
        <v>1257</v>
      </c>
    </row>
    <row r="19" spans="2:4" ht="12.75">
      <c r="B19" s="1467" t="s">
        <v>1258</v>
      </c>
      <c r="C19" s="618">
        <v>96.59</v>
      </c>
      <c r="D19" s="1535" t="s">
        <v>1259</v>
      </c>
    </row>
    <row r="20" spans="2:4" ht="12.75">
      <c r="B20" s="1467" t="s">
        <v>74</v>
      </c>
      <c r="C20" s="618">
        <v>676.84</v>
      </c>
      <c r="D20" s="1535" t="s">
        <v>75</v>
      </c>
    </row>
    <row r="21" spans="2:4" ht="12.75">
      <c r="B21" s="1467" t="s">
        <v>176</v>
      </c>
      <c r="C21" s="618">
        <v>350.49</v>
      </c>
      <c r="D21" s="1535" t="s">
        <v>76</v>
      </c>
    </row>
    <row r="22" spans="2:4" ht="12.75">
      <c r="B22" s="1467" t="s">
        <v>177</v>
      </c>
      <c r="C22" s="618">
        <v>87.5</v>
      </c>
      <c r="D22" s="1535" t="s">
        <v>80</v>
      </c>
    </row>
    <row r="23" spans="2:4" ht="12.75">
      <c r="B23" s="742" t="s">
        <v>178</v>
      </c>
      <c r="C23" s="89">
        <v>25.63</v>
      </c>
      <c r="D23" s="1468" t="s">
        <v>81</v>
      </c>
    </row>
    <row r="24" spans="2:4" ht="12.75">
      <c r="B24" s="1467" t="s">
        <v>179</v>
      </c>
      <c r="C24" s="89">
        <v>80</v>
      </c>
      <c r="D24" s="1468" t="s">
        <v>82</v>
      </c>
    </row>
    <row r="25" spans="2:4" ht="12.75">
      <c r="B25" s="1467" t="s">
        <v>180</v>
      </c>
      <c r="C25" s="89">
        <v>37.1</v>
      </c>
      <c r="D25" s="1468" t="s">
        <v>83</v>
      </c>
    </row>
    <row r="26" spans="2:4" ht="12.75">
      <c r="B26" s="1467" t="s">
        <v>181</v>
      </c>
      <c r="C26" s="89">
        <v>41.25</v>
      </c>
      <c r="D26" s="1468" t="s">
        <v>802</v>
      </c>
    </row>
    <row r="27" spans="2:4" ht="12.75">
      <c r="B27" s="1467" t="s">
        <v>182</v>
      </c>
      <c r="C27" s="89">
        <v>131.9</v>
      </c>
      <c r="D27" s="1535" t="s">
        <v>166</v>
      </c>
    </row>
    <row r="28" spans="2:4" ht="12.75">
      <c r="B28" s="1465" t="s">
        <v>1109</v>
      </c>
      <c r="C28" s="1461">
        <v>1375.06</v>
      </c>
      <c r="D28" s="1468"/>
    </row>
    <row r="29" spans="2:4" ht="12.75">
      <c r="B29" s="1467" t="s">
        <v>1209</v>
      </c>
      <c r="C29" s="89">
        <v>6</v>
      </c>
      <c r="D29" s="1468" t="s">
        <v>1147</v>
      </c>
    </row>
    <row r="30" spans="2:6" ht="12.75">
      <c r="B30" s="1467" t="s">
        <v>1148</v>
      </c>
      <c r="C30" s="89">
        <v>211</v>
      </c>
      <c r="D30" s="1468" t="s">
        <v>1149</v>
      </c>
      <c r="E30" s="1508"/>
      <c r="F30" s="1508"/>
    </row>
    <row r="31" spans="2:6" ht="12.75">
      <c r="B31" s="1467" t="s">
        <v>1150</v>
      </c>
      <c r="C31" s="89">
        <v>20</v>
      </c>
      <c r="D31" s="1468" t="s">
        <v>1149</v>
      </c>
      <c r="E31" s="17"/>
      <c r="F31" s="1508"/>
    </row>
    <row r="32" spans="2:6" ht="12.75">
      <c r="B32" s="1467" t="s">
        <v>1151</v>
      </c>
      <c r="C32" s="89">
        <v>30</v>
      </c>
      <c r="D32" s="1468" t="s">
        <v>1152</v>
      </c>
      <c r="E32" s="1508"/>
      <c r="F32" s="1508"/>
    </row>
    <row r="33" spans="2:4" ht="12.75">
      <c r="B33" s="1467" t="s">
        <v>1199</v>
      </c>
      <c r="C33" s="89">
        <v>0.2</v>
      </c>
      <c r="D33" s="1468" t="s">
        <v>1200</v>
      </c>
    </row>
    <row r="34" spans="2:4" ht="12.75">
      <c r="B34" s="1467" t="s">
        <v>1260</v>
      </c>
      <c r="C34" s="89">
        <v>4.29</v>
      </c>
      <c r="D34" s="1468" t="s">
        <v>1261</v>
      </c>
    </row>
    <row r="35" spans="2:4" ht="12.75">
      <c r="B35" s="1467" t="s">
        <v>1262</v>
      </c>
      <c r="C35" s="89">
        <v>17.5</v>
      </c>
      <c r="D35" s="1468" t="s">
        <v>1263</v>
      </c>
    </row>
    <row r="36" spans="2:4" ht="12.75">
      <c r="B36" s="1467" t="s">
        <v>1264</v>
      </c>
      <c r="C36" s="1669">
        <v>7.07</v>
      </c>
      <c r="D36" s="1670" t="s">
        <v>1265</v>
      </c>
    </row>
    <row r="37" spans="2:5" ht="12.75">
      <c r="B37" s="1467" t="s">
        <v>172</v>
      </c>
      <c r="C37" s="89">
        <v>30</v>
      </c>
      <c r="D37" s="1468" t="s">
        <v>72</v>
      </c>
      <c r="E37" s="1508"/>
    </row>
    <row r="38" spans="2:5" ht="12.75">
      <c r="B38" s="1467" t="s">
        <v>173</v>
      </c>
      <c r="C38" s="89">
        <v>920</v>
      </c>
      <c r="D38" s="1468" t="s">
        <v>73</v>
      </c>
      <c r="E38" s="1508"/>
    </row>
    <row r="39" spans="2:5" ht="12.75">
      <c r="B39" s="1467" t="s">
        <v>174</v>
      </c>
      <c r="C39" s="89">
        <v>117</v>
      </c>
      <c r="D39" s="1468" t="s">
        <v>77</v>
      </c>
      <c r="E39" s="1508"/>
    </row>
    <row r="40" spans="2:4" ht="12.75">
      <c r="B40" s="1467" t="s">
        <v>171</v>
      </c>
      <c r="C40" s="89">
        <v>6</v>
      </c>
      <c r="D40" s="1468" t="s">
        <v>84</v>
      </c>
    </row>
    <row r="41" spans="2:4" ht="12.75">
      <c r="B41" s="1467" t="s">
        <v>170</v>
      </c>
      <c r="C41" s="89">
        <v>6</v>
      </c>
      <c r="D41" s="1468" t="s">
        <v>167</v>
      </c>
    </row>
    <row r="42" spans="2:4" ht="12.75">
      <c r="B42" s="1465" t="s">
        <v>4</v>
      </c>
      <c r="C42" s="1461">
        <v>700</v>
      </c>
      <c r="D42" s="1468"/>
    </row>
    <row r="43" spans="2:4" ht="12.75">
      <c r="B43" s="1467" t="s">
        <v>168</v>
      </c>
      <c r="C43" s="89">
        <v>200</v>
      </c>
      <c r="D43" s="1468" t="s">
        <v>803</v>
      </c>
    </row>
    <row r="44" spans="2:4" ht="12.75">
      <c r="B44" s="1467" t="s">
        <v>169</v>
      </c>
      <c r="C44" s="89">
        <v>500</v>
      </c>
      <c r="D44" s="1468" t="s">
        <v>804</v>
      </c>
    </row>
    <row r="45" spans="2:4" ht="13.5" thickBot="1">
      <c r="B45" s="120" t="s">
        <v>175</v>
      </c>
      <c r="C45" s="1737">
        <v>5978.159</v>
      </c>
      <c r="D45" s="1618"/>
    </row>
    <row r="46" ht="13.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39" t="s">
        <v>36</v>
      </c>
      <c r="B1" s="1739"/>
      <c r="C1" s="1739"/>
      <c r="D1" s="1739"/>
      <c r="E1" s="1739"/>
      <c r="F1" s="1739"/>
      <c r="G1" s="1739"/>
      <c r="H1" s="1739"/>
      <c r="I1" s="1739"/>
      <c r="J1" s="1739"/>
      <c r="K1" s="1739"/>
      <c r="L1" s="1739"/>
    </row>
    <row r="2" spans="1:12" ht="15.75">
      <c r="A2" s="1873" t="s">
        <v>5</v>
      </c>
      <c r="B2" s="1873"/>
      <c r="C2" s="1873"/>
      <c r="D2" s="1873"/>
      <c r="E2" s="1873"/>
      <c r="F2" s="1873"/>
      <c r="G2" s="1873"/>
      <c r="H2" s="1873"/>
      <c r="I2" s="1873"/>
      <c r="J2" s="1873"/>
      <c r="K2" s="1873"/>
      <c r="L2" s="1873"/>
    </row>
    <row r="3" spans="1:13" ht="13.5" thickBot="1">
      <c r="A3" s="1874"/>
      <c r="B3" s="1874"/>
      <c r="C3" s="1874"/>
      <c r="D3" s="1874"/>
      <c r="E3" s="1874"/>
      <c r="F3" s="1874"/>
      <c r="G3" s="1874"/>
      <c r="H3" s="1874"/>
      <c r="I3" s="1874"/>
      <c r="J3" s="1874"/>
      <c r="K3" s="1874"/>
      <c r="L3" s="1874"/>
      <c r="M3" s="40"/>
    </row>
    <row r="4" spans="1:12" ht="13.5" thickTop="1">
      <c r="A4" s="260"/>
      <c r="B4" s="1863" t="s">
        <v>642</v>
      </c>
      <c r="C4" s="1875"/>
      <c r="D4" s="1876"/>
      <c r="E4" s="1875" t="s">
        <v>1135</v>
      </c>
      <c r="F4" s="1875"/>
      <c r="G4" s="1875"/>
      <c r="H4" s="1875"/>
      <c r="I4" s="1875"/>
      <c r="J4" s="1875"/>
      <c r="K4" s="1875"/>
      <c r="L4" s="1864"/>
    </row>
    <row r="5" spans="1:12" ht="12.75">
      <c r="A5" s="282"/>
      <c r="B5" s="1870" t="s">
        <v>494</v>
      </c>
      <c r="C5" s="1868"/>
      <c r="D5" s="1869"/>
      <c r="E5" s="1868" t="s">
        <v>494</v>
      </c>
      <c r="F5" s="1868"/>
      <c r="G5" s="1868"/>
      <c r="H5" s="1868"/>
      <c r="I5" s="1868"/>
      <c r="J5" s="1869"/>
      <c r="K5" s="284"/>
      <c r="L5" s="285"/>
    </row>
    <row r="6" spans="1:12" ht="12.75">
      <c r="A6" s="286" t="s">
        <v>506</v>
      </c>
      <c r="B6" s="287"/>
      <c r="C6" s="287"/>
      <c r="D6" s="287"/>
      <c r="E6" s="1871">
        <v>2012</v>
      </c>
      <c r="F6" s="1872"/>
      <c r="G6" s="1866">
        <v>2013</v>
      </c>
      <c r="H6" s="1866"/>
      <c r="I6" s="1866">
        <v>2014</v>
      </c>
      <c r="J6" s="1866"/>
      <c r="K6" s="1866" t="s">
        <v>726</v>
      </c>
      <c r="L6" s="1867"/>
    </row>
    <row r="7" spans="1:12" ht="12.75">
      <c r="A7" s="286"/>
      <c r="B7" s="51">
        <v>2012</v>
      </c>
      <c r="C7" s="51">
        <v>2013</v>
      </c>
      <c r="D7" s="51">
        <v>2014</v>
      </c>
      <c r="E7" s="90">
        <v>1</v>
      </c>
      <c r="F7" s="288">
        <v>2</v>
      </c>
      <c r="G7" s="166">
        <v>3</v>
      </c>
      <c r="H7" s="261">
        <v>4</v>
      </c>
      <c r="I7" s="166">
        <v>5</v>
      </c>
      <c r="J7" s="166">
        <v>6</v>
      </c>
      <c r="K7" s="290" t="s">
        <v>6</v>
      </c>
      <c r="L7" s="291" t="s">
        <v>7</v>
      </c>
    </row>
    <row r="8" spans="1:12" ht="12.75">
      <c r="A8" s="685"/>
      <c r="B8" s="585"/>
      <c r="C8" s="94"/>
      <c r="D8" s="95"/>
      <c r="E8" s="288" t="s">
        <v>8</v>
      </c>
      <c r="F8" s="90" t="s">
        <v>1168</v>
      </c>
      <c r="G8" s="90" t="s">
        <v>8</v>
      </c>
      <c r="H8" s="90" t="s">
        <v>1168</v>
      </c>
      <c r="I8" s="90" t="s">
        <v>8</v>
      </c>
      <c r="J8" s="90" t="s">
        <v>1168</v>
      </c>
      <c r="K8" s="94">
        <v>1</v>
      </c>
      <c r="L8" s="686">
        <v>3</v>
      </c>
    </row>
    <row r="9" spans="1:12" ht="12.75">
      <c r="A9" s="292" t="s">
        <v>513</v>
      </c>
      <c r="B9" s="737">
        <v>183</v>
      </c>
      <c r="C9" s="737">
        <v>194</v>
      </c>
      <c r="D9" s="624">
        <v>206</v>
      </c>
      <c r="E9" s="625">
        <v>260921.43</v>
      </c>
      <c r="F9" s="293">
        <v>70.73243561572775</v>
      </c>
      <c r="G9" s="625">
        <v>348060.72</v>
      </c>
      <c r="H9" s="293">
        <v>72.18766264667431</v>
      </c>
      <c r="I9" s="625">
        <v>657501.47</v>
      </c>
      <c r="J9" s="625">
        <v>75.67232843268538</v>
      </c>
      <c r="K9" s="293">
        <v>33.3967547242095</v>
      </c>
      <c r="L9" s="294">
        <v>88.90424348946931</v>
      </c>
    </row>
    <row r="10" spans="1:12" ht="12.75">
      <c r="A10" s="295" t="s">
        <v>643</v>
      </c>
      <c r="B10" s="738">
        <v>25</v>
      </c>
      <c r="C10" s="737">
        <v>29</v>
      </c>
      <c r="D10" s="624">
        <v>30</v>
      </c>
      <c r="E10" s="625">
        <v>197563.95</v>
      </c>
      <c r="F10" s="293">
        <v>53.55703965505577</v>
      </c>
      <c r="G10" s="625">
        <v>277468.33</v>
      </c>
      <c r="H10" s="293">
        <v>57.54682746497825</v>
      </c>
      <c r="I10" s="625">
        <v>444694.65</v>
      </c>
      <c r="J10" s="625">
        <v>51.18023478648355</v>
      </c>
      <c r="K10" s="293">
        <v>40.444817994375995</v>
      </c>
      <c r="L10" s="294">
        <v>60.268615160512184</v>
      </c>
    </row>
    <row r="11" spans="1:12" ht="12.75">
      <c r="A11" s="295" t="s">
        <v>644</v>
      </c>
      <c r="B11" s="738">
        <v>64</v>
      </c>
      <c r="C11" s="737">
        <v>81</v>
      </c>
      <c r="D11" s="624">
        <v>95</v>
      </c>
      <c r="E11" s="625">
        <v>25937.16</v>
      </c>
      <c r="F11" s="293">
        <v>7.031229668466976</v>
      </c>
      <c r="G11" s="625">
        <v>24910.73</v>
      </c>
      <c r="H11" s="293">
        <v>5.166476049128408</v>
      </c>
      <c r="I11" s="625">
        <v>96869.4</v>
      </c>
      <c r="J11" s="625">
        <v>11.148770590394532</v>
      </c>
      <c r="K11" s="293">
        <v>-3.9573723568810237</v>
      </c>
      <c r="L11" s="294">
        <v>288.86616329589697</v>
      </c>
    </row>
    <row r="12" spans="1:12" ht="12.75">
      <c r="A12" s="295" t="s">
        <v>645</v>
      </c>
      <c r="B12" s="738">
        <v>73</v>
      </c>
      <c r="C12" s="737">
        <v>63</v>
      </c>
      <c r="D12" s="624">
        <v>59</v>
      </c>
      <c r="E12" s="625">
        <v>25279.58</v>
      </c>
      <c r="F12" s="293">
        <v>6.85296820863905</v>
      </c>
      <c r="G12" s="625">
        <v>21638.87</v>
      </c>
      <c r="H12" s="293">
        <v>4.487893513566372</v>
      </c>
      <c r="I12" s="625">
        <v>59084.49</v>
      </c>
      <c r="J12" s="625">
        <v>6.800077469876554</v>
      </c>
      <c r="K12" s="293">
        <v>-14.401781991631196</v>
      </c>
      <c r="L12" s="294">
        <v>173.04794566444548</v>
      </c>
    </row>
    <row r="13" spans="1:12" ht="12.75">
      <c r="A13" s="295" t="s">
        <v>646</v>
      </c>
      <c r="B13" s="738">
        <v>21</v>
      </c>
      <c r="C13" s="737">
        <v>21</v>
      </c>
      <c r="D13" s="624">
        <v>22</v>
      </c>
      <c r="E13" s="625">
        <v>12140.74</v>
      </c>
      <c r="F13" s="293">
        <v>3.291198083565963</v>
      </c>
      <c r="G13" s="625">
        <v>24042.79</v>
      </c>
      <c r="H13" s="293">
        <v>4.98646561900129</v>
      </c>
      <c r="I13" s="625">
        <v>56852.9299999999</v>
      </c>
      <c r="J13" s="625">
        <v>6.543245585930726</v>
      </c>
      <c r="K13" s="293">
        <v>98.03397486479409</v>
      </c>
      <c r="L13" s="294">
        <v>136.46560985642637</v>
      </c>
    </row>
    <row r="14" spans="1:12" ht="12.75">
      <c r="A14" s="296" t="s">
        <v>509</v>
      </c>
      <c r="B14" s="738">
        <v>18</v>
      </c>
      <c r="C14" s="737">
        <v>18</v>
      </c>
      <c r="D14" s="624">
        <v>18</v>
      </c>
      <c r="E14" s="625">
        <v>11839.36</v>
      </c>
      <c r="F14" s="293">
        <v>3.209497851255156</v>
      </c>
      <c r="G14" s="625">
        <v>15434.79</v>
      </c>
      <c r="H14" s="293">
        <v>3.2011696509225813</v>
      </c>
      <c r="I14" s="625">
        <v>20623.43</v>
      </c>
      <c r="J14" s="625">
        <v>2.3735657478735317</v>
      </c>
      <c r="K14" s="293">
        <v>30.368448970214615</v>
      </c>
      <c r="L14" s="294">
        <v>33.616524747016314</v>
      </c>
    </row>
    <row r="15" spans="1:12" ht="12.75">
      <c r="A15" s="296" t="s">
        <v>510</v>
      </c>
      <c r="B15" s="738">
        <v>4</v>
      </c>
      <c r="C15" s="737">
        <v>4</v>
      </c>
      <c r="D15" s="624">
        <v>4</v>
      </c>
      <c r="E15" s="625">
        <v>5774.86</v>
      </c>
      <c r="F15" s="293">
        <v>1.5654900907903255</v>
      </c>
      <c r="G15" s="625">
        <v>8629.77</v>
      </c>
      <c r="H15" s="293">
        <v>1.7898110579050421</v>
      </c>
      <c r="I15" s="625">
        <v>22908.25</v>
      </c>
      <c r="J15" s="625">
        <v>2.6365273644453824</v>
      </c>
      <c r="K15" s="293">
        <v>49.4368694652338</v>
      </c>
      <c r="L15" s="294">
        <v>165.4560897915008</v>
      </c>
    </row>
    <row r="16" spans="1:12" ht="12.75">
      <c r="A16" s="296" t="s">
        <v>511</v>
      </c>
      <c r="B16" s="738">
        <v>4</v>
      </c>
      <c r="C16" s="737">
        <v>4</v>
      </c>
      <c r="D16" s="624">
        <v>4</v>
      </c>
      <c r="E16" s="625">
        <v>1100.68</v>
      </c>
      <c r="F16" s="293">
        <v>0.2983801569442542</v>
      </c>
      <c r="G16" s="625">
        <v>977.08</v>
      </c>
      <c r="H16" s="293">
        <v>0.2026460251499007</v>
      </c>
      <c r="I16" s="625">
        <v>1069.81</v>
      </c>
      <c r="J16" s="625">
        <v>0.12312522081596432</v>
      </c>
      <c r="K16" s="293">
        <v>-11.22942181197078</v>
      </c>
      <c r="L16" s="294">
        <v>9.490522782167261</v>
      </c>
    </row>
    <row r="17" spans="1:12" ht="12.75">
      <c r="A17" s="297" t="s">
        <v>650</v>
      </c>
      <c r="B17" s="738">
        <v>4</v>
      </c>
      <c r="C17" s="737">
        <v>4</v>
      </c>
      <c r="D17" s="624">
        <v>5</v>
      </c>
      <c r="E17" s="625">
        <v>18280.37</v>
      </c>
      <c r="F17" s="293">
        <v>4.955572618380487</v>
      </c>
      <c r="G17" s="625">
        <v>28790.17</v>
      </c>
      <c r="H17" s="293">
        <v>5.971070448571167</v>
      </c>
      <c r="I17" s="625">
        <v>68501.74</v>
      </c>
      <c r="J17" s="625">
        <v>7.883915708189096</v>
      </c>
      <c r="K17" s="293">
        <v>57.492271764739996</v>
      </c>
      <c r="L17" s="294">
        <v>137.93447555189846</v>
      </c>
    </row>
    <row r="18" spans="1:12" ht="12.75">
      <c r="A18" s="296" t="s">
        <v>512</v>
      </c>
      <c r="B18" s="738">
        <v>2</v>
      </c>
      <c r="C18" s="737">
        <v>2</v>
      </c>
      <c r="D18" s="624">
        <v>2</v>
      </c>
      <c r="E18" s="625">
        <v>70968.42</v>
      </c>
      <c r="F18" s="293">
        <v>19.238623666902047</v>
      </c>
      <c r="G18" s="625">
        <v>80268.42</v>
      </c>
      <c r="H18" s="293">
        <v>16.647640170777</v>
      </c>
      <c r="I18" s="625">
        <v>98274.96</v>
      </c>
      <c r="J18" s="625">
        <v>11.310537525990654</v>
      </c>
      <c r="K18" s="293">
        <v>13.10442024776654</v>
      </c>
      <c r="L18" s="294">
        <v>22.43290698882575</v>
      </c>
    </row>
    <row r="19" spans="1:12" ht="13.5" thickBot="1">
      <c r="A19" s="687" t="s">
        <v>508</v>
      </c>
      <c r="B19" s="688">
        <v>215</v>
      </c>
      <c r="C19" s="688">
        <v>226</v>
      </c>
      <c r="D19" s="689">
        <v>239</v>
      </c>
      <c r="E19" s="690">
        <v>368885.12</v>
      </c>
      <c r="F19" s="691">
        <v>100</v>
      </c>
      <c r="G19" s="692">
        <v>482160.95</v>
      </c>
      <c r="H19" s="691">
        <v>100</v>
      </c>
      <c r="I19" s="1390">
        <v>868879.66</v>
      </c>
      <c r="J19" s="691">
        <v>100</v>
      </c>
      <c r="K19" s="691">
        <v>30.70761704890674</v>
      </c>
      <c r="L19" s="693">
        <v>80.20531525831782</v>
      </c>
    </row>
    <row r="20" spans="1:12" ht="13.5" thickTop="1">
      <c r="A20" s="626" t="s">
        <v>430</v>
      </c>
      <c r="B20" s="626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627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A1:L1"/>
    <mergeCell ref="A2:L2"/>
    <mergeCell ref="A3:L3"/>
    <mergeCell ref="B4:D4"/>
    <mergeCell ref="E4:L4"/>
    <mergeCell ref="K6:L6"/>
    <mergeCell ref="E5:J5"/>
    <mergeCell ref="B5:D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8.00390625" style="24" bestFit="1" customWidth="1"/>
    <col min="3" max="3" width="8.28125" style="24" bestFit="1" customWidth="1"/>
    <col min="4" max="5" width="8.421875" style="24" bestFit="1" customWidth="1"/>
    <col min="6" max="6" width="8.28125" style="24" bestFit="1" customWidth="1"/>
    <col min="7" max="7" width="8.421875" style="24" bestFit="1" customWidth="1"/>
    <col min="8" max="8" width="8.28125" style="24" bestFit="1" customWidth="1"/>
    <col min="9" max="9" width="7.281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82" t="s">
        <v>660</v>
      </c>
      <c r="B1" s="1782"/>
      <c r="C1" s="1782"/>
      <c r="D1" s="1782"/>
      <c r="E1" s="1782"/>
      <c r="F1" s="1782"/>
      <c r="G1" s="1782"/>
      <c r="H1" s="1782"/>
      <c r="I1" s="1782"/>
      <c r="J1" s="1782"/>
      <c r="K1" s="22"/>
      <c r="L1" s="22"/>
      <c r="M1" s="22"/>
      <c r="N1" s="22"/>
    </row>
    <row r="2" spans="1:14" ht="15.75">
      <c r="A2" s="1859" t="s">
        <v>9</v>
      </c>
      <c r="B2" s="1859"/>
      <c r="C2" s="1859"/>
      <c r="D2" s="1859"/>
      <c r="E2" s="1859"/>
      <c r="F2" s="1859"/>
      <c r="G2" s="1859"/>
      <c r="H2" s="1859"/>
      <c r="I2" s="1859"/>
      <c r="J2" s="1859"/>
      <c r="K2" s="22"/>
      <c r="L2" s="22"/>
      <c r="M2" s="22"/>
      <c r="N2" s="22"/>
    </row>
    <row r="3" spans="1:14" ht="12.75">
      <c r="A3" s="1874" t="s">
        <v>495</v>
      </c>
      <c r="B3" s="1874"/>
      <c r="C3" s="1874"/>
      <c r="D3" s="1874"/>
      <c r="E3" s="1874"/>
      <c r="F3" s="1874"/>
      <c r="G3" s="1874"/>
      <c r="H3" s="1874"/>
      <c r="I3" s="1874"/>
      <c r="J3" s="1874"/>
      <c r="K3" s="12"/>
      <c r="L3" s="628"/>
      <c r="M3" s="12"/>
      <c r="N3" s="12"/>
    </row>
    <row r="4" spans="1:14" ht="13.5" thickBot="1">
      <c r="A4" s="1874"/>
      <c r="B4" s="1874"/>
      <c r="C4" s="1874"/>
      <c r="D4" s="1874"/>
      <c r="E4" s="1874"/>
      <c r="F4" s="1874"/>
      <c r="G4" s="1874"/>
      <c r="H4" s="1874"/>
      <c r="I4" s="1874"/>
      <c r="J4" s="1874"/>
      <c r="K4" s="12"/>
      <c r="L4" s="12"/>
      <c r="M4" s="12"/>
      <c r="N4" s="12"/>
    </row>
    <row r="5" spans="1:11" ht="18" customHeight="1" thickTop="1">
      <c r="A5" s="1741" t="s">
        <v>515</v>
      </c>
      <c r="B5" s="458" t="s">
        <v>282</v>
      </c>
      <c r="C5" s="1877" t="s">
        <v>1486</v>
      </c>
      <c r="D5" s="1877"/>
      <c r="E5" s="1877"/>
      <c r="F5" s="1877" t="s">
        <v>1105</v>
      </c>
      <c r="G5" s="1877"/>
      <c r="H5" s="1877"/>
      <c r="I5" s="1877" t="s">
        <v>54</v>
      </c>
      <c r="J5" s="1878"/>
      <c r="K5" s="12"/>
    </row>
    <row r="6" spans="1:11" ht="18" customHeight="1">
      <c r="A6" s="1814"/>
      <c r="B6" s="172" t="s">
        <v>516</v>
      </c>
      <c r="C6" s="166" t="s">
        <v>517</v>
      </c>
      <c r="D6" s="172" t="s">
        <v>518</v>
      </c>
      <c r="E6" s="172" t="s">
        <v>516</v>
      </c>
      <c r="F6" s="166" t="s">
        <v>517</v>
      </c>
      <c r="G6" s="172" t="s">
        <v>518</v>
      </c>
      <c r="H6" s="172" t="s">
        <v>516</v>
      </c>
      <c r="I6" s="1879" t="s">
        <v>519</v>
      </c>
      <c r="J6" s="1881" t="s">
        <v>647</v>
      </c>
      <c r="K6" s="173"/>
    </row>
    <row r="7" spans="1:14" ht="18" customHeight="1">
      <c r="A7" s="1742"/>
      <c r="B7" s="166">
        <v>1</v>
      </c>
      <c r="C7" s="172">
        <v>2</v>
      </c>
      <c r="D7" s="172">
        <v>3</v>
      </c>
      <c r="E7" s="166">
        <v>4</v>
      </c>
      <c r="F7" s="172">
        <v>5</v>
      </c>
      <c r="G7" s="172">
        <v>6</v>
      </c>
      <c r="H7" s="166">
        <v>7</v>
      </c>
      <c r="I7" s="1880"/>
      <c r="J7" s="1882"/>
      <c r="K7" s="23"/>
      <c r="L7" s="173"/>
      <c r="M7" s="174"/>
      <c r="N7" s="173"/>
    </row>
    <row r="8" spans="1:14" ht="18" customHeight="1">
      <c r="A8" s="179" t="s">
        <v>520</v>
      </c>
      <c r="B8" s="89">
        <v>367.36</v>
      </c>
      <c r="C8" s="89">
        <v>523.94</v>
      </c>
      <c r="D8" s="17">
        <v>473.84</v>
      </c>
      <c r="E8" s="630">
        <v>485.48</v>
      </c>
      <c r="F8" s="629">
        <v>763.76</v>
      </c>
      <c r="G8" s="629">
        <v>710.57</v>
      </c>
      <c r="H8" s="629">
        <v>748.41</v>
      </c>
      <c r="I8" s="630">
        <v>32.1537456445993</v>
      </c>
      <c r="J8" s="655">
        <v>54.15877070116173</v>
      </c>
      <c r="L8" s="155"/>
      <c r="M8" s="155"/>
      <c r="N8" s="155"/>
    </row>
    <row r="9" spans="1:14" ht="17.25" customHeight="1">
      <c r="A9" s="179" t="s">
        <v>521</v>
      </c>
      <c r="B9" s="618">
        <v>272.9</v>
      </c>
      <c r="C9" s="618">
        <v>250.93</v>
      </c>
      <c r="D9" s="618">
        <v>243.27</v>
      </c>
      <c r="E9" s="169">
        <v>245.82</v>
      </c>
      <c r="F9" s="629">
        <v>556.04</v>
      </c>
      <c r="G9" s="632">
        <v>519.55</v>
      </c>
      <c r="H9" s="632">
        <v>548.3</v>
      </c>
      <c r="I9" s="630">
        <v>-9.923048735800649</v>
      </c>
      <c r="J9" s="655">
        <v>123.04938572939551</v>
      </c>
      <c r="L9" s="155"/>
      <c r="M9" s="155"/>
      <c r="N9" s="155"/>
    </row>
    <row r="10" spans="1:14" ht="18" customHeight="1">
      <c r="A10" s="179" t="s">
        <v>648</v>
      </c>
      <c r="B10" s="630">
        <v>479.95</v>
      </c>
      <c r="C10" s="630">
        <v>905.87</v>
      </c>
      <c r="D10" s="630">
        <v>786.03</v>
      </c>
      <c r="E10" s="630">
        <v>821.34</v>
      </c>
      <c r="F10" s="629">
        <v>3799.38</v>
      </c>
      <c r="G10" s="629">
        <v>3085.45</v>
      </c>
      <c r="H10" s="629">
        <v>3661.16</v>
      </c>
      <c r="I10" s="630">
        <v>71.1303260756329</v>
      </c>
      <c r="J10" s="655">
        <v>345.7544987459517</v>
      </c>
      <c r="L10" s="155"/>
      <c r="M10" s="155"/>
      <c r="N10" s="155"/>
    </row>
    <row r="11" spans="1:14" ht="18" customHeight="1">
      <c r="A11" s="179" t="s">
        <v>649</v>
      </c>
      <c r="B11" s="630">
        <v>271.85</v>
      </c>
      <c r="C11" s="630">
        <v>252.39</v>
      </c>
      <c r="D11" s="630">
        <v>245.37</v>
      </c>
      <c r="E11" s="630">
        <v>246.61</v>
      </c>
      <c r="F11" s="629">
        <v>416.36</v>
      </c>
      <c r="G11" s="629">
        <v>392.92</v>
      </c>
      <c r="H11" s="629">
        <v>410.37</v>
      </c>
      <c r="I11" s="630">
        <v>-9.28453191098032</v>
      </c>
      <c r="J11" s="655">
        <v>66.40444426422286</v>
      </c>
      <c r="L11" s="155"/>
      <c r="M11" s="155"/>
      <c r="N11" s="155"/>
    </row>
    <row r="12" spans="1:14" ht="18" customHeight="1">
      <c r="A12" s="179" t="s">
        <v>509</v>
      </c>
      <c r="B12" s="630">
        <v>667.28</v>
      </c>
      <c r="C12" s="630">
        <v>869.92</v>
      </c>
      <c r="D12" s="630">
        <v>840.23</v>
      </c>
      <c r="E12" s="630">
        <v>869.92</v>
      </c>
      <c r="F12" s="629">
        <v>1164.13</v>
      </c>
      <c r="G12" s="629">
        <v>974.32</v>
      </c>
      <c r="H12" s="629">
        <v>1160.13</v>
      </c>
      <c r="I12" s="630">
        <v>30.368061383527163</v>
      </c>
      <c r="J12" s="655">
        <v>33.36053890012877</v>
      </c>
      <c r="L12" s="155"/>
      <c r="M12" s="155"/>
      <c r="N12" s="155"/>
    </row>
    <row r="13" spans="1:14" ht="18" customHeight="1">
      <c r="A13" s="179" t="s">
        <v>510</v>
      </c>
      <c r="B13" s="630">
        <v>437.31</v>
      </c>
      <c r="C13" s="630">
        <v>653.92</v>
      </c>
      <c r="D13" s="630">
        <v>639.97</v>
      </c>
      <c r="E13" s="630">
        <v>652.79</v>
      </c>
      <c r="F13" s="629">
        <v>1852.74</v>
      </c>
      <c r="G13" s="629">
        <v>1579.2</v>
      </c>
      <c r="H13" s="629">
        <v>1732.2</v>
      </c>
      <c r="I13" s="630">
        <v>49.273970410006626</v>
      </c>
      <c r="J13" s="655">
        <v>165.35332955468067</v>
      </c>
      <c r="L13" s="155"/>
      <c r="M13" s="155"/>
      <c r="N13" s="155"/>
    </row>
    <row r="14" spans="1:14" ht="18" customHeight="1">
      <c r="A14" s="179" t="s">
        <v>511</v>
      </c>
      <c r="B14" s="630">
        <v>189.18</v>
      </c>
      <c r="C14" s="630">
        <v>167.94</v>
      </c>
      <c r="D14" s="630">
        <v>160.36</v>
      </c>
      <c r="E14" s="630">
        <v>167.94</v>
      </c>
      <c r="F14" s="629">
        <v>182.83</v>
      </c>
      <c r="G14" s="629">
        <v>180.79</v>
      </c>
      <c r="H14" s="629">
        <v>182.83</v>
      </c>
      <c r="I14" s="630">
        <v>-11.227402473834445</v>
      </c>
      <c r="J14" s="655">
        <v>8.86626176015244</v>
      </c>
      <c r="L14" s="155"/>
      <c r="M14" s="155"/>
      <c r="N14" s="155"/>
    </row>
    <row r="15" spans="1:14" ht="18" customHeight="1">
      <c r="A15" s="179" t="s">
        <v>650</v>
      </c>
      <c r="B15" s="630">
        <v>635.72</v>
      </c>
      <c r="C15" s="630">
        <v>1036.77</v>
      </c>
      <c r="D15" s="630">
        <v>987.13</v>
      </c>
      <c r="E15" s="630">
        <v>1007.56</v>
      </c>
      <c r="F15" s="629">
        <v>2323.79</v>
      </c>
      <c r="G15" s="629">
        <v>2262.32</v>
      </c>
      <c r="H15" s="629">
        <v>2277.17</v>
      </c>
      <c r="I15" s="630">
        <v>58.49115963002578</v>
      </c>
      <c r="J15" s="655">
        <v>126.008376672357</v>
      </c>
      <c r="L15" s="155"/>
      <c r="M15" s="155"/>
      <c r="N15" s="155"/>
    </row>
    <row r="16" spans="1:14" ht="18" customHeight="1">
      <c r="A16" s="179" t="s">
        <v>512</v>
      </c>
      <c r="B16" s="630">
        <v>555.74</v>
      </c>
      <c r="C16" s="630">
        <v>690.82</v>
      </c>
      <c r="D16" s="630">
        <v>618</v>
      </c>
      <c r="E16" s="630">
        <v>628.57</v>
      </c>
      <c r="F16" s="629">
        <v>866.25</v>
      </c>
      <c r="G16" s="629">
        <v>808.09</v>
      </c>
      <c r="H16" s="629">
        <v>852.06</v>
      </c>
      <c r="I16" s="630">
        <v>13.105049123690932</v>
      </c>
      <c r="J16" s="655">
        <v>35.555308080245624</v>
      </c>
      <c r="L16" s="155"/>
      <c r="M16" s="155"/>
      <c r="N16" s="155"/>
    </row>
    <row r="17" spans="1:14" ht="18" customHeight="1">
      <c r="A17" s="181" t="s">
        <v>651</v>
      </c>
      <c r="B17" s="408">
        <v>390.63</v>
      </c>
      <c r="C17" s="408">
        <v>521.39</v>
      </c>
      <c r="D17" s="408">
        <v>481.88</v>
      </c>
      <c r="E17" s="408">
        <v>490.53</v>
      </c>
      <c r="F17" s="633">
        <v>866.25</v>
      </c>
      <c r="G17" s="633">
        <v>808.09</v>
      </c>
      <c r="H17" s="633">
        <v>852.06</v>
      </c>
      <c r="I17" s="630">
        <v>25.574072651870054</v>
      </c>
      <c r="J17" s="655">
        <v>73.70191425600882</v>
      </c>
      <c r="L17" s="175"/>
      <c r="M17" s="175"/>
      <c r="N17" s="175"/>
    </row>
    <row r="18" spans="1:14" ht="18" customHeight="1">
      <c r="A18" s="181" t="s">
        <v>10</v>
      </c>
      <c r="B18" s="408">
        <v>98.62</v>
      </c>
      <c r="C18" s="408">
        <v>131.49</v>
      </c>
      <c r="D18" s="408">
        <v>121.25</v>
      </c>
      <c r="E18" s="408">
        <v>123.22</v>
      </c>
      <c r="F18" s="633">
        <v>183.28</v>
      </c>
      <c r="G18" s="633">
        <v>172.93</v>
      </c>
      <c r="H18" s="633">
        <v>180.76</v>
      </c>
      <c r="I18" s="630">
        <v>24.944230379233417</v>
      </c>
      <c r="J18" s="655">
        <v>46.69696477844505</v>
      </c>
      <c r="L18" s="175"/>
      <c r="M18" s="175"/>
      <c r="N18" s="175"/>
    </row>
    <row r="19" spans="1:14" ht="18" customHeight="1" thickBot="1">
      <c r="A19" s="182" t="s">
        <v>783</v>
      </c>
      <c r="B19" s="755">
        <v>31.2</v>
      </c>
      <c r="C19" s="755">
        <v>36.88</v>
      </c>
      <c r="D19" s="755">
        <v>34.63</v>
      </c>
      <c r="E19" s="755">
        <v>35.07</v>
      </c>
      <c r="F19" s="659">
        <v>59.19</v>
      </c>
      <c r="G19" s="659">
        <v>56.75</v>
      </c>
      <c r="H19" s="659">
        <v>56.75</v>
      </c>
      <c r="I19" s="683">
        <v>12.40384615384616</v>
      </c>
      <c r="J19" s="684">
        <v>61.81921870544625</v>
      </c>
      <c r="K19" s="176"/>
      <c r="L19" s="177"/>
      <c r="M19" s="177"/>
      <c r="N19" s="177"/>
    </row>
    <row r="20" spans="1:14" s="13" customFormat="1" ht="18" customHeight="1" thickTop="1">
      <c r="A20" s="626" t="s">
        <v>430</v>
      </c>
      <c r="F20" s="634"/>
      <c r="G20" s="634"/>
      <c r="H20" s="634"/>
      <c r="I20" s="155"/>
      <c r="J20" s="176"/>
      <c r="K20" s="176"/>
      <c r="L20" s="177"/>
      <c r="M20" s="177"/>
      <c r="N20" s="177"/>
    </row>
    <row r="21" spans="1:14" s="13" customFormat="1" ht="18" customHeight="1">
      <c r="A21" s="626" t="s">
        <v>0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626" t="s">
        <v>1</v>
      </c>
      <c r="B22" s="171"/>
      <c r="C22" s="171"/>
      <c r="F22" s="635"/>
      <c r="G22" s="635"/>
      <c r="H22" s="635"/>
      <c r="I22" s="635"/>
      <c r="J22" s="635"/>
      <c r="K22" s="635"/>
      <c r="L22" s="635"/>
      <c r="M22" s="635"/>
      <c r="N22" s="635"/>
    </row>
    <row r="23" spans="1:14" s="13" customFormat="1" ht="18" customHeight="1">
      <c r="A23" s="626" t="s">
        <v>2</v>
      </c>
      <c r="B23" s="171"/>
      <c r="C23" s="25"/>
      <c r="F23" s="635"/>
      <c r="G23" s="635"/>
      <c r="H23" s="635"/>
      <c r="I23" s="635"/>
      <c r="J23" s="635"/>
      <c r="K23" s="636"/>
      <c r="L23" s="636"/>
      <c r="M23" s="636"/>
      <c r="N23" s="636"/>
    </row>
    <row r="24" spans="1:14" s="13" customFormat="1" ht="12.75">
      <c r="A24" s="636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</row>
    <row r="25" spans="1:14" s="13" customFormat="1" ht="18" customHeight="1">
      <c r="A25" s="636"/>
      <c r="B25" s="636"/>
      <c r="C25" s="636"/>
      <c r="D25" s="636"/>
      <c r="E25" s="636"/>
      <c r="F25" s="636"/>
      <c r="G25" s="636"/>
      <c r="H25" s="636"/>
      <c r="I25" s="636"/>
      <c r="J25" s="636"/>
      <c r="K25" s="636"/>
      <c r="L25" s="637"/>
      <c r="M25" s="636"/>
      <c r="N25" s="636"/>
    </row>
    <row r="26" spans="1:14" s="13" customFormat="1" ht="18" customHeight="1">
      <c r="A26" s="638"/>
      <c r="B26" s="639"/>
      <c r="C26" s="639"/>
      <c r="D26" s="639"/>
      <c r="E26" s="639"/>
      <c r="F26" s="639"/>
      <c r="G26" s="640"/>
      <c r="H26" s="641"/>
      <c r="I26" s="641"/>
      <c r="J26" s="640"/>
      <c r="K26" s="642"/>
      <c r="L26" s="175"/>
      <c r="M26" s="175"/>
      <c r="N26" s="175"/>
    </row>
    <row r="27" spans="1:14" s="13" customFormat="1" ht="18" customHeight="1">
      <c r="A27" s="643"/>
      <c r="B27" s="644"/>
      <c r="C27" s="644"/>
      <c r="D27" s="645"/>
      <c r="E27" s="644"/>
      <c r="F27" s="644"/>
      <c r="G27" s="646"/>
      <c r="H27" s="647"/>
      <c r="I27" s="647"/>
      <c r="J27" s="647"/>
      <c r="K27" s="275"/>
      <c r="L27" s="155"/>
      <c r="M27" s="155"/>
      <c r="N27" s="155"/>
    </row>
    <row r="28" spans="1:14" s="13" customFormat="1" ht="18" customHeight="1">
      <c r="A28" s="643"/>
      <c r="B28" s="644"/>
      <c r="C28" s="644"/>
      <c r="D28" s="645"/>
      <c r="E28" s="644"/>
      <c r="F28" s="644"/>
      <c r="G28" s="646"/>
      <c r="H28" s="647"/>
      <c r="I28" s="647"/>
      <c r="J28" s="647"/>
      <c r="K28" s="275"/>
      <c r="L28" s="155"/>
      <c r="M28" s="155"/>
      <c r="N28" s="155"/>
    </row>
    <row r="29" spans="1:14" s="13" customFormat="1" ht="18" customHeight="1">
      <c r="A29" s="643"/>
      <c r="B29" s="644"/>
      <c r="C29" s="644"/>
      <c r="D29" s="645"/>
      <c r="E29" s="644"/>
      <c r="F29" s="644"/>
      <c r="G29" s="646"/>
      <c r="H29" s="647"/>
      <c r="I29" s="647"/>
      <c r="J29" s="647"/>
      <c r="K29" s="275"/>
      <c r="L29" s="155"/>
      <c r="M29" s="155"/>
      <c r="N29" s="155"/>
    </row>
    <row r="30" spans="1:14" s="13" customFormat="1" ht="18" customHeight="1">
      <c r="A30" s="643"/>
      <c r="B30" s="644"/>
      <c r="C30" s="644"/>
      <c r="D30" s="645"/>
      <c r="E30" s="644"/>
      <c r="F30" s="644"/>
      <c r="G30" s="646"/>
      <c r="H30" s="647"/>
      <c r="I30" s="647"/>
      <c r="J30" s="647"/>
      <c r="K30" s="275"/>
      <c r="L30" s="155"/>
      <c r="M30" s="155"/>
      <c r="N30" s="155"/>
    </row>
    <row r="31" spans="1:14" s="13" customFormat="1" ht="18" customHeight="1">
      <c r="A31" s="643"/>
      <c r="B31" s="648"/>
      <c r="C31" s="644"/>
      <c r="D31" s="645"/>
      <c r="E31" s="648"/>
      <c r="F31" s="644"/>
      <c r="G31" s="646"/>
      <c r="H31" s="647"/>
      <c r="I31" s="647"/>
      <c r="J31" s="647"/>
      <c r="K31" s="275"/>
      <c r="L31" s="155"/>
      <c r="M31" s="155"/>
      <c r="N31" s="155"/>
    </row>
    <row r="32" spans="1:18" s="13" customFormat="1" ht="18" customHeight="1">
      <c r="A32" s="643"/>
      <c r="B32" s="644"/>
      <c r="C32" s="644"/>
      <c r="D32" s="645"/>
      <c r="E32" s="644"/>
      <c r="F32" s="644"/>
      <c r="G32" s="646"/>
      <c r="H32" s="647"/>
      <c r="I32" s="647"/>
      <c r="J32" s="647"/>
      <c r="K32" s="275"/>
      <c r="L32" s="155"/>
      <c r="M32" s="155"/>
      <c r="N32" s="155"/>
      <c r="O32" s="11"/>
      <c r="P32" s="11"/>
      <c r="Q32" s="11"/>
      <c r="R32" s="11"/>
    </row>
    <row r="33" spans="1:18" s="13" customFormat="1" ht="18" customHeight="1">
      <c r="A33" s="643"/>
      <c r="B33" s="644"/>
      <c r="C33" s="644"/>
      <c r="D33" s="645"/>
      <c r="E33" s="644"/>
      <c r="F33" s="644"/>
      <c r="G33" s="646"/>
      <c r="H33" s="647"/>
      <c r="I33" s="647"/>
      <c r="J33" s="647"/>
      <c r="K33" s="275"/>
      <c r="L33" s="155"/>
      <c r="M33" s="155"/>
      <c r="N33" s="155"/>
      <c r="O33" s="11"/>
      <c r="P33" s="11"/>
      <c r="Q33" s="11"/>
      <c r="R33" s="11"/>
    </row>
    <row r="34" spans="1:18" s="13" customFormat="1" ht="18" customHeight="1">
      <c r="A34" s="643"/>
      <c r="B34" s="644"/>
      <c r="C34" s="644"/>
      <c r="D34" s="645"/>
      <c r="E34" s="644"/>
      <c r="F34" s="644"/>
      <c r="G34" s="646"/>
      <c r="H34" s="647"/>
      <c r="I34" s="647"/>
      <c r="J34" s="647"/>
      <c r="K34" s="275"/>
      <c r="L34" s="155"/>
      <c r="M34" s="155"/>
      <c r="N34" s="155"/>
      <c r="O34" s="11"/>
      <c r="P34" s="11"/>
      <c r="Q34" s="11"/>
      <c r="R34" s="11"/>
    </row>
    <row r="35" spans="1:18" s="13" customFormat="1" ht="18" customHeight="1">
      <c r="A35" s="643"/>
      <c r="B35" s="644"/>
      <c r="C35" s="644"/>
      <c r="D35" s="645"/>
      <c r="E35" s="644"/>
      <c r="F35" s="644"/>
      <c r="G35" s="646"/>
      <c r="H35" s="647"/>
      <c r="I35" s="647"/>
      <c r="J35" s="647"/>
      <c r="K35" s="275"/>
      <c r="L35" s="155"/>
      <c r="M35" s="155"/>
      <c r="N35" s="155"/>
      <c r="O35" s="11"/>
      <c r="P35" s="11"/>
      <c r="Q35" s="11"/>
      <c r="R35" s="11"/>
    </row>
    <row r="36" spans="1:18" s="13" customFormat="1" ht="18" customHeight="1">
      <c r="A36" s="643"/>
      <c r="B36" s="644"/>
      <c r="C36" s="644"/>
      <c r="D36" s="645"/>
      <c r="E36" s="644"/>
      <c r="F36" s="644"/>
      <c r="G36" s="646"/>
      <c r="H36" s="647"/>
      <c r="I36" s="647"/>
      <c r="J36" s="647"/>
      <c r="K36" s="275"/>
      <c r="L36" s="155"/>
      <c r="M36" s="155"/>
      <c r="N36" s="155"/>
      <c r="O36" s="11"/>
      <c r="P36" s="11"/>
      <c r="Q36" s="11"/>
      <c r="R36" s="11"/>
    </row>
    <row r="37" spans="1:18" s="13" customFormat="1" ht="18" customHeight="1">
      <c r="A37" s="643"/>
      <c r="B37" s="644"/>
      <c r="C37" s="644"/>
      <c r="D37" s="645"/>
      <c r="E37" s="644"/>
      <c r="F37" s="644"/>
      <c r="G37" s="646"/>
      <c r="H37" s="647"/>
      <c r="I37" s="647"/>
      <c r="J37" s="647"/>
      <c r="K37" s="275"/>
      <c r="L37" s="155"/>
      <c r="M37" s="155"/>
      <c r="N37" s="155"/>
      <c r="O37" s="11"/>
      <c r="P37" s="11"/>
      <c r="Q37" s="11"/>
      <c r="R37" s="11"/>
    </row>
    <row r="38" spans="1:18" s="13" customFormat="1" ht="18" customHeight="1">
      <c r="A38" s="643"/>
      <c r="B38" s="644"/>
      <c r="C38" s="644"/>
      <c r="D38" s="645"/>
      <c r="E38" s="644"/>
      <c r="F38" s="644"/>
      <c r="G38" s="646"/>
      <c r="H38" s="647"/>
      <c r="I38" s="647"/>
      <c r="J38" s="647"/>
      <c r="K38" s="275"/>
      <c r="L38" s="155"/>
      <c r="M38" s="155"/>
      <c r="N38" s="155"/>
      <c r="O38" s="11"/>
      <c r="P38" s="11"/>
      <c r="Q38" s="11"/>
      <c r="R38" s="11"/>
    </row>
    <row r="39" spans="10:18" s="13" customFormat="1" ht="17.25" customHeight="1">
      <c r="J39" s="645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649"/>
      <c r="L41" s="14"/>
      <c r="M41" s="14"/>
      <c r="O41" s="11"/>
      <c r="P41" s="11"/>
      <c r="Q41" s="11"/>
      <c r="R41" s="11"/>
    </row>
    <row r="42" spans="1:12" s="13" customFormat="1" ht="18" customHeight="1">
      <c r="A42" s="649"/>
      <c r="B42" s="171"/>
      <c r="C42" s="171"/>
      <c r="F42" s="14"/>
      <c r="G42" s="14"/>
      <c r="I42" s="11"/>
      <c r="J42" s="11"/>
      <c r="K42" s="11"/>
      <c r="L42" s="11"/>
    </row>
    <row r="43" spans="1:14" ht="18" customHeight="1">
      <c r="A43" s="649"/>
      <c r="B43" s="171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71"/>
      <c r="C44" s="171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71"/>
      <c r="C45" s="171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71"/>
      <c r="C46" s="171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71"/>
      <c r="C47" s="171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71"/>
      <c r="C48" s="171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71"/>
      <c r="C49" s="171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71"/>
      <c r="C50" s="171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5:A7"/>
    <mergeCell ref="C5:E5"/>
    <mergeCell ref="F5:H5"/>
    <mergeCell ref="I5:J5"/>
    <mergeCell ref="I6:I7"/>
    <mergeCell ref="J6:J7"/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74" t="s">
        <v>44</v>
      </c>
      <c r="B1" s="1874"/>
      <c r="C1" s="1874"/>
      <c r="D1" s="1874"/>
      <c r="E1" s="1874"/>
      <c r="F1" s="1874"/>
      <c r="G1" s="1874"/>
      <c r="H1" s="1874"/>
      <c r="I1" s="1874"/>
      <c r="J1" s="1874"/>
    </row>
    <row r="2" spans="1:13" ht="15.75">
      <c r="A2" s="1873" t="s">
        <v>11</v>
      </c>
      <c r="B2" s="1873"/>
      <c r="C2" s="1873"/>
      <c r="D2" s="1873"/>
      <c r="E2" s="1873"/>
      <c r="F2" s="1873"/>
      <c r="G2" s="1873"/>
      <c r="H2" s="1873"/>
      <c r="I2" s="1873"/>
      <c r="J2" s="1873"/>
      <c r="K2" s="650"/>
      <c r="L2" s="650"/>
      <c r="M2" s="650"/>
    </row>
    <row r="3" spans="1:10" ht="12.75">
      <c r="A3" s="1883" t="s">
        <v>496</v>
      </c>
      <c r="B3" s="1883"/>
      <c r="C3" s="1883"/>
      <c r="D3" s="1883"/>
      <c r="E3" s="1883"/>
      <c r="F3" s="1883"/>
      <c r="G3" s="1883"/>
      <c r="H3" s="1883"/>
      <c r="I3" s="1883"/>
      <c r="J3" s="1883"/>
    </row>
    <row r="4" spans="1:10" ht="13.5" thickBot="1">
      <c r="A4" s="1883"/>
      <c r="B4" s="1883"/>
      <c r="C4" s="1883"/>
      <c r="D4" s="1883"/>
      <c r="E4" s="1883"/>
      <c r="F4" s="1883"/>
      <c r="G4" s="1883"/>
      <c r="H4" s="1883"/>
      <c r="I4" s="1883"/>
      <c r="J4" s="1883"/>
    </row>
    <row r="5" spans="1:10" ht="25.5" customHeight="1" thickTop="1">
      <c r="A5" s="1884" t="s">
        <v>633</v>
      </c>
      <c r="B5" s="1863" t="s">
        <v>282</v>
      </c>
      <c r="C5" s="1875"/>
      <c r="D5" s="1876"/>
      <c r="E5" s="1863" t="s">
        <v>1486</v>
      </c>
      <c r="F5" s="1875"/>
      <c r="G5" s="1876"/>
      <c r="H5" s="1863" t="s">
        <v>1105</v>
      </c>
      <c r="I5" s="1875"/>
      <c r="J5" s="1864"/>
    </row>
    <row r="6" spans="1:10" ht="38.25">
      <c r="A6" s="1885"/>
      <c r="B6" s="172" t="s">
        <v>522</v>
      </c>
      <c r="C6" s="172" t="s">
        <v>1172</v>
      </c>
      <c r="D6" s="172" t="s">
        <v>1137</v>
      </c>
      <c r="E6" s="172" t="s">
        <v>522</v>
      </c>
      <c r="F6" s="172" t="s">
        <v>1172</v>
      </c>
      <c r="G6" s="172" t="s">
        <v>1137</v>
      </c>
      <c r="H6" s="172" t="s">
        <v>522</v>
      </c>
      <c r="I6" s="172" t="s">
        <v>1172</v>
      </c>
      <c r="J6" s="654" t="s">
        <v>1137</v>
      </c>
    </row>
    <row r="7" spans="1:10" ht="12.75">
      <c r="A7" s="1886"/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80">
        <v>9</v>
      </c>
    </row>
    <row r="8" spans="1:10" ht="12.75">
      <c r="A8" s="183" t="s">
        <v>520</v>
      </c>
      <c r="B8" s="651">
        <v>346.49</v>
      </c>
      <c r="C8" s="651">
        <v>117.55</v>
      </c>
      <c r="D8" s="630">
        <v>19.004429786270894</v>
      </c>
      <c r="E8" s="651">
        <v>3351.01</v>
      </c>
      <c r="F8" s="651">
        <v>1386.33</v>
      </c>
      <c r="G8" s="630">
        <v>74.16265894902398</v>
      </c>
      <c r="H8" s="629">
        <v>4428.27</v>
      </c>
      <c r="I8" s="629">
        <v>2370.91</v>
      </c>
      <c r="J8" s="655">
        <v>34.584712422524234</v>
      </c>
    </row>
    <row r="9" spans="1:10" ht="12.75">
      <c r="A9" s="183" t="s">
        <v>521</v>
      </c>
      <c r="B9" s="651">
        <v>434.47</v>
      </c>
      <c r="C9" s="651">
        <v>54.57</v>
      </c>
      <c r="D9" s="630">
        <v>8.82238820448152</v>
      </c>
      <c r="E9" s="651">
        <v>401.44</v>
      </c>
      <c r="F9" s="651">
        <v>55.75</v>
      </c>
      <c r="G9" s="630">
        <v>2.9823838742637663</v>
      </c>
      <c r="H9" s="629">
        <v>2123.47</v>
      </c>
      <c r="I9" s="629">
        <v>692.55</v>
      </c>
      <c r="J9" s="655">
        <v>10.102299365315073</v>
      </c>
    </row>
    <row r="10" spans="1:10" ht="12.75">
      <c r="A10" s="183" t="s">
        <v>648</v>
      </c>
      <c r="B10" s="651">
        <v>54.3</v>
      </c>
      <c r="C10" s="651">
        <v>14.47</v>
      </c>
      <c r="D10" s="630">
        <v>2.3393798299220743</v>
      </c>
      <c r="E10" s="651">
        <v>190.07</v>
      </c>
      <c r="F10" s="651">
        <v>65.12</v>
      </c>
      <c r="G10" s="630">
        <v>3.483638347839578</v>
      </c>
      <c r="H10" s="629">
        <v>1773.14</v>
      </c>
      <c r="I10" s="629">
        <v>1981.55</v>
      </c>
      <c r="J10" s="655">
        <v>28.905077333535605</v>
      </c>
    </row>
    <row r="11" spans="1:10" ht="12.75">
      <c r="A11" s="183" t="s">
        <v>649</v>
      </c>
      <c r="B11" s="651">
        <v>462.82</v>
      </c>
      <c r="C11" s="651">
        <v>75.2</v>
      </c>
      <c r="D11" s="630">
        <v>12.157661590196266</v>
      </c>
      <c r="E11" s="651">
        <v>131.49</v>
      </c>
      <c r="F11" s="651">
        <v>20.25</v>
      </c>
      <c r="G11" s="630">
        <v>1.0832874162123993</v>
      </c>
      <c r="H11" s="629">
        <v>894.49</v>
      </c>
      <c r="I11" s="629">
        <v>193.93</v>
      </c>
      <c r="J11" s="655">
        <v>2.828877215963544</v>
      </c>
    </row>
    <row r="12" spans="1:10" ht="12.75">
      <c r="A12" s="183" t="s">
        <v>509</v>
      </c>
      <c r="B12" s="631">
        <v>428.88</v>
      </c>
      <c r="C12" s="651">
        <v>311.99</v>
      </c>
      <c r="D12" s="630">
        <v>50.4397452064539</v>
      </c>
      <c r="E12" s="631">
        <v>5.75</v>
      </c>
      <c r="F12" s="651">
        <v>0.7</v>
      </c>
      <c r="G12" s="630">
        <v>0.03744697241228047</v>
      </c>
      <c r="H12" s="629">
        <v>8.15</v>
      </c>
      <c r="I12" s="629">
        <v>50.56</v>
      </c>
      <c r="J12" s="655">
        <v>0.737524014021125</v>
      </c>
    </row>
    <row r="13" spans="1:10" ht="12.75">
      <c r="A13" s="183" t="s">
        <v>510</v>
      </c>
      <c r="B13" s="651">
        <v>1.76</v>
      </c>
      <c r="C13" s="651">
        <v>0.32</v>
      </c>
      <c r="D13" s="630">
        <v>0.051734730171047946</v>
      </c>
      <c r="E13" s="651">
        <v>0.36</v>
      </c>
      <c r="F13" s="651">
        <v>0.03</v>
      </c>
      <c r="G13" s="630">
        <v>0.0016048702462405917</v>
      </c>
      <c r="H13" s="629">
        <v>592.79</v>
      </c>
      <c r="I13" s="629">
        <v>292.83</v>
      </c>
      <c r="J13" s="655">
        <v>4.2715418715547075</v>
      </c>
    </row>
    <row r="14" spans="1:10" ht="12.75">
      <c r="A14" s="183" t="s">
        <v>511</v>
      </c>
      <c r="B14" s="651">
        <v>0.16</v>
      </c>
      <c r="C14" s="651">
        <v>0.48</v>
      </c>
      <c r="D14" s="630">
        <v>0.07760209525657191</v>
      </c>
      <c r="E14" s="651">
        <v>2.54</v>
      </c>
      <c r="F14" s="651">
        <v>5.29</v>
      </c>
      <c r="G14" s="630">
        <v>0.282992120087091</v>
      </c>
      <c r="H14" s="629">
        <v>0.71</v>
      </c>
      <c r="I14" s="629">
        <v>1.31</v>
      </c>
      <c r="J14" s="655">
        <v>0.019109107167082154</v>
      </c>
    </row>
    <row r="15" spans="1:10" ht="12.75">
      <c r="A15" s="183" t="s">
        <v>1287</v>
      </c>
      <c r="B15" s="651">
        <v>176.37</v>
      </c>
      <c r="C15" s="651">
        <v>30.95</v>
      </c>
      <c r="D15" s="630">
        <v>5.003718433731043</v>
      </c>
      <c r="E15" s="651">
        <v>646.56</v>
      </c>
      <c r="F15" s="651">
        <v>141.18</v>
      </c>
      <c r="G15" s="630">
        <v>7.552519378808224</v>
      </c>
      <c r="H15" s="629">
        <v>2216.38</v>
      </c>
      <c r="I15" s="629">
        <v>998.83</v>
      </c>
      <c r="J15" s="655">
        <v>14.570037795188295</v>
      </c>
    </row>
    <row r="16" spans="1:10" ht="12.75">
      <c r="A16" s="183" t="s">
        <v>512</v>
      </c>
      <c r="B16" s="651">
        <v>8.89</v>
      </c>
      <c r="C16" s="651">
        <v>3.64</v>
      </c>
      <c r="D16" s="630">
        <v>0.5884825556956703</v>
      </c>
      <c r="E16" s="651">
        <v>93.6</v>
      </c>
      <c r="F16" s="651">
        <v>45.49</v>
      </c>
      <c r="G16" s="630">
        <v>2.433518250049484</v>
      </c>
      <c r="H16" s="629">
        <v>44.43</v>
      </c>
      <c r="I16" s="629">
        <v>28.96</v>
      </c>
      <c r="J16" s="655">
        <v>0.4224425523348849</v>
      </c>
    </row>
    <row r="17" spans="1:10" ht="12.75">
      <c r="A17" s="183" t="s">
        <v>1288</v>
      </c>
      <c r="B17" s="651">
        <v>0.5</v>
      </c>
      <c r="C17" s="651">
        <v>0.02</v>
      </c>
      <c r="D17" s="630">
        <v>0.0032334206356904966</v>
      </c>
      <c r="E17" s="651">
        <v>3.2</v>
      </c>
      <c r="F17" s="651">
        <v>0.09</v>
      </c>
      <c r="G17" s="630">
        <v>0.004814610738721774</v>
      </c>
      <c r="H17" s="629">
        <v>2681.7</v>
      </c>
      <c r="I17" s="629">
        <v>32.37</v>
      </c>
      <c r="J17" s="655">
        <v>0.4721845793881292</v>
      </c>
    </row>
    <row r="18" spans="1:10" ht="12.75">
      <c r="A18" s="183" t="s">
        <v>1289</v>
      </c>
      <c r="B18" s="651">
        <v>0</v>
      </c>
      <c r="C18" s="651">
        <v>0</v>
      </c>
      <c r="D18" s="630">
        <v>0</v>
      </c>
      <c r="E18" s="651">
        <v>0</v>
      </c>
      <c r="F18" s="651">
        <v>0</v>
      </c>
      <c r="G18" s="630">
        <v>0</v>
      </c>
      <c r="H18" s="629">
        <v>26.59</v>
      </c>
      <c r="I18" s="629">
        <v>21.16</v>
      </c>
      <c r="J18" s="655">
        <v>0.3086631356148537</v>
      </c>
    </row>
    <row r="19" spans="1:10" ht="12.75">
      <c r="A19" s="656" t="s">
        <v>1290</v>
      </c>
      <c r="B19" s="652">
        <v>76.06</v>
      </c>
      <c r="C19" s="652">
        <v>9.35</v>
      </c>
      <c r="D19" s="630">
        <v>1.5116241471853071</v>
      </c>
      <c r="E19" s="652">
        <v>1325.09</v>
      </c>
      <c r="F19" s="652">
        <v>149.08</v>
      </c>
      <c r="G19" s="630">
        <v>7.975135210318247</v>
      </c>
      <c r="H19" s="653">
        <v>510.64</v>
      </c>
      <c r="I19" s="653">
        <v>190.41</v>
      </c>
      <c r="J19" s="655">
        <v>2.7775306073924524</v>
      </c>
    </row>
    <row r="20" spans="1:10" ht="13.5" thickBot="1">
      <c r="A20" s="657" t="s">
        <v>12</v>
      </c>
      <c r="B20" s="658">
        <v>1990.7</v>
      </c>
      <c r="C20" s="658">
        <v>618.54</v>
      </c>
      <c r="D20" s="658">
        <v>100</v>
      </c>
      <c r="E20" s="658">
        <v>6151.11</v>
      </c>
      <c r="F20" s="658">
        <v>1869.31</v>
      </c>
      <c r="G20" s="658">
        <v>100</v>
      </c>
      <c r="H20" s="659">
        <v>15300.76</v>
      </c>
      <c r="I20" s="659">
        <v>6855.37</v>
      </c>
      <c r="J20" s="660">
        <v>100</v>
      </c>
    </row>
    <row r="21" spans="1:10" ht="13.5" thickTop="1">
      <c r="A21" s="26" t="s">
        <v>430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71"/>
      <c r="C23" s="171"/>
      <c r="D23" s="13"/>
      <c r="E23" s="13"/>
      <c r="F23" s="14"/>
      <c r="G23" s="14"/>
      <c r="H23" s="24"/>
      <c r="I23" s="9"/>
      <c r="J23" s="9"/>
    </row>
    <row r="24" spans="1:10" ht="12.75">
      <c r="A24" s="26" t="s">
        <v>183</v>
      </c>
      <c r="B24" s="171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N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37" t="s">
        <v>45</v>
      </c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</row>
    <row r="2" spans="2:13" ht="15" customHeight="1">
      <c r="B2" s="1887" t="s">
        <v>13</v>
      </c>
      <c r="C2" s="1887"/>
      <c r="D2" s="1887"/>
      <c r="E2" s="1887"/>
      <c r="F2" s="1887"/>
      <c r="G2" s="1887"/>
      <c r="H2" s="1887"/>
      <c r="I2" s="1887"/>
      <c r="J2" s="1887"/>
      <c r="K2" s="1887"/>
      <c r="L2" s="1887"/>
      <c r="M2" s="1887"/>
    </row>
    <row r="3" spans="2:13" ht="12.75">
      <c r="B3" s="1888" t="s">
        <v>497</v>
      </c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</row>
    <row r="4" spans="2:13" ht="16.5" customHeight="1" thickBot="1">
      <c r="B4" s="1837"/>
      <c r="C4" s="1837"/>
      <c r="D4" s="1837"/>
      <c r="E4" s="1837"/>
      <c r="F4" s="1837"/>
      <c r="G4" s="1837"/>
      <c r="H4" s="1837"/>
      <c r="I4" s="1837"/>
      <c r="J4" s="1837"/>
      <c r="K4" s="1837"/>
      <c r="L4" s="1837"/>
      <c r="M4" s="1837"/>
    </row>
    <row r="5" spans="2:13" ht="12.75" customHeight="1" thickTop="1">
      <c r="B5" s="671"/>
      <c r="C5" s="1860" t="s">
        <v>282</v>
      </c>
      <c r="D5" s="1861"/>
      <c r="E5" s="1862"/>
      <c r="F5" s="1860" t="s">
        <v>1486</v>
      </c>
      <c r="G5" s="1861"/>
      <c r="H5" s="1862"/>
      <c r="I5" s="1860" t="s">
        <v>1105</v>
      </c>
      <c r="J5" s="1861"/>
      <c r="K5" s="1889"/>
      <c r="L5" s="1861" t="s">
        <v>14</v>
      </c>
      <c r="M5" s="1889"/>
    </row>
    <row r="6" spans="2:13" ht="31.5">
      <c r="B6" s="672"/>
      <c r="C6" s="661" t="s">
        <v>522</v>
      </c>
      <c r="D6" s="662" t="s">
        <v>1171</v>
      </c>
      <c r="E6" s="662" t="s">
        <v>1137</v>
      </c>
      <c r="F6" s="662" t="s">
        <v>522</v>
      </c>
      <c r="G6" s="662" t="s">
        <v>1171</v>
      </c>
      <c r="H6" s="662" t="s">
        <v>1137</v>
      </c>
      <c r="I6" s="662" t="s">
        <v>522</v>
      </c>
      <c r="J6" s="662" t="s">
        <v>1171</v>
      </c>
      <c r="K6" s="734" t="s">
        <v>1137</v>
      </c>
      <c r="L6" s="728" t="s">
        <v>282</v>
      </c>
      <c r="M6" s="673" t="s">
        <v>15</v>
      </c>
    </row>
    <row r="7" spans="2:13" ht="12.75">
      <c r="B7" s="674" t="s">
        <v>16</v>
      </c>
      <c r="C7" s="663"/>
      <c r="D7" s="663"/>
      <c r="E7" s="663"/>
      <c r="F7" s="663"/>
      <c r="G7" s="663"/>
      <c r="H7" s="663"/>
      <c r="I7" s="663"/>
      <c r="J7" s="663"/>
      <c r="K7" s="675"/>
      <c r="L7" s="729"/>
      <c r="M7" s="675"/>
    </row>
    <row r="8" spans="2:13" ht="12.75">
      <c r="B8" s="676" t="s">
        <v>17</v>
      </c>
      <c r="C8" s="664">
        <v>92464.268</v>
      </c>
      <c r="D8" s="664">
        <v>9246.39</v>
      </c>
      <c r="E8" s="665">
        <v>30.911107069739952</v>
      </c>
      <c r="F8" s="664">
        <v>30509.28</v>
      </c>
      <c r="G8" s="664">
        <v>3410.95</v>
      </c>
      <c r="H8" s="666">
        <v>21.916849684575222</v>
      </c>
      <c r="I8" s="666">
        <v>90322.74</v>
      </c>
      <c r="J8" s="666">
        <v>10472.24</v>
      </c>
      <c r="K8" s="735">
        <v>59.155739506056385</v>
      </c>
      <c r="L8" s="730">
        <v>-63.1104679772322</v>
      </c>
      <c r="M8" s="677">
        <v>207.0182793649863</v>
      </c>
    </row>
    <row r="9" spans="2:13" ht="12.75">
      <c r="B9" s="676" t="s">
        <v>18</v>
      </c>
      <c r="C9" s="664">
        <v>69794.39</v>
      </c>
      <c r="D9" s="664">
        <v>6979.42</v>
      </c>
      <c r="E9" s="665">
        <v>23.332522087504902</v>
      </c>
      <c r="F9" s="664">
        <v>11733.43</v>
      </c>
      <c r="G9" s="664">
        <v>1173.34</v>
      </c>
      <c r="H9" s="666">
        <v>7.5392240897402445</v>
      </c>
      <c r="I9" s="666">
        <v>25438.47</v>
      </c>
      <c r="J9" s="666">
        <v>2543.86</v>
      </c>
      <c r="K9" s="735">
        <v>14.369792852329255</v>
      </c>
      <c r="L9" s="730">
        <v>-83.18857440876177</v>
      </c>
      <c r="M9" s="677">
        <v>116.8050181533059</v>
      </c>
    </row>
    <row r="10" spans="2:13" ht="12.75">
      <c r="B10" s="676" t="s">
        <v>19</v>
      </c>
      <c r="C10" s="664">
        <v>7799.26</v>
      </c>
      <c r="D10" s="664">
        <v>779.92</v>
      </c>
      <c r="E10" s="665">
        <v>2.607308433435274</v>
      </c>
      <c r="F10" s="664">
        <v>1708.77</v>
      </c>
      <c r="G10" s="664">
        <v>170.88</v>
      </c>
      <c r="H10" s="666">
        <v>1.0979789425527238</v>
      </c>
      <c r="I10" s="666">
        <v>15735.48</v>
      </c>
      <c r="J10" s="666">
        <v>1573.46</v>
      </c>
      <c r="K10" s="735">
        <v>8.888183414742162</v>
      </c>
      <c r="L10" s="730">
        <v>-78.09006051902759</v>
      </c>
      <c r="M10" s="682">
        <v>820.7982209737828</v>
      </c>
    </row>
    <row r="11" spans="2:13" ht="12.75">
      <c r="B11" s="676" t="s">
        <v>20</v>
      </c>
      <c r="C11" s="664">
        <v>47633.71</v>
      </c>
      <c r="D11" s="664">
        <v>4744.45</v>
      </c>
      <c r="E11" s="665">
        <v>15.86091457715148</v>
      </c>
      <c r="F11" s="664">
        <v>12379.32</v>
      </c>
      <c r="G11" s="664">
        <v>1237.95</v>
      </c>
      <c r="H11" s="666">
        <v>7.954371675638723</v>
      </c>
      <c r="I11" s="666">
        <v>5420.32</v>
      </c>
      <c r="J11" s="666">
        <v>552.03</v>
      </c>
      <c r="K11" s="735">
        <v>3.1183149812770043</v>
      </c>
      <c r="L11" s="730">
        <v>-73.9074076025672</v>
      </c>
      <c r="M11" s="682">
        <v>-55.40773052223435</v>
      </c>
    </row>
    <row r="12" spans="2:14" ht="12.75">
      <c r="B12" s="676" t="s">
        <v>21</v>
      </c>
      <c r="C12" s="664">
        <v>0</v>
      </c>
      <c r="D12" s="664">
        <v>0</v>
      </c>
      <c r="E12" s="665">
        <v>0</v>
      </c>
      <c r="F12" s="664">
        <v>0</v>
      </c>
      <c r="G12" s="664">
        <v>0</v>
      </c>
      <c r="H12" s="666">
        <v>0</v>
      </c>
      <c r="I12" s="666">
        <v>0</v>
      </c>
      <c r="J12" s="666">
        <v>0</v>
      </c>
      <c r="K12" s="1469">
        <v>0</v>
      </c>
      <c r="L12" s="731" t="e">
        <v>#DIV/0!</v>
      </c>
      <c r="M12" s="682" t="e">
        <v>#DIV/0!</v>
      </c>
      <c r="N12" s="1486"/>
    </row>
    <row r="13" spans="2:13" ht="12.75">
      <c r="B13" s="676" t="s">
        <v>22</v>
      </c>
      <c r="C13" s="664">
        <v>3443.92</v>
      </c>
      <c r="D13" s="664">
        <v>34.43</v>
      </c>
      <c r="E13" s="665">
        <v>0.11510107365265215</v>
      </c>
      <c r="F13" s="664">
        <v>2984.94</v>
      </c>
      <c r="G13" s="664">
        <v>298.49</v>
      </c>
      <c r="H13" s="666">
        <v>1.9179291582546967</v>
      </c>
      <c r="I13" s="666">
        <v>8596.21</v>
      </c>
      <c r="J13" s="666">
        <v>859.62</v>
      </c>
      <c r="K13" s="1469">
        <v>4.8558337847677455</v>
      </c>
      <c r="L13" s="731">
        <v>766.9474295672378</v>
      </c>
      <c r="M13" s="682">
        <v>187.98954738852223</v>
      </c>
    </row>
    <row r="14" spans="2:13" ht="12.75">
      <c r="B14" s="676" t="s">
        <v>23</v>
      </c>
      <c r="C14" s="664">
        <v>0</v>
      </c>
      <c r="D14" s="664">
        <v>0</v>
      </c>
      <c r="E14" s="665">
        <v>0</v>
      </c>
      <c r="F14" s="664">
        <v>66.09</v>
      </c>
      <c r="G14" s="664">
        <v>6.61</v>
      </c>
      <c r="H14" s="666">
        <v>0.04247214893652567</v>
      </c>
      <c r="I14" s="666">
        <v>53.74</v>
      </c>
      <c r="J14" s="666">
        <v>5.37</v>
      </c>
      <c r="K14" s="1469">
        <v>0.030334133017150364</v>
      </c>
      <c r="L14" s="731" t="e">
        <v>#DIV/0!</v>
      </c>
      <c r="M14" s="682">
        <v>-18.759455370650528</v>
      </c>
    </row>
    <row r="15" spans="2:13" ht="12.75">
      <c r="B15" s="676" t="s">
        <v>24</v>
      </c>
      <c r="C15" s="664">
        <v>1173.38</v>
      </c>
      <c r="D15" s="664">
        <v>117.33</v>
      </c>
      <c r="E15" s="665">
        <v>0.39223958674602605</v>
      </c>
      <c r="F15" s="664">
        <v>6138.08</v>
      </c>
      <c r="G15" s="664">
        <v>743.41</v>
      </c>
      <c r="H15" s="666">
        <v>4.776735286066951</v>
      </c>
      <c r="I15" s="666">
        <v>16247.46</v>
      </c>
      <c r="J15" s="666">
        <v>1624.75</v>
      </c>
      <c r="K15" s="1469">
        <v>9.177911102349173</v>
      </c>
      <c r="L15" s="731">
        <v>533.6060683542147</v>
      </c>
      <c r="M15" s="682">
        <v>118.55369177170064</v>
      </c>
    </row>
    <row r="16" spans="2:13" ht="12.75">
      <c r="B16" s="676" t="s">
        <v>25</v>
      </c>
      <c r="C16" s="664">
        <v>80109</v>
      </c>
      <c r="D16" s="664">
        <v>8010.9</v>
      </c>
      <c r="E16" s="665">
        <v>26.78080717176971</v>
      </c>
      <c r="F16" s="664">
        <v>85215.15</v>
      </c>
      <c r="G16" s="664">
        <v>8521.51</v>
      </c>
      <c r="H16" s="666">
        <v>54.754439014234926</v>
      </c>
      <c r="I16" s="666">
        <v>840</v>
      </c>
      <c r="J16" s="666">
        <v>84</v>
      </c>
      <c r="K16" s="735">
        <v>0.47450040473754757</v>
      </c>
      <c r="L16" s="730">
        <v>6.3739405060605066</v>
      </c>
      <c r="M16" s="682">
        <v>-99.01425920992875</v>
      </c>
    </row>
    <row r="17" spans="2:13" ht="12.75">
      <c r="B17" s="678" t="s">
        <v>507</v>
      </c>
      <c r="C17" s="668">
        <v>302417.928</v>
      </c>
      <c r="D17" s="668">
        <v>29912.84</v>
      </c>
      <c r="E17" s="668">
        <v>100</v>
      </c>
      <c r="F17" s="668">
        <v>150735.06</v>
      </c>
      <c r="G17" s="668">
        <v>15563.14</v>
      </c>
      <c r="H17" s="669">
        <v>100</v>
      </c>
      <c r="I17" s="668">
        <v>162628.12</v>
      </c>
      <c r="J17" s="668">
        <v>17702.83</v>
      </c>
      <c r="K17" s="736">
        <v>100</v>
      </c>
      <c r="L17" s="732">
        <v>-47.971707133124106</v>
      </c>
      <c r="M17" s="679">
        <v>13.748446650226114</v>
      </c>
    </row>
    <row r="18" spans="2:13" ht="12.75">
      <c r="B18" s="680" t="s">
        <v>26</v>
      </c>
      <c r="C18" s="670"/>
      <c r="D18" s="670"/>
      <c r="E18" s="670"/>
      <c r="F18" s="670"/>
      <c r="G18" s="670"/>
      <c r="H18" s="670"/>
      <c r="I18" s="670"/>
      <c r="J18" s="670"/>
      <c r="K18" s="681"/>
      <c r="L18" s="733"/>
      <c r="M18" s="681"/>
    </row>
    <row r="19" spans="2:13" ht="12.75" customHeight="1">
      <c r="B19" s="676" t="s">
        <v>27</v>
      </c>
      <c r="C19" s="664">
        <v>85805</v>
      </c>
      <c r="D19" s="664">
        <v>8580.5</v>
      </c>
      <c r="E19" s="667">
        <v>28.68501576079562</v>
      </c>
      <c r="F19" s="664">
        <v>12698.96</v>
      </c>
      <c r="G19" s="664">
        <v>1399.49</v>
      </c>
      <c r="H19" s="666">
        <v>8.99234857792011</v>
      </c>
      <c r="I19" s="666">
        <v>52852.25</v>
      </c>
      <c r="J19" s="666">
        <v>5285.23</v>
      </c>
      <c r="K19" s="735">
        <v>29.855299890074015</v>
      </c>
      <c r="L19" s="730">
        <v>-83.6898782122254</v>
      </c>
      <c r="M19" s="682">
        <v>277.6540025294929</v>
      </c>
    </row>
    <row r="20" spans="2:13" ht="12.75">
      <c r="B20" s="676" t="s">
        <v>28</v>
      </c>
      <c r="C20" s="664">
        <v>94981.48</v>
      </c>
      <c r="D20" s="664">
        <v>9498.08</v>
      </c>
      <c r="E20" s="667">
        <v>31.752528931565482</v>
      </c>
      <c r="F20" s="664">
        <v>21551.41</v>
      </c>
      <c r="G20" s="664">
        <v>2155.15</v>
      </c>
      <c r="H20" s="666">
        <v>13.847801726132033</v>
      </c>
      <c r="I20" s="666">
        <v>49610.82</v>
      </c>
      <c r="J20" s="666">
        <v>4960.99</v>
      </c>
      <c r="K20" s="735">
        <v>28.023727293165724</v>
      </c>
      <c r="L20" s="730">
        <v>-77.309624682041</v>
      </c>
      <c r="M20" s="677">
        <v>130.19233000023206</v>
      </c>
    </row>
    <row r="21" spans="2:13" ht="12.75">
      <c r="B21" s="676" t="s">
        <v>29</v>
      </c>
      <c r="C21" s="664">
        <v>41722.418000000005</v>
      </c>
      <c r="D21" s="664">
        <v>3843.35</v>
      </c>
      <c r="E21" s="667">
        <v>12.848500125197116</v>
      </c>
      <c r="F21" s="664">
        <v>30684.73</v>
      </c>
      <c r="G21" s="664">
        <v>3068.48</v>
      </c>
      <c r="H21" s="666">
        <v>19.71635507533194</v>
      </c>
      <c r="I21" s="666">
        <v>58565.08</v>
      </c>
      <c r="J21" s="666">
        <v>5856.5</v>
      </c>
      <c r="K21" s="735">
        <v>33.082299882165664</v>
      </c>
      <c r="L21" s="730">
        <v>-20.161317600530793</v>
      </c>
      <c r="M21" s="682">
        <v>90.85996975701326</v>
      </c>
    </row>
    <row r="22" spans="2:13" ht="12.75">
      <c r="B22" s="676" t="s">
        <v>1266</v>
      </c>
      <c r="C22" s="664">
        <v>79909</v>
      </c>
      <c r="D22" s="664">
        <v>7990.9</v>
      </c>
      <c r="E22" s="667">
        <v>26.71395518244178</v>
      </c>
      <c r="F22" s="664">
        <v>85000</v>
      </c>
      <c r="G22" s="664">
        <v>8500</v>
      </c>
      <c r="H22" s="666">
        <v>54.61629801736413</v>
      </c>
      <c r="I22" s="666">
        <v>0</v>
      </c>
      <c r="J22" s="666">
        <v>0</v>
      </c>
      <c r="K22" s="735">
        <v>0</v>
      </c>
      <c r="L22" s="730">
        <v>6.370997009097849</v>
      </c>
      <c r="M22" s="682">
        <v>-100</v>
      </c>
    </row>
    <row r="23" spans="2:13" ht="12.75">
      <c r="B23" s="676" t="s">
        <v>30</v>
      </c>
      <c r="C23" s="664">
        <v>0</v>
      </c>
      <c r="D23" s="664">
        <v>0</v>
      </c>
      <c r="E23" s="667">
        <v>0</v>
      </c>
      <c r="F23" s="664">
        <v>400</v>
      </c>
      <c r="G23" s="664">
        <v>40</v>
      </c>
      <c r="H23" s="666">
        <v>0.25701787302289003</v>
      </c>
      <c r="I23" s="666">
        <v>0</v>
      </c>
      <c r="J23" s="666">
        <v>0</v>
      </c>
      <c r="K23" s="1469">
        <v>0</v>
      </c>
      <c r="L23" s="731" t="e">
        <v>#DIV/0!</v>
      </c>
      <c r="M23" s="677">
        <v>-100</v>
      </c>
    </row>
    <row r="24" spans="2:13" ht="12.75">
      <c r="B24" s="1377" t="s">
        <v>1170</v>
      </c>
      <c r="C24" s="664">
        <v>0</v>
      </c>
      <c r="D24" s="664">
        <v>0</v>
      </c>
      <c r="E24" s="667">
        <v>0</v>
      </c>
      <c r="F24" s="664">
        <v>400</v>
      </c>
      <c r="G24" s="664">
        <v>400</v>
      </c>
      <c r="H24" s="666">
        <v>2.5701787302289003</v>
      </c>
      <c r="I24" s="666">
        <v>1600</v>
      </c>
      <c r="J24" s="666">
        <v>1600</v>
      </c>
      <c r="K24" s="1469">
        <v>9.038108052841299</v>
      </c>
      <c r="L24" s="731" t="e">
        <v>#DIV/0!</v>
      </c>
      <c r="M24" s="682">
        <v>300</v>
      </c>
    </row>
    <row r="25" spans="2:13" ht="13.5" thickBot="1">
      <c r="B25" s="1623" t="s">
        <v>507</v>
      </c>
      <c r="C25" s="1619">
        <v>302417.89800000004</v>
      </c>
      <c r="D25" s="1619">
        <v>29912.83</v>
      </c>
      <c r="E25" s="1620">
        <v>100</v>
      </c>
      <c r="F25" s="1619">
        <v>150735.1</v>
      </c>
      <c r="G25" s="1619">
        <v>15563.12</v>
      </c>
      <c r="H25" s="1621">
        <v>100</v>
      </c>
      <c r="I25" s="1621">
        <v>162628.15</v>
      </c>
      <c r="J25" s="1621">
        <v>17702.82</v>
      </c>
      <c r="K25" s="1622">
        <v>100</v>
      </c>
      <c r="L25" s="1487">
        <v>-47.97175660076296</v>
      </c>
      <c r="M25" s="1485">
        <v>13.748528572676946</v>
      </c>
    </row>
    <row r="26" spans="2:4" ht="13.5" thickTop="1">
      <c r="B26" s="626" t="s">
        <v>430</v>
      </c>
      <c r="C26" s="11"/>
      <c r="D26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890" t="s">
        <v>669</v>
      </c>
      <c r="B1" s="1890"/>
      <c r="C1" s="1890"/>
      <c r="D1" s="1890"/>
      <c r="E1" s="1890"/>
      <c r="F1" s="1890"/>
      <c r="G1" s="1890"/>
      <c r="H1" s="1890"/>
      <c r="I1" s="1890"/>
      <c r="J1" s="1890"/>
      <c r="K1" s="1890"/>
      <c r="L1" s="1890"/>
    </row>
    <row r="2" spans="1:12" ht="15.75">
      <c r="A2" s="1891" t="s">
        <v>558</v>
      </c>
      <c r="B2" s="1891"/>
      <c r="C2" s="1891"/>
      <c r="D2" s="1891"/>
      <c r="E2" s="1891"/>
      <c r="F2" s="1891"/>
      <c r="G2" s="1891"/>
      <c r="H2" s="1891"/>
      <c r="I2" s="1891"/>
      <c r="J2" s="1891"/>
      <c r="K2" s="1891"/>
      <c r="L2" s="1891"/>
    </row>
    <row r="3" spans="1:12" ht="12.75">
      <c r="A3" s="1890" t="s">
        <v>498</v>
      </c>
      <c r="B3" s="1890"/>
      <c r="C3" s="1890"/>
      <c r="D3" s="1890"/>
      <c r="E3" s="1890"/>
      <c r="F3" s="1890"/>
      <c r="G3" s="1890"/>
      <c r="H3" s="1890"/>
      <c r="I3" s="1890"/>
      <c r="J3" s="1890"/>
      <c r="K3" s="1890"/>
      <c r="L3" s="1890"/>
    </row>
    <row r="4" spans="1:12" ht="13.5" thickBot="1">
      <c r="A4" s="1890" t="s">
        <v>1485</v>
      </c>
      <c r="B4" s="1890"/>
      <c r="C4" s="1890"/>
      <c r="D4" s="1890"/>
      <c r="E4" s="1890"/>
      <c r="F4" s="1890"/>
      <c r="G4" s="1890"/>
      <c r="H4" s="1890"/>
      <c r="I4" s="1890"/>
      <c r="J4" s="1890"/>
      <c r="K4" s="1890"/>
      <c r="L4" s="1890"/>
    </row>
    <row r="5" spans="1:12" ht="13.5" thickTop="1">
      <c r="A5" s="380" t="s">
        <v>559</v>
      </c>
      <c r="B5" s="381" t="s">
        <v>560</v>
      </c>
      <c r="C5" s="381" t="s">
        <v>282</v>
      </c>
      <c r="D5" s="1892" t="s">
        <v>1486</v>
      </c>
      <c r="E5" s="1893"/>
      <c r="F5" s="1892" t="s">
        <v>1107</v>
      </c>
      <c r="G5" s="1894"/>
      <c r="H5" s="1893"/>
      <c r="I5" s="1892" t="s">
        <v>673</v>
      </c>
      <c r="J5" s="1894"/>
      <c r="K5" s="1894"/>
      <c r="L5" s="1895"/>
    </row>
    <row r="6" spans="1:12" ht="24">
      <c r="A6" s="421"/>
      <c r="B6" s="422"/>
      <c r="C6" s="423" t="s">
        <v>499</v>
      </c>
      <c r="D6" s="423" t="s">
        <v>88</v>
      </c>
      <c r="E6" s="423" t="s">
        <v>499</v>
      </c>
      <c r="F6" s="423" t="s">
        <v>86</v>
      </c>
      <c r="G6" s="423" t="s">
        <v>88</v>
      </c>
      <c r="H6" s="423" t="s">
        <v>499</v>
      </c>
      <c r="I6" s="424" t="s">
        <v>1481</v>
      </c>
      <c r="J6" s="424" t="s">
        <v>1482</v>
      </c>
      <c r="K6" s="424" t="s">
        <v>1483</v>
      </c>
      <c r="L6" s="425" t="s">
        <v>1484</v>
      </c>
    </row>
    <row r="7" spans="1:12" ht="12.75">
      <c r="A7" s="426">
        <v>1</v>
      </c>
      <c r="B7" s="423">
        <v>2</v>
      </c>
      <c r="C7" s="423">
        <v>3</v>
      </c>
      <c r="D7" s="423">
        <v>4</v>
      </c>
      <c r="E7" s="423">
        <v>5</v>
      </c>
      <c r="F7" s="423">
        <v>6</v>
      </c>
      <c r="G7" s="423">
        <v>7</v>
      </c>
      <c r="H7" s="423">
        <v>8</v>
      </c>
      <c r="I7" s="423">
        <v>9</v>
      </c>
      <c r="J7" s="423">
        <v>10</v>
      </c>
      <c r="K7" s="423">
        <v>11</v>
      </c>
      <c r="L7" s="427">
        <v>12</v>
      </c>
    </row>
    <row r="8" spans="1:12" ht="12.75">
      <c r="A8" s="426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9"/>
    </row>
    <row r="9" spans="1:12" ht="12.75">
      <c r="A9" s="382" t="s">
        <v>561</v>
      </c>
      <c r="B9" s="377" t="s">
        <v>562</v>
      </c>
      <c r="C9" s="377" t="s">
        <v>311</v>
      </c>
      <c r="D9" s="377" t="s">
        <v>89</v>
      </c>
      <c r="E9" s="377" t="s">
        <v>312</v>
      </c>
      <c r="F9" s="377" t="s">
        <v>1222</v>
      </c>
      <c r="G9" s="377" t="s">
        <v>90</v>
      </c>
      <c r="H9" s="377" t="s">
        <v>313</v>
      </c>
      <c r="I9" s="377" t="s">
        <v>855</v>
      </c>
      <c r="J9" s="377" t="s">
        <v>1230</v>
      </c>
      <c r="K9" s="377" t="s">
        <v>1077</v>
      </c>
      <c r="L9" s="383" t="s">
        <v>314</v>
      </c>
    </row>
    <row r="10" spans="1:12" ht="12.75">
      <c r="A10" s="384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85"/>
    </row>
    <row r="11" spans="1:12" ht="12.75">
      <c r="A11" s="1549" t="s">
        <v>563</v>
      </c>
      <c r="B11" s="377" t="s">
        <v>57</v>
      </c>
      <c r="C11" s="377" t="s">
        <v>315</v>
      </c>
      <c r="D11" s="377" t="s">
        <v>794</v>
      </c>
      <c r="E11" s="377" t="s">
        <v>316</v>
      </c>
      <c r="F11" s="377" t="s">
        <v>1223</v>
      </c>
      <c r="G11" s="377" t="s">
        <v>93</v>
      </c>
      <c r="H11" s="377" t="s">
        <v>117</v>
      </c>
      <c r="I11" s="377" t="s">
        <v>855</v>
      </c>
      <c r="J11" s="377" t="s">
        <v>91</v>
      </c>
      <c r="K11" s="377" t="s">
        <v>317</v>
      </c>
      <c r="L11" s="383" t="s">
        <v>318</v>
      </c>
    </row>
    <row r="12" spans="1:12" ht="12.75">
      <c r="A12" s="1550" t="s">
        <v>565</v>
      </c>
      <c r="B12" s="379" t="s">
        <v>566</v>
      </c>
      <c r="C12" s="379" t="s">
        <v>319</v>
      </c>
      <c r="D12" s="379" t="s">
        <v>94</v>
      </c>
      <c r="E12" s="379" t="s">
        <v>1190</v>
      </c>
      <c r="F12" s="379" t="s">
        <v>1224</v>
      </c>
      <c r="G12" s="379" t="s">
        <v>95</v>
      </c>
      <c r="H12" s="379" t="s">
        <v>320</v>
      </c>
      <c r="I12" s="379" t="s">
        <v>321</v>
      </c>
      <c r="J12" s="379" t="s">
        <v>799</v>
      </c>
      <c r="K12" s="379" t="s">
        <v>1211</v>
      </c>
      <c r="L12" s="386" t="s">
        <v>1249</v>
      </c>
    </row>
    <row r="13" spans="1:12" ht="12.75">
      <c r="A13" s="1550" t="s">
        <v>567</v>
      </c>
      <c r="B13" s="379" t="s">
        <v>568</v>
      </c>
      <c r="C13" s="379" t="s">
        <v>793</v>
      </c>
      <c r="D13" s="379" t="s">
        <v>96</v>
      </c>
      <c r="E13" s="379" t="s">
        <v>1224</v>
      </c>
      <c r="F13" s="379" t="s">
        <v>957</v>
      </c>
      <c r="G13" s="379" t="s">
        <v>97</v>
      </c>
      <c r="H13" s="379" t="s">
        <v>322</v>
      </c>
      <c r="I13" s="379" t="s">
        <v>323</v>
      </c>
      <c r="J13" s="379" t="s">
        <v>103</v>
      </c>
      <c r="K13" s="379" t="s">
        <v>324</v>
      </c>
      <c r="L13" s="386" t="s">
        <v>956</v>
      </c>
    </row>
    <row r="14" spans="1:12" ht="12.75">
      <c r="A14" s="1550" t="s">
        <v>569</v>
      </c>
      <c r="B14" s="379" t="s">
        <v>58</v>
      </c>
      <c r="C14" s="379" t="s">
        <v>325</v>
      </c>
      <c r="D14" s="379" t="s">
        <v>99</v>
      </c>
      <c r="E14" s="379" t="s">
        <v>326</v>
      </c>
      <c r="F14" s="379" t="s">
        <v>1225</v>
      </c>
      <c r="G14" s="379" t="s">
        <v>100</v>
      </c>
      <c r="H14" s="379" t="s">
        <v>327</v>
      </c>
      <c r="I14" s="379" t="s">
        <v>328</v>
      </c>
      <c r="J14" s="379" t="s">
        <v>1271</v>
      </c>
      <c r="K14" s="379" t="s">
        <v>329</v>
      </c>
      <c r="L14" s="386" t="s">
        <v>791</v>
      </c>
    </row>
    <row r="15" spans="1:12" ht="12.75">
      <c r="A15" s="1550" t="s">
        <v>570</v>
      </c>
      <c r="B15" s="379" t="s">
        <v>571</v>
      </c>
      <c r="C15" s="379" t="s">
        <v>330</v>
      </c>
      <c r="D15" s="379" t="s">
        <v>101</v>
      </c>
      <c r="E15" s="379" t="s">
        <v>331</v>
      </c>
      <c r="F15" s="379" t="s">
        <v>1226</v>
      </c>
      <c r="G15" s="379" t="s">
        <v>102</v>
      </c>
      <c r="H15" s="379" t="s">
        <v>332</v>
      </c>
      <c r="I15" s="379" t="s">
        <v>333</v>
      </c>
      <c r="J15" s="379" t="s">
        <v>318</v>
      </c>
      <c r="K15" s="379" t="s">
        <v>334</v>
      </c>
      <c r="L15" s="386" t="s">
        <v>1235</v>
      </c>
    </row>
    <row r="16" spans="1:12" ht="12.75">
      <c r="A16" s="1550" t="s">
        <v>572</v>
      </c>
      <c r="B16" s="379" t="s">
        <v>573</v>
      </c>
      <c r="C16" s="379" t="s">
        <v>335</v>
      </c>
      <c r="D16" s="379" t="s">
        <v>105</v>
      </c>
      <c r="E16" s="379" t="s">
        <v>336</v>
      </c>
      <c r="F16" s="379" t="s">
        <v>1227</v>
      </c>
      <c r="G16" s="379" t="s">
        <v>106</v>
      </c>
      <c r="H16" s="379" t="s">
        <v>337</v>
      </c>
      <c r="I16" s="379" t="s">
        <v>324</v>
      </c>
      <c r="J16" s="379" t="s">
        <v>61</v>
      </c>
      <c r="K16" s="379" t="s">
        <v>1476</v>
      </c>
      <c r="L16" s="386" t="s">
        <v>799</v>
      </c>
    </row>
    <row r="17" spans="1:12" ht="12.75">
      <c r="A17" s="1550" t="s">
        <v>575</v>
      </c>
      <c r="B17" s="379" t="s">
        <v>576</v>
      </c>
      <c r="C17" s="379" t="s">
        <v>338</v>
      </c>
      <c r="D17" s="379" t="s">
        <v>92</v>
      </c>
      <c r="E17" s="379" t="s">
        <v>339</v>
      </c>
      <c r="F17" s="379" t="s">
        <v>1229</v>
      </c>
      <c r="G17" s="379" t="s">
        <v>1124</v>
      </c>
      <c r="H17" s="379" t="s">
        <v>340</v>
      </c>
      <c r="I17" s="379" t="s">
        <v>324</v>
      </c>
      <c r="J17" s="379" t="s">
        <v>1272</v>
      </c>
      <c r="K17" s="379" t="s">
        <v>91</v>
      </c>
      <c r="L17" s="386" t="s">
        <v>107</v>
      </c>
    </row>
    <row r="18" spans="1:12" ht="12.75">
      <c r="A18" s="1550" t="s">
        <v>578</v>
      </c>
      <c r="B18" s="379" t="s">
        <v>59</v>
      </c>
      <c r="C18" s="379" t="s">
        <v>949</v>
      </c>
      <c r="D18" s="379" t="s">
        <v>108</v>
      </c>
      <c r="E18" s="379" t="s">
        <v>341</v>
      </c>
      <c r="F18" s="379" t="s">
        <v>1231</v>
      </c>
      <c r="G18" s="379" t="s">
        <v>109</v>
      </c>
      <c r="H18" s="379" t="s">
        <v>342</v>
      </c>
      <c r="I18" s="379" t="s">
        <v>855</v>
      </c>
      <c r="J18" s="379" t="s">
        <v>343</v>
      </c>
      <c r="K18" s="379" t="s">
        <v>344</v>
      </c>
      <c r="L18" s="386" t="s">
        <v>345</v>
      </c>
    </row>
    <row r="19" spans="1:12" ht="12.75">
      <c r="A19" s="1550" t="s">
        <v>579</v>
      </c>
      <c r="B19" s="379" t="s">
        <v>580</v>
      </c>
      <c r="C19" s="379" t="s">
        <v>346</v>
      </c>
      <c r="D19" s="379" t="s">
        <v>110</v>
      </c>
      <c r="E19" s="379" t="s">
        <v>347</v>
      </c>
      <c r="F19" s="379" t="s">
        <v>1232</v>
      </c>
      <c r="G19" s="379" t="s">
        <v>111</v>
      </c>
      <c r="H19" s="379" t="s">
        <v>348</v>
      </c>
      <c r="I19" s="379" t="s">
        <v>349</v>
      </c>
      <c r="J19" s="379" t="s">
        <v>61</v>
      </c>
      <c r="K19" s="379" t="s">
        <v>350</v>
      </c>
      <c r="L19" s="386" t="s">
        <v>956</v>
      </c>
    </row>
    <row r="20" spans="1:12" ht="12.75">
      <c r="A20" s="1550" t="s">
        <v>581</v>
      </c>
      <c r="B20" s="379" t="s">
        <v>582</v>
      </c>
      <c r="C20" s="379" t="s">
        <v>351</v>
      </c>
      <c r="D20" s="379" t="s">
        <v>112</v>
      </c>
      <c r="E20" s="379" t="s">
        <v>352</v>
      </c>
      <c r="F20" s="379" t="s">
        <v>1233</v>
      </c>
      <c r="G20" s="379" t="s">
        <v>113</v>
      </c>
      <c r="H20" s="379" t="s">
        <v>353</v>
      </c>
      <c r="I20" s="379" t="s">
        <v>317</v>
      </c>
      <c r="J20" s="379" t="s">
        <v>946</v>
      </c>
      <c r="K20" s="379" t="s">
        <v>1254</v>
      </c>
      <c r="L20" s="386" t="s">
        <v>318</v>
      </c>
    </row>
    <row r="21" spans="1:12" ht="12.75">
      <c r="A21" s="1550" t="s">
        <v>583</v>
      </c>
      <c r="B21" s="379" t="s">
        <v>584</v>
      </c>
      <c r="C21" s="379" t="s">
        <v>354</v>
      </c>
      <c r="D21" s="379" t="s">
        <v>114</v>
      </c>
      <c r="E21" s="379" t="s">
        <v>355</v>
      </c>
      <c r="F21" s="379" t="s">
        <v>800</v>
      </c>
      <c r="G21" s="379" t="s">
        <v>115</v>
      </c>
      <c r="H21" s="379" t="s">
        <v>356</v>
      </c>
      <c r="I21" s="379" t="s">
        <v>1211</v>
      </c>
      <c r="J21" s="379" t="s">
        <v>577</v>
      </c>
      <c r="K21" s="379" t="s">
        <v>104</v>
      </c>
      <c r="L21" s="386" t="s">
        <v>577</v>
      </c>
    </row>
    <row r="22" spans="1:12" ht="12.75">
      <c r="A22" s="1550" t="s">
        <v>585</v>
      </c>
      <c r="B22" s="379" t="s">
        <v>586</v>
      </c>
      <c r="C22" s="379" t="s">
        <v>943</v>
      </c>
      <c r="D22" s="379" t="s">
        <v>944</v>
      </c>
      <c r="E22" s="379" t="s">
        <v>944</v>
      </c>
      <c r="F22" s="379" t="s">
        <v>945</v>
      </c>
      <c r="G22" s="379" t="s">
        <v>945</v>
      </c>
      <c r="H22" s="379" t="s">
        <v>945</v>
      </c>
      <c r="I22" s="379" t="s">
        <v>946</v>
      </c>
      <c r="J22" s="379" t="s">
        <v>574</v>
      </c>
      <c r="K22" s="379" t="s">
        <v>947</v>
      </c>
      <c r="L22" s="386" t="s">
        <v>574</v>
      </c>
    </row>
    <row r="23" spans="1:12" ht="12.75">
      <c r="A23" s="1550" t="s">
        <v>587</v>
      </c>
      <c r="B23" s="379" t="s">
        <v>588</v>
      </c>
      <c r="C23" s="379" t="s">
        <v>948</v>
      </c>
      <c r="D23" s="379" t="s">
        <v>949</v>
      </c>
      <c r="E23" s="379" t="s">
        <v>949</v>
      </c>
      <c r="F23" s="379" t="s">
        <v>950</v>
      </c>
      <c r="G23" s="379" t="s">
        <v>950</v>
      </c>
      <c r="H23" s="379" t="s">
        <v>950</v>
      </c>
      <c r="I23" s="379" t="s">
        <v>1270</v>
      </c>
      <c r="J23" s="379" t="s">
        <v>574</v>
      </c>
      <c r="K23" s="379" t="s">
        <v>951</v>
      </c>
      <c r="L23" s="386" t="s">
        <v>574</v>
      </c>
    </row>
    <row r="24" spans="1:12" ht="12.75">
      <c r="A24" s="1550" t="s">
        <v>589</v>
      </c>
      <c r="B24" s="379" t="s">
        <v>590</v>
      </c>
      <c r="C24" s="379" t="s">
        <v>357</v>
      </c>
      <c r="D24" s="379" t="s">
        <v>117</v>
      </c>
      <c r="E24" s="379" t="s">
        <v>358</v>
      </c>
      <c r="F24" s="379" t="s">
        <v>1234</v>
      </c>
      <c r="G24" s="379" t="s">
        <v>118</v>
      </c>
      <c r="H24" s="379" t="s">
        <v>359</v>
      </c>
      <c r="I24" s="379" t="s">
        <v>360</v>
      </c>
      <c r="J24" s="379" t="s">
        <v>956</v>
      </c>
      <c r="K24" s="379" t="s">
        <v>1077</v>
      </c>
      <c r="L24" s="386" t="s">
        <v>1230</v>
      </c>
    </row>
    <row r="25" spans="1:12" ht="12.75">
      <c r="A25" s="1551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85"/>
    </row>
    <row r="26" spans="1:12" ht="12.75">
      <c r="A26" s="1549" t="s">
        <v>591</v>
      </c>
      <c r="B26" s="377" t="s">
        <v>592</v>
      </c>
      <c r="C26" s="377" t="s">
        <v>361</v>
      </c>
      <c r="D26" s="377" t="s">
        <v>119</v>
      </c>
      <c r="E26" s="377" t="s">
        <v>362</v>
      </c>
      <c r="F26" s="377" t="s">
        <v>1236</v>
      </c>
      <c r="G26" s="377" t="s">
        <v>120</v>
      </c>
      <c r="H26" s="377" t="s">
        <v>363</v>
      </c>
      <c r="I26" s="377" t="s">
        <v>1254</v>
      </c>
      <c r="J26" s="377" t="s">
        <v>577</v>
      </c>
      <c r="K26" s="377" t="s">
        <v>593</v>
      </c>
      <c r="L26" s="383" t="s">
        <v>577</v>
      </c>
    </row>
    <row r="27" spans="1:12" ht="12.75">
      <c r="A27" s="1550" t="s">
        <v>594</v>
      </c>
      <c r="B27" s="379" t="s">
        <v>595</v>
      </c>
      <c r="C27" s="379" t="s">
        <v>121</v>
      </c>
      <c r="D27" s="379" t="s">
        <v>122</v>
      </c>
      <c r="E27" s="379" t="s">
        <v>122</v>
      </c>
      <c r="F27" s="379" t="s">
        <v>953</v>
      </c>
      <c r="G27" s="379" t="s">
        <v>123</v>
      </c>
      <c r="H27" s="379" t="s">
        <v>123</v>
      </c>
      <c r="I27" s="379" t="s">
        <v>1096</v>
      </c>
      <c r="J27" s="379" t="s">
        <v>574</v>
      </c>
      <c r="K27" s="379" t="s">
        <v>798</v>
      </c>
      <c r="L27" s="386" t="s">
        <v>574</v>
      </c>
    </row>
    <row r="28" spans="1:12" ht="12.75">
      <c r="A28" s="1550" t="s">
        <v>596</v>
      </c>
      <c r="B28" s="379" t="s">
        <v>597</v>
      </c>
      <c r="C28" s="379" t="s">
        <v>364</v>
      </c>
      <c r="D28" s="379" t="s">
        <v>1238</v>
      </c>
      <c r="E28" s="379" t="s">
        <v>1238</v>
      </c>
      <c r="F28" s="379" t="s">
        <v>1239</v>
      </c>
      <c r="G28" s="379" t="s">
        <v>124</v>
      </c>
      <c r="H28" s="379" t="s">
        <v>365</v>
      </c>
      <c r="I28" s="379" t="s">
        <v>1477</v>
      </c>
      <c r="J28" s="379" t="s">
        <v>574</v>
      </c>
      <c r="K28" s="379" t="s">
        <v>1240</v>
      </c>
      <c r="L28" s="386" t="s">
        <v>1194</v>
      </c>
    </row>
    <row r="29" spans="1:12" ht="24">
      <c r="A29" s="1550" t="s">
        <v>599</v>
      </c>
      <c r="B29" s="379" t="s">
        <v>600</v>
      </c>
      <c r="C29" s="379" t="s">
        <v>366</v>
      </c>
      <c r="D29" s="379" t="s">
        <v>125</v>
      </c>
      <c r="E29" s="379" t="s">
        <v>367</v>
      </c>
      <c r="F29" s="379" t="s">
        <v>1241</v>
      </c>
      <c r="G29" s="379" t="s">
        <v>126</v>
      </c>
      <c r="H29" s="379" t="s">
        <v>368</v>
      </c>
      <c r="I29" s="379" t="s">
        <v>369</v>
      </c>
      <c r="J29" s="379" t="s">
        <v>577</v>
      </c>
      <c r="K29" s="379" t="s">
        <v>1250</v>
      </c>
      <c r="L29" s="386" t="s">
        <v>577</v>
      </c>
    </row>
    <row r="30" spans="1:12" ht="12.75">
      <c r="A30" s="1550" t="s">
        <v>601</v>
      </c>
      <c r="B30" s="379" t="s">
        <v>602</v>
      </c>
      <c r="C30" s="379" t="s">
        <v>127</v>
      </c>
      <c r="D30" s="379" t="s">
        <v>128</v>
      </c>
      <c r="E30" s="379" t="s">
        <v>128</v>
      </c>
      <c r="F30" s="379" t="s">
        <v>955</v>
      </c>
      <c r="G30" s="379" t="s">
        <v>129</v>
      </c>
      <c r="H30" s="379" t="s">
        <v>129</v>
      </c>
      <c r="I30" s="379" t="s">
        <v>1251</v>
      </c>
      <c r="J30" s="379" t="s">
        <v>574</v>
      </c>
      <c r="K30" s="379" t="s">
        <v>130</v>
      </c>
      <c r="L30" s="386" t="s">
        <v>574</v>
      </c>
    </row>
    <row r="31" spans="1:12" ht="12.75">
      <c r="A31" s="1550" t="s">
        <v>603</v>
      </c>
      <c r="B31" s="379" t="s">
        <v>604</v>
      </c>
      <c r="C31" s="379" t="s">
        <v>370</v>
      </c>
      <c r="D31" s="379" t="s">
        <v>796</v>
      </c>
      <c r="E31" s="379" t="s">
        <v>796</v>
      </c>
      <c r="F31" s="379" t="s">
        <v>1242</v>
      </c>
      <c r="G31" s="379" t="s">
        <v>131</v>
      </c>
      <c r="H31" s="379" t="s">
        <v>371</v>
      </c>
      <c r="I31" s="379" t="s">
        <v>98</v>
      </c>
      <c r="J31" s="379" t="s">
        <v>574</v>
      </c>
      <c r="K31" s="379" t="s">
        <v>1240</v>
      </c>
      <c r="L31" s="386" t="s">
        <v>61</v>
      </c>
    </row>
    <row r="32" spans="1:12" ht="12.75">
      <c r="A32" s="1550" t="s">
        <v>605</v>
      </c>
      <c r="B32" s="379" t="s">
        <v>606</v>
      </c>
      <c r="C32" s="379" t="s">
        <v>133</v>
      </c>
      <c r="D32" s="379" t="s">
        <v>134</v>
      </c>
      <c r="E32" s="379" t="s">
        <v>134</v>
      </c>
      <c r="F32" s="379" t="s">
        <v>1193</v>
      </c>
      <c r="G32" s="379" t="s">
        <v>1193</v>
      </c>
      <c r="H32" s="379" t="s">
        <v>1193</v>
      </c>
      <c r="I32" s="379" t="s">
        <v>135</v>
      </c>
      <c r="J32" s="379" t="s">
        <v>574</v>
      </c>
      <c r="K32" s="379" t="s">
        <v>1230</v>
      </c>
      <c r="L32" s="386" t="s">
        <v>574</v>
      </c>
    </row>
    <row r="33" spans="1:12" ht="12.75">
      <c r="A33" s="1550" t="s">
        <v>607</v>
      </c>
      <c r="B33" s="379" t="s">
        <v>608</v>
      </c>
      <c r="C33" s="379" t="s">
        <v>372</v>
      </c>
      <c r="D33" s="379" t="s">
        <v>1243</v>
      </c>
      <c r="E33" s="379" t="s">
        <v>373</v>
      </c>
      <c r="F33" s="379" t="s">
        <v>1244</v>
      </c>
      <c r="G33" s="379" t="s">
        <v>136</v>
      </c>
      <c r="H33" s="379" t="s">
        <v>374</v>
      </c>
      <c r="I33" s="379" t="s">
        <v>375</v>
      </c>
      <c r="J33" s="379" t="s">
        <v>61</v>
      </c>
      <c r="K33" s="379" t="s">
        <v>1101</v>
      </c>
      <c r="L33" s="386" t="s">
        <v>598</v>
      </c>
    </row>
    <row r="34" spans="1:12" ht="12.75">
      <c r="A34" s="1550" t="s">
        <v>609</v>
      </c>
      <c r="B34" s="379" t="s">
        <v>610</v>
      </c>
      <c r="C34" s="379" t="s">
        <v>473</v>
      </c>
      <c r="D34" s="379" t="s">
        <v>853</v>
      </c>
      <c r="E34" s="379" t="s">
        <v>853</v>
      </c>
      <c r="F34" s="379" t="s">
        <v>1125</v>
      </c>
      <c r="G34" s="379" t="s">
        <v>1125</v>
      </c>
      <c r="H34" s="379" t="s">
        <v>1125</v>
      </c>
      <c r="I34" s="379" t="s">
        <v>564</v>
      </c>
      <c r="J34" s="379" t="s">
        <v>574</v>
      </c>
      <c r="K34" s="379" t="s">
        <v>1095</v>
      </c>
      <c r="L34" s="386" t="s">
        <v>574</v>
      </c>
    </row>
    <row r="35" spans="1:12" ht="13.5" thickBot="1">
      <c r="A35" s="1552" t="s">
        <v>611</v>
      </c>
      <c r="B35" s="387" t="s">
        <v>612</v>
      </c>
      <c r="C35" s="387" t="s">
        <v>376</v>
      </c>
      <c r="D35" s="387" t="s">
        <v>137</v>
      </c>
      <c r="E35" s="387" t="s">
        <v>377</v>
      </c>
      <c r="F35" s="387" t="s">
        <v>1245</v>
      </c>
      <c r="G35" s="387" t="s">
        <v>138</v>
      </c>
      <c r="H35" s="387" t="s">
        <v>378</v>
      </c>
      <c r="I35" s="387" t="s">
        <v>855</v>
      </c>
      <c r="J35" s="387" t="s">
        <v>598</v>
      </c>
      <c r="K35" s="387" t="s">
        <v>1237</v>
      </c>
      <c r="L35" s="388" t="s">
        <v>598</v>
      </c>
    </row>
    <row r="36" spans="1:12" ht="14.25" thickBot="1" thickTop="1">
      <c r="A36" s="1890" t="s">
        <v>1478</v>
      </c>
      <c r="B36" s="1890"/>
      <c r="C36" s="1890"/>
      <c r="D36" s="1890"/>
      <c r="E36" s="1890"/>
      <c r="F36" s="1890"/>
      <c r="G36" s="1890"/>
      <c r="H36" s="1890"/>
      <c r="I36" s="1890"/>
      <c r="J36" s="1890"/>
      <c r="K36" s="1890"/>
      <c r="L36" s="1890"/>
    </row>
    <row r="37" spans="1:12" ht="13.5" thickTop="1">
      <c r="A37" s="411" t="s">
        <v>561</v>
      </c>
      <c r="B37" s="712" t="s">
        <v>562</v>
      </c>
      <c r="C37" s="412" t="s">
        <v>797</v>
      </c>
      <c r="D37" s="412" t="s">
        <v>140</v>
      </c>
      <c r="E37" s="412" t="s">
        <v>379</v>
      </c>
      <c r="F37" s="412" t="s">
        <v>1247</v>
      </c>
      <c r="G37" s="412" t="s">
        <v>141</v>
      </c>
      <c r="H37" s="412" t="s">
        <v>380</v>
      </c>
      <c r="I37" s="412" t="s">
        <v>795</v>
      </c>
      <c r="J37" s="412" t="s">
        <v>799</v>
      </c>
      <c r="K37" s="412" t="s">
        <v>1476</v>
      </c>
      <c r="L37" s="413" t="s">
        <v>91</v>
      </c>
    </row>
    <row r="38" spans="1:12" ht="12.75">
      <c r="A38" s="389" t="s">
        <v>563</v>
      </c>
      <c r="B38" s="713" t="s">
        <v>50</v>
      </c>
      <c r="C38" s="377" t="s">
        <v>381</v>
      </c>
      <c r="D38" s="377" t="s">
        <v>142</v>
      </c>
      <c r="E38" s="377" t="s">
        <v>382</v>
      </c>
      <c r="F38" s="377" t="s">
        <v>1248</v>
      </c>
      <c r="G38" s="377" t="s">
        <v>143</v>
      </c>
      <c r="H38" s="377" t="s">
        <v>383</v>
      </c>
      <c r="I38" s="377" t="s">
        <v>155</v>
      </c>
      <c r="J38" s="377" t="s">
        <v>384</v>
      </c>
      <c r="K38" s="377" t="s">
        <v>385</v>
      </c>
      <c r="L38" s="383" t="s">
        <v>386</v>
      </c>
    </row>
    <row r="39" spans="1:12" ht="13.5" thickBot="1">
      <c r="A39" s="414" t="s">
        <v>591</v>
      </c>
      <c r="B39" s="714" t="s">
        <v>51</v>
      </c>
      <c r="C39" s="415" t="s">
        <v>387</v>
      </c>
      <c r="D39" s="415" t="s">
        <v>1255</v>
      </c>
      <c r="E39" s="415" t="s">
        <v>144</v>
      </c>
      <c r="F39" s="415" t="s">
        <v>952</v>
      </c>
      <c r="G39" s="415" t="s">
        <v>139</v>
      </c>
      <c r="H39" s="415" t="s">
        <v>139</v>
      </c>
      <c r="I39" s="415" t="s">
        <v>1191</v>
      </c>
      <c r="J39" s="415" t="s">
        <v>577</v>
      </c>
      <c r="K39" s="415" t="s">
        <v>388</v>
      </c>
      <c r="L39" s="416" t="s">
        <v>574</v>
      </c>
    </row>
    <row r="40" spans="1:12" ht="14.25" thickBot="1" thickTop="1">
      <c r="A40" s="1890" t="s">
        <v>1479</v>
      </c>
      <c r="B40" s="1890"/>
      <c r="C40" s="1890"/>
      <c r="D40" s="1890"/>
      <c r="E40" s="1890"/>
      <c r="F40" s="1890"/>
      <c r="G40" s="1890"/>
      <c r="H40" s="1890"/>
      <c r="I40" s="1890"/>
      <c r="J40" s="1890"/>
      <c r="K40" s="1890"/>
      <c r="L40" s="1890"/>
    </row>
    <row r="41" spans="1:12" ht="13.5" thickTop="1">
      <c r="A41" s="411" t="s">
        <v>561</v>
      </c>
      <c r="B41" s="712" t="s">
        <v>562</v>
      </c>
      <c r="C41" s="412" t="s">
        <v>389</v>
      </c>
      <c r="D41" s="412" t="s">
        <v>145</v>
      </c>
      <c r="E41" s="412" t="s">
        <v>390</v>
      </c>
      <c r="F41" s="412" t="s">
        <v>792</v>
      </c>
      <c r="G41" s="412" t="s">
        <v>146</v>
      </c>
      <c r="H41" s="412" t="s">
        <v>391</v>
      </c>
      <c r="I41" s="412" t="s">
        <v>855</v>
      </c>
      <c r="J41" s="412" t="s">
        <v>1230</v>
      </c>
      <c r="K41" s="412" t="s">
        <v>116</v>
      </c>
      <c r="L41" s="413" t="s">
        <v>956</v>
      </c>
    </row>
    <row r="42" spans="1:12" ht="12.75">
      <c r="A42" s="389" t="s">
        <v>563</v>
      </c>
      <c r="B42" s="713" t="s">
        <v>52</v>
      </c>
      <c r="C42" s="377" t="s">
        <v>392</v>
      </c>
      <c r="D42" s="377" t="s">
        <v>147</v>
      </c>
      <c r="E42" s="377" t="s">
        <v>393</v>
      </c>
      <c r="F42" s="377" t="s">
        <v>1252</v>
      </c>
      <c r="G42" s="377" t="s">
        <v>148</v>
      </c>
      <c r="H42" s="377" t="s">
        <v>394</v>
      </c>
      <c r="I42" s="377" t="s">
        <v>395</v>
      </c>
      <c r="J42" s="377" t="s">
        <v>91</v>
      </c>
      <c r="K42" s="377" t="s">
        <v>396</v>
      </c>
      <c r="L42" s="383" t="s">
        <v>103</v>
      </c>
    </row>
    <row r="43" spans="1:12" ht="13.5" thickBot="1">
      <c r="A43" s="414" t="s">
        <v>591</v>
      </c>
      <c r="B43" s="714" t="s">
        <v>53</v>
      </c>
      <c r="C43" s="415" t="s">
        <v>397</v>
      </c>
      <c r="D43" s="415" t="s">
        <v>149</v>
      </c>
      <c r="E43" s="415" t="s">
        <v>398</v>
      </c>
      <c r="F43" s="415" t="s">
        <v>1246</v>
      </c>
      <c r="G43" s="415" t="s">
        <v>150</v>
      </c>
      <c r="H43" s="415" t="s">
        <v>1273</v>
      </c>
      <c r="I43" s="415" t="s">
        <v>954</v>
      </c>
      <c r="J43" s="415" t="s">
        <v>577</v>
      </c>
      <c r="K43" s="415" t="s">
        <v>1101</v>
      </c>
      <c r="L43" s="416" t="s">
        <v>598</v>
      </c>
    </row>
    <row r="44" spans="1:12" ht="14.25" thickBot="1" thickTop="1">
      <c r="A44" s="1890" t="s">
        <v>1480</v>
      </c>
      <c r="B44" s="1890"/>
      <c r="C44" s="1890"/>
      <c r="D44" s="1890"/>
      <c r="E44" s="1890"/>
      <c r="F44" s="1890"/>
      <c r="G44" s="1890"/>
      <c r="H44" s="1890"/>
      <c r="I44" s="1890"/>
      <c r="J44" s="1890"/>
      <c r="K44" s="1890"/>
      <c r="L44" s="1890"/>
    </row>
    <row r="45" spans="1:12" ht="13.5" thickTop="1">
      <c r="A45" s="411" t="s">
        <v>561</v>
      </c>
      <c r="B45" s="712" t="s">
        <v>562</v>
      </c>
      <c r="C45" s="412" t="s">
        <v>1245</v>
      </c>
      <c r="D45" s="412" t="s">
        <v>151</v>
      </c>
      <c r="E45" s="412" t="s">
        <v>399</v>
      </c>
      <c r="F45" s="412" t="s">
        <v>1192</v>
      </c>
      <c r="G45" s="412" t="s">
        <v>152</v>
      </c>
      <c r="H45" s="412" t="s">
        <v>356</v>
      </c>
      <c r="I45" s="412" t="s">
        <v>1095</v>
      </c>
      <c r="J45" s="412" t="s">
        <v>472</v>
      </c>
      <c r="K45" s="412" t="s">
        <v>1254</v>
      </c>
      <c r="L45" s="413" t="s">
        <v>472</v>
      </c>
    </row>
    <row r="46" spans="1:12" ht="12.75">
      <c r="A46" s="389" t="s">
        <v>563</v>
      </c>
      <c r="B46" s="713" t="s">
        <v>67</v>
      </c>
      <c r="C46" s="377" t="s">
        <v>400</v>
      </c>
      <c r="D46" s="377" t="s">
        <v>153</v>
      </c>
      <c r="E46" s="377" t="s">
        <v>401</v>
      </c>
      <c r="F46" s="377" t="s">
        <v>1253</v>
      </c>
      <c r="G46" s="377" t="s">
        <v>154</v>
      </c>
      <c r="H46" s="377" t="s">
        <v>402</v>
      </c>
      <c r="I46" s="377" t="s">
        <v>395</v>
      </c>
      <c r="J46" s="377" t="s">
        <v>799</v>
      </c>
      <c r="K46" s="377" t="s">
        <v>155</v>
      </c>
      <c r="L46" s="383" t="s">
        <v>799</v>
      </c>
    </row>
    <row r="47" spans="1:12" ht="13.5" thickBot="1">
      <c r="A47" s="414" t="s">
        <v>591</v>
      </c>
      <c r="B47" s="714" t="s">
        <v>68</v>
      </c>
      <c r="C47" s="415" t="s">
        <v>129</v>
      </c>
      <c r="D47" s="415" t="s">
        <v>156</v>
      </c>
      <c r="E47" s="415" t="s">
        <v>156</v>
      </c>
      <c r="F47" s="415" t="s">
        <v>1245</v>
      </c>
      <c r="G47" s="415" t="s">
        <v>157</v>
      </c>
      <c r="H47" s="415" t="s">
        <v>403</v>
      </c>
      <c r="I47" s="415" t="s">
        <v>132</v>
      </c>
      <c r="J47" s="415" t="s">
        <v>574</v>
      </c>
      <c r="K47" s="415" t="s">
        <v>1228</v>
      </c>
      <c r="L47" s="416" t="s">
        <v>574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896" t="s">
        <v>661</v>
      </c>
      <c r="B1" s="1896"/>
      <c r="C1" s="1896"/>
      <c r="D1" s="1896"/>
      <c r="E1" s="1896"/>
      <c r="F1" s="1896"/>
      <c r="G1" s="1896"/>
    </row>
    <row r="2" spans="1:7" ht="18" customHeight="1">
      <c r="A2" s="1897" t="s">
        <v>1522</v>
      </c>
      <c r="B2" s="1897"/>
      <c r="C2" s="1897"/>
      <c r="D2" s="1897"/>
      <c r="E2" s="1897"/>
      <c r="F2" s="1897"/>
      <c r="G2" s="1897"/>
    </row>
    <row r="3" spans="1:7" ht="15.75" customHeight="1">
      <c r="A3" s="1898" t="s">
        <v>1100</v>
      </c>
      <c r="B3" s="1898"/>
      <c r="C3" s="1898"/>
      <c r="D3" s="1898"/>
      <c r="E3" s="1898"/>
      <c r="F3" s="1898"/>
      <c r="G3" s="1898"/>
    </row>
    <row r="4" spans="1:8" ht="15.75" customHeight="1">
      <c r="A4" s="1899" t="s">
        <v>239</v>
      </c>
      <c r="B4" s="1899"/>
      <c r="C4" s="1899"/>
      <c r="D4" s="1899"/>
      <c r="E4" s="1899"/>
      <c r="F4" s="1899"/>
      <c r="G4" s="1899"/>
      <c r="H4" s="86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00" t="s">
        <v>654</v>
      </c>
      <c r="B6" s="1902" t="s">
        <v>282</v>
      </c>
      <c r="C6" s="1902"/>
      <c r="D6" s="1902" t="s">
        <v>1486</v>
      </c>
      <c r="E6" s="1902"/>
      <c r="F6" s="1902" t="s">
        <v>1105</v>
      </c>
      <c r="G6" s="1903"/>
      <c r="H6" s="8"/>
      <c r="I6" s="8"/>
      <c r="J6" s="8"/>
      <c r="K6" s="8"/>
    </row>
    <row r="7" spans="1:11" ht="24.75" customHeight="1">
      <c r="A7" s="1901"/>
      <c r="B7" s="369" t="s">
        <v>653</v>
      </c>
      <c r="C7" s="369" t="s">
        <v>673</v>
      </c>
      <c r="D7" s="368" t="s">
        <v>653</v>
      </c>
      <c r="E7" s="368" t="s">
        <v>673</v>
      </c>
      <c r="F7" s="368" t="s">
        <v>653</v>
      </c>
      <c r="G7" s="376" t="s">
        <v>673</v>
      </c>
      <c r="H7" s="8"/>
      <c r="I7" s="8"/>
      <c r="J7" s="8"/>
      <c r="K7" s="8"/>
    </row>
    <row r="8" spans="1:11" ht="24.75" customHeight="1">
      <c r="A8" s="419" t="s">
        <v>1156</v>
      </c>
      <c r="B8" s="1242">
        <v>160.3</v>
      </c>
      <c r="C8" s="1243">
        <v>7.656145063801205</v>
      </c>
      <c r="D8" s="1242">
        <v>179.3</v>
      </c>
      <c r="E8" s="1243">
        <v>11.852776044915785</v>
      </c>
      <c r="F8" s="1243" t="s">
        <v>1124</v>
      </c>
      <c r="G8" s="1244" t="s">
        <v>1101</v>
      </c>
      <c r="H8" s="8"/>
      <c r="I8" s="8"/>
      <c r="J8" s="8"/>
      <c r="K8" s="1391"/>
    </row>
    <row r="9" spans="1:11" ht="24.75" customHeight="1">
      <c r="A9" s="419" t="s">
        <v>1157</v>
      </c>
      <c r="B9" s="1242">
        <v>161.9</v>
      </c>
      <c r="C9" s="1243">
        <v>8.5</v>
      </c>
      <c r="D9" s="1242">
        <v>180.1</v>
      </c>
      <c r="E9" s="1243">
        <v>11.241507103150084</v>
      </c>
      <c r="F9" s="1245" t="s">
        <v>1126</v>
      </c>
      <c r="G9" s="1246" t="s">
        <v>1127</v>
      </c>
      <c r="H9" s="8"/>
      <c r="I9" s="8"/>
      <c r="J9" s="8"/>
      <c r="K9" s="1391"/>
    </row>
    <row r="10" spans="1:11" ht="24.75" customHeight="1">
      <c r="A10" s="419" t="s">
        <v>1158</v>
      </c>
      <c r="B10" s="1242">
        <v>163.6</v>
      </c>
      <c r="C10" s="1243" t="s">
        <v>1477</v>
      </c>
      <c r="D10" s="1242">
        <v>180.8</v>
      </c>
      <c r="E10" s="1243">
        <v>10.51344743276286</v>
      </c>
      <c r="F10" s="1242" t="s">
        <v>1190</v>
      </c>
      <c r="G10" s="1247" t="s">
        <v>1191</v>
      </c>
      <c r="K10" s="1392"/>
    </row>
    <row r="11" spans="1:11" ht="24.75" customHeight="1">
      <c r="A11" s="419" t="s">
        <v>1159</v>
      </c>
      <c r="B11" s="1242">
        <v>163.4</v>
      </c>
      <c r="C11" s="1243">
        <v>8.5</v>
      </c>
      <c r="D11" s="1242">
        <v>180.5</v>
      </c>
      <c r="E11" s="1243">
        <v>10.465116279069761</v>
      </c>
      <c r="F11" s="1242" t="s">
        <v>1210</v>
      </c>
      <c r="G11" s="1247" t="s">
        <v>1096</v>
      </c>
      <c r="K11" s="1392"/>
    </row>
    <row r="12" spans="1:11" ht="24.75" customHeight="1">
      <c r="A12" s="419" t="s">
        <v>1160</v>
      </c>
      <c r="B12" s="1242">
        <v>163</v>
      </c>
      <c r="C12" s="1243">
        <v>7.5</v>
      </c>
      <c r="D12" s="1242">
        <v>179.9</v>
      </c>
      <c r="E12" s="1243">
        <v>10.368098159509202</v>
      </c>
      <c r="F12" s="1242" t="s">
        <v>1268</v>
      </c>
      <c r="G12" s="1247" t="s">
        <v>1211</v>
      </c>
      <c r="K12" s="1392"/>
    </row>
    <row r="13" spans="1:11" ht="24.75" customHeight="1">
      <c r="A13" s="419" t="s">
        <v>1161</v>
      </c>
      <c r="B13" s="1248">
        <v>164</v>
      </c>
      <c r="C13" s="1243" t="s">
        <v>264</v>
      </c>
      <c r="D13" s="1248">
        <v>180.1</v>
      </c>
      <c r="E13" s="1243">
        <v>9.817073170731703</v>
      </c>
      <c r="F13" s="1242" t="s">
        <v>1269</v>
      </c>
      <c r="G13" s="1247" t="s">
        <v>1077</v>
      </c>
      <c r="K13" s="1392"/>
    </row>
    <row r="14" spans="1:11" ht="24.75" customHeight="1">
      <c r="A14" s="419" t="s">
        <v>1162</v>
      </c>
      <c r="B14" s="1242">
        <v>163.8</v>
      </c>
      <c r="C14" s="1243" t="s">
        <v>593</v>
      </c>
      <c r="D14" s="1242">
        <v>180.3</v>
      </c>
      <c r="E14" s="1243">
        <v>10.073260073260087</v>
      </c>
      <c r="F14" s="1242" t="s">
        <v>790</v>
      </c>
      <c r="G14" s="1247" t="s">
        <v>791</v>
      </c>
      <c r="K14" s="1392"/>
    </row>
    <row r="15" spans="1:11" ht="24.75" customHeight="1">
      <c r="A15" s="419" t="s">
        <v>1163</v>
      </c>
      <c r="B15" s="1242">
        <v>164.1</v>
      </c>
      <c r="C15" s="1243">
        <v>7</v>
      </c>
      <c r="D15" s="1242">
        <v>180.9</v>
      </c>
      <c r="E15" s="1243">
        <v>10.237659963436926</v>
      </c>
      <c r="F15" s="1242" t="s">
        <v>1222</v>
      </c>
      <c r="G15" s="1247" t="s">
        <v>1477</v>
      </c>
      <c r="K15" s="1393"/>
    </row>
    <row r="16" spans="1:11" ht="24.75" customHeight="1">
      <c r="A16" s="419" t="s">
        <v>1164</v>
      </c>
      <c r="B16" s="1242">
        <v>166</v>
      </c>
      <c r="C16" s="1243" t="s">
        <v>854</v>
      </c>
      <c r="D16" s="1242">
        <v>181.7</v>
      </c>
      <c r="E16" s="1243">
        <v>9.4578313253012</v>
      </c>
      <c r="F16" s="1242" t="s">
        <v>90</v>
      </c>
      <c r="G16" s="1247" t="s">
        <v>795</v>
      </c>
      <c r="K16" s="1392"/>
    </row>
    <row r="17" spans="1:11" ht="24.75" customHeight="1">
      <c r="A17" s="419" t="s">
        <v>1165</v>
      </c>
      <c r="B17" s="1242">
        <v>168</v>
      </c>
      <c r="C17" s="1249" t="s">
        <v>855</v>
      </c>
      <c r="D17" s="417">
        <v>182.6</v>
      </c>
      <c r="E17" s="1443">
        <v>8.690476190476176</v>
      </c>
      <c r="F17" s="1242">
        <v>200.4</v>
      </c>
      <c r="G17" s="1247">
        <v>9.7</v>
      </c>
      <c r="K17" s="1392"/>
    </row>
    <row r="18" spans="1:11" ht="24.75" customHeight="1">
      <c r="A18" s="419" t="s">
        <v>1166</v>
      </c>
      <c r="B18" s="1242">
        <v>170.2</v>
      </c>
      <c r="C18" s="1243" t="s">
        <v>1476</v>
      </c>
      <c r="D18" s="1242">
        <v>184.2</v>
      </c>
      <c r="E18" s="1243">
        <v>8.22561692126908</v>
      </c>
      <c r="F18" s="1242"/>
      <c r="G18" s="1247"/>
      <c r="K18" s="1392"/>
    </row>
    <row r="19" spans="1:11" ht="24.75" customHeight="1">
      <c r="A19" s="419" t="s">
        <v>1167</v>
      </c>
      <c r="B19" s="1242">
        <v>176.8</v>
      </c>
      <c r="C19" s="1243">
        <v>11.5</v>
      </c>
      <c r="D19" s="1242">
        <v>190.5</v>
      </c>
      <c r="E19" s="1243">
        <v>7.8</v>
      </c>
      <c r="F19" s="1242"/>
      <c r="G19" s="1247"/>
      <c r="K19" s="1392"/>
    </row>
    <row r="20" spans="1:7" s="418" customFormat="1" ht="24.75" customHeight="1" thickBot="1">
      <c r="A20" s="373" t="s">
        <v>407</v>
      </c>
      <c r="B20" s="1250">
        <v>165.425</v>
      </c>
      <c r="C20" s="1250">
        <v>8.307917264558085</v>
      </c>
      <c r="D20" s="1250">
        <v>181.7</v>
      </c>
      <c r="E20" s="1250">
        <v>9.9</v>
      </c>
      <c r="F20" s="1250"/>
      <c r="G20" s="1251"/>
    </row>
    <row r="21" spans="1:2" ht="19.5" customHeight="1" thickTop="1">
      <c r="A21" s="7"/>
      <c r="B21" s="8"/>
    </row>
    <row r="22" spans="1:7" ht="19.5" customHeight="1">
      <c r="A22" s="7"/>
      <c r="G22" s="86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302" customWidth="1"/>
    <col min="2" max="2" width="9.140625" style="302" bestFit="1" customWidth="1"/>
    <col min="3" max="3" width="8.140625" style="302" bestFit="1" customWidth="1"/>
    <col min="4" max="4" width="8.28125" style="302" bestFit="1" customWidth="1"/>
    <col min="5" max="5" width="8.140625" style="302" bestFit="1" customWidth="1"/>
    <col min="6" max="6" width="8.7109375" style="302" bestFit="1" customWidth="1"/>
    <col min="7" max="7" width="8.28125" style="302" bestFit="1" customWidth="1"/>
    <col min="8" max="8" width="8.140625" style="302" bestFit="1" customWidth="1"/>
    <col min="9" max="11" width="8.57421875" style="302" bestFit="1" customWidth="1"/>
    <col min="12" max="12" width="9.00390625" style="302" customWidth="1"/>
    <col min="13" max="16384" width="9.140625" style="302" customWidth="1"/>
  </cols>
  <sheetData>
    <row r="1" spans="1:13" ht="12.75">
      <c r="A1" s="1874" t="s">
        <v>1523</v>
      </c>
      <c r="B1" s="1874"/>
      <c r="C1" s="1874"/>
      <c r="D1" s="1874"/>
      <c r="E1" s="1874"/>
      <c r="F1" s="1874"/>
      <c r="G1" s="1874"/>
      <c r="H1" s="1874"/>
      <c r="I1" s="1874"/>
      <c r="J1" s="1874"/>
      <c r="K1" s="1874"/>
      <c r="L1" s="1874"/>
      <c r="M1" s="12"/>
    </row>
    <row r="2" spans="1:12" ht="15.75">
      <c r="A2" s="1915" t="s">
        <v>410</v>
      </c>
      <c r="B2" s="1915"/>
      <c r="C2" s="1915"/>
      <c r="D2" s="1915"/>
      <c r="E2" s="1915"/>
      <c r="F2" s="1915"/>
      <c r="G2" s="1915"/>
      <c r="H2" s="1915"/>
      <c r="I2" s="1915"/>
      <c r="J2" s="1915"/>
      <c r="K2" s="1915"/>
      <c r="L2" s="1915"/>
    </row>
    <row r="3" spans="1:12" ht="15.75" customHeight="1">
      <c r="A3" s="1915" t="s">
        <v>727</v>
      </c>
      <c r="B3" s="1915"/>
      <c r="C3" s="1915"/>
      <c r="D3" s="1915"/>
      <c r="E3" s="1915"/>
      <c r="F3" s="1915"/>
      <c r="G3" s="1915"/>
      <c r="H3" s="1915"/>
      <c r="I3" s="1915"/>
      <c r="J3" s="1915"/>
      <c r="K3" s="1915"/>
      <c r="L3" s="1915"/>
    </row>
    <row r="4" spans="1:12" ht="12.75">
      <c r="A4" s="1907" t="s">
        <v>253</v>
      </c>
      <c r="B4" s="1907"/>
      <c r="C4" s="1907"/>
      <c r="D4" s="1907"/>
      <c r="E4" s="1907"/>
      <c r="F4" s="1907"/>
      <c r="G4" s="1907"/>
      <c r="H4" s="1907"/>
      <c r="I4" s="1907"/>
      <c r="J4" s="1907"/>
      <c r="K4" s="1907"/>
      <c r="L4" s="1907"/>
    </row>
    <row r="5" spans="1:12" ht="13.5" thickBot="1">
      <c r="A5" s="1907" t="s">
        <v>498</v>
      </c>
      <c r="B5" s="1907"/>
      <c r="C5" s="1907"/>
      <c r="D5" s="1907"/>
      <c r="E5" s="1907"/>
      <c r="F5" s="1907"/>
      <c r="G5" s="1907"/>
      <c r="H5" s="1907"/>
      <c r="I5" s="1907"/>
      <c r="J5" s="1907"/>
      <c r="K5" s="1907"/>
      <c r="L5" s="1907"/>
    </row>
    <row r="6" spans="1:12" ht="21.75" customHeight="1" thickTop="1">
      <c r="A6" s="1908" t="s">
        <v>728</v>
      </c>
      <c r="B6" s="1910" t="s">
        <v>729</v>
      </c>
      <c r="C6" s="352" t="s">
        <v>282</v>
      </c>
      <c r="D6" s="1912" t="s">
        <v>1486</v>
      </c>
      <c r="E6" s="1913"/>
      <c r="F6" s="1914" t="s">
        <v>1105</v>
      </c>
      <c r="G6" s="1914"/>
      <c r="H6" s="1913"/>
      <c r="I6" s="1904" t="s">
        <v>726</v>
      </c>
      <c r="J6" s="1905"/>
      <c r="K6" s="1905"/>
      <c r="L6" s="1906"/>
    </row>
    <row r="7" spans="1:12" ht="19.5" customHeight="1">
      <c r="A7" s="1909"/>
      <c r="B7" s="1911"/>
      <c r="C7" s="423" t="s">
        <v>499</v>
      </c>
      <c r="D7" s="423" t="s">
        <v>88</v>
      </c>
      <c r="E7" s="423" t="s">
        <v>499</v>
      </c>
      <c r="F7" s="423" t="s">
        <v>86</v>
      </c>
      <c r="G7" s="423" t="s">
        <v>88</v>
      </c>
      <c r="H7" s="423" t="s">
        <v>499</v>
      </c>
      <c r="I7" s="1448" t="s">
        <v>730</v>
      </c>
      <c r="J7" s="1449" t="s">
        <v>730</v>
      </c>
      <c r="K7" s="1450" t="s">
        <v>731</v>
      </c>
      <c r="L7" s="1451" t="s">
        <v>731</v>
      </c>
    </row>
    <row r="8" spans="1:12" ht="16.5" customHeight="1">
      <c r="A8" s="357">
        <v>1</v>
      </c>
      <c r="B8" s="353">
        <v>2</v>
      </c>
      <c r="C8" s="1452">
        <v>3</v>
      </c>
      <c r="D8" s="353">
        <v>4</v>
      </c>
      <c r="E8" s="353">
        <v>5</v>
      </c>
      <c r="F8" s="355">
        <v>6</v>
      </c>
      <c r="G8" s="1449">
        <v>7</v>
      </c>
      <c r="H8" s="1452">
        <v>8</v>
      </c>
      <c r="I8" s="354" t="s">
        <v>276</v>
      </c>
      <c r="J8" s="333" t="s">
        <v>277</v>
      </c>
      <c r="K8" s="1453" t="s">
        <v>278</v>
      </c>
      <c r="L8" s="1454" t="s">
        <v>279</v>
      </c>
    </row>
    <row r="9" spans="1:12" ht="24" customHeight="1">
      <c r="A9" s="303" t="s">
        <v>412</v>
      </c>
      <c r="B9" s="304">
        <v>100</v>
      </c>
      <c r="C9" s="358">
        <v>239.67624553250005</v>
      </c>
      <c r="D9" s="358">
        <v>254.48210841654492</v>
      </c>
      <c r="E9" s="358">
        <v>259.22043446873886</v>
      </c>
      <c r="F9" s="359">
        <v>277.8769321109602</v>
      </c>
      <c r="G9" s="359">
        <v>277.4222797760213</v>
      </c>
      <c r="H9" s="360">
        <v>282.78628619436495</v>
      </c>
      <c r="I9" s="305">
        <v>8.154412170808413</v>
      </c>
      <c r="J9" s="305">
        <v>1.8619485989317894</v>
      </c>
      <c r="K9" s="305">
        <v>9.09104707502064</v>
      </c>
      <c r="L9" s="306">
        <v>1.933516811509989</v>
      </c>
    </row>
    <row r="10" spans="1:12" ht="21" customHeight="1">
      <c r="A10" s="307" t="s">
        <v>413</v>
      </c>
      <c r="B10" s="308">
        <v>49.593021995747016</v>
      </c>
      <c r="C10" s="361">
        <v>251.66431771912875</v>
      </c>
      <c r="D10" s="362">
        <v>270.24743768801363</v>
      </c>
      <c r="E10" s="362">
        <v>279.72457320194184</v>
      </c>
      <c r="F10" s="362">
        <v>306.75271603442127</v>
      </c>
      <c r="G10" s="362">
        <v>303.05495995726614</v>
      </c>
      <c r="H10" s="363">
        <v>313.07201694338363</v>
      </c>
      <c r="I10" s="309">
        <v>11.149874458615102</v>
      </c>
      <c r="J10" s="309">
        <v>3.506836399636498</v>
      </c>
      <c r="K10" s="309">
        <v>11.921528151681997</v>
      </c>
      <c r="L10" s="310">
        <v>3.305359855364202</v>
      </c>
    </row>
    <row r="11" spans="1:12" ht="21" customHeight="1">
      <c r="A11" s="311" t="s">
        <v>414</v>
      </c>
      <c r="B11" s="312">
        <v>16.575694084141823</v>
      </c>
      <c r="C11" s="364">
        <v>206.05417434249102</v>
      </c>
      <c r="D11" s="364">
        <v>219.45163378297062</v>
      </c>
      <c r="E11" s="364">
        <v>225.4062079287537</v>
      </c>
      <c r="F11" s="364">
        <v>253.6860237122493</v>
      </c>
      <c r="G11" s="364">
        <v>249.03960054934362</v>
      </c>
      <c r="H11" s="365">
        <v>244.1616690412044</v>
      </c>
      <c r="I11" s="313">
        <v>9.391721205364604</v>
      </c>
      <c r="J11" s="313">
        <v>2.7133879311520275</v>
      </c>
      <c r="K11" s="313">
        <v>8.320738494646477</v>
      </c>
      <c r="L11" s="314">
        <v>-1.9586971298457172</v>
      </c>
    </row>
    <row r="12" spans="1:12" ht="21" customHeight="1">
      <c r="A12" s="311" t="s">
        <v>415</v>
      </c>
      <c r="B12" s="312">
        <v>6.086031204033311</v>
      </c>
      <c r="C12" s="364">
        <v>243.40296435848416</v>
      </c>
      <c r="D12" s="364">
        <v>326.6887392901296</v>
      </c>
      <c r="E12" s="364">
        <v>331.10791940412514</v>
      </c>
      <c r="F12" s="364">
        <v>333.85851017569996</v>
      </c>
      <c r="G12" s="364">
        <v>336.4951761547662</v>
      </c>
      <c r="H12" s="365">
        <v>341.7735937532379</v>
      </c>
      <c r="I12" s="313">
        <v>36.0328212422545</v>
      </c>
      <c r="J12" s="313">
        <v>1.3527188367735192</v>
      </c>
      <c r="K12" s="313">
        <v>3.221207867304159</v>
      </c>
      <c r="L12" s="314">
        <v>1.5686458447309093</v>
      </c>
    </row>
    <row r="13" spans="1:12" ht="21" customHeight="1">
      <c r="A13" s="311" t="s">
        <v>416</v>
      </c>
      <c r="B13" s="312">
        <v>3.770519507075808</v>
      </c>
      <c r="C13" s="364">
        <v>262.54938371057426</v>
      </c>
      <c r="D13" s="364">
        <v>293.43382989943854</v>
      </c>
      <c r="E13" s="364">
        <v>289.7772012560665</v>
      </c>
      <c r="F13" s="364">
        <v>293.9093670896299</v>
      </c>
      <c r="G13" s="364">
        <v>281.8580850383479</v>
      </c>
      <c r="H13" s="365">
        <v>282.62731580757867</v>
      </c>
      <c r="I13" s="313">
        <v>10.370550926719105</v>
      </c>
      <c r="J13" s="313">
        <v>-1.2461510128621427</v>
      </c>
      <c r="K13" s="313">
        <v>-2.4673733535612854</v>
      </c>
      <c r="L13" s="314">
        <v>0.27291421110950864</v>
      </c>
    </row>
    <row r="14" spans="1:12" ht="21" customHeight="1">
      <c r="A14" s="311" t="s">
        <v>417</v>
      </c>
      <c r="B14" s="312">
        <v>11.183012678383857</v>
      </c>
      <c r="C14" s="364">
        <v>249.98014532771225</v>
      </c>
      <c r="D14" s="364">
        <v>235.99638068850408</v>
      </c>
      <c r="E14" s="364">
        <v>266.82911670287945</v>
      </c>
      <c r="F14" s="364">
        <v>249.23176439021705</v>
      </c>
      <c r="G14" s="364">
        <v>240.25290179255603</v>
      </c>
      <c r="H14" s="365">
        <v>286.34612910495656</v>
      </c>
      <c r="I14" s="313">
        <v>6.740123841867103</v>
      </c>
      <c r="J14" s="313">
        <v>13.064919014614901</v>
      </c>
      <c r="K14" s="313">
        <v>7.314423794240483</v>
      </c>
      <c r="L14" s="314">
        <v>19.185294732547817</v>
      </c>
    </row>
    <row r="15" spans="1:12" ht="21" customHeight="1">
      <c r="A15" s="311" t="s">
        <v>418</v>
      </c>
      <c r="B15" s="312">
        <v>1.9487350779721184</v>
      </c>
      <c r="C15" s="364">
        <v>195.51086471396775</v>
      </c>
      <c r="D15" s="364">
        <v>255.3243363056978</v>
      </c>
      <c r="E15" s="364">
        <v>264.7153854619708</v>
      </c>
      <c r="F15" s="364">
        <v>310.1084201540319</v>
      </c>
      <c r="G15" s="364">
        <v>322.23692604367585</v>
      </c>
      <c r="H15" s="365">
        <v>312.85649667387804</v>
      </c>
      <c r="I15" s="313">
        <v>35.396764701158304</v>
      </c>
      <c r="J15" s="313">
        <v>3.6780861911373677</v>
      </c>
      <c r="K15" s="313">
        <v>18.185989124845634</v>
      </c>
      <c r="L15" s="314">
        <v>-2.911034897510902</v>
      </c>
    </row>
    <row r="16" spans="1:12" ht="21" customHeight="1">
      <c r="A16" s="311" t="s">
        <v>419</v>
      </c>
      <c r="B16" s="312">
        <v>10.019129444140097</v>
      </c>
      <c r="C16" s="364">
        <v>340.88859106953635</v>
      </c>
      <c r="D16" s="364">
        <v>352.45413569567836</v>
      </c>
      <c r="E16" s="364">
        <v>351.957847238685</v>
      </c>
      <c r="F16" s="364">
        <v>446.5148380239185</v>
      </c>
      <c r="G16" s="364">
        <v>446.4998174303941</v>
      </c>
      <c r="H16" s="365">
        <v>451.0385171208429</v>
      </c>
      <c r="I16" s="313">
        <v>3.247177071669924</v>
      </c>
      <c r="J16" s="313">
        <v>-0.1408093725482189</v>
      </c>
      <c r="K16" s="313">
        <v>28.1512887578736</v>
      </c>
      <c r="L16" s="314">
        <v>1.016506505326035</v>
      </c>
    </row>
    <row r="17" spans="1:12" ht="21" customHeight="1">
      <c r="A17" s="307" t="s">
        <v>420</v>
      </c>
      <c r="B17" s="315">
        <v>20.37273710722672</v>
      </c>
      <c r="C17" s="361">
        <v>217.24013886460165</v>
      </c>
      <c r="D17" s="362">
        <v>226.99145410896193</v>
      </c>
      <c r="E17" s="362">
        <v>227.17958863405312</v>
      </c>
      <c r="F17" s="362">
        <v>239.5732040405241</v>
      </c>
      <c r="G17" s="362">
        <v>243.2508433903219</v>
      </c>
      <c r="H17" s="363">
        <v>243.7890078744953</v>
      </c>
      <c r="I17" s="309">
        <v>4.575328399898694</v>
      </c>
      <c r="J17" s="309">
        <v>0.08288176567251071</v>
      </c>
      <c r="K17" s="309">
        <v>7.311140644416383</v>
      </c>
      <c r="L17" s="310">
        <v>0.22123848644169186</v>
      </c>
    </row>
    <row r="18" spans="1:12" ht="21" customHeight="1">
      <c r="A18" s="311" t="s">
        <v>421</v>
      </c>
      <c r="B18" s="312">
        <v>6.117694570987977</v>
      </c>
      <c r="C18" s="364">
        <v>207.80276094148132</v>
      </c>
      <c r="D18" s="364">
        <v>224.12057010784392</v>
      </c>
      <c r="E18" s="364">
        <v>224.50148725986867</v>
      </c>
      <c r="F18" s="364">
        <v>230.94315130221418</v>
      </c>
      <c r="G18" s="364">
        <v>237.9865808620482</v>
      </c>
      <c r="H18" s="365">
        <v>237.20207826523725</v>
      </c>
      <c r="I18" s="313">
        <v>8.03585392356257</v>
      </c>
      <c r="J18" s="313">
        <v>0.16996081700196441</v>
      </c>
      <c r="K18" s="313">
        <v>5.657241366364389</v>
      </c>
      <c r="L18" s="314">
        <v>-0.32964152599247143</v>
      </c>
    </row>
    <row r="19" spans="1:12" ht="21" customHeight="1">
      <c r="A19" s="311" t="s">
        <v>422</v>
      </c>
      <c r="B19" s="312">
        <v>5.683628753648385</v>
      </c>
      <c r="C19" s="364">
        <v>231.69149868957012</v>
      </c>
      <c r="D19" s="364">
        <v>241.2151182662217</v>
      </c>
      <c r="E19" s="364">
        <v>241.2151182662217</v>
      </c>
      <c r="F19" s="364">
        <v>260.8549517355039</v>
      </c>
      <c r="G19" s="364">
        <v>264.69217204175226</v>
      </c>
      <c r="H19" s="365">
        <v>265.61965607883275</v>
      </c>
      <c r="I19" s="313">
        <v>4.110474329233682</v>
      </c>
      <c r="J19" s="313">
        <v>0</v>
      </c>
      <c r="K19" s="313">
        <v>10.11733343582408</v>
      </c>
      <c r="L19" s="314">
        <v>0.3504010073007322</v>
      </c>
    </row>
    <row r="20" spans="1:12" ht="21" customHeight="1">
      <c r="A20" s="311" t="s">
        <v>423</v>
      </c>
      <c r="B20" s="312">
        <v>4.4957766210627</v>
      </c>
      <c r="C20" s="364">
        <v>256.7057210661805</v>
      </c>
      <c r="D20" s="364">
        <v>260.3116584351209</v>
      </c>
      <c r="E20" s="364">
        <v>260.6458566291544</v>
      </c>
      <c r="F20" s="364">
        <v>280.2900768549229</v>
      </c>
      <c r="G20" s="364">
        <v>282.4415792562246</v>
      </c>
      <c r="H20" s="365">
        <v>284.6204468642407</v>
      </c>
      <c r="I20" s="313">
        <v>1.5348842038304724</v>
      </c>
      <c r="J20" s="313">
        <v>0.12838387494535652</v>
      </c>
      <c r="K20" s="313">
        <v>9.19814745768133</v>
      </c>
      <c r="L20" s="314">
        <v>0.771440102322714</v>
      </c>
    </row>
    <row r="21" spans="1:12" ht="21" customHeight="1">
      <c r="A21" s="311" t="s">
        <v>424</v>
      </c>
      <c r="B21" s="312">
        <v>4.065637161527658</v>
      </c>
      <c r="C21" s="364">
        <v>167.56179426123825</v>
      </c>
      <c r="D21" s="364">
        <v>174.54671816531075</v>
      </c>
      <c r="E21" s="364">
        <v>174.54671816531075</v>
      </c>
      <c r="F21" s="364">
        <v>177.7309149448557</v>
      </c>
      <c r="G21" s="364">
        <v>177.80806073803817</v>
      </c>
      <c r="H21" s="365">
        <v>177.97698358385068</v>
      </c>
      <c r="I21" s="313">
        <v>4.1685659519631315</v>
      </c>
      <c r="J21" s="313">
        <v>0</v>
      </c>
      <c r="K21" s="313">
        <v>1.9652420020244534</v>
      </c>
      <c r="L21" s="314">
        <v>0.09500291781563419</v>
      </c>
    </row>
    <row r="22" spans="1:12" s="316" customFormat="1" ht="21" customHeight="1">
      <c r="A22" s="307" t="s">
        <v>425</v>
      </c>
      <c r="B22" s="315">
        <v>30.044340897026256</v>
      </c>
      <c r="C22" s="361">
        <v>235.09935826604925</v>
      </c>
      <c r="D22" s="362">
        <v>247.09669925483055</v>
      </c>
      <c r="E22" s="362">
        <v>247.0966992548306</v>
      </c>
      <c r="F22" s="362">
        <v>256.1779910560331</v>
      </c>
      <c r="G22" s="362">
        <v>258.2753930114389</v>
      </c>
      <c r="H22" s="363">
        <v>259.2296550320686</v>
      </c>
      <c r="I22" s="309">
        <v>5.103093890713481</v>
      </c>
      <c r="J22" s="309">
        <v>0</v>
      </c>
      <c r="K22" s="309">
        <v>4.910205524326045</v>
      </c>
      <c r="L22" s="310">
        <v>0.3694746175790158</v>
      </c>
    </row>
    <row r="23" spans="1:12" ht="21" customHeight="1">
      <c r="A23" s="311" t="s">
        <v>426</v>
      </c>
      <c r="B23" s="312">
        <v>5.397977971447429</v>
      </c>
      <c r="C23" s="364">
        <v>480.61799535313975</v>
      </c>
      <c r="D23" s="364">
        <v>529.7150141214889</v>
      </c>
      <c r="E23" s="364">
        <v>529.715014121489</v>
      </c>
      <c r="F23" s="364">
        <v>557.5920334573847</v>
      </c>
      <c r="G23" s="364">
        <v>574.2269817069295</v>
      </c>
      <c r="H23" s="365">
        <v>574.2041133779165</v>
      </c>
      <c r="I23" s="313">
        <v>10.215393356687514</v>
      </c>
      <c r="J23" s="313">
        <v>0</v>
      </c>
      <c r="K23" s="313">
        <v>8.398685721644284</v>
      </c>
      <c r="L23" s="314">
        <v>-0.003982454628811638</v>
      </c>
    </row>
    <row r="24" spans="1:12" ht="21" customHeight="1">
      <c r="A24" s="311" t="s">
        <v>427</v>
      </c>
      <c r="B24" s="312">
        <v>2.4560330063653932</v>
      </c>
      <c r="C24" s="364">
        <v>206.91248899194196</v>
      </c>
      <c r="D24" s="364">
        <v>228.09258966334</v>
      </c>
      <c r="E24" s="364">
        <v>228.09258966334</v>
      </c>
      <c r="F24" s="364">
        <v>232.63415197120108</v>
      </c>
      <c r="G24" s="364">
        <v>232.63415197120108</v>
      </c>
      <c r="H24" s="365">
        <v>232.63415197120108</v>
      </c>
      <c r="I24" s="313">
        <v>10.236260157415103</v>
      </c>
      <c r="J24" s="313">
        <v>0</v>
      </c>
      <c r="K24" s="313">
        <v>1.991104715223031</v>
      </c>
      <c r="L24" s="314">
        <v>0</v>
      </c>
    </row>
    <row r="25" spans="1:12" ht="21" customHeight="1">
      <c r="A25" s="311" t="s">
        <v>428</v>
      </c>
      <c r="B25" s="312">
        <v>6.973714820123034</v>
      </c>
      <c r="C25" s="364">
        <v>188.2199688089143</v>
      </c>
      <c r="D25" s="364">
        <v>188.54118892022376</v>
      </c>
      <c r="E25" s="364">
        <v>188.54118892022376</v>
      </c>
      <c r="F25" s="364">
        <v>186.0934096329349</v>
      </c>
      <c r="G25" s="364">
        <v>186.0934096329349</v>
      </c>
      <c r="H25" s="365">
        <v>186.3194547246451</v>
      </c>
      <c r="I25" s="313">
        <v>0.17066207870620076</v>
      </c>
      <c r="J25" s="313">
        <v>0</v>
      </c>
      <c r="K25" s="313">
        <v>-1.1783813437809272</v>
      </c>
      <c r="L25" s="314">
        <v>0.12146861737664949</v>
      </c>
    </row>
    <row r="26" spans="1:12" ht="21" customHeight="1">
      <c r="A26" s="311" t="s">
        <v>429</v>
      </c>
      <c r="B26" s="312">
        <v>1.8659527269142209</v>
      </c>
      <c r="C26" s="364">
        <v>110.79386146686228</v>
      </c>
      <c r="D26" s="364">
        <v>110.79386146686228</v>
      </c>
      <c r="E26" s="364">
        <v>110.79386146686228</v>
      </c>
      <c r="F26" s="364">
        <v>124.56528492995382</v>
      </c>
      <c r="G26" s="364">
        <v>124.56528492995382</v>
      </c>
      <c r="H26" s="365">
        <v>124.56528492995382</v>
      </c>
      <c r="I26" s="313">
        <v>0</v>
      </c>
      <c r="J26" s="313">
        <v>0</v>
      </c>
      <c r="K26" s="313">
        <v>12.429771181150201</v>
      </c>
      <c r="L26" s="314">
        <v>0</v>
      </c>
    </row>
    <row r="27" spans="1:12" ht="21" customHeight="1">
      <c r="A27" s="311" t="s">
        <v>431</v>
      </c>
      <c r="B27" s="312">
        <v>2.731641690470963</v>
      </c>
      <c r="C27" s="364">
        <v>141.70824579801697</v>
      </c>
      <c r="D27" s="364">
        <v>146.0718880477207</v>
      </c>
      <c r="E27" s="364">
        <v>146.0718880477207</v>
      </c>
      <c r="F27" s="364">
        <v>139.41580006255947</v>
      </c>
      <c r="G27" s="364">
        <v>139.41580006255947</v>
      </c>
      <c r="H27" s="365">
        <v>146.13491987879542</v>
      </c>
      <c r="I27" s="313">
        <v>3.0793142806406735</v>
      </c>
      <c r="J27" s="313">
        <v>0</v>
      </c>
      <c r="K27" s="313">
        <v>0.04315124006208748</v>
      </c>
      <c r="L27" s="314">
        <v>4.819482306324602</v>
      </c>
    </row>
    <row r="28" spans="1:12" ht="21" customHeight="1">
      <c r="A28" s="311" t="s">
        <v>432</v>
      </c>
      <c r="B28" s="312">
        <v>3.1001290737979397</v>
      </c>
      <c r="C28" s="364">
        <v>170.58512865190912</v>
      </c>
      <c r="D28" s="364">
        <v>171.33744000434675</v>
      </c>
      <c r="E28" s="364">
        <v>171.33744000434675</v>
      </c>
      <c r="F28" s="364">
        <v>177.03229474019602</v>
      </c>
      <c r="G28" s="364">
        <v>177.03229474019602</v>
      </c>
      <c r="H28" s="365">
        <v>177.03229474019602</v>
      </c>
      <c r="I28" s="313">
        <v>0.441018134689088</v>
      </c>
      <c r="J28" s="313">
        <v>0</v>
      </c>
      <c r="K28" s="313">
        <v>3.323765509572695</v>
      </c>
      <c r="L28" s="314">
        <v>0</v>
      </c>
    </row>
    <row r="29" spans="1:12" ht="21" customHeight="1" thickBot="1">
      <c r="A29" s="317" t="s">
        <v>433</v>
      </c>
      <c r="B29" s="318">
        <v>7.508891607907275</v>
      </c>
      <c r="C29" s="366">
        <v>202.85876178951494</v>
      </c>
      <c r="D29" s="366">
        <v>206.4273723878794</v>
      </c>
      <c r="E29" s="366">
        <v>206.4273723878794</v>
      </c>
      <c r="F29" s="366">
        <v>220.14676109853937</v>
      </c>
      <c r="G29" s="366">
        <v>216.57752607958633</v>
      </c>
      <c r="H29" s="367">
        <v>217.7565911416302</v>
      </c>
      <c r="I29" s="319">
        <v>1.7591601993840413</v>
      </c>
      <c r="J29" s="319">
        <v>0</v>
      </c>
      <c r="K29" s="319">
        <v>5.488234734908644</v>
      </c>
      <c r="L29" s="320">
        <v>0.5444078540312489</v>
      </c>
    </row>
    <row r="30" ht="13.5" thickTop="1"/>
    <row r="31" ht="12.75">
      <c r="E31" s="302" t="s">
        <v>732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16" t="s">
        <v>1524</v>
      </c>
      <c r="B1" s="1916"/>
      <c r="C1" s="1916"/>
      <c r="D1" s="1916"/>
      <c r="E1" s="1916"/>
      <c r="F1" s="1916"/>
      <c r="G1" s="1916"/>
      <c r="H1" s="27"/>
      <c r="I1" s="27"/>
    </row>
    <row r="2" spans="1:10" ht="19.5" customHeight="1">
      <c r="A2" s="1917" t="s">
        <v>410</v>
      </c>
      <c r="B2" s="1917"/>
      <c r="C2" s="1917"/>
      <c r="D2" s="1917"/>
      <c r="E2" s="1917"/>
      <c r="F2" s="1917"/>
      <c r="G2" s="1917"/>
      <c r="H2" s="1917"/>
      <c r="I2" s="1917"/>
      <c r="J2" s="86"/>
    </row>
    <row r="3" spans="1:9" ht="14.25" customHeight="1">
      <c r="A3" s="1918" t="s">
        <v>411</v>
      </c>
      <c r="B3" s="1918"/>
      <c r="C3" s="1918"/>
      <c r="D3" s="1918"/>
      <c r="E3" s="1918"/>
      <c r="F3" s="1918"/>
      <c r="G3" s="1918"/>
      <c r="H3" s="1918"/>
      <c r="I3" s="1918"/>
    </row>
    <row r="4" spans="1:9" ht="15.75" customHeight="1" thickBot="1">
      <c r="A4" s="1919" t="s">
        <v>239</v>
      </c>
      <c r="B4" s="1920"/>
      <c r="C4" s="1920"/>
      <c r="D4" s="1920"/>
      <c r="E4" s="1920"/>
      <c r="F4" s="1920"/>
      <c r="G4" s="1920"/>
      <c r="H4" s="1920"/>
      <c r="I4" s="1920"/>
    </row>
    <row r="5" spans="1:13" ht="24.75" customHeight="1" thickTop="1">
      <c r="A5" s="1900" t="s">
        <v>659</v>
      </c>
      <c r="B5" s="1902" t="s">
        <v>282</v>
      </c>
      <c r="C5" s="1902"/>
      <c r="D5" s="1902" t="s">
        <v>1486</v>
      </c>
      <c r="E5" s="1902"/>
      <c r="F5" s="1902" t="s">
        <v>1105</v>
      </c>
      <c r="G5" s="1903"/>
      <c r="H5" s="4" t="s">
        <v>404</v>
      </c>
      <c r="I5" s="5"/>
      <c r="J5" s="8"/>
      <c r="K5" s="8"/>
      <c r="L5" s="8"/>
      <c r="M5" s="8"/>
    </row>
    <row r="6" spans="1:13" ht="24.75" customHeight="1">
      <c r="A6" s="1901"/>
      <c r="B6" s="368" t="s">
        <v>653</v>
      </c>
      <c r="C6" s="369" t="s">
        <v>673</v>
      </c>
      <c r="D6" s="369" t="s">
        <v>653</v>
      </c>
      <c r="E6" s="368" t="s">
        <v>673</v>
      </c>
      <c r="F6" s="368" t="s">
        <v>653</v>
      </c>
      <c r="G6" s="370" t="s">
        <v>673</v>
      </c>
      <c r="H6" s="6" t="s">
        <v>405</v>
      </c>
      <c r="I6" s="6" t="s">
        <v>406</v>
      </c>
      <c r="J6" s="8"/>
      <c r="K6" s="8"/>
      <c r="L6" s="8"/>
      <c r="M6" s="8"/>
    </row>
    <row r="7" spans="1:16" ht="24.75" customHeight="1">
      <c r="A7" s="419" t="s">
        <v>1156</v>
      </c>
      <c r="B7" s="371">
        <v>230.7</v>
      </c>
      <c r="C7" s="371">
        <v>5.7</v>
      </c>
      <c r="D7" s="371">
        <v>257.9</v>
      </c>
      <c r="E7" s="371">
        <v>11.8</v>
      </c>
      <c r="F7" s="371">
        <v>273.2</v>
      </c>
      <c r="G7" s="372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19" t="s">
        <v>1157</v>
      </c>
      <c r="B8" s="371">
        <v>235.2</v>
      </c>
      <c r="C8" s="371">
        <v>7.1</v>
      </c>
      <c r="D8" s="371">
        <v>259.1</v>
      </c>
      <c r="E8" s="371">
        <v>10.2</v>
      </c>
      <c r="F8" s="371">
        <v>278.8</v>
      </c>
      <c r="G8" s="372">
        <v>7.6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19" t="s">
        <v>1158</v>
      </c>
      <c r="B9" s="371">
        <v>236</v>
      </c>
      <c r="C9" s="371">
        <v>6.3</v>
      </c>
      <c r="D9" s="371">
        <v>260.1</v>
      </c>
      <c r="E9" s="371">
        <v>10.2</v>
      </c>
      <c r="F9" s="371">
        <v>279.7</v>
      </c>
      <c r="G9" s="372">
        <v>7.5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19" t="s">
        <v>1159</v>
      </c>
      <c r="B10" s="371">
        <v>235.3</v>
      </c>
      <c r="C10" s="371">
        <v>5</v>
      </c>
      <c r="D10" s="371">
        <v>258.5</v>
      </c>
      <c r="E10" s="371">
        <v>9.9</v>
      </c>
      <c r="F10" s="371">
        <v>281.8</v>
      </c>
      <c r="G10" s="372">
        <v>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19" t="s">
        <v>1160</v>
      </c>
      <c r="B11" s="371">
        <v>235.7</v>
      </c>
      <c r="C11" s="371">
        <v>4.3</v>
      </c>
      <c r="D11" s="371">
        <v>255.2</v>
      </c>
      <c r="E11" s="371">
        <v>8.3</v>
      </c>
      <c r="F11" s="371">
        <v>278.8</v>
      </c>
      <c r="G11" s="372">
        <v>9.2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19" t="s">
        <v>1161</v>
      </c>
      <c r="B12" s="371">
        <v>233.7</v>
      </c>
      <c r="C12" s="371">
        <v>3.3</v>
      </c>
      <c r="D12" s="371">
        <v>255</v>
      </c>
      <c r="E12" s="371">
        <v>9.1</v>
      </c>
      <c r="F12" s="371">
        <v>277.7</v>
      </c>
      <c r="G12" s="372">
        <v>8.9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19" t="s">
        <v>1162</v>
      </c>
      <c r="B13" s="371">
        <v>232.6</v>
      </c>
      <c r="C13" s="371">
        <v>4.7</v>
      </c>
      <c r="D13" s="371">
        <v>254.6</v>
      </c>
      <c r="E13" s="371">
        <v>9.5</v>
      </c>
      <c r="F13" s="371">
        <v>275.1</v>
      </c>
      <c r="G13" s="372">
        <v>8.1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19" t="s">
        <v>1163</v>
      </c>
      <c r="B14" s="371">
        <v>235.4</v>
      </c>
      <c r="C14" s="371">
        <v>6.3</v>
      </c>
      <c r="D14" s="371">
        <v>256.6</v>
      </c>
      <c r="E14" s="371">
        <v>9</v>
      </c>
      <c r="F14" s="371">
        <v>277.9</v>
      </c>
      <c r="G14" s="372">
        <v>8.3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19" t="s">
        <v>1164</v>
      </c>
      <c r="B15" s="371">
        <v>234.8</v>
      </c>
      <c r="C15" s="371">
        <v>6.6</v>
      </c>
      <c r="D15" s="371">
        <v>254.5</v>
      </c>
      <c r="E15" s="371">
        <v>8.4</v>
      </c>
      <c r="F15" s="371">
        <v>277.4</v>
      </c>
      <c r="G15" s="372">
        <v>9</v>
      </c>
      <c r="K15" s="8"/>
      <c r="L15" s="8"/>
      <c r="M15" s="8"/>
      <c r="N15" s="8"/>
      <c r="O15" s="8"/>
      <c r="P15" s="8"/>
    </row>
    <row r="16" spans="1:16" ht="24.75" customHeight="1">
      <c r="A16" s="419" t="s">
        <v>1165</v>
      </c>
      <c r="B16" s="371">
        <v>239.7</v>
      </c>
      <c r="C16" s="371">
        <v>8</v>
      </c>
      <c r="D16" s="371">
        <v>259.2</v>
      </c>
      <c r="E16" s="371">
        <v>8.1</v>
      </c>
      <c r="F16" s="371">
        <v>282.81431836721043</v>
      </c>
      <c r="G16" s="372">
        <v>9.1</v>
      </c>
      <c r="K16" s="8"/>
      <c r="L16" s="8"/>
      <c r="M16" s="8"/>
      <c r="N16" s="8"/>
      <c r="O16" s="8"/>
      <c r="P16" s="8"/>
    </row>
    <row r="17" spans="1:16" ht="24.75" customHeight="1">
      <c r="A17" s="419" t="s">
        <v>1166</v>
      </c>
      <c r="B17" s="371">
        <v>244</v>
      </c>
      <c r="C17" s="371">
        <v>9.2</v>
      </c>
      <c r="D17" s="371">
        <v>260.4</v>
      </c>
      <c r="E17" s="371">
        <v>6.7</v>
      </c>
      <c r="F17" s="371"/>
      <c r="G17" s="372"/>
      <c r="K17" s="8"/>
      <c r="L17" s="8"/>
      <c r="M17" s="8"/>
      <c r="N17" s="8"/>
      <c r="O17" s="8"/>
      <c r="P17" s="8"/>
    </row>
    <row r="18" spans="1:16" ht="24.75" customHeight="1">
      <c r="A18" s="419" t="s">
        <v>1167</v>
      </c>
      <c r="B18" s="371">
        <v>251</v>
      </c>
      <c r="C18" s="371">
        <v>10.5</v>
      </c>
      <c r="D18" s="371">
        <v>267.9</v>
      </c>
      <c r="E18" s="371">
        <v>6.7</v>
      </c>
      <c r="F18" s="371"/>
      <c r="G18" s="372"/>
      <c r="K18" s="8"/>
      <c r="L18" s="8"/>
      <c r="M18" s="8"/>
      <c r="N18" s="8"/>
      <c r="O18" s="8"/>
      <c r="P18" s="8"/>
    </row>
    <row r="19" spans="1:7" ht="24.75" customHeight="1" thickBot="1">
      <c r="A19" s="373" t="s">
        <v>407</v>
      </c>
      <c r="B19" s="374">
        <v>237</v>
      </c>
      <c r="C19" s="374">
        <v>6.4</v>
      </c>
      <c r="D19" s="374">
        <v>258.3</v>
      </c>
      <c r="E19" s="374">
        <v>9</v>
      </c>
      <c r="F19" s="374">
        <v>278.3</v>
      </c>
      <c r="G19" s="375">
        <v>7.7</v>
      </c>
    </row>
    <row r="20" spans="1:4" ht="19.5" customHeight="1" thickTop="1">
      <c r="A20" s="7"/>
      <c r="D20" s="8"/>
    </row>
    <row r="21" spans="1:7" ht="19.5" customHeight="1">
      <c r="A21" s="7"/>
      <c r="G21" s="86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88" t="s">
        <v>272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</row>
    <row r="2" spans="1:11" ht="15.75">
      <c r="A2" s="1789" t="s">
        <v>909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4:11" ht="13.5" thickBot="1">
      <c r="D3" s="9"/>
      <c r="E3" s="9"/>
      <c r="G3" s="9"/>
      <c r="I3" s="1784" t="s">
        <v>283</v>
      </c>
      <c r="J3" s="1784"/>
      <c r="K3" s="1784"/>
    </row>
    <row r="4" spans="1:1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85" t="s">
        <v>492</v>
      </c>
      <c r="G4" s="1785"/>
      <c r="H4" s="1785"/>
      <c r="I4" s="1785"/>
      <c r="J4" s="1785"/>
      <c r="K4" s="1786"/>
    </row>
    <row r="5" spans="1:11" ht="12.75">
      <c r="A5" s="122" t="s">
        <v>1518</v>
      </c>
      <c r="B5" s="466" t="s">
        <v>856</v>
      </c>
      <c r="C5" s="466" t="s">
        <v>487</v>
      </c>
      <c r="D5" s="467" t="s">
        <v>857</v>
      </c>
      <c r="E5" s="758" t="s">
        <v>491</v>
      </c>
      <c r="F5" s="1787" t="s">
        <v>1486</v>
      </c>
      <c r="G5" s="1779"/>
      <c r="H5" s="1780"/>
      <c r="I5" s="1787" t="s">
        <v>1105</v>
      </c>
      <c r="J5" s="1779"/>
      <c r="K5" s="1781"/>
    </row>
    <row r="6" spans="1:11" ht="12.75">
      <c r="A6" s="122"/>
      <c r="B6" s="494"/>
      <c r="C6" s="494"/>
      <c r="D6" s="495"/>
      <c r="E6" s="496"/>
      <c r="F6" s="497" t="s">
        <v>249</v>
      </c>
      <c r="G6" s="498" t="s">
        <v>246</v>
      </c>
      <c r="H6" s="499" t="s">
        <v>238</v>
      </c>
      <c r="I6" s="500" t="s">
        <v>249</v>
      </c>
      <c r="J6" s="498" t="s">
        <v>246</v>
      </c>
      <c r="K6" s="501" t="s">
        <v>238</v>
      </c>
    </row>
    <row r="7" spans="1:11" ht="16.5" customHeight="1">
      <c r="A7" s="478" t="s">
        <v>250</v>
      </c>
      <c r="B7" s="792">
        <v>392044.69230621</v>
      </c>
      <c r="C7" s="792">
        <v>420575.02897927</v>
      </c>
      <c r="D7" s="792">
        <v>473791.1171752001</v>
      </c>
      <c r="E7" s="795">
        <v>582264.0683080499</v>
      </c>
      <c r="F7" s="794">
        <v>28530.336673060025</v>
      </c>
      <c r="G7" s="805"/>
      <c r="H7" s="795">
        <v>7.27731741634603</v>
      </c>
      <c r="I7" s="793">
        <v>108472.95113284985</v>
      </c>
      <c r="J7" s="806"/>
      <c r="K7" s="796">
        <v>22.894678097719243</v>
      </c>
    </row>
    <row r="8" spans="1:11" ht="16.5" customHeight="1">
      <c r="A8" s="482" t="s">
        <v>1091</v>
      </c>
      <c r="B8" s="797">
        <v>9151.98225451</v>
      </c>
      <c r="C8" s="797">
        <v>12099.30904786</v>
      </c>
      <c r="D8" s="797">
        <v>14201.725638799999</v>
      </c>
      <c r="E8" s="801">
        <v>14448.20233229</v>
      </c>
      <c r="F8" s="800">
        <v>2947.326793350001</v>
      </c>
      <c r="G8" s="807"/>
      <c r="H8" s="1275">
        <v>32.20424506283969</v>
      </c>
      <c r="I8" s="1276">
        <v>246.4766934900017</v>
      </c>
      <c r="J8" s="1277"/>
      <c r="K8" s="1278">
        <v>1.735540453032074</v>
      </c>
    </row>
    <row r="9" spans="1:11" ht="16.5" customHeight="1">
      <c r="A9" s="482" t="s">
        <v>880</v>
      </c>
      <c r="B9" s="797">
        <v>7368.17732</v>
      </c>
      <c r="C9" s="797">
        <v>6732.24672</v>
      </c>
      <c r="D9" s="797">
        <v>6594.9228</v>
      </c>
      <c r="E9" s="801">
        <v>6112.71575</v>
      </c>
      <c r="F9" s="800">
        <v>-635.9305999999997</v>
      </c>
      <c r="G9" s="807"/>
      <c r="H9" s="1280">
        <v>-8.63077220296864</v>
      </c>
      <c r="I9" s="1276">
        <v>-482.20705</v>
      </c>
      <c r="J9" s="1277"/>
      <c r="K9" s="1281">
        <v>-7.31179218655903</v>
      </c>
    </row>
    <row r="10" spans="1:11" ht="16.5" customHeight="1">
      <c r="A10" s="482" t="s">
        <v>881</v>
      </c>
      <c r="B10" s="797">
        <v>0</v>
      </c>
      <c r="C10" s="797">
        <v>0</v>
      </c>
      <c r="D10" s="797">
        <v>0</v>
      </c>
      <c r="E10" s="801">
        <v>0</v>
      </c>
      <c r="F10" s="800">
        <v>0</v>
      </c>
      <c r="G10" s="807"/>
      <c r="H10" s="1275"/>
      <c r="I10" s="1276">
        <v>0</v>
      </c>
      <c r="J10" s="1277"/>
      <c r="K10" s="1281">
        <v>0</v>
      </c>
    </row>
    <row r="11" spans="1:11" ht="16.5" customHeight="1">
      <c r="A11" s="482" t="s">
        <v>882</v>
      </c>
      <c r="B11" s="797">
        <v>375524.5327317</v>
      </c>
      <c r="C11" s="797">
        <v>401743.47321141</v>
      </c>
      <c r="D11" s="797">
        <v>452994.4687364001</v>
      </c>
      <c r="E11" s="801">
        <v>561703.15022576</v>
      </c>
      <c r="F11" s="800">
        <v>26218.94047971</v>
      </c>
      <c r="G11" s="807"/>
      <c r="H11" s="1280">
        <v>6.98195142910745</v>
      </c>
      <c r="I11" s="1276">
        <v>108708.68148935988</v>
      </c>
      <c r="J11" s="1277"/>
      <c r="K11" s="1281">
        <v>23.997794452677535</v>
      </c>
    </row>
    <row r="12" spans="1:11" ht="16.5" customHeight="1">
      <c r="A12" s="478" t="s">
        <v>251</v>
      </c>
      <c r="B12" s="792">
        <v>28223.24826484</v>
      </c>
      <c r="C12" s="792">
        <v>19355.52470087</v>
      </c>
      <c r="D12" s="792">
        <v>15716.750488190002</v>
      </c>
      <c r="E12" s="795">
        <v>23643.55948819</v>
      </c>
      <c r="F12" s="794">
        <v>-8867.723563970001</v>
      </c>
      <c r="G12" s="805"/>
      <c r="H12" s="1282">
        <v>-31.41992544854324</v>
      </c>
      <c r="I12" s="1283">
        <v>7926.8089999999975</v>
      </c>
      <c r="J12" s="1284"/>
      <c r="K12" s="1285">
        <v>50.43541924239632</v>
      </c>
    </row>
    <row r="13" spans="1:11" ht="16.5" customHeight="1">
      <c r="A13" s="482" t="s">
        <v>883</v>
      </c>
      <c r="B13" s="797">
        <v>25072.94426484</v>
      </c>
      <c r="C13" s="797">
        <v>16464.39430944</v>
      </c>
      <c r="D13" s="797">
        <v>12968.932488190001</v>
      </c>
      <c r="E13" s="801">
        <v>21468.93248819</v>
      </c>
      <c r="F13" s="800">
        <v>-8608.549955400002</v>
      </c>
      <c r="G13" s="807"/>
      <c r="H13" s="1280">
        <v>-34.33402102469411</v>
      </c>
      <c r="I13" s="1276">
        <v>8500</v>
      </c>
      <c r="J13" s="1277"/>
      <c r="K13" s="1281">
        <v>65.54124641901265</v>
      </c>
    </row>
    <row r="14" spans="1:11" ht="16.5" customHeight="1">
      <c r="A14" s="482" t="s">
        <v>884</v>
      </c>
      <c r="B14" s="797">
        <v>382</v>
      </c>
      <c r="C14" s="797">
        <v>383.2</v>
      </c>
      <c r="D14" s="797">
        <v>319.2</v>
      </c>
      <c r="E14" s="801">
        <v>290.5</v>
      </c>
      <c r="F14" s="800">
        <v>1.1999999999999886</v>
      </c>
      <c r="G14" s="807"/>
      <c r="H14" s="1280">
        <v>0.31413612565444726</v>
      </c>
      <c r="I14" s="1276">
        <v>-28.7</v>
      </c>
      <c r="J14" s="1277"/>
      <c r="K14" s="1281">
        <v>-8.991228070175437</v>
      </c>
    </row>
    <row r="15" spans="1:11" ht="16.5" customHeight="1">
      <c r="A15" s="482" t="s">
        <v>885</v>
      </c>
      <c r="B15" s="797">
        <v>2768.3039999999996</v>
      </c>
      <c r="C15" s="797">
        <v>2507.93039143</v>
      </c>
      <c r="D15" s="797">
        <v>2428.618</v>
      </c>
      <c r="E15" s="801">
        <v>1884.127</v>
      </c>
      <c r="F15" s="800">
        <v>-260.37360856999976</v>
      </c>
      <c r="G15" s="807"/>
      <c r="H15" s="1280">
        <v>-9.405528026184978</v>
      </c>
      <c r="I15" s="1276">
        <v>-544.491</v>
      </c>
      <c r="J15" s="1277"/>
      <c r="K15" s="1281">
        <v>-22.41978771465912</v>
      </c>
    </row>
    <row r="16" spans="1:11" ht="16.5" customHeight="1">
      <c r="A16" s="482" t="s">
        <v>886</v>
      </c>
      <c r="B16" s="797">
        <v>0</v>
      </c>
      <c r="C16" s="797">
        <v>0</v>
      </c>
      <c r="D16" s="797">
        <v>0</v>
      </c>
      <c r="E16" s="801">
        <v>0</v>
      </c>
      <c r="F16" s="800">
        <v>0</v>
      </c>
      <c r="G16" s="807"/>
      <c r="H16" s="1275"/>
      <c r="I16" s="1276">
        <v>0</v>
      </c>
      <c r="J16" s="1277"/>
      <c r="K16" s="1278"/>
    </row>
    <row r="17" spans="1:11" ht="16.5" customHeight="1">
      <c r="A17" s="502" t="s">
        <v>887</v>
      </c>
      <c r="B17" s="792">
        <v>28.857</v>
      </c>
      <c r="C17" s="792">
        <v>31</v>
      </c>
      <c r="D17" s="792">
        <v>31</v>
      </c>
      <c r="E17" s="795">
        <v>31</v>
      </c>
      <c r="F17" s="794">
        <v>2.1430000000000007</v>
      </c>
      <c r="G17" s="805"/>
      <c r="H17" s="1286">
        <v>7.42627438749697</v>
      </c>
      <c r="I17" s="1283">
        <v>0</v>
      </c>
      <c r="J17" s="1284"/>
      <c r="K17" s="1287">
        <v>0</v>
      </c>
    </row>
    <row r="18" spans="1:11" ht="16.5" customHeight="1">
      <c r="A18" s="478" t="s">
        <v>888</v>
      </c>
      <c r="B18" s="792">
        <v>129.98336870999998</v>
      </c>
      <c r="C18" s="792">
        <v>116.6855</v>
      </c>
      <c r="D18" s="792">
        <v>249.86490468000005</v>
      </c>
      <c r="E18" s="795">
        <v>249.86490468000005</v>
      </c>
      <c r="F18" s="794">
        <v>-13.297868709999975</v>
      </c>
      <c r="G18" s="805"/>
      <c r="H18" s="1282">
        <v>-10.230438587622888</v>
      </c>
      <c r="I18" s="1283">
        <v>0</v>
      </c>
      <c r="J18" s="1284"/>
      <c r="K18" s="1285">
        <v>0</v>
      </c>
    </row>
    <row r="19" spans="1:11" ht="16.5" customHeight="1">
      <c r="A19" s="482" t="s">
        <v>254</v>
      </c>
      <c r="B19" s="797">
        <v>113.98336870999998</v>
      </c>
      <c r="C19" s="797">
        <v>100.6855</v>
      </c>
      <c r="D19" s="798">
        <v>233.86490468000005</v>
      </c>
      <c r="E19" s="799">
        <v>233.86490468000005</v>
      </c>
      <c r="F19" s="800">
        <v>-13.297868709999975</v>
      </c>
      <c r="G19" s="807"/>
      <c r="H19" s="1280">
        <v>-11.666499122194592</v>
      </c>
      <c r="I19" s="1276">
        <v>0</v>
      </c>
      <c r="J19" s="1277"/>
      <c r="K19" s="1281">
        <v>0</v>
      </c>
    </row>
    <row r="20" spans="1:11" ht="16.5" customHeight="1">
      <c r="A20" s="482" t="s">
        <v>889</v>
      </c>
      <c r="B20" s="797">
        <v>16</v>
      </c>
      <c r="C20" s="797">
        <v>16</v>
      </c>
      <c r="D20" s="798">
        <v>16</v>
      </c>
      <c r="E20" s="799">
        <v>16</v>
      </c>
      <c r="F20" s="800">
        <v>0</v>
      </c>
      <c r="G20" s="807"/>
      <c r="H20" s="1280">
        <v>0</v>
      </c>
      <c r="I20" s="1276">
        <v>0</v>
      </c>
      <c r="J20" s="1277"/>
      <c r="K20" s="1278">
        <v>0</v>
      </c>
    </row>
    <row r="21" spans="1:11" ht="16.5" customHeight="1">
      <c r="A21" s="478" t="s">
        <v>890</v>
      </c>
      <c r="B21" s="792">
        <v>473.27786871</v>
      </c>
      <c r="C21" s="792">
        <v>2439.54613723</v>
      </c>
      <c r="D21" s="792">
        <v>2757.62425603</v>
      </c>
      <c r="E21" s="795">
        <v>1985.8463639200002</v>
      </c>
      <c r="F21" s="794">
        <v>1966.2682685200002</v>
      </c>
      <c r="G21" s="805"/>
      <c r="H21" s="1282">
        <v>415.45747192434783</v>
      </c>
      <c r="I21" s="1283">
        <v>-771.77789211</v>
      </c>
      <c r="J21" s="1284"/>
      <c r="K21" s="1285">
        <v>-27.98705771543677</v>
      </c>
    </row>
    <row r="22" spans="1:11" ht="16.5" customHeight="1">
      <c r="A22" s="482" t="s">
        <v>255</v>
      </c>
      <c r="B22" s="797">
        <v>473.27786871</v>
      </c>
      <c r="C22" s="797">
        <v>2269.54613723</v>
      </c>
      <c r="D22" s="797">
        <v>2757.62425603</v>
      </c>
      <c r="E22" s="801">
        <v>1985.8463639200002</v>
      </c>
      <c r="F22" s="800">
        <v>1796.2682685200002</v>
      </c>
      <c r="G22" s="807"/>
      <c r="H22" s="1280">
        <v>379.53776993968415</v>
      </c>
      <c r="I22" s="1276">
        <v>-771.77789211</v>
      </c>
      <c r="J22" s="1277"/>
      <c r="K22" s="1281">
        <v>-27.98705771543677</v>
      </c>
    </row>
    <row r="23" spans="1:11" ht="16.5" customHeight="1">
      <c r="A23" s="482" t="s">
        <v>891</v>
      </c>
      <c r="B23" s="797">
        <v>0</v>
      </c>
      <c r="C23" s="797">
        <v>170</v>
      </c>
      <c r="D23" s="797">
        <v>0</v>
      </c>
      <c r="E23" s="801">
        <v>0</v>
      </c>
      <c r="F23" s="800">
        <v>170</v>
      </c>
      <c r="G23" s="807"/>
      <c r="H23" s="1275"/>
      <c r="I23" s="1276">
        <v>0</v>
      </c>
      <c r="J23" s="1277"/>
      <c r="K23" s="1278"/>
    </row>
    <row r="24" spans="1:11" ht="16.5" customHeight="1">
      <c r="A24" s="478" t="s">
        <v>256</v>
      </c>
      <c r="B24" s="792">
        <v>4518.33211349</v>
      </c>
      <c r="C24" s="792">
        <v>4686.99600813</v>
      </c>
      <c r="D24" s="792">
        <v>4587.00065529</v>
      </c>
      <c r="E24" s="795">
        <v>4192.48418976</v>
      </c>
      <c r="F24" s="794">
        <v>168.66389463999985</v>
      </c>
      <c r="G24" s="805"/>
      <c r="H24" s="1282">
        <v>3.732879531728852</v>
      </c>
      <c r="I24" s="1283">
        <v>-394.51646553000046</v>
      </c>
      <c r="J24" s="1284"/>
      <c r="K24" s="1285">
        <v>-8.6007501454141</v>
      </c>
    </row>
    <row r="25" spans="1:11" ht="16.5" customHeight="1">
      <c r="A25" s="478" t="s">
        <v>258</v>
      </c>
      <c r="B25" s="792">
        <v>30408.155337730004</v>
      </c>
      <c r="C25" s="792">
        <v>34034.98782422</v>
      </c>
      <c r="D25" s="792">
        <v>37764.50090466001</v>
      </c>
      <c r="E25" s="795">
        <v>42731.86502917</v>
      </c>
      <c r="F25" s="794">
        <v>3626.832486489995</v>
      </c>
      <c r="G25" s="805"/>
      <c r="H25" s="1282">
        <v>11.927170346929508</v>
      </c>
      <c r="I25" s="1283">
        <v>4967.364124509993</v>
      </c>
      <c r="J25" s="1284"/>
      <c r="K25" s="1285">
        <v>13.153527798634398</v>
      </c>
    </row>
    <row r="26" spans="1:11" ht="16.5" customHeight="1">
      <c r="A26" s="503" t="s">
        <v>259</v>
      </c>
      <c r="B26" s="808">
        <v>455826.54625968996</v>
      </c>
      <c r="C26" s="808">
        <v>481239.76914972</v>
      </c>
      <c r="D26" s="808">
        <v>534897.8583840501</v>
      </c>
      <c r="E26" s="809">
        <v>655098.6882837701</v>
      </c>
      <c r="F26" s="810">
        <v>25413.22289003007</v>
      </c>
      <c r="G26" s="811"/>
      <c r="H26" s="1288">
        <v>5.575195893824017</v>
      </c>
      <c r="I26" s="1289">
        <v>120200.82989972003</v>
      </c>
      <c r="J26" s="1290"/>
      <c r="K26" s="1291">
        <v>22.47173512020632</v>
      </c>
    </row>
    <row r="27" spans="1:11" ht="16.5" customHeight="1">
      <c r="A27" s="478" t="s">
        <v>260</v>
      </c>
      <c r="B27" s="792">
        <v>319323.21070028</v>
      </c>
      <c r="C27" s="792">
        <v>301791.50719748</v>
      </c>
      <c r="D27" s="792">
        <v>354220.22007799</v>
      </c>
      <c r="E27" s="795">
        <v>387590.51729908</v>
      </c>
      <c r="F27" s="794">
        <v>-17531.703502799966</v>
      </c>
      <c r="G27" s="805"/>
      <c r="H27" s="1282">
        <v>-5.490269080143817</v>
      </c>
      <c r="I27" s="1283">
        <v>33370.297221090004</v>
      </c>
      <c r="J27" s="1284"/>
      <c r="K27" s="1285">
        <v>9.42077705607623</v>
      </c>
    </row>
    <row r="28" spans="1:11" ht="16.5" customHeight="1">
      <c r="A28" s="482" t="s">
        <v>892</v>
      </c>
      <c r="B28" s="797">
        <v>170491.686875334</v>
      </c>
      <c r="C28" s="797">
        <v>191424.56930680902</v>
      </c>
      <c r="D28" s="797">
        <v>195874.235903968</v>
      </c>
      <c r="E28" s="801">
        <v>227369.500445771</v>
      </c>
      <c r="F28" s="800">
        <v>20932.88243147501</v>
      </c>
      <c r="G28" s="807"/>
      <c r="H28" s="1280">
        <v>12.27794903969801</v>
      </c>
      <c r="I28" s="1276">
        <v>31495.264541803015</v>
      </c>
      <c r="J28" s="1277"/>
      <c r="K28" s="1281">
        <v>16.079329880446515</v>
      </c>
    </row>
    <row r="29" spans="1:11" ht="16.5" customHeight="1">
      <c r="A29" s="482" t="s">
        <v>893</v>
      </c>
      <c r="B29" s="797">
        <v>30353.971786665996</v>
      </c>
      <c r="C29" s="797">
        <v>27764.202675040997</v>
      </c>
      <c r="D29" s="797">
        <v>34872.066018842</v>
      </c>
      <c r="E29" s="801">
        <v>32985.40098862899</v>
      </c>
      <c r="F29" s="800">
        <v>-2589.769111624999</v>
      </c>
      <c r="G29" s="807"/>
      <c r="H29" s="1280">
        <v>-8.531895363896473</v>
      </c>
      <c r="I29" s="1276">
        <v>-1886.6650302130074</v>
      </c>
      <c r="J29" s="1277"/>
      <c r="K29" s="1281">
        <v>-5.410247357279057</v>
      </c>
    </row>
    <row r="30" spans="1:11" ht="16.5" customHeight="1">
      <c r="A30" s="482" t="s">
        <v>894</v>
      </c>
      <c r="B30" s="797">
        <v>100137.84686063</v>
      </c>
      <c r="C30" s="797">
        <v>64579.1362511</v>
      </c>
      <c r="D30" s="797">
        <v>107355.67587310003</v>
      </c>
      <c r="E30" s="801">
        <v>110403.45175267</v>
      </c>
      <c r="F30" s="800">
        <v>-35558.710609530004</v>
      </c>
      <c r="G30" s="807"/>
      <c r="H30" s="1280">
        <v>-35.50976151806016</v>
      </c>
      <c r="I30" s="1276">
        <v>3047.775879569963</v>
      </c>
      <c r="J30" s="1277"/>
      <c r="K30" s="1281">
        <v>2.8389517878613066</v>
      </c>
    </row>
    <row r="31" spans="1:11" ht="16.5" customHeight="1">
      <c r="A31" s="482" t="s">
        <v>895</v>
      </c>
      <c r="B31" s="797">
        <v>5991.00024533</v>
      </c>
      <c r="C31" s="797">
        <v>6560.46921271</v>
      </c>
      <c r="D31" s="797">
        <v>6773.17581791</v>
      </c>
      <c r="E31" s="801">
        <v>7972.82072793</v>
      </c>
      <c r="F31" s="800">
        <v>569.4689673799994</v>
      </c>
      <c r="G31" s="807"/>
      <c r="H31" s="1280">
        <v>9.505407178440727</v>
      </c>
      <c r="I31" s="1276">
        <v>1199.6449100200007</v>
      </c>
      <c r="J31" s="1277"/>
      <c r="K31" s="1281">
        <v>17.711704852660613</v>
      </c>
    </row>
    <row r="32" spans="1:11" ht="16.5" customHeight="1">
      <c r="A32" s="482" t="s">
        <v>896</v>
      </c>
      <c r="B32" s="797">
        <v>3895.4494057600004</v>
      </c>
      <c r="C32" s="797">
        <v>3714.0280955600006</v>
      </c>
      <c r="D32" s="797">
        <v>3600.9698973900004</v>
      </c>
      <c r="E32" s="801">
        <v>5096.79074245</v>
      </c>
      <c r="F32" s="800">
        <v>-181.42131019999988</v>
      </c>
      <c r="G32" s="807"/>
      <c r="H32" s="1280">
        <v>-4.657262649381135</v>
      </c>
      <c r="I32" s="1276">
        <v>1495.8208450599996</v>
      </c>
      <c r="J32" s="1277"/>
      <c r="K32" s="1281">
        <v>41.53938765620278</v>
      </c>
    </row>
    <row r="33" spans="1:11" ht="16.5" customHeight="1">
      <c r="A33" s="482" t="s">
        <v>897</v>
      </c>
      <c r="B33" s="797">
        <v>8453.255526560002</v>
      </c>
      <c r="C33" s="797">
        <v>7749.10165626</v>
      </c>
      <c r="D33" s="797">
        <v>5744.096566779999</v>
      </c>
      <c r="E33" s="801">
        <v>3762.55264163</v>
      </c>
      <c r="F33" s="800">
        <v>-704.1538703000024</v>
      </c>
      <c r="G33" s="807"/>
      <c r="H33" s="1280">
        <v>-8.329972613362525</v>
      </c>
      <c r="I33" s="1276">
        <v>-1981.5439251499993</v>
      </c>
      <c r="J33" s="1277"/>
      <c r="K33" s="1281">
        <v>-34.49705105255229</v>
      </c>
    </row>
    <row r="34" spans="1:11" ht="16.5" customHeight="1">
      <c r="A34" s="478" t="s">
        <v>898</v>
      </c>
      <c r="B34" s="792">
        <v>2372.7961585999947</v>
      </c>
      <c r="C34" s="792">
        <v>57073.09515828999</v>
      </c>
      <c r="D34" s="792">
        <v>184.51521268998874</v>
      </c>
      <c r="E34" s="795">
        <v>83750.26743148007</v>
      </c>
      <c r="F34" s="794">
        <v>54700.29899968999</v>
      </c>
      <c r="G34" s="805"/>
      <c r="H34" s="1286"/>
      <c r="I34" s="1283">
        <v>83565.75221879008</v>
      </c>
      <c r="J34" s="1284"/>
      <c r="K34" s="1285"/>
    </row>
    <row r="35" spans="1:11" ht="16.5" customHeight="1">
      <c r="A35" s="478" t="s">
        <v>261</v>
      </c>
      <c r="B35" s="792">
        <v>9231.153389719997</v>
      </c>
      <c r="C35" s="792">
        <v>8534.822285350001</v>
      </c>
      <c r="D35" s="792">
        <v>8568.979752180001</v>
      </c>
      <c r="E35" s="795">
        <v>8135.1128418299995</v>
      </c>
      <c r="F35" s="794">
        <v>-696.331104369996</v>
      </c>
      <c r="G35" s="805"/>
      <c r="H35" s="1282">
        <v>-7.543273033957432</v>
      </c>
      <c r="I35" s="1283">
        <v>-433.8669103500015</v>
      </c>
      <c r="J35" s="1284"/>
      <c r="K35" s="1285">
        <v>-5.063227162365777</v>
      </c>
    </row>
    <row r="36" spans="1:11" ht="16.5" customHeight="1">
      <c r="A36" s="482" t="s">
        <v>899</v>
      </c>
      <c r="B36" s="797">
        <v>77.4402697199993</v>
      </c>
      <c r="C36" s="797">
        <v>44.506445350000384</v>
      </c>
      <c r="D36" s="797">
        <v>65.71455218000031</v>
      </c>
      <c r="E36" s="801">
        <v>37.28634182999993</v>
      </c>
      <c r="F36" s="800">
        <v>-32.93382436999892</v>
      </c>
      <c r="G36" s="807"/>
      <c r="H36" s="1280">
        <v>-42.52803417276013</v>
      </c>
      <c r="I36" s="1276">
        <v>-28.428210350000384</v>
      </c>
      <c r="J36" s="1277"/>
      <c r="K36" s="1281">
        <v>-43.26014468170153</v>
      </c>
    </row>
    <row r="37" spans="1:11" ht="16.5" customHeight="1">
      <c r="A37" s="482" t="s">
        <v>900</v>
      </c>
      <c r="B37" s="797">
        <v>0</v>
      </c>
      <c r="C37" s="797">
        <v>0</v>
      </c>
      <c r="D37" s="797">
        <v>0</v>
      </c>
      <c r="E37" s="801">
        <v>0</v>
      </c>
      <c r="F37" s="800">
        <v>0</v>
      </c>
      <c r="G37" s="807"/>
      <c r="H37" s="1275"/>
      <c r="I37" s="1276">
        <v>0</v>
      </c>
      <c r="J37" s="1277"/>
      <c r="K37" s="1278"/>
    </row>
    <row r="38" spans="1:11" ht="16.5" customHeight="1">
      <c r="A38" s="482" t="s">
        <v>901</v>
      </c>
      <c r="B38" s="797">
        <v>0</v>
      </c>
      <c r="C38" s="797">
        <v>0</v>
      </c>
      <c r="D38" s="797">
        <v>0</v>
      </c>
      <c r="E38" s="801">
        <v>0</v>
      </c>
      <c r="F38" s="800">
        <v>0</v>
      </c>
      <c r="G38" s="807"/>
      <c r="H38" s="1275"/>
      <c r="I38" s="1276">
        <v>0</v>
      </c>
      <c r="J38" s="1277"/>
      <c r="K38" s="1278"/>
    </row>
    <row r="39" spans="1:11" ht="16.5" customHeight="1">
      <c r="A39" s="482" t="s">
        <v>902</v>
      </c>
      <c r="B39" s="797">
        <v>0</v>
      </c>
      <c r="C39" s="797">
        <v>0</v>
      </c>
      <c r="D39" s="797">
        <v>0</v>
      </c>
      <c r="E39" s="801">
        <v>0</v>
      </c>
      <c r="F39" s="800">
        <v>0</v>
      </c>
      <c r="G39" s="807"/>
      <c r="H39" s="1275"/>
      <c r="I39" s="1276">
        <v>0</v>
      </c>
      <c r="J39" s="1277"/>
      <c r="K39" s="1278"/>
    </row>
    <row r="40" spans="1:11" ht="16.5" customHeight="1">
      <c r="A40" s="482" t="s">
        <v>903</v>
      </c>
      <c r="B40" s="797">
        <v>0</v>
      </c>
      <c r="C40" s="797">
        <v>0</v>
      </c>
      <c r="D40" s="797">
        <v>0</v>
      </c>
      <c r="E40" s="801">
        <v>0</v>
      </c>
      <c r="F40" s="800">
        <v>0</v>
      </c>
      <c r="G40" s="807"/>
      <c r="H40" s="1275"/>
      <c r="I40" s="1276">
        <v>0</v>
      </c>
      <c r="J40" s="1279"/>
      <c r="K40" s="1278"/>
    </row>
    <row r="41" spans="1:11" ht="16.5" customHeight="1">
      <c r="A41" s="482" t="s">
        <v>904</v>
      </c>
      <c r="B41" s="797">
        <v>9153.713119999999</v>
      </c>
      <c r="C41" s="797">
        <v>8490.315840000001</v>
      </c>
      <c r="D41" s="797">
        <v>8503.2652</v>
      </c>
      <c r="E41" s="801">
        <v>8097.826499999999</v>
      </c>
      <c r="F41" s="800">
        <v>-663.3972799999974</v>
      </c>
      <c r="G41" s="807"/>
      <c r="H41" s="1280">
        <v>-7.24730250230955</v>
      </c>
      <c r="I41" s="1276">
        <v>-405.4387000000006</v>
      </c>
      <c r="J41" s="1279"/>
      <c r="K41" s="1281">
        <v>-4.7680354600724515</v>
      </c>
    </row>
    <row r="42" spans="1:11" ht="16.5" customHeight="1">
      <c r="A42" s="482" t="s">
        <v>905</v>
      </c>
      <c r="B42" s="797">
        <v>0</v>
      </c>
      <c r="C42" s="797">
        <v>0</v>
      </c>
      <c r="D42" s="797">
        <v>0</v>
      </c>
      <c r="E42" s="801">
        <v>0</v>
      </c>
      <c r="F42" s="800">
        <v>0</v>
      </c>
      <c r="G42" s="807"/>
      <c r="H42" s="1275"/>
      <c r="I42" s="1276">
        <v>0</v>
      </c>
      <c r="J42" s="1277"/>
      <c r="K42" s="1278"/>
    </row>
    <row r="43" spans="1:11" ht="16.5" customHeight="1">
      <c r="A43" s="478" t="s">
        <v>262</v>
      </c>
      <c r="B43" s="792">
        <v>85303.68450728</v>
      </c>
      <c r="C43" s="792">
        <v>85549.69400632998</v>
      </c>
      <c r="D43" s="792">
        <v>105822.57335585</v>
      </c>
      <c r="E43" s="795">
        <v>108409.82119078</v>
      </c>
      <c r="F43" s="794">
        <v>246.00949904997833</v>
      </c>
      <c r="G43" s="805"/>
      <c r="H43" s="1282">
        <v>0.28839258288894115</v>
      </c>
      <c r="I43" s="1283">
        <v>2587.2478349299927</v>
      </c>
      <c r="J43" s="1292"/>
      <c r="K43" s="1285">
        <v>2.444892193492445</v>
      </c>
    </row>
    <row r="44" spans="1:11" ht="16.5" customHeight="1" thickBot="1">
      <c r="A44" s="484" t="s">
        <v>263</v>
      </c>
      <c r="B44" s="802">
        <v>39595.6543767</v>
      </c>
      <c r="C44" s="802">
        <v>28290.627143839974</v>
      </c>
      <c r="D44" s="802">
        <v>66101.56998533999</v>
      </c>
      <c r="E44" s="804">
        <v>67212.96951219009</v>
      </c>
      <c r="F44" s="803">
        <v>-11305.027232860022</v>
      </c>
      <c r="G44" s="812"/>
      <c r="H44" s="1293">
        <v>-28.55118171632604</v>
      </c>
      <c r="I44" s="1294">
        <v>1111.3995268501021</v>
      </c>
      <c r="J44" s="1295"/>
      <c r="K44" s="1296">
        <v>1.6813511798533507</v>
      </c>
    </row>
    <row r="45" spans="1:11" ht="16.5" customHeight="1" thickTop="1">
      <c r="A45" s="504" t="s">
        <v>85</v>
      </c>
      <c r="B45" s="11"/>
      <c r="C45" s="11"/>
      <c r="D45" s="505"/>
      <c r="E45" s="485"/>
      <c r="F45" s="485"/>
      <c r="G45" s="485"/>
      <c r="H45" s="485"/>
      <c r="I45" s="485"/>
      <c r="J45" s="485"/>
      <c r="K45" s="485"/>
    </row>
    <row r="46" spans="1:11" ht="16.5" customHeight="1">
      <c r="A46" s="490" t="s">
        <v>876</v>
      </c>
      <c r="B46" s="1273"/>
      <c r="C46" s="1274"/>
      <c r="D46" s="491"/>
      <c r="E46" s="491"/>
      <c r="F46" s="492"/>
      <c r="G46" s="492"/>
      <c r="H46" s="491"/>
      <c r="I46" s="492"/>
      <c r="J46" s="492"/>
      <c r="K46" s="492"/>
    </row>
    <row r="47" spans="1:11" ht="16.5" customHeight="1">
      <c r="A47" s="493" t="s">
        <v>906</v>
      </c>
      <c r="B47" s="1610">
        <v>382813.53891649</v>
      </c>
      <c r="C47" s="1611">
        <v>412040.20669392</v>
      </c>
      <c r="D47" s="107">
        <v>465222.1374230201</v>
      </c>
      <c r="E47" s="107">
        <v>574128.9554662199</v>
      </c>
      <c r="F47" s="1612">
        <v>32011.477868200032</v>
      </c>
      <c r="G47" s="1612" t="s">
        <v>229</v>
      </c>
      <c r="H47" s="107">
        <v>8.362159279633858</v>
      </c>
      <c r="I47" s="1612">
        <v>105703.14448821983</v>
      </c>
      <c r="J47" s="1612" t="s">
        <v>230</v>
      </c>
      <c r="K47" s="1612">
        <v>22.721004867424313</v>
      </c>
    </row>
    <row r="48" spans="1:11" ht="16.5" customHeight="1">
      <c r="A48" s="493" t="s">
        <v>907</v>
      </c>
      <c r="B48" s="17">
        <v>-63490.28108909999</v>
      </c>
      <c r="C48" s="17">
        <v>-110248.67613800995</v>
      </c>
      <c r="D48" s="1613">
        <v>-111001.91734502997</v>
      </c>
      <c r="E48" s="1614">
        <v>-186538.43815873016</v>
      </c>
      <c r="F48" s="1614">
        <v>-49543.20513967996</v>
      </c>
      <c r="G48" s="1614" t="s">
        <v>229</v>
      </c>
      <c r="H48" s="1614">
        <v>78.032738696105</v>
      </c>
      <c r="I48" s="1614">
        <v>-72332.84725872018</v>
      </c>
      <c r="J48" s="1614" t="s">
        <v>230</v>
      </c>
      <c r="K48" s="1614">
        <v>65.16360166454263</v>
      </c>
    </row>
    <row r="49" spans="1:11" ht="16.5" customHeight="1">
      <c r="A49" s="813" t="s">
        <v>908</v>
      </c>
      <c r="B49" s="1615">
        <v>94491.18354625</v>
      </c>
      <c r="C49" s="1615">
        <v>79805.33332594996</v>
      </c>
      <c r="D49" s="1616">
        <v>134159.64243653</v>
      </c>
      <c r="E49" s="1616">
        <v>132890.92567380008</v>
      </c>
      <c r="F49" s="1616">
        <v>-11901.04012953004</v>
      </c>
      <c r="G49" s="1617" t="s">
        <v>229</v>
      </c>
      <c r="H49" s="1615">
        <v>-12.59486830716319</v>
      </c>
      <c r="I49" s="1616">
        <v>-4472.39031770993</v>
      </c>
      <c r="J49" s="1617" t="s">
        <v>230</v>
      </c>
      <c r="K49" s="1616">
        <v>-3.3336331526269434</v>
      </c>
    </row>
    <row r="50" spans="1:11" ht="16.5" customHeight="1">
      <c r="A50" s="813" t="s">
        <v>1173</v>
      </c>
      <c r="B50" s="814">
        <v>-2784.810090769999</v>
      </c>
      <c r="C50" s="814" t="s">
        <v>69</v>
      </c>
      <c r="D50" s="815"/>
      <c r="E50" s="815"/>
      <c r="F50" s="815"/>
      <c r="G50" s="816"/>
      <c r="H50" s="814"/>
      <c r="I50" s="815"/>
      <c r="J50" s="816"/>
      <c r="K50" s="815"/>
    </row>
    <row r="51" spans="1:11" ht="16.5" customHeight="1">
      <c r="A51" s="813" t="s">
        <v>70</v>
      </c>
      <c r="B51" s="814">
        <v>3203.6735549800096</v>
      </c>
      <c r="C51" s="814" t="s">
        <v>69</v>
      </c>
      <c r="D51" s="814"/>
      <c r="E51" s="814"/>
      <c r="F51" s="815"/>
      <c r="G51" s="816"/>
      <c r="H51" s="814"/>
      <c r="I51" s="815"/>
      <c r="J51" s="816"/>
      <c r="K51" s="815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131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316" customWidth="1"/>
    <col min="2" max="2" width="34.28125" style="302" bestFit="1" customWidth="1"/>
    <col min="3" max="3" width="7.140625" style="302" customWidth="1"/>
    <col min="4" max="4" width="8.140625" style="302" bestFit="1" customWidth="1"/>
    <col min="5" max="5" width="8.28125" style="302" bestFit="1" customWidth="1"/>
    <col min="6" max="6" width="8.140625" style="302" bestFit="1" customWidth="1"/>
    <col min="7" max="7" width="8.7109375" style="302" bestFit="1" customWidth="1"/>
    <col min="8" max="8" width="8.28125" style="302" bestFit="1" customWidth="1"/>
    <col min="9" max="9" width="8.140625" style="302" bestFit="1" customWidth="1"/>
    <col min="10" max="13" width="7.140625" style="302" bestFit="1" customWidth="1"/>
    <col min="14" max="14" width="5.57421875" style="302" customWidth="1"/>
    <col min="15" max="16384" width="9.140625" style="302" customWidth="1"/>
  </cols>
  <sheetData>
    <row r="1" spans="1:13" ht="12.75">
      <c r="A1" s="1921" t="s">
        <v>1525</v>
      </c>
      <c r="B1" s="1921"/>
      <c r="C1" s="1921"/>
      <c r="D1" s="1921"/>
      <c r="E1" s="1921"/>
      <c r="F1" s="1921"/>
      <c r="G1" s="1921"/>
      <c r="H1" s="1921"/>
      <c r="I1" s="1921"/>
      <c r="J1" s="1921"/>
      <c r="K1" s="1921"/>
      <c r="L1" s="1921"/>
      <c r="M1" s="1921"/>
    </row>
    <row r="2" spans="1:13" ht="12.75">
      <c r="A2" s="1921" t="s">
        <v>736</v>
      </c>
      <c r="B2" s="1921"/>
      <c r="C2" s="1921"/>
      <c r="D2" s="1921"/>
      <c r="E2" s="1921"/>
      <c r="F2" s="1921"/>
      <c r="G2" s="1921"/>
      <c r="H2" s="1921"/>
      <c r="I2" s="1921"/>
      <c r="J2" s="1921"/>
      <c r="K2" s="1921"/>
      <c r="L2" s="1921"/>
      <c r="M2" s="1921"/>
    </row>
    <row r="3" spans="1:13" ht="12.75">
      <c r="A3" s="1921" t="s">
        <v>436</v>
      </c>
      <c r="B3" s="1921"/>
      <c r="C3" s="1921"/>
      <c r="D3" s="1921"/>
      <c r="E3" s="1921"/>
      <c r="F3" s="1921"/>
      <c r="G3" s="1921"/>
      <c r="H3" s="1921"/>
      <c r="I3" s="1921"/>
      <c r="J3" s="1921"/>
      <c r="K3" s="1921"/>
      <c r="L3" s="1921"/>
      <c r="M3" s="1921"/>
    </row>
    <row r="4" spans="1:13" ht="12.75">
      <c r="A4" s="1921" t="s">
        <v>253</v>
      </c>
      <c r="B4" s="1921"/>
      <c r="C4" s="1921"/>
      <c r="D4" s="1921"/>
      <c r="E4" s="1921"/>
      <c r="F4" s="1921"/>
      <c r="G4" s="1921"/>
      <c r="H4" s="1921"/>
      <c r="I4" s="1921"/>
      <c r="J4" s="1921"/>
      <c r="K4" s="1921"/>
      <c r="L4" s="1921"/>
      <c r="M4" s="1921"/>
    </row>
    <row r="5" spans="1:13" ht="12.75">
      <c r="A5" s="1921" t="s">
        <v>498</v>
      </c>
      <c r="B5" s="1921"/>
      <c r="C5" s="1921"/>
      <c r="D5" s="1921"/>
      <c r="E5" s="1921"/>
      <c r="F5" s="1921"/>
      <c r="G5" s="1921"/>
      <c r="H5" s="1921"/>
      <c r="I5" s="1921"/>
      <c r="J5" s="1921"/>
      <c r="K5" s="1921"/>
      <c r="L5" s="1921"/>
      <c r="M5" s="1921"/>
    </row>
    <row r="6" spans="1:13" ht="13.5" thickBo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13.5" thickTop="1">
      <c r="A7" s="1922" t="s">
        <v>437</v>
      </c>
      <c r="B7" s="1910" t="s">
        <v>438</v>
      </c>
      <c r="C7" s="332" t="s">
        <v>274</v>
      </c>
      <c r="D7" s="352" t="s">
        <v>282</v>
      </c>
      <c r="E7" s="1912" t="s">
        <v>1486</v>
      </c>
      <c r="F7" s="1913"/>
      <c r="G7" s="1914" t="s">
        <v>1105</v>
      </c>
      <c r="H7" s="1914"/>
      <c r="I7" s="1913"/>
      <c r="J7" s="1904" t="s">
        <v>673</v>
      </c>
      <c r="K7" s="1905"/>
      <c r="L7" s="1905"/>
      <c r="M7" s="1906"/>
    </row>
    <row r="8" spans="1:13" ht="12.75">
      <c r="A8" s="1923"/>
      <c r="B8" s="1911"/>
      <c r="C8" s="333" t="s">
        <v>275</v>
      </c>
      <c r="D8" s="423" t="s">
        <v>499</v>
      </c>
      <c r="E8" s="423" t="s">
        <v>88</v>
      </c>
      <c r="F8" s="423" t="s">
        <v>499</v>
      </c>
      <c r="G8" s="423" t="s">
        <v>86</v>
      </c>
      <c r="H8" s="423" t="s">
        <v>88</v>
      </c>
      <c r="I8" s="423" t="s">
        <v>499</v>
      </c>
      <c r="J8" s="1925" t="s">
        <v>440</v>
      </c>
      <c r="K8" s="1925" t="s">
        <v>441</v>
      </c>
      <c r="L8" s="1925" t="s">
        <v>442</v>
      </c>
      <c r="M8" s="1926" t="s">
        <v>443</v>
      </c>
    </row>
    <row r="9" spans="1:13" ht="12.75">
      <c r="A9" s="1924"/>
      <c r="B9" s="353">
        <v>1</v>
      </c>
      <c r="C9" s="354">
        <v>2</v>
      </c>
      <c r="D9" s="353">
        <v>3</v>
      </c>
      <c r="E9" s="353">
        <v>4</v>
      </c>
      <c r="F9" s="353">
        <v>5</v>
      </c>
      <c r="G9" s="355">
        <v>6</v>
      </c>
      <c r="H9" s="356">
        <v>7</v>
      </c>
      <c r="I9" s="356">
        <v>8</v>
      </c>
      <c r="J9" s="1911"/>
      <c r="K9" s="1911"/>
      <c r="L9" s="1911"/>
      <c r="M9" s="1927"/>
    </row>
    <row r="10" spans="1:13" ht="24.75" customHeight="1">
      <c r="A10" s="334"/>
      <c r="B10" s="430" t="s">
        <v>444</v>
      </c>
      <c r="C10" s="431">
        <v>100</v>
      </c>
      <c r="D10" s="432">
        <v>262.8440905204988</v>
      </c>
      <c r="E10" s="432">
        <v>279</v>
      </c>
      <c r="F10" s="432">
        <v>281.3</v>
      </c>
      <c r="G10" s="433">
        <v>324.5</v>
      </c>
      <c r="H10" s="433">
        <v>324.5</v>
      </c>
      <c r="I10" s="433">
        <v>324.5</v>
      </c>
      <c r="J10" s="434">
        <v>7.02161857356343</v>
      </c>
      <c r="K10" s="435">
        <v>0.8243727598566295</v>
      </c>
      <c r="L10" s="435">
        <v>15.357269818698896</v>
      </c>
      <c r="M10" s="436">
        <v>0</v>
      </c>
    </row>
    <row r="11" spans="1:13" ht="24.75" customHeight="1">
      <c r="A11" s="1483">
        <v>1</v>
      </c>
      <c r="B11" s="335" t="s">
        <v>445</v>
      </c>
      <c r="C11" s="321">
        <v>26.97</v>
      </c>
      <c r="D11" s="338">
        <v>187.31152108881562</v>
      </c>
      <c r="E11" s="338">
        <v>187.3</v>
      </c>
      <c r="F11" s="338">
        <v>187.3</v>
      </c>
      <c r="G11" s="339">
        <v>236.8</v>
      </c>
      <c r="H11" s="339">
        <v>236.8</v>
      </c>
      <c r="I11" s="340">
        <v>236.9</v>
      </c>
      <c r="J11" s="336">
        <v>-0.0061507635775086555</v>
      </c>
      <c r="K11" s="336">
        <v>0</v>
      </c>
      <c r="L11" s="336">
        <v>26.48158035237587</v>
      </c>
      <c r="M11" s="337">
        <v>0.042229729729740484</v>
      </c>
    </row>
    <row r="12" spans="1:13" ht="24.75" customHeight="1">
      <c r="A12" s="1484"/>
      <c r="B12" s="343" t="s">
        <v>446</v>
      </c>
      <c r="C12" s="323">
        <v>9.8</v>
      </c>
      <c r="D12" s="341">
        <v>177.67726730914475</v>
      </c>
      <c r="E12" s="341">
        <v>177.7</v>
      </c>
      <c r="F12" s="341">
        <v>177.7</v>
      </c>
      <c r="G12" s="14">
        <v>217</v>
      </c>
      <c r="H12" s="14">
        <v>217</v>
      </c>
      <c r="I12" s="342">
        <v>217</v>
      </c>
      <c r="J12" s="344">
        <v>0.012794372178007052</v>
      </c>
      <c r="K12" s="344">
        <v>0</v>
      </c>
      <c r="L12" s="344">
        <v>22.115925717501412</v>
      </c>
      <c r="M12" s="345">
        <v>0</v>
      </c>
    </row>
    <row r="13" spans="1:13" ht="27.75" customHeight="1">
      <c r="A13" s="1484"/>
      <c r="B13" s="343" t="s">
        <v>447</v>
      </c>
      <c r="C13" s="323">
        <v>17.17</v>
      </c>
      <c r="D13" s="341">
        <v>192.78554062948646</v>
      </c>
      <c r="E13" s="341">
        <v>192.8</v>
      </c>
      <c r="F13" s="341">
        <v>192.8</v>
      </c>
      <c r="G13" s="14">
        <v>248.2</v>
      </c>
      <c r="H13" s="14">
        <v>248.2</v>
      </c>
      <c r="I13" s="342">
        <v>248.2</v>
      </c>
      <c r="J13" s="344">
        <v>0.00750023599609051</v>
      </c>
      <c r="K13" s="344">
        <v>0</v>
      </c>
      <c r="L13" s="344">
        <v>28.734439834024897</v>
      </c>
      <c r="M13" s="345">
        <v>0</v>
      </c>
    </row>
    <row r="14" spans="1:13" ht="18.75" customHeight="1">
      <c r="A14" s="1483">
        <v>1.1</v>
      </c>
      <c r="B14" s="335" t="s">
        <v>448</v>
      </c>
      <c r="C14" s="324">
        <v>2.82</v>
      </c>
      <c r="D14" s="338">
        <v>236.54631456517993</v>
      </c>
      <c r="E14" s="338">
        <v>236.5</v>
      </c>
      <c r="F14" s="338">
        <v>236.5</v>
      </c>
      <c r="G14" s="339">
        <v>310.6</v>
      </c>
      <c r="H14" s="339">
        <v>310.6</v>
      </c>
      <c r="I14" s="340">
        <v>310.6</v>
      </c>
      <c r="J14" s="336">
        <v>-0.019579491341929156</v>
      </c>
      <c r="K14" s="336">
        <v>0</v>
      </c>
      <c r="L14" s="336">
        <v>31.331923890063422</v>
      </c>
      <c r="M14" s="337">
        <v>0</v>
      </c>
    </row>
    <row r="15" spans="1:13" ht="24.75" customHeight="1">
      <c r="A15" s="1483"/>
      <c r="B15" s="343" t="s">
        <v>446</v>
      </c>
      <c r="C15" s="325">
        <v>0.31</v>
      </c>
      <c r="D15" s="341">
        <v>215.3584447144593</v>
      </c>
      <c r="E15" s="341">
        <v>215.4</v>
      </c>
      <c r="F15" s="341">
        <v>215.4</v>
      </c>
      <c r="G15" s="14">
        <v>262.2</v>
      </c>
      <c r="H15" s="14">
        <v>262.2</v>
      </c>
      <c r="I15" s="342">
        <v>262.2</v>
      </c>
      <c r="J15" s="344">
        <v>0.01929587000677202</v>
      </c>
      <c r="K15" s="344">
        <v>0</v>
      </c>
      <c r="L15" s="344">
        <v>21.72701949860722</v>
      </c>
      <c r="M15" s="345">
        <v>0</v>
      </c>
    </row>
    <row r="16" spans="1:13" ht="24.75" customHeight="1">
      <c r="A16" s="1483"/>
      <c r="B16" s="343" t="s">
        <v>447</v>
      </c>
      <c r="C16" s="325">
        <v>2.51</v>
      </c>
      <c r="D16" s="341">
        <v>239.1179894235381</v>
      </c>
      <c r="E16" s="341">
        <v>239.1</v>
      </c>
      <c r="F16" s="341">
        <v>239.1</v>
      </c>
      <c r="G16" s="14">
        <v>316.5</v>
      </c>
      <c r="H16" s="14">
        <v>316.5</v>
      </c>
      <c r="I16" s="342">
        <v>316.5</v>
      </c>
      <c r="J16" s="344">
        <v>-0.007523241384504331</v>
      </c>
      <c r="K16" s="344">
        <v>0</v>
      </c>
      <c r="L16" s="344">
        <v>32.37139272271017</v>
      </c>
      <c r="M16" s="345">
        <v>0</v>
      </c>
    </row>
    <row r="17" spans="1:13" ht="24.75" customHeight="1">
      <c r="A17" s="1483">
        <v>1.2</v>
      </c>
      <c r="B17" s="335" t="s">
        <v>449</v>
      </c>
      <c r="C17" s="324">
        <v>1.14</v>
      </c>
      <c r="D17" s="338">
        <v>209.985678118774</v>
      </c>
      <c r="E17" s="338">
        <v>210</v>
      </c>
      <c r="F17" s="338">
        <v>210</v>
      </c>
      <c r="G17" s="339">
        <v>268</v>
      </c>
      <c r="H17" s="339">
        <v>268</v>
      </c>
      <c r="I17" s="340">
        <v>268.9</v>
      </c>
      <c r="J17" s="336">
        <v>0.00682040858896471</v>
      </c>
      <c r="K17" s="336">
        <v>0</v>
      </c>
      <c r="L17" s="336">
        <v>28.047619047619037</v>
      </c>
      <c r="M17" s="337">
        <v>0.3358208955223745</v>
      </c>
    </row>
    <row r="18" spans="1:13" ht="24.75" customHeight="1">
      <c r="A18" s="1483"/>
      <c r="B18" s="343" t="s">
        <v>446</v>
      </c>
      <c r="C18" s="325">
        <v>0.19</v>
      </c>
      <c r="D18" s="341">
        <v>187.28847263337096</v>
      </c>
      <c r="E18" s="341">
        <v>187.3</v>
      </c>
      <c r="F18" s="341">
        <v>187.3</v>
      </c>
      <c r="G18" s="14">
        <v>216.8</v>
      </c>
      <c r="H18" s="14">
        <v>216.8</v>
      </c>
      <c r="I18" s="342">
        <v>216.8</v>
      </c>
      <c r="J18" s="344">
        <v>0.006154872463298489</v>
      </c>
      <c r="K18" s="344">
        <v>0</v>
      </c>
      <c r="L18" s="344">
        <v>15.750133475707415</v>
      </c>
      <c r="M18" s="345">
        <v>0</v>
      </c>
    </row>
    <row r="19" spans="1:13" ht="24.75" customHeight="1">
      <c r="A19" s="1483"/>
      <c r="B19" s="343" t="s">
        <v>447</v>
      </c>
      <c r="C19" s="325">
        <v>0.95</v>
      </c>
      <c r="D19" s="341">
        <v>214.52511921585463</v>
      </c>
      <c r="E19" s="341">
        <v>214.5</v>
      </c>
      <c r="F19" s="341">
        <v>214.5</v>
      </c>
      <c r="G19" s="14">
        <v>278.2</v>
      </c>
      <c r="H19" s="14">
        <v>278.2</v>
      </c>
      <c r="I19" s="342">
        <v>279.4</v>
      </c>
      <c r="J19" s="344">
        <v>-0.011709218923385833</v>
      </c>
      <c r="K19" s="344">
        <v>0</v>
      </c>
      <c r="L19" s="344">
        <v>30.25641025641025</v>
      </c>
      <c r="M19" s="345">
        <v>0.43134435657799486</v>
      </c>
    </row>
    <row r="20" spans="1:13" ht="24.75" customHeight="1">
      <c r="A20" s="1483">
        <v>1.3</v>
      </c>
      <c r="B20" s="335" t="s">
        <v>450</v>
      </c>
      <c r="C20" s="324">
        <v>0.55</v>
      </c>
      <c r="D20" s="338">
        <v>290.6237757120693</v>
      </c>
      <c r="E20" s="338">
        <v>290.6</v>
      </c>
      <c r="F20" s="338">
        <v>290.6</v>
      </c>
      <c r="G20" s="339">
        <v>429.1</v>
      </c>
      <c r="H20" s="339">
        <v>429.1</v>
      </c>
      <c r="I20" s="340">
        <v>429.1</v>
      </c>
      <c r="J20" s="336">
        <v>-0.0081809246373723</v>
      </c>
      <c r="K20" s="336">
        <v>0</v>
      </c>
      <c r="L20" s="336">
        <v>47.66001376462492</v>
      </c>
      <c r="M20" s="337">
        <v>0</v>
      </c>
    </row>
    <row r="21" spans="1:13" ht="24.75" customHeight="1">
      <c r="A21" s="1483"/>
      <c r="B21" s="343" t="s">
        <v>446</v>
      </c>
      <c r="C21" s="325">
        <v>0.1</v>
      </c>
      <c r="D21" s="341">
        <v>249.9728449941997</v>
      </c>
      <c r="E21" s="341">
        <v>250</v>
      </c>
      <c r="F21" s="341">
        <v>250</v>
      </c>
      <c r="G21" s="14">
        <v>331</v>
      </c>
      <c r="H21" s="14">
        <v>331</v>
      </c>
      <c r="I21" s="342">
        <v>331</v>
      </c>
      <c r="J21" s="344">
        <v>0.010863182279223338</v>
      </c>
      <c r="K21" s="344">
        <v>0</v>
      </c>
      <c r="L21" s="344">
        <v>32.4</v>
      </c>
      <c r="M21" s="345">
        <v>0</v>
      </c>
    </row>
    <row r="22" spans="1:13" ht="24.75" customHeight="1">
      <c r="A22" s="1483"/>
      <c r="B22" s="343" t="s">
        <v>447</v>
      </c>
      <c r="C22" s="325">
        <v>0.45</v>
      </c>
      <c r="D22" s="341">
        <v>299.9294104547142</v>
      </c>
      <c r="E22" s="341">
        <v>299.9</v>
      </c>
      <c r="F22" s="341">
        <v>299.9</v>
      </c>
      <c r="G22" s="14">
        <v>451.6</v>
      </c>
      <c r="H22" s="14">
        <v>451.6</v>
      </c>
      <c r="I22" s="342">
        <v>451.6</v>
      </c>
      <c r="J22" s="344">
        <v>-0.009805792192778995</v>
      </c>
      <c r="K22" s="344">
        <v>0</v>
      </c>
      <c r="L22" s="344">
        <v>50.58352784261422</v>
      </c>
      <c r="M22" s="345">
        <v>0</v>
      </c>
    </row>
    <row r="23" spans="1:13" ht="24.75" customHeight="1">
      <c r="A23" s="1483">
        <v>1.4</v>
      </c>
      <c r="B23" s="335" t="s">
        <v>733</v>
      </c>
      <c r="C23" s="324">
        <v>4.01</v>
      </c>
      <c r="D23" s="338">
        <v>227.87996336482297</v>
      </c>
      <c r="E23" s="338">
        <v>227.9</v>
      </c>
      <c r="F23" s="338">
        <v>227.9</v>
      </c>
      <c r="G23" s="339">
        <v>306.5</v>
      </c>
      <c r="H23" s="339">
        <v>306.5</v>
      </c>
      <c r="I23" s="340">
        <v>306.5</v>
      </c>
      <c r="J23" s="336">
        <v>0.008792626995884234</v>
      </c>
      <c r="K23" s="336">
        <v>0</v>
      </c>
      <c r="L23" s="336">
        <v>34.488810881965776</v>
      </c>
      <c r="M23" s="337">
        <v>0</v>
      </c>
    </row>
    <row r="24" spans="1:13" ht="24.75" customHeight="1">
      <c r="A24" s="1483"/>
      <c r="B24" s="343" t="s">
        <v>446</v>
      </c>
      <c r="C24" s="325">
        <v>0.17</v>
      </c>
      <c r="D24" s="341">
        <v>194.81761066145808</v>
      </c>
      <c r="E24" s="341">
        <v>194.8</v>
      </c>
      <c r="F24" s="341">
        <v>194.8</v>
      </c>
      <c r="G24" s="14">
        <v>237.4</v>
      </c>
      <c r="H24" s="14">
        <v>237.4</v>
      </c>
      <c r="I24" s="342">
        <v>237.4</v>
      </c>
      <c r="J24" s="344">
        <v>-0.00903956341434764</v>
      </c>
      <c r="K24" s="344">
        <v>0</v>
      </c>
      <c r="L24" s="344">
        <v>21.868583162217647</v>
      </c>
      <c r="M24" s="345">
        <v>0</v>
      </c>
    </row>
    <row r="25" spans="1:13" ht="24.75" customHeight="1">
      <c r="A25" s="1483"/>
      <c r="B25" s="343" t="s">
        <v>447</v>
      </c>
      <c r="C25" s="325">
        <v>3.84</v>
      </c>
      <c r="D25" s="341">
        <v>229.364869030097</v>
      </c>
      <c r="E25" s="341">
        <v>229.4</v>
      </c>
      <c r="F25" s="341">
        <v>229.4</v>
      </c>
      <c r="G25" s="14">
        <v>309.6</v>
      </c>
      <c r="H25" s="14">
        <v>309.6</v>
      </c>
      <c r="I25" s="342">
        <v>309.6</v>
      </c>
      <c r="J25" s="344">
        <v>0.015316630681752486</v>
      </c>
      <c r="K25" s="344">
        <v>0</v>
      </c>
      <c r="L25" s="344">
        <v>34.960767218831734</v>
      </c>
      <c r="M25" s="345">
        <v>0</v>
      </c>
    </row>
    <row r="26" spans="1:13" s="316" customFormat="1" ht="24.75" customHeight="1">
      <c r="A26" s="1483">
        <v>1.5</v>
      </c>
      <c r="B26" s="335" t="s">
        <v>451</v>
      </c>
      <c r="C26" s="324">
        <v>10.55</v>
      </c>
      <c r="D26" s="338">
        <v>207.7916823105315</v>
      </c>
      <c r="E26" s="338">
        <v>207.8</v>
      </c>
      <c r="F26" s="338">
        <v>207.8</v>
      </c>
      <c r="G26" s="339">
        <v>271.2</v>
      </c>
      <c r="H26" s="339">
        <v>271.2</v>
      </c>
      <c r="I26" s="340">
        <v>271.2</v>
      </c>
      <c r="J26" s="336">
        <v>0.00400289817956434</v>
      </c>
      <c r="K26" s="336">
        <v>0</v>
      </c>
      <c r="L26" s="336">
        <v>30.510105871029822</v>
      </c>
      <c r="M26" s="337">
        <v>0</v>
      </c>
    </row>
    <row r="27" spans="1:13" ht="24.75" customHeight="1">
      <c r="A27" s="1483"/>
      <c r="B27" s="343" t="s">
        <v>446</v>
      </c>
      <c r="C27" s="325">
        <v>6.8</v>
      </c>
      <c r="D27" s="341">
        <v>194.65021943216908</v>
      </c>
      <c r="E27" s="341">
        <v>194.7</v>
      </c>
      <c r="F27" s="341">
        <v>194.7</v>
      </c>
      <c r="G27" s="14">
        <v>246.1</v>
      </c>
      <c r="H27" s="14">
        <v>246.1</v>
      </c>
      <c r="I27" s="342">
        <v>246.1</v>
      </c>
      <c r="J27" s="344">
        <v>0.02557437026074183</v>
      </c>
      <c r="K27" s="344">
        <v>0</v>
      </c>
      <c r="L27" s="344">
        <v>26.399589111453523</v>
      </c>
      <c r="M27" s="345">
        <v>0</v>
      </c>
    </row>
    <row r="28" spans="1:15" ht="24.75" customHeight="1">
      <c r="A28" s="1483"/>
      <c r="B28" s="343" t="s">
        <v>447</v>
      </c>
      <c r="C28" s="325">
        <v>3.75</v>
      </c>
      <c r="D28" s="341">
        <v>231.60881237261037</v>
      </c>
      <c r="E28" s="341">
        <v>231.6</v>
      </c>
      <c r="F28" s="341">
        <v>231.6</v>
      </c>
      <c r="G28" s="14">
        <v>316.9</v>
      </c>
      <c r="H28" s="14">
        <v>316.9</v>
      </c>
      <c r="I28" s="342">
        <v>316.9</v>
      </c>
      <c r="J28" s="344">
        <v>-0.0038048520348183956</v>
      </c>
      <c r="K28" s="344">
        <v>0</v>
      </c>
      <c r="L28" s="344">
        <v>36.83074265975819</v>
      </c>
      <c r="M28" s="345">
        <v>0</v>
      </c>
      <c r="O28" s="330"/>
    </row>
    <row r="29" spans="1:13" s="316" customFormat="1" ht="24.75" customHeight="1">
      <c r="A29" s="1483">
        <v>1.6</v>
      </c>
      <c r="B29" s="335" t="s">
        <v>734</v>
      </c>
      <c r="C29" s="324">
        <v>7.9</v>
      </c>
      <c r="D29" s="338">
        <v>111.3295525981598</v>
      </c>
      <c r="E29" s="338">
        <v>111.3</v>
      </c>
      <c r="F29" s="338">
        <v>111.3</v>
      </c>
      <c r="G29" s="339">
        <v>111.3</v>
      </c>
      <c r="H29" s="339">
        <v>111.3</v>
      </c>
      <c r="I29" s="340">
        <v>111.3</v>
      </c>
      <c r="J29" s="336">
        <v>-0.026545151282931556</v>
      </c>
      <c r="K29" s="336">
        <v>0</v>
      </c>
      <c r="L29" s="336">
        <v>0</v>
      </c>
      <c r="M29" s="337">
        <v>0</v>
      </c>
    </row>
    <row r="30" spans="1:13" ht="24.75" customHeight="1">
      <c r="A30" s="1483"/>
      <c r="B30" s="343" t="s">
        <v>446</v>
      </c>
      <c r="C30" s="325">
        <v>2.24</v>
      </c>
      <c r="D30" s="341">
        <v>115.33815777236147</v>
      </c>
      <c r="E30" s="341">
        <v>115.3</v>
      </c>
      <c r="F30" s="341">
        <v>115.3</v>
      </c>
      <c r="G30" s="14">
        <v>115.3</v>
      </c>
      <c r="H30" s="14">
        <v>115.3</v>
      </c>
      <c r="I30" s="342">
        <v>115.3</v>
      </c>
      <c r="J30" s="344">
        <v>-0.033083389832512466</v>
      </c>
      <c r="K30" s="344">
        <v>0</v>
      </c>
      <c r="L30" s="344">
        <v>0</v>
      </c>
      <c r="M30" s="345">
        <v>0</v>
      </c>
    </row>
    <row r="31" spans="1:13" ht="24.75" customHeight="1">
      <c r="A31" s="1483"/>
      <c r="B31" s="343" t="s">
        <v>447</v>
      </c>
      <c r="C31" s="325">
        <v>5.66</v>
      </c>
      <c r="D31" s="341">
        <v>109.74595321948894</v>
      </c>
      <c r="E31" s="341">
        <v>109.7</v>
      </c>
      <c r="F31" s="341">
        <v>109.7</v>
      </c>
      <c r="G31" s="14">
        <v>109.7</v>
      </c>
      <c r="H31" s="14">
        <v>109.7</v>
      </c>
      <c r="I31" s="342">
        <v>109.7</v>
      </c>
      <c r="J31" s="344">
        <v>-0.041872358971659196</v>
      </c>
      <c r="K31" s="344">
        <v>0</v>
      </c>
      <c r="L31" s="344">
        <v>0</v>
      </c>
      <c r="M31" s="345">
        <v>0</v>
      </c>
    </row>
    <row r="32" spans="1:13" s="316" customFormat="1" ht="18.75" customHeight="1">
      <c r="A32" s="1483">
        <v>2</v>
      </c>
      <c r="B32" s="335" t="s">
        <v>452</v>
      </c>
      <c r="C32" s="324">
        <v>73.03</v>
      </c>
      <c r="D32" s="338">
        <v>290.73829013124094</v>
      </c>
      <c r="E32" s="338">
        <v>312.8</v>
      </c>
      <c r="F32" s="338">
        <v>316</v>
      </c>
      <c r="G32" s="339">
        <v>356.9</v>
      </c>
      <c r="H32" s="339">
        <v>356.9</v>
      </c>
      <c r="I32" s="340">
        <v>356.9</v>
      </c>
      <c r="J32" s="336">
        <v>8.68881421066203</v>
      </c>
      <c r="K32" s="336">
        <v>1.0230179028132937</v>
      </c>
      <c r="L32" s="336">
        <v>12.943037974683548</v>
      </c>
      <c r="M32" s="337">
        <v>0</v>
      </c>
    </row>
    <row r="33" spans="1:13" ht="18" customHeight="1">
      <c r="A33" s="1483">
        <v>2.1</v>
      </c>
      <c r="B33" s="335" t="s">
        <v>453</v>
      </c>
      <c r="C33" s="324">
        <v>39.49</v>
      </c>
      <c r="D33" s="338">
        <v>329.3842258746053</v>
      </c>
      <c r="E33" s="338">
        <v>363.2</v>
      </c>
      <c r="F33" s="338">
        <v>369.2</v>
      </c>
      <c r="G33" s="339">
        <v>400.1</v>
      </c>
      <c r="H33" s="339">
        <v>400.1</v>
      </c>
      <c r="I33" s="340">
        <v>400.1</v>
      </c>
      <c r="J33" s="336">
        <v>12.087941983157478</v>
      </c>
      <c r="K33" s="336">
        <v>1.6519823788546262</v>
      </c>
      <c r="L33" s="336">
        <v>8.369447453954521</v>
      </c>
      <c r="M33" s="337">
        <v>0</v>
      </c>
    </row>
    <row r="34" spans="1:13" ht="24.75" customHeight="1">
      <c r="A34" s="1483"/>
      <c r="B34" s="343" t="s">
        <v>454</v>
      </c>
      <c r="C34" s="323">
        <v>20.49</v>
      </c>
      <c r="D34" s="341">
        <v>329.6951128317069</v>
      </c>
      <c r="E34" s="341">
        <v>355.7</v>
      </c>
      <c r="F34" s="341">
        <v>355.7</v>
      </c>
      <c r="G34" s="14">
        <v>384.4</v>
      </c>
      <c r="H34" s="14">
        <v>384.4</v>
      </c>
      <c r="I34" s="342">
        <v>384.4</v>
      </c>
      <c r="J34" s="344">
        <v>7.887556156031735</v>
      </c>
      <c r="K34" s="344">
        <v>0</v>
      </c>
      <c r="L34" s="344">
        <v>8.06859713241495</v>
      </c>
      <c r="M34" s="345">
        <v>0</v>
      </c>
    </row>
    <row r="35" spans="1:13" ht="24.75" customHeight="1">
      <c r="A35" s="1483"/>
      <c r="B35" s="343" t="s">
        <v>455</v>
      </c>
      <c r="C35" s="323">
        <v>19</v>
      </c>
      <c r="D35" s="341">
        <v>329.0487165748805</v>
      </c>
      <c r="E35" s="341">
        <v>371.2</v>
      </c>
      <c r="F35" s="341">
        <v>383.7</v>
      </c>
      <c r="G35" s="14">
        <v>417</v>
      </c>
      <c r="H35" s="14">
        <v>417</v>
      </c>
      <c r="I35" s="342">
        <v>417</v>
      </c>
      <c r="J35" s="344">
        <v>16.60887299424634</v>
      </c>
      <c r="K35" s="344">
        <v>3.3674568965517295</v>
      </c>
      <c r="L35" s="344">
        <v>8.678655199374518</v>
      </c>
      <c r="M35" s="345">
        <v>0</v>
      </c>
    </row>
    <row r="36" spans="1:13" ht="24.75" customHeight="1">
      <c r="A36" s="1483">
        <v>2.2</v>
      </c>
      <c r="B36" s="335" t="s">
        <v>456</v>
      </c>
      <c r="C36" s="324">
        <v>25.25</v>
      </c>
      <c r="D36" s="338">
        <v>240.68012530626504</v>
      </c>
      <c r="E36" s="338">
        <v>248.3</v>
      </c>
      <c r="F36" s="338">
        <v>248.3</v>
      </c>
      <c r="G36" s="339">
        <v>309.8</v>
      </c>
      <c r="H36" s="339">
        <v>309.8</v>
      </c>
      <c r="I36" s="340">
        <v>309.8</v>
      </c>
      <c r="J36" s="336">
        <v>3.1659758711022334</v>
      </c>
      <c r="K36" s="336">
        <v>0</v>
      </c>
      <c r="L36" s="336">
        <v>24.76842529198551</v>
      </c>
      <c r="M36" s="337">
        <v>0</v>
      </c>
    </row>
    <row r="37" spans="1:13" ht="24.75" customHeight="1">
      <c r="A37" s="1483"/>
      <c r="B37" s="343" t="s">
        <v>457</v>
      </c>
      <c r="C37" s="323">
        <v>6.31</v>
      </c>
      <c r="D37" s="341">
        <v>226.1991387308379</v>
      </c>
      <c r="E37" s="341">
        <v>233.3</v>
      </c>
      <c r="F37" s="341">
        <v>233.3</v>
      </c>
      <c r="G37" s="14">
        <v>289</v>
      </c>
      <c r="H37" s="14">
        <v>289</v>
      </c>
      <c r="I37" s="342">
        <v>289</v>
      </c>
      <c r="J37" s="344">
        <v>3.1392079160883526</v>
      </c>
      <c r="K37" s="344">
        <v>0</v>
      </c>
      <c r="L37" s="344">
        <v>23.87483926275182</v>
      </c>
      <c r="M37" s="345">
        <v>0</v>
      </c>
    </row>
    <row r="38" spans="1:13" ht="24.75" customHeight="1">
      <c r="A38" s="1483"/>
      <c r="B38" s="343" t="s">
        <v>458</v>
      </c>
      <c r="C38" s="323">
        <v>6.31</v>
      </c>
      <c r="D38" s="341">
        <v>234.43499080945668</v>
      </c>
      <c r="E38" s="341">
        <v>241.5</v>
      </c>
      <c r="F38" s="341">
        <v>241.5</v>
      </c>
      <c r="G38" s="14">
        <v>306.8</v>
      </c>
      <c r="H38" s="14">
        <v>306.8</v>
      </c>
      <c r="I38" s="342">
        <v>306.8</v>
      </c>
      <c r="J38" s="344">
        <v>3.0136325495393237</v>
      </c>
      <c r="K38" s="344">
        <v>0</v>
      </c>
      <c r="L38" s="344">
        <v>27.03933747412009</v>
      </c>
      <c r="M38" s="345">
        <v>0</v>
      </c>
    </row>
    <row r="39" spans="1:13" ht="24.75" customHeight="1">
      <c r="A39" s="1483"/>
      <c r="B39" s="343" t="s">
        <v>459</v>
      </c>
      <c r="C39" s="323">
        <v>6.31</v>
      </c>
      <c r="D39" s="341">
        <v>239.90234510924893</v>
      </c>
      <c r="E39" s="341">
        <v>247.7</v>
      </c>
      <c r="F39" s="341">
        <v>247.7</v>
      </c>
      <c r="G39" s="14">
        <v>307</v>
      </c>
      <c r="H39" s="14">
        <v>307</v>
      </c>
      <c r="I39" s="342">
        <v>307</v>
      </c>
      <c r="J39" s="344">
        <v>3.2503454216756893</v>
      </c>
      <c r="K39" s="344">
        <v>0</v>
      </c>
      <c r="L39" s="344">
        <v>23.940250302785643</v>
      </c>
      <c r="M39" s="345">
        <v>0</v>
      </c>
    </row>
    <row r="40" spans="1:13" ht="24.75" customHeight="1">
      <c r="A40" s="1483"/>
      <c r="B40" s="343" t="s">
        <v>460</v>
      </c>
      <c r="C40" s="323">
        <v>6.32</v>
      </c>
      <c r="D40" s="341">
        <v>262.1591665740494</v>
      </c>
      <c r="E40" s="341">
        <v>270.7</v>
      </c>
      <c r="F40" s="341">
        <v>270.7</v>
      </c>
      <c r="G40" s="14">
        <v>336.2</v>
      </c>
      <c r="H40" s="14">
        <v>336.2</v>
      </c>
      <c r="I40" s="342">
        <v>336.2</v>
      </c>
      <c r="J40" s="344">
        <v>3.2578809040187338</v>
      </c>
      <c r="K40" s="344">
        <v>0</v>
      </c>
      <c r="L40" s="344">
        <v>24.196527521241222</v>
      </c>
      <c r="M40" s="345">
        <v>0</v>
      </c>
    </row>
    <row r="41" spans="1:13" ht="24.75" customHeight="1">
      <c r="A41" s="1483">
        <v>2.3</v>
      </c>
      <c r="B41" s="335" t="s">
        <v>461</v>
      </c>
      <c r="C41" s="324">
        <v>8.29</v>
      </c>
      <c r="D41" s="338">
        <v>259.067678060604</v>
      </c>
      <c r="E41" s="338">
        <v>269.1</v>
      </c>
      <c r="F41" s="338">
        <v>269.1</v>
      </c>
      <c r="G41" s="339">
        <v>294.5</v>
      </c>
      <c r="H41" s="339">
        <v>294.9</v>
      </c>
      <c r="I41" s="340">
        <v>294.9</v>
      </c>
      <c r="J41" s="336">
        <v>3.872471477143961</v>
      </c>
      <c r="K41" s="336">
        <v>0</v>
      </c>
      <c r="L41" s="336">
        <v>9.587513935340013</v>
      </c>
      <c r="M41" s="337">
        <v>0</v>
      </c>
    </row>
    <row r="42" spans="1:13" s="316" customFormat="1" ht="24.75" customHeight="1">
      <c r="A42" s="322"/>
      <c r="B42" s="335" t="s">
        <v>462</v>
      </c>
      <c r="C42" s="324">
        <v>2.76</v>
      </c>
      <c r="D42" s="338">
        <v>244.23435780596216</v>
      </c>
      <c r="E42" s="338">
        <v>249.1</v>
      </c>
      <c r="F42" s="338">
        <v>249.1</v>
      </c>
      <c r="G42" s="339">
        <v>272.7</v>
      </c>
      <c r="H42" s="339">
        <v>273</v>
      </c>
      <c r="I42" s="340">
        <v>273</v>
      </c>
      <c r="J42" s="336">
        <v>1.9922021773461722</v>
      </c>
      <c r="K42" s="336">
        <v>0</v>
      </c>
      <c r="L42" s="336">
        <v>9.594540345242876</v>
      </c>
      <c r="M42" s="337">
        <v>0</v>
      </c>
    </row>
    <row r="43" spans="1:13" ht="24.75" customHeight="1">
      <c r="A43" s="322"/>
      <c r="B43" s="343" t="s">
        <v>458</v>
      </c>
      <c r="C43" s="323">
        <v>1.38</v>
      </c>
      <c r="D43" s="341">
        <v>234.67116933842215</v>
      </c>
      <c r="E43" s="341">
        <v>241.2</v>
      </c>
      <c r="F43" s="341">
        <v>241.2</v>
      </c>
      <c r="G43" s="14">
        <v>263.1</v>
      </c>
      <c r="H43" s="14">
        <v>263.7</v>
      </c>
      <c r="I43" s="342">
        <v>263.7</v>
      </c>
      <c r="J43" s="344">
        <v>2.782118774958036</v>
      </c>
      <c r="K43" s="344">
        <v>0</v>
      </c>
      <c r="L43" s="344">
        <v>9.328358208955237</v>
      </c>
      <c r="M43" s="345">
        <v>0</v>
      </c>
    </row>
    <row r="44" spans="1:13" ht="24.75" customHeight="1">
      <c r="A44" s="326"/>
      <c r="B44" s="343" t="s">
        <v>460</v>
      </c>
      <c r="C44" s="323">
        <v>1.38</v>
      </c>
      <c r="D44" s="341">
        <v>253.7975462735022</v>
      </c>
      <c r="E44" s="341">
        <v>257.1</v>
      </c>
      <c r="F44" s="341">
        <v>257.1</v>
      </c>
      <c r="G44" s="14">
        <v>282.3</v>
      </c>
      <c r="H44" s="14">
        <v>282.3</v>
      </c>
      <c r="I44" s="342">
        <v>282.3</v>
      </c>
      <c r="J44" s="344">
        <v>1.3012157820229504</v>
      </c>
      <c r="K44" s="344">
        <v>0</v>
      </c>
      <c r="L44" s="344">
        <v>9.80163360560094</v>
      </c>
      <c r="M44" s="345">
        <v>0</v>
      </c>
    </row>
    <row r="45" spans="1:13" ht="24.75" customHeight="1">
      <c r="A45" s="322"/>
      <c r="B45" s="335" t="s">
        <v>463</v>
      </c>
      <c r="C45" s="324">
        <v>2.76</v>
      </c>
      <c r="D45" s="338">
        <v>235.75210300315135</v>
      </c>
      <c r="E45" s="338">
        <v>244.3</v>
      </c>
      <c r="F45" s="338">
        <v>244.3</v>
      </c>
      <c r="G45" s="339">
        <v>257.1</v>
      </c>
      <c r="H45" s="339">
        <v>258.2</v>
      </c>
      <c r="I45" s="340">
        <v>258.2</v>
      </c>
      <c r="J45" s="336">
        <v>3.625798831891828</v>
      </c>
      <c r="K45" s="336">
        <v>0</v>
      </c>
      <c r="L45" s="336">
        <v>5.689725747032327</v>
      </c>
      <c r="M45" s="337">
        <v>0</v>
      </c>
    </row>
    <row r="46" spans="1:13" ht="24.75" customHeight="1">
      <c r="A46" s="322"/>
      <c r="B46" s="343" t="s">
        <v>458</v>
      </c>
      <c r="C46" s="323">
        <v>1.38</v>
      </c>
      <c r="D46" s="341">
        <v>225.43580842215</v>
      </c>
      <c r="E46" s="341">
        <v>236.4</v>
      </c>
      <c r="F46" s="341">
        <v>236.4</v>
      </c>
      <c r="G46" s="14">
        <v>247.8</v>
      </c>
      <c r="H46" s="14">
        <v>250</v>
      </c>
      <c r="I46" s="342">
        <v>250</v>
      </c>
      <c r="J46" s="344">
        <v>4.863553689446931</v>
      </c>
      <c r="K46" s="344">
        <v>0</v>
      </c>
      <c r="L46" s="344">
        <v>5.752961082910318</v>
      </c>
      <c r="M46" s="345">
        <v>0</v>
      </c>
    </row>
    <row r="47" spans="1:13" ht="24.75" customHeight="1">
      <c r="A47" s="322"/>
      <c r="B47" s="343" t="s">
        <v>460</v>
      </c>
      <c r="C47" s="323">
        <v>1.38</v>
      </c>
      <c r="D47" s="341">
        <v>246.06839758415285</v>
      </c>
      <c r="E47" s="341">
        <v>252.2</v>
      </c>
      <c r="F47" s="341">
        <v>252.2</v>
      </c>
      <c r="G47" s="14">
        <v>266.3</v>
      </c>
      <c r="H47" s="14">
        <v>266.3</v>
      </c>
      <c r="I47" s="342">
        <v>266.3</v>
      </c>
      <c r="J47" s="344">
        <v>2.491828481855407</v>
      </c>
      <c r="K47" s="344">
        <v>0</v>
      </c>
      <c r="L47" s="344">
        <v>5.590800951625695</v>
      </c>
      <c r="M47" s="345">
        <v>0</v>
      </c>
    </row>
    <row r="48" spans="1:13" ht="24.75" customHeight="1">
      <c r="A48" s="322"/>
      <c r="B48" s="335" t="s">
        <v>735</v>
      </c>
      <c r="C48" s="324">
        <v>2.77</v>
      </c>
      <c r="D48" s="338">
        <v>297.1159166568353</v>
      </c>
      <c r="E48" s="338">
        <v>313.8</v>
      </c>
      <c r="F48" s="338">
        <v>313.8</v>
      </c>
      <c r="G48" s="339">
        <v>353.4</v>
      </c>
      <c r="H48" s="339">
        <v>353.4</v>
      </c>
      <c r="I48" s="340">
        <v>353.4</v>
      </c>
      <c r="J48" s="336">
        <v>5.615344856275286</v>
      </c>
      <c r="K48" s="336">
        <v>0</v>
      </c>
      <c r="L48" s="336">
        <v>12.619502868068835</v>
      </c>
      <c r="M48" s="337">
        <v>0</v>
      </c>
    </row>
    <row r="49" spans="1:13" ht="24.75" customHeight="1">
      <c r="A49" s="322"/>
      <c r="B49" s="343" t="s">
        <v>454</v>
      </c>
      <c r="C49" s="323">
        <v>1.38</v>
      </c>
      <c r="D49" s="341">
        <v>301.5828424669553</v>
      </c>
      <c r="E49" s="341">
        <v>316.2</v>
      </c>
      <c r="F49" s="341">
        <v>316.2</v>
      </c>
      <c r="G49" s="14">
        <v>357.2</v>
      </c>
      <c r="H49" s="14">
        <v>357.2</v>
      </c>
      <c r="I49" s="342">
        <v>357.2</v>
      </c>
      <c r="J49" s="344">
        <v>4.846813370905309</v>
      </c>
      <c r="K49" s="344">
        <v>0</v>
      </c>
      <c r="L49" s="344">
        <v>12.966476913345986</v>
      </c>
      <c r="M49" s="345">
        <v>0</v>
      </c>
    </row>
    <row r="50" spans="1:13" ht="24.75" customHeight="1" thickBot="1">
      <c r="A50" s="327"/>
      <c r="B50" s="346" t="s">
        <v>455</v>
      </c>
      <c r="C50" s="328">
        <v>1.39</v>
      </c>
      <c r="D50" s="347">
        <v>292.67250098255806</v>
      </c>
      <c r="E50" s="347">
        <v>311.4</v>
      </c>
      <c r="F50" s="347">
        <v>311.4</v>
      </c>
      <c r="G50" s="348">
        <v>349.7</v>
      </c>
      <c r="H50" s="348">
        <v>349.7</v>
      </c>
      <c r="I50" s="349">
        <v>349.7</v>
      </c>
      <c r="J50" s="350">
        <v>6.398790099708734</v>
      </c>
      <c r="K50" s="350">
        <v>0</v>
      </c>
      <c r="L50" s="350">
        <v>12.299293513166347</v>
      </c>
      <c r="M50" s="351">
        <v>0</v>
      </c>
    </row>
    <row r="51" spans="4:13" ht="12" customHeight="1" thickTop="1">
      <c r="D51" s="331"/>
      <c r="E51" s="331"/>
      <c r="F51" s="331"/>
      <c r="G51" s="331"/>
      <c r="H51" s="331"/>
      <c r="I51" s="331"/>
      <c r="J51" s="331"/>
      <c r="K51" s="331"/>
      <c r="L51" s="331"/>
      <c r="M51" s="331"/>
    </row>
    <row r="52" spans="4:13" ht="24.75" customHeight="1">
      <c r="D52" s="331"/>
      <c r="E52" s="331"/>
      <c r="F52" s="331"/>
      <c r="G52" s="331"/>
      <c r="H52" s="331"/>
      <c r="I52" s="331"/>
      <c r="J52" s="331"/>
      <c r="K52" s="331"/>
      <c r="L52" s="331"/>
      <c r="M52" s="331"/>
    </row>
    <row r="53" spans="4:13" ht="24.75" customHeight="1">
      <c r="D53" s="331"/>
      <c r="E53" s="331"/>
      <c r="F53" s="331"/>
      <c r="G53" s="331"/>
      <c r="H53" s="331"/>
      <c r="I53" s="331"/>
      <c r="J53" s="331"/>
      <c r="K53" s="331"/>
      <c r="L53" s="331"/>
      <c r="M53" s="331"/>
    </row>
    <row r="54" spans="4:13" ht="24.75" customHeight="1">
      <c r="D54" s="331"/>
      <c r="E54" s="331"/>
      <c r="F54" s="331"/>
      <c r="G54" s="331"/>
      <c r="H54" s="331"/>
      <c r="I54" s="331"/>
      <c r="J54" s="331"/>
      <c r="K54" s="331"/>
      <c r="L54" s="331"/>
      <c r="M54" s="331"/>
    </row>
    <row r="55" spans="4:13" ht="24.75" customHeight="1"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4:13" ht="24.75" customHeight="1"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4:13" ht="24.75" customHeight="1">
      <c r="D57" s="331"/>
      <c r="E57" s="331"/>
      <c r="F57" s="331"/>
      <c r="G57" s="331"/>
      <c r="H57" s="331"/>
      <c r="I57" s="331"/>
      <c r="J57" s="331"/>
      <c r="K57" s="331"/>
      <c r="L57" s="331"/>
      <c r="M57" s="331"/>
    </row>
    <row r="58" spans="4:13" ht="24.75" customHeight="1"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4:13" ht="24.75" customHeight="1">
      <c r="D59" s="331"/>
      <c r="E59" s="331"/>
      <c r="F59" s="331"/>
      <c r="G59" s="331"/>
      <c r="H59" s="331"/>
      <c r="I59" s="331"/>
      <c r="J59" s="331"/>
      <c r="K59" s="331"/>
      <c r="L59" s="331"/>
      <c r="M59" s="331"/>
    </row>
    <row r="60" spans="4:13" ht="24.75" customHeight="1">
      <c r="D60" s="331"/>
      <c r="E60" s="331"/>
      <c r="F60" s="331"/>
      <c r="G60" s="331"/>
      <c r="H60" s="331"/>
      <c r="I60" s="331"/>
      <c r="J60" s="331"/>
      <c r="K60" s="331"/>
      <c r="L60" s="331"/>
      <c r="M60" s="331"/>
    </row>
    <row r="61" spans="4:13" ht="24.75" customHeight="1">
      <c r="D61" s="331"/>
      <c r="E61" s="331"/>
      <c r="F61" s="331"/>
      <c r="G61" s="331"/>
      <c r="H61" s="331"/>
      <c r="I61" s="331"/>
      <c r="J61" s="331"/>
      <c r="K61" s="331"/>
      <c r="L61" s="331"/>
      <c r="M61" s="331"/>
    </row>
    <row r="62" spans="4:13" ht="24.75" customHeight="1">
      <c r="D62" s="331"/>
      <c r="E62" s="331"/>
      <c r="F62" s="331"/>
      <c r="G62" s="331"/>
      <c r="H62" s="331"/>
      <c r="I62" s="331"/>
      <c r="J62" s="331"/>
      <c r="K62" s="331"/>
      <c r="L62" s="331"/>
      <c r="M62" s="331"/>
    </row>
    <row r="63" spans="4:13" ht="24.75" customHeight="1">
      <c r="D63" s="331"/>
      <c r="E63" s="331"/>
      <c r="F63" s="331"/>
      <c r="G63" s="331"/>
      <c r="H63" s="331"/>
      <c r="I63" s="331"/>
      <c r="J63" s="331"/>
      <c r="K63" s="331"/>
      <c r="L63" s="331"/>
      <c r="M63" s="331"/>
    </row>
    <row r="64" spans="4:13" ht="24.75" customHeight="1">
      <c r="D64" s="331"/>
      <c r="E64" s="331"/>
      <c r="F64" s="331"/>
      <c r="G64" s="331"/>
      <c r="H64" s="331"/>
      <c r="I64" s="331"/>
      <c r="J64" s="331"/>
      <c r="K64" s="331"/>
      <c r="L64" s="331"/>
      <c r="M64" s="331"/>
    </row>
    <row r="65" spans="4:13" ht="24.75" customHeight="1">
      <c r="D65" s="331"/>
      <c r="E65" s="331"/>
      <c r="F65" s="331"/>
      <c r="G65" s="331"/>
      <c r="H65" s="331"/>
      <c r="I65" s="331"/>
      <c r="J65" s="331"/>
      <c r="K65" s="331"/>
      <c r="L65" s="331"/>
      <c r="M65" s="331"/>
    </row>
    <row r="66" spans="4:13" ht="24.75" customHeight="1">
      <c r="D66" s="331"/>
      <c r="E66" s="331"/>
      <c r="F66" s="331"/>
      <c r="G66" s="331"/>
      <c r="H66" s="331"/>
      <c r="I66" s="331"/>
      <c r="J66" s="331"/>
      <c r="K66" s="331"/>
      <c r="L66" s="331"/>
      <c r="M66" s="331"/>
    </row>
    <row r="67" spans="4:13" ht="24.75" customHeight="1">
      <c r="D67" s="331"/>
      <c r="E67" s="331"/>
      <c r="F67" s="331"/>
      <c r="G67" s="331"/>
      <c r="H67" s="331"/>
      <c r="I67" s="331"/>
      <c r="J67" s="331"/>
      <c r="K67" s="331"/>
      <c r="L67" s="331"/>
      <c r="M67" s="331"/>
    </row>
    <row r="68" spans="4:13" ht="24.75" customHeight="1">
      <c r="D68" s="331"/>
      <c r="E68" s="331"/>
      <c r="F68" s="331"/>
      <c r="G68" s="331"/>
      <c r="H68" s="331"/>
      <c r="I68" s="331"/>
      <c r="J68" s="331"/>
      <c r="K68" s="331"/>
      <c r="L68" s="331"/>
      <c r="M68" s="331"/>
    </row>
    <row r="69" spans="4:13" ht="24.75" customHeight="1">
      <c r="D69" s="331"/>
      <c r="E69" s="331"/>
      <c r="F69" s="331"/>
      <c r="G69" s="331"/>
      <c r="H69" s="331"/>
      <c r="I69" s="331"/>
      <c r="J69" s="331"/>
      <c r="K69" s="331"/>
      <c r="L69" s="331"/>
      <c r="M69" s="331"/>
    </row>
    <row r="70" spans="4:13" ht="24.75" customHeight="1">
      <c r="D70" s="331"/>
      <c r="E70" s="331"/>
      <c r="F70" s="331"/>
      <c r="G70" s="331"/>
      <c r="H70" s="331"/>
      <c r="I70" s="331"/>
      <c r="J70" s="331"/>
      <c r="K70" s="331"/>
      <c r="L70" s="331"/>
      <c r="M70" s="331"/>
    </row>
    <row r="71" spans="4:13" ht="24.75" customHeight="1">
      <c r="D71" s="331"/>
      <c r="E71" s="331"/>
      <c r="F71" s="331"/>
      <c r="G71" s="331"/>
      <c r="H71" s="331"/>
      <c r="I71" s="331"/>
      <c r="J71" s="331"/>
      <c r="K71" s="331"/>
      <c r="L71" s="331"/>
      <c r="M71" s="331"/>
    </row>
    <row r="72" spans="4:13" ht="24.75" customHeight="1">
      <c r="D72" s="331"/>
      <c r="E72" s="331"/>
      <c r="F72" s="331"/>
      <c r="G72" s="331"/>
      <c r="H72" s="331"/>
      <c r="I72" s="331"/>
      <c r="J72" s="331"/>
      <c r="K72" s="331"/>
      <c r="L72" s="331"/>
      <c r="M72" s="331"/>
    </row>
    <row r="73" spans="4:13" ht="24.75" customHeight="1">
      <c r="D73" s="331"/>
      <c r="E73" s="331"/>
      <c r="F73" s="331"/>
      <c r="G73" s="331"/>
      <c r="H73" s="331"/>
      <c r="I73" s="331"/>
      <c r="J73" s="331"/>
      <c r="K73" s="331"/>
      <c r="L73" s="331"/>
      <c r="M73" s="331"/>
    </row>
    <row r="74" spans="4:13" ht="24.75" customHeight="1">
      <c r="D74" s="331"/>
      <c r="E74" s="331"/>
      <c r="F74" s="331"/>
      <c r="G74" s="331"/>
      <c r="H74" s="331"/>
      <c r="I74" s="331"/>
      <c r="J74" s="331"/>
      <c r="K74" s="331"/>
      <c r="L74" s="331"/>
      <c r="M74" s="331"/>
    </row>
    <row r="75" spans="4:13" ht="24.75" customHeight="1">
      <c r="D75" s="331"/>
      <c r="E75" s="331"/>
      <c r="F75" s="331"/>
      <c r="G75" s="331"/>
      <c r="H75" s="331"/>
      <c r="I75" s="331"/>
      <c r="J75" s="331"/>
      <c r="K75" s="331"/>
      <c r="L75" s="331"/>
      <c r="M75" s="331"/>
    </row>
    <row r="76" spans="4:13" ht="24.75" customHeight="1">
      <c r="D76" s="331"/>
      <c r="E76" s="331"/>
      <c r="F76" s="331"/>
      <c r="G76" s="331"/>
      <c r="H76" s="331"/>
      <c r="I76" s="331"/>
      <c r="J76" s="331"/>
      <c r="K76" s="331"/>
      <c r="L76" s="331"/>
      <c r="M76" s="331"/>
    </row>
    <row r="77" spans="4:13" ht="24.75" customHeight="1">
      <c r="D77" s="331"/>
      <c r="E77" s="331"/>
      <c r="F77" s="331"/>
      <c r="G77" s="331"/>
      <c r="H77" s="331"/>
      <c r="I77" s="331"/>
      <c r="J77" s="331"/>
      <c r="K77" s="331"/>
      <c r="L77" s="331"/>
      <c r="M77" s="331"/>
    </row>
    <row r="78" spans="4:13" ht="24.75" customHeight="1">
      <c r="D78" s="331"/>
      <c r="E78" s="331"/>
      <c r="F78" s="331"/>
      <c r="G78" s="331"/>
      <c r="H78" s="331"/>
      <c r="I78" s="331"/>
      <c r="J78" s="331"/>
      <c r="K78" s="331"/>
      <c r="L78" s="331"/>
      <c r="M78" s="331"/>
    </row>
    <row r="79" spans="4:13" ht="24.75" customHeight="1">
      <c r="D79" s="331"/>
      <c r="E79" s="331"/>
      <c r="F79" s="331"/>
      <c r="G79" s="331"/>
      <c r="H79" s="331"/>
      <c r="I79" s="331"/>
      <c r="J79" s="331"/>
      <c r="K79" s="331"/>
      <c r="L79" s="331"/>
      <c r="M79" s="331"/>
    </row>
    <row r="80" spans="4:13" ht="24.75" customHeight="1">
      <c r="D80" s="331"/>
      <c r="E80" s="331"/>
      <c r="F80" s="331"/>
      <c r="G80" s="331"/>
      <c r="H80" s="331"/>
      <c r="I80" s="331"/>
      <c r="J80" s="331"/>
      <c r="K80" s="331"/>
      <c r="L80" s="331"/>
      <c r="M80" s="331"/>
    </row>
    <row r="81" spans="4:13" ht="24.75" customHeight="1">
      <c r="D81" s="331"/>
      <c r="E81" s="331"/>
      <c r="F81" s="331"/>
      <c r="G81" s="331"/>
      <c r="H81" s="331"/>
      <c r="I81" s="331"/>
      <c r="J81" s="331"/>
      <c r="K81" s="331"/>
      <c r="L81" s="331"/>
      <c r="M81" s="331"/>
    </row>
    <row r="82" spans="4:13" ht="24.75" customHeight="1">
      <c r="D82" s="331"/>
      <c r="E82" s="331"/>
      <c r="F82" s="331"/>
      <c r="G82" s="331"/>
      <c r="H82" s="331"/>
      <c r="I82" s="331"/>
      <c r="J82" s="331"/>
      <c r="K82" s="331"/>
      <c r="L82" s="331"/>
      <c r="M82" s="331"/>
    </row>
    <row r="83" spans="4:13" ht="24.75" customHeight="1">
      <c r="D83" s="331"/>
      <c r="E83" s="331"/>
      <c r="F83" s="331"/>
      <c r="G83" s="331"/>
      <c r="H83" s="331"/>
      <c r="I83" s="331"/>
      <c r="J83" s="331"/>
      <c r="K83" s="331"/>
      <c r="L83" s="331"/>
      <c r="M83" s="331"/>
    </row>
    <row r="84" spans="4:13" ht="24.75" customHeight="1">
      <c r="D84" s="331"/>
      <c r="E84" s="331"/>
      <c r="F84" s="331"/>
      <c r="G84" s="331"/>
      <c r="H84" s="331"/>
      <c r="I84" s="331"/>
      <c r="J84" s="331"/>
      <c r="K84" s="331"/>
      <c r="L84" s="331"/>
      <c r="M84" s="331"/>
    </row>
    <row r="85" spans="4:13" ht="24.75" customHeight="1">
      <c r="D85" s="331"/>
      <c r="E85" s="331"/>
      <c r="F85" s="331"/>
      <c r="G85" s="331"/>
      <c r="H85" s="331"/>
      <c r="I85" s="331"/>
      <c r="J85" s="331"/>
      <c r="K85" s="331"/>
      <c r="L85" s="331"/>
      <c r="M85" s="331"/>
    </row>
    <row r="86" spans="4:13" ht="24.75" customHeight="1">
      <c r="D86" s="331"/>
      <c r="E86" s="331"/>
      <c r="F86" s="331"/>
      <c r="G86" s="331"/>
      <c r="H86" s="331"/>
      <c r="I86" s="331"/>
      <c r="J86" s="331"/>
      <c r="K86" s="331"/>
      <c r="L86" s="331"/>
      <c r="M86" s="331"/>
    </row>
    <row r="87" spans="4:13" ht="24.75" customHeight="1">
      <c r="D87" s="331"/>
      <c r="E87" s="331"/>
      <c r="F87" s="331"/>
      <c r="G87" s="331"/>
      <c r="H87" s="331"/>
      <c r="I87" s="331"/>
      <c r="J87" s="331"/>
      <c r="K87" s="331"/>
      <c r="L87" s="331"/>
      <c r="M87" s="331"/>
    </row>
    <row r="88" spans="4:13" ht="24.75" customHeight="1">
      <c r="D88" s="331"/>
      <c r="E88" s="331"/>
      <c r="F88" s="331"/>
      <c r="G88" s="331"/>
      <c r="H88" s="331"/>
      <c r="I88" s="331"/>
      <c r="J88" s="331"/>
      <c r="K88" s="331"/>
      <c r="L88" s="331"/>
      <c r="M88" s="331"/>
    </row>
    <row r="89" spans="4:13" ht="24.75" customHeight="1">
      <c r="D89" s="331"/>
      <c r="E89" s="331"/>
      <c r="F89" s="331"/>
      <c r="G89" s="331"/>
      <c r="H89" s="331"/>
      <c r="I89" s="331"/>
      <c r="J89" s="331"/>
      <c r="K89" s="331"/>
      <c r="L89" s="331"/>
      <c r="M89" s="331"/>
    </row>
    <row r="90" spans="4:13" ht="24.75" customHeight="1">
      <c r="D90" s="331"/>
      <c r="E90" s="331"/>
      <c r="F90" s="331"/>
      <c r="G90" s="331"/>
      <c r="H90" s="331"/>
      <c r="I90" s="331"/>
      <c r="J90" s="331"/>
      <c r="K90" s="331"/>
      <c r="L90" s="331"/>
      <c r="M90" s="331"/>
    </row>
    <row r="91" spans="4:13" ht="24.75" customHeight="1">
      <c r="D91" s="331"/>
      <c r="E91" s="331"/>
      <c r="F91" s="331"/>
      <c r="G91" s="331"/>
      <c r="H91" s="331"/>
      <c r="I91" s="331"/>
      <c r="J91" s="331"/>
      <c r="K91" s="331"/>
      <c r="L91" s="331"/>
      <c r="M91" s="331"/>
    </row>
    <row r="92" spans="4:13" ht="24.75" customHeight="1">
      <c r="D92" s="331"/>
      <c r="E92" s="331"/>
      <c r="F92" s="331"/>
      <c r="G92" s="331"/>
      <c r="H92" s="331"/>
      <c r="I92" s="331"/>
      <c r="J92" s="331"/>
      <c r="K92" s="331"/>
      <c r="L92" s="331"/>
      <c r="M92" s="331"/>
    </row>
    <row r="93" spans="4:13" ht="24.75" customHeight="1">
      <c r="D93" s="331"/>
      <c r="E93" s="331"/>
      <c r="F93" s="331"/>
      <c r="G93" s="331"/>
      <c r="H93" s="331"/>
      <c r="I93" s="331"/>
      <c r="J93" s="331"/>
      <c r="K93" s="331"/>
      <c r="L93" s="331"/>
      <c r="M93" s="331"/>
    </row>
    <row r="94" spans="4:13" ht="24.75" customHeight="1">
      <c r="D94" s="331"/>
      <c r="E94" s="331"/>
      <c r="F94" s="331"/>
      <c r="G94" s="331"/>
      <c r="H94" s="331"/>
      <c r="I94" s="331"/>
      <c r="J94" s="331"/>
      <c r="K94" s="331"/>
      <c r="L94" s="331"/>
      <c r="M94" s="331"/>
    </row>
    <row r="95" spans="4:13" ht="24.75" customHeight="1">
      <c r="D95" s="331"/>
      <c r="E95" s="331"/>
      <c r="F95" s="331"/>
      <c r="G95" s="331"/>
      <c r="H95" s="331"/>
      <c r="I95" s="331"/>
      <c r="J95" s="331"/>
      <c r="K95" s="331"/>
      <c r="L95" s="331"/>
      <c r="M95" s="331"/>
    </row>
    <row r="96" spans="4:13" ht="24.75" customHeight="1">
      <c r="D96" s="331"/>
      <c r="E96" s="331"/>
      <c r="F96" s="331"/>
      <c r="G96" s="331"/>
      <c r="H96" s="331"/>
      <c r="I96" s="331"/>
      <c r="J96" s="331"/>
      <c r="K96" s="331"/>
      <c r="L96" s="331"/>
      <c r="M96" s="331"/>
    </row>
    <row r="97" spans="4:13" ht="24.75" customHeight="1">
      <c r="D97" s="331"/>
      <c r="E97" s="331"/>
      <c r="F97" s="331"/>
      <c r="G97" s="331"/>
      <c r="H97" s="331"/>
      <c r="I97" s="331"/>
      <c r="J97" s="331"/>
      <c r="K97" s="331"/>
      <c r="L97" s="331"/>
      <c r="M97" s="331"/>
    </row>
    <row r="98" spans="4:13" ht="24.75" customHeight="1">
      <c r="D98" s="331"/>
      <c r="E98" s="331"/>
      <c r="F98" s="331"/>
      <c r="G98" s="331"/>
      <c r="H98" s="331"/>
      <c r="I98" s="331"/>
      <c r="J98" s="331"/>
      <c r="K98" s="331"/>
      <c r="L98" s="331"/>
      <c r="M98" s="331"/>
    </row>
    <row r="99" spans="4:13" ht="24.75" customHeight="1">
      <c r="D99" s="331"/>
      <c r="E99" s="331"/>
      <c r="F99" s="331"/>
      <c r="G99" s="331"/>
      <c r="H99" s="331"/>
      <c r="I99" s="331"/>
      <c r="J99" s="331"/>
      <c r="K99" s="331"/>
      <c r="L99" s="331"/>
      <c r="M99" s="331"/>
    </row>
    <row r="100" spans="4:13" ht="24.75" customHeight="1"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</row>
    <row r="101" spans="4:13" ht="24.75" customHeight="1"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</row>
    <row r="102" spans="4:13" ht="24.75" customHeight="1"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</row>
    <row r="103" spans="4:13" ht="24.75" customHeight="1"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</row>
    <row r="104" spans="4:13" ht="24.75" customHeight="1"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</row>
    <row r="105" spans="4:13" ht="24.75" customHeight="1"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</row>
    <row r="106" spans="4:13" ht="24.75" customHeight="1"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</row>
    <row r="107" spans="4:13" ht="24.75" customHeight="1"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</row>
    <row r="108" spans="4:13" ht="24.75" customHeight="1"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</row>
    <row r="109" spans="4:13" ht="24.75" customHeight="1"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</row>
    <row r="110" spans="4:13" ht="24.75" customHeight="1"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</row>
    <row r="111" spans="4:13" ht="24.75" customHeight="1"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</row>
    <row r="112" spans="4:13" ht="24.75" customHeight="1">
      <c r="D112" s="331"/>
      <c r="E112" s="331"/>
      <c r="F112" s="331"/>
      <c r="G112" s="331"/>
      <c r="H112" s="331"/>
      <c r="I112" s="331"/>
      <c r="J112" s="331"/>
      <c r="K112" s="331"/>
      <c r="L112" s="331"/>
      <c r="M112" s="331"/>
    </row>
    <row r="113" spans="4:13" ht="24.75" customHeight="1"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</row>
    <row r="114" spans="4:13" ht="24.75" customHeight="1"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</row>
    <row r="115" spans="4:13" ht="24.75" customHeight="1"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</row>
    <row r="116" spans="4:13" ht="24.75" customHeight="1"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</row>
    <row r="117" spans="4:13" ht="24.75" customHeight="1"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</row>
    <row r="118" spans="4:13" ht="24.75" customHeight="1"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</row>
    <row r="119" spans="4:13" ht="24.75" customHeight="1"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</row>
    <row r="120" spans="4:13" ht="24.75" customHeight="1"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</row>
    <row r="121" spans="4:13" ht="24.75" customHeight="1"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</row>
    <row r="122" spans="4:13" ht="24.75" customHeight="1"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</row>
    <row r="123" spans="4:13" ht="24.75" customHeight="1"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</row>
    <row r="124" spans="4:13" ht="24.75" customHeight="1"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</row>
    <row r="125" spans="4:13" ht="24.75" customHeight="1">
      <c r="D125" s="331"/>
      <c r="E125" s="331"/>
      <c r="F125" s="331"/>
      <c r="G125" s="331"/>
      <c r="H125" s="331"/>
      <c r="I125" s="331"/>
      <c r="J125" s="331"/>
      <c r="K125" s="331"/>
      <c r="L125" s="331"/>
      <c r="M125" s="331"/>
    </row>
    <row r="126" spans="4:13" ht="24.75" customHeight="1">
      <c r="D126" s="331"/>
      <c r="E126" s="331"/>
      <c r="F126" s="331"/>
      <c r="G126" s="331"/>
      <c r="H126" s="331"/>
      <c r="I126" s="331"/>
      <c r="J126" s="331"/>
      <c r="K126" s="331"/>
      <c r="L126" s="331"/>
      <c r="M126" s="331"/>
    </row>
    <row r="127" spans="4:13" ht="24.75" customHeight="1">
      <c r="D127" s="331"/>
      <c r="E127" s="331"/>
      <c r="F127" s="331"/>
      <c r="G127" s="331"/>
      <c r="H127" s="331"/>
      <c r="I127" s="331"/>
      <c r="J127" s="331"/>
      <c r="K127" s="331"/>
      <c r="L127" s="331"/>
      <c r="M127" s="331"/>
    </row>
    <row r="128" spans="4:13" ht="24.75" customHeight="1">
      <c r="D128" s="331"/>
      <c r="E128" s="331"/>
      <c r="F128" s="331"/>
      <c r="G128" s="331"/>
      <c r="H128" s="331"/>
      <c r="I128" s="331"/>
      <c r="J128" s="331"/>
      <c r="K128" s="331"/>
      <c r="L128" s="331"/>
      <c r="M128" s="331"/>
    </row>
    <row r="129" spans="4:13" ht="24.75" customHeight="1"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</row>
    <row r="130" spans="4:13" ht="24.75" customHeight="1"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</row>
    <row r="131" spans="4:13" ht="24.75" customHeight="1"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</row>
  </sheetData>
  <sheetProtection/>
  <mergeCells count="14">
    <mergeCell ref="A7:A9"/>
    <mergeCell ref="A5:M5"/>
    <mergeCell ref="J7:M7"/>
    <mergeCell ref="J8:J9"/>
    <mergeCell ref="K8:K9"/>
    <mergeCell ref="L8:L9"/>
    <mergeCell ref="M8:M9"/>
    <mergeCell ref="B7:B8"/>
    <mergeCell ref="E7:F7"/>
    <mergeCell ref="G7:I7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R56"/>
  <sheetViews>
    <sheetView zoomScalePageLayoutView="0" workbookViewId="0" topLeftCell="A1">
      <selection activeCell="A56" sqref="A56"/>
    </sheetView>
  </sheetViews>
  <sheetFormatPr defaultColWidth="11.00390625" defaultRowHeight="12.75"/>
  <cols>
    <col min="1" max="1" width="34.140625" style="9" customWidth="1"/>
    <col min="2" max="2" width="12.28125" style="9" bestFit="1" customWidth="1"/>
    <col min="3" max="3" width="10.7109375" style="9" customWidth="1"/>
    <col min="4" max="4" width="11.57421875" style="11" bestFit="1" customWidth="1"/>
    <col min="5" max="5" width="8.00390625" style="9" customWidth="1"/>
    <col min="6" max="6" width="11.28125" style="9" bestFit="1" customWidth="1"/>
    <col min="7" max="16384" width="11.00390625" style="9" customWidth="1"/>
  </cols>
  <sheetData>
    <row r="1" spans="1:6" s="399" customFormat="1" ht="18.75">
      <c r="A1" s="1929" t="s">
        <v>1526</v>
      </c>
      <c r="B1" s="1929"/>
      <c r="C1" s="1929"/>
      <c r="D1" s="1929"/>
      <c r="E1" s="1929"/>
      <c r="F1" s="1929"/>
    </row>
    <row r="2" spans="1:6" s="399" customFormat="1" ht="18.75">
      <c r="A2" s="1930" t="s">
        <v>1208</v>
      </c>
      <c r="B2" s="1930"/>
      <c r="C2" s="1930"/>
      <c r="D2" s="1930"/>
      <c r="E2" s="1930"/>
      <c r="F2" s="1930"/>
    </row>
    <row r="3" spans="1:6" s="399" customFormat="1" ht="17.25" customHeight="1">
      <c r="A3" s="1929" t="s">
        <v>466</v>
      </c>
      <c r="B3" s="1929"/>
      <c r="C3" s="1929"/>
      <c r="D3" s="1929"/>
      <c r="E3" s="1929"/>
      <c r="F3" s="1929"/>
    </row>
    <row r="4" spans="1:6" s="399" customFormat="1" ht="17.25" customHeight="1">
      <c r="A4" s="1929" t="s">
        <v>500</v>
      </c>
      <c r="B4" s="1929"/>
      <c r="C4" s="1929"/>
      <c r="D4" s="1929"/>
      <c r="E4" s="1929"/>
      <c r="F4" s="1929"/>
    </row>
    <row r="5" spans="1:6" ht="17.25" customHeight="1" thickBot="1">
      <c r="A5" s="757"/>
      <c r="B5" s="1932"/>
      <c r="C5" s="1932"/>
      <c r="D5" s="757"/>
      <c r="E5" s="1933" t="s">
        <v>283</v>
      </c>
      <c r="F5" s="1933"/>
    </row>
    <row r="6" spans="1:44" s="20" customFormat="1" ht="13.5" thickTop="1">
      <c r="A6" s="1584"/>
      <c r="B6" s="1934" t="s">
        <v>249</v>
      </c>
      <c r="C6" s="1934"/>
      <c r="D6" s="1935"/>
      <c r="E6" s="1936" t="s">
        <v>673</v>
      </c>
      <c r="F6" s="176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20" customFormat="1" ht="15.75">
      <c r="A7" s="400" t="s">
        <v>467</v>
      </c>
      <c r="B7" s="1585" t="s">
        <v>282</v>
      </c>
      <c r="C7" s="401" t="s">
        <v>1486</v>
      </c>
      <c r="D7" s="401" t="s">
        <v>1104</v>
      </c>
      <c r="E7" s="1373" t="s">
        <v>1486</v>
      </c>
      <c r="F7" s="1598" t="s">
        <v>1105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4" customFormat="1" ht="12.75">
      <c r="A8" s="402" t="s">
        <v>468</v>
      </c>
      <c r="B8" s="1639">
        <v>223270.8</v>
      </c>
      <c r="C8" s="1639">
        <v>206221</v>
      </c>
      <c r="D8" s="1590">
        <v>265276.4</v>
      </c>
      <c r="E8" s="1639">
        <v>-7.636376991527783</v>
      </c>
      <c r="F8" s="1726">
        <v>28.636947740530786</v>
      </c>
    </row>
    <row r="9" spans="1:6" s="24" customFormat="1" ht="12.75">
      <c r="A9" s="156" t="s">
        <v>469</v>
      </c>
      <c r="B9" s="1640">
        <v>176988.2</v>
      </c>
      <c r="C9" s="1640">
        <v>167938.9</v>
      </c>
      <c r="D9" s="1591">
        <v>213960.5</v>
      </c>
      <c r="E9" s="1640">
        <v>-5.112939732705357</v>
      </c>
      <c r="F9" s="1727">
        <v>27.40377601615826</v>
      </c>
    </row>
    <row r="10" spans="1:6" s="24" customFormat="1" ht="12.75">
      <c r="A10" s="156" t="s">
        <v>470</v>
      </c>
      <c r="B10" s="1640">
        <v>26787.2</v>
      </c>
      <c r="C10" s="1640">
        <v>22751.6</v>
      </c>
      <c r="D10" s="1591">
        <v>30663.6</v>
      </c>
      <c r="E10" s="1640">
        <v>-15.065404372237495</v>
      </c>
      <c r="F10" s="1727">
        <v>34.77557622321069</v>
      </c>
    </row>
    <row r="11" spans="1:6" s="404" customFormat="1" ht="12.75">
      <c r="A11" s="403" t="s">
        <v>471</v>
      </c>
      <c r="B11" s="1609">
        <v>24130.6</v>
      </c>
      <c r="C11" s="1609">
        <v>19799.1</v>
      </c>
      <c r="D11" s="1592">
        <v>26773.4</v>
      </c>
      <c r="E11" s="1609">
        <v>-17.950237457833623</v>
      </c>
      <c r="F11" s="1728">
        <v>35.22533852548855</v>
      </c>
    </row>
    <row r="12" spans="1:6" s="404" customFormat="1" ht="12.75">
      <c r="A12" s="403" t="s">
        <v>700</v>
      </c>
      <c r="B12" s="1609">
        <v>2656.6</v>
      </c>
      <c r="C12" s="1609">
        <v>2952.5</v>
      </c>
      <c r="D12" s="1592">
        <v>3890.2</v>
      </c>
      <c r="E12" s="1609">
        <v>11.138297071444711</v>
      </c>
      <c r="F12" s="1728">
        <v>31.759525825571558</v>
      </c>
    </row>
    <row r="13" spans="1:6" s="404" customFormat="1" ht="12.75">
      <c r="A13" s="156" t="s">
        <v>289</v>
      </c>
      <c r="B13" s="1640">
        <v>19495.4</v>
      </c>
      <c r="C13" s="1640">
        <v>15530.5</v>
      </c>
      <c r="D13" s="1591">
        <v>20652.3</v>
      </c>
      <c r="E13" s="1640">
        <v>-20.3376181047837</v>
      </c>
      <c r="F13" s="1727">
        <v>32.9789768520009</v>
      </c>
    </row>
    <row r="14" spans="1:6" s="404" customFormat="1" ht="12.75">
      <c r="A14" s="403" t="s">
        <v>471</v>
      </c>
      <c r="B14" s="1609">
        <v>18946.5</v>
      </c>
      <c r="C14" s="1609">
        <v>15093.9</v>
      </c>
      <c r="D14" s="1592">
        <v>20226</v>
      </c>
      <c r="E14" s="1609">
        <v>-20.334098646187954</v>
      </c>
      <c r="F14" s="1728">
        <v>34.00115278357484</v>
      </c>
    </row>
    <row r="15" spans="1:6" s="404" customFormat="1" ht="12.75">
      <c r="A15" s="405" t="s">
        <v>700</v>
      </c>
      <c r="B15" s="1641">
        <v>548.9</v>
      </c>
      <c r="C15" s="1641">
        <v>436.6</v>
      </c>
      <c r="D15" s="1593">
        <v>426.3</v>
      </c>
      <c r="E15" s="1641">
        <v>-20.45910001821825</v>
      </c>
      <c r="F15" s="1729" t="s">
        <v>670</v>
      </c>
    </row>
    <row r="16" spans="1:6" s="44" customFormat="1" ht="12.75">
      <c r="A16" s="406" t="s">
        <v>474</v>
      </c>
      <c r="B16" s="1642">
        <v>16706.3</v>
      </c>
      <c r="C16" s="1642">
        <v>1657.1</v>
      </c>
      <c r="D16" s="1642">
        <v>0</v>
      </c>
      <c r="E16" s="1642">
        <v>-90.08098741193442</v>
      </c>
      <c r="F16" s="1727" t="s">
        <v>670</v>
      </c>
    </row>
    <row r="17" spans="1:6" s="24" customFormat="1" ht="12.75">
      <c r="A17" s="156" t="s">
        <v>469</v>
      </c>
      <c r="B17" s="1640">
        <v>12167.2</v>
      </c>
      <c r="C17" s="1640">
        <v>1223.1</v>
      </c>
      <c r="D17" s="1640">
        <v>0</v>
      </c>
      <c r="E17" s="1640">
        <v>-89.94756394240252</v>
      </c>
      <c r="F17" s="1727" t="s">
        <v>670</v>
      </c>
    </row>
    <row r="18" spans="1:6" s="24" customFormat="1" ht="12.75">
      <c r="A18" s="156" t="s">
        <v>470</v>
      </c>
      <c r="B18" s="1640">
        <v>3669</v>
      </c>
      <c r="C18" s="1640">
        <v>434</v>
      </c>
      <c r="D18" s="1640">
        <v>0</v>
      </c>
      <c r="E18" s="1640">
        <v>-88.17116380485146</v>
      </c>
      <c r="F18" s="1727" t="s">
        <v>670</v>
      </c>
    </row>
    <row r="19" spans="1:6" s="24" customFormat="1" ht="12.75">
      <c r="A19" s="157" t="s">
        <v>1488</v>
      </c>
      <c r="B19" s="1643">
        <v>870.1</v>
      </c>
      <c r="C19" s="1643">
        <v>0</v>
      </c>
      <c r="D19" s="1643">
        <v>0</v>
      </c>
      <c r="E19" s="1643">
        <v>-100</v>
      </c>
      <c r="F19" s="1731" t="s">
        <v>670</v>
      </c>
    </row>
    <row r="20" spans="1:6" s="44" customFormat="1" ht="12.75">
      <c r="A20" s="402" t="s">
        <v>1489</v>
      </c>
      <c r="B20" s="1639">
        <v>206564.5</v>
      </c>
      <c r="C20" s="1639">
        <v>204563.9</v>
      </c>
      <c r="D20" s="1590">
        <v>265276.4</v>
      </c>
      <c r="E20" s="1639">
        <v>-0.9685110461865492</v>
      </c>
      <c r="F20" s="1726">
        <v>29.67899028127644</v>
      </c>
    </row>
    <row r="21" spans="1:6" s="24" customFormat="1" ht="12.75">
      <c r="A21" s="156" t="s">
        <v>469</v>
      </c>
      <c r="B21" s="1640">
        <v>164821</v>
      </c>
      <c r="C21" s="1640">
        <v>166715.8</v>
      </c>
      <c r="D21" s="1591">
        <v>213960.5</v>
      </c>
      <c r="E21" s="1640">
        <v>1.1496107898872054</v>
      </c>
      <c r="F21" s="1727">
        <v>28.338465820276184</v>
      </c>
    </row>
    <row r="22" spans="1:6" s="24" customFormat="1" ht="12.75">
      <c r="A22" s="156" t="s">
        <v>470</v>
      </c>
      <c r="B22" s="1640">
        <v>23118.2</v>
      </c>
      <c r="C22" s="1640">
        <v>22317.6</v>
      </c>
      <c r="D22" s="1591">
        <v>30663.6</v>
      </c>
      <c r="E22" s="1640">
        <v>-3.4630723845282176</v>
      </c>
      <c r="F22" s="1727">
        <v>37.39649424669321</v>
      </c>
    </row>
    <row r="23" spans="1:6" s="24" customFormat="1" ht="12.75">
      <c r="A23" s="157" t="s">
        <v>1487</v>
      </c>
      <c r="B23" s="1643">
        <v>18625.3</v>
      </c>
      <c r="C23" s="1643">
        <v>15530.5</v>
      </c>
      <c r="D23" s="1595">
        <v>20652.3</v>
      </c>
      <c r="E23" s="1643">
        <v>-16.616108196914965</v>
      </c>
      <c r="F23" s="1731">
        <v>32.9789768520009</v>
      </c>
    </row>
    <row r="24" spans="1:6" s="24" customFormat="1" ht="12.75">
      <c r="A24" s="402" t="s">
        <v>290</v>
      </c>
      <c r="B24" s="1639">
        <v>4822.1</v>
      </c>
      <c r="C24" s="1639">
        <v>12115.6</v>
      </c>
      <c r="D24" s="1590">
        <v>138.4</v>
      </c>
      <c r="E24" s="1639">
        <v>151.2515294166442</v>
      </c>
      <c r="F24" s="1726">
        <v>-98.8576711017201</v>
      </c>
    </row>
    <row r="25" spans="1:6" s="24" customFormat="1" ht="12.75">
      <c r="A25" s="156" t="s">
        <v>291</v>
      </c>
      <c r="B25" s="1640">
        <v>1452.5</v>
      </c>
      <c r="C25" s="1640">
        <v>3421</v>
      </c>
      <c r="D25" s="1591">
        <v>9.2</v>
      </c>
      <c r="E25" s="1640">
        <v>135.5249569707401</v>
      </c>
      <c r="F25" s="1727">
        <v>-99.73107278573517</v>
      </c>
    </row>
    <row r="26" spans="1:6" s="24" customFormat="1" ht="12.75">
      <c r="A26" s="156" t="s">
        <v>292</v>
      </c>
      <c r="B26" s="1640">
        <v>3369.6</v>
      </c>
      <c r="C26" s="1640">
        <v>2976.8</v>
      </c>
      <c r="D26" s="1591">
        <v>129.2</v>
      </c>
      <c r="E26" s="1640">
        <v>-11.65716999050332</v>
      </c>
      <c r="F26" s="1727">
        <v>-95.65976887933351</v>
      </c>
    </row>
    <row r="27" spans="1:6" s="44" customFormat="1" ht="12.75">
      <c r="A27" s="157" t="s">
        <v>293</v>
      </c>
      <c r="B27" s="1643">
        <v>0</v>
      </c>
      <c r="C27" s="1643">
        <v>5717.8</v>
      </c>
      <c r="D27" s="1643">
        <v>0</v>
      </c>
      <c r="E27" s="1643" t="s">
        <v>670</v>
      </c>
      <c r="F27" s="1731" t="s">
        <v>670</v>
      </c>
    </row>
    <row r="28" spans="1:6" s="44" customFormat="1" ht="12.75">
      <c r="A28" s="407" t="s">
        <v>294</v>
      </c>
      <c r="B28" s="1644">
        <v>211386.6</v>
      </c>
      <c r="C28" s="1644">
        <v>216679.5</v>
      </c>
      <c r="D28" s="1596">
        <v>265414.8</v>
      </c>
      <c r="E28" s="1644">
        <v>2.503895705782682</v>
      </c>
      <c r="F28" s="1732">
        <v>22.491883173073617</v>
      </c>
    </row>
    <row r="29" spans="1:6" s="44" customFormat="1" ht="12.75">
      <c r="A29" s="407" t="s">
        <v>1490</v>
      </c>
      <c r="B29" s="1644">
        <v>235615</v>
      </c>
      <c r="C29" s="1644">
        <v>264009.9</v>
      </c>
      <c r="D29" s="1596">
        <v>323988.8</v>
      </c>
      <c r="E29" s="1644">
        <v>12.05139740678652</v>
      </c>
      <c r="F29" s="1732">
        <v>22.718428361966744</v>
      </c>
    </row>
    <row r="30" spans="1:6" s="24" customFormat="1" ht="12.75">
      <c r="A30" s="406" t="s">
        <v>1491</v>
      </c>
      <c r="B30" s="1642">
        <v>225288.4</v>
      </c>
      <c r="C30" s="1642">
        <v>254759</v>
      </c>
      <c r="D30" s="1594">
        <v>312207.8</v>
      </c>
      <c r="E30" s="1642">
        <v>13.08127715408338</v>
      </c>
      <c r="F30" s="1730">
        <v>22.55025337672076</v>
      </c>
    </row>
    <row r="31" spans="1:6" s="24" customFormat="1" ht="12.75">
      <c r="A31" s="156" t="s">
        <v>475</v>
      </c>
      <c r="B31" s="1640">
        <v>190076.4</v>
      </c>
      <c r="C31" s="1640">
        <v>234448.6</v>
      </c>
      <c r="D31" s="1591">
        <v>280041.9</v>
      </c>
      <c r="E31" s="1640">
        <v>23.344402566546933</v>
      </c>
      <c r="F31" s="1727">
        <v>19.447034445929745</v>
      </c>
    </row>
    <row r="32" spans="1:6" s="24" customFormat="1" ht="12.75">
      <c r="A32" s="156" t="s">
        <v>219</v>
      </c>
      <c r="B32" s="1640">
        <v>35212</v>
      </c>
      <c r="C32" s="1640">
        <v>20310.4</v>
      </c>
      <c r="D32" s="1591">
        <v>32165.9</v>
      </c>
      <c r="E32" s="1640">
        <v>-42.319663750993975</v>
      </c>
      <c r="F32" s="1727">
        <v>58.3715731841815</v>
      </c>
    </row>
    <row r="33" spans="1:6" s="24" customFormat="1" ht="12.75">
      <c r="A33" s="87" t="s">
        <v>1492</v>
      </c>
      <c r="B33" s="1640">
        <v>4053.5</v>
      </c>
      <c r="C33" s="1640">
        <v>2756.8</v>
      </c>
      <c r="D33" s="1591">
        <v>3587.8</v>
      </c>
      <c r="E33" s="1640">
        <v>-31.989638583939794</v>
      </c>
      <c r="F33" s="1727">
        <v>30.143644805571682</v>
      </c>
    </row>
    <row r="34" spans="1:6" s="24" customFormat="1" ht="12.75">
      <c r="A34" s="87" t="s">
        <v>1201</v>
      </c>
      <c r="B34" s="1640">
        <v>121.8</v>
      </c>
      <c r="C34" s="1640">
        <v>108.8</v>
      </c>
      <c r="D34" s="1591">
        <v>-48.7</v>
      </c>
      <c r="E34" s="1640">
        <v>-10.673234811165841</v>
      </c>
      <c r="F34" s="1727">
        <v>-144.7610294117647</v>
      </c>
    </row>
    <row r="35" spans="1:6" s="24" customFormat="1" ht="12.75">
      <c r="A35" s="87" t="s">
        <v>1493</v>
      </c>
      <c r="B35" s="1640">
        <v>341.6</v>
      </c>
      <c r="C35" s="1640">
        <v>1472.1</v>
      </c>
      <c r="D35" s="1591">
        <v>376.9</v>
      </c>
      <c r="E35" s="1640">
        <v>330.9426229508196</v>
      </c>
      <c r="F35" s="1727">
        <v>-74.3971197608858</v>
      </c>
    </row>
    <row r="36" spans="1:6" s="24" customFormat="1" ht="12.75">
      <c r="A36" s="87" t="s">
        <v>1494</v>
      </c>
      <c r="B36" s="1640">
        <v>384.9</v>
      </c>
      <c r="C36" s="1640">
        <v>-56.8</v>
      </c>
      <c r="D36" s="1591">
        <v>677.7</v>
      </c>
      <c r="E36" s="1640">
        <v>-114.75707976097688</v>
      </c>
      <c r="F36" s="1727" t="s">
        <v>670</v>
      </c>
    </row>
    <row r="37" spans="1:6" s="24" customFormat="1" ht="12.75">
      <c r="A37" s="739" t="s">
        <v>1202</v>
      </c>
      <c r="B37" s="1643">
        <v>5424.8</v>
      </c>
      <c r="C37" s="1643">
        <v>4970</v>
      </c>
      <c r="D37" s="1595">
        <v>7187.3</v>
      </c>
      <c r="E37" s="1643">
        <v>-8.38371921545496</v>
      </c>
      <c r="F37" s="1731">
        <v>44.61368209255534</v>
      </c>
    </row>
    <row r="38" spans="1:6" s="44" customFormat="1" ht="12.75">
      <c r="A38" s="409" t="s">
        <v>295</v>
      </c>
      <c r="B38" s="1644">
        <v>24228.4</v>
      </c>
      <c r="C38" s="1644">
        <v>47330.4</v>
      </c>
      <c r="D38" s="1644">
        <v>58574</v>
      </c>
      <c r="E38" s="1644">
        <v>95.35091050172562</v>
      </c>
      <c r="F38" s="1732">
        <v>23.755556682385887</v>
      </c>
    </row>
    <row r="39" spans="1:6" s="44" customFormat="1" ht="12.75">
      <c r="A39" s="406" t="s">
        <v>476</v>
      </c>
      <c r="B39" s="1642">
        <v>-24228.43400000001</v>
      </c>
      <c r="C39" s="1642">
        <v>-47330.4</v>
      </c>
      <c r="D39" s="1642">
        <v>-58574.005</v>
      </c>
      <c r="E39" s="1642">
        <v>95.35063636386894</v>
      </c>
      <c r="F39" s="1730">
        <v>23.755567246420895</v>
      </c>
    </row>
    <row r="40" spans="1:6" s="24" customFormat="1" ht="12.75">
      <c r="A40" s="156" t="s">
        <v>477</v>
      </c>
      <c r="B40" s="1640">
        <v>-28431.134000000005</v>
      </c>
      <c r="C40" s="1640">
        <v>-54934</v>
      </c>
      <c r="D40" s="1640">
        <v>-72734.705</v>
      </c>
      <c r="E40" s="1640">
        <v>93.21775909466007</v>
      </c>
      <c r="F40" s="1727">
        <v>32.4038027451123</v>
      </c>
    </row>
    <row r="41" spans="1:6" s="13" customFormat="1" ht="12.75">
      <c r="A41" s="87" t="s">
        <v>1495</v>
      </c>
      <c r="B41" s="1640">
        <v>22126.566</v>
      </c>
      <c r="C41" s="1640">
        <v>0</v>
      </c>
      <c r="D41" s="1640">
        <v>9982.895</v>
      </c>
      <c r="E41" s="1640">
        <v>-100</v>
      </c>
      <c r="F41" s="1727" t="s">
        <v>670</v>
      </c>
    </row>
    <row r="42" spans="1:6" s="404" customFormat="1" ht="12.75">
      <c r="A42" s="403" t="s">
        <v>1496</v>
      </c>
      <c r="B42" s="1640">
        <v>10500</v>
      </c>
      <c r="C42" s="1640">
        <v>0</v>
      </c>
      <c r="D42" s="1640">
        <v>0</v>
      </c>
      <c r="E42" s="1640">
        <v>-100</v>
      </c>
      <c r="F42" s="1728" t="s">
        <v>670</v>
      </c>
    </row>
    <row r="43" spans="1:6" s="404" customFormat="1" ht="12.75">
      <c r="A43" s="403" t="s">
        <v>1497</v>
      </c>
      <c r="B43" s="1640">
        <v>10000</v>
      </c>
      <c r="C43" s="1640">
        <v>0</v>
      </c>
      <c r="D43" s="1640">
        <v>9000</v>
      </c>
      <c r="E43" s="1640">
        <v>-100</v>
      </c>
      <c r="F43" s="1728" t="s">
        <v>670</v>
      </c>
    </row>
    <row r="44" spans="1:6" s="404" customFormat="1" ht="11.25" customHeight="1">
      <c r="A44" s="403" t="s">
        <v>1498</v>
      </c>
      <c r="B44" s="1640">
        <v>1500</v>
      </c>
      <c r="C44" s="1640">
        <v>0</v>
      </c>
      <c r="D44" s="1640">
        <v>906.48</v>
      </c>
      <c r="E44" s="1640" t="s">
        <v>670</v>
      </c>
      <c r="F44" s="1728" t="s">
        <v>670</v>
      </c>
    </row>
    <row r="45" spans="1:6" s="404" customFormat="1" ht="12.75">
      <c r="A45" s="403" t="s">
        <v>1499</v>
      </c>
      <c r="B45" s="1640">
        <v>126.566</v>
      </c>
      <c r="C45" s="1640">
        <v>0</v>
      </c>
      <c r="D45" s="1640">
        <v>0</v>
      </c>
      <c r="E45" s="1640" t="s">
        <v>670</v>
      </c>
      <c r="F45" s="1728" t="s">
        <v>670</v>
      </c>
    </row>
    <row r="46" spans="1:6" s="404" customFormat="1" ht="12.75">
      <c r="A46" s="403" t="s">
        <v>1103</v>
      </c>
      <c r="B46" s="1609"/>
      <c r="C46" s="1609">
        <v>0</v>
      </c>
      <c r="D46" s="1609">
        <v>76.415</v>
      </c>
      <c r="E46" s="1609" t="s">
        <v>670</v>
      </c>
      <c r="F46" s="1728" t="s">
        <v>670</v>
      </c>
    </row>
    <row r="47" spans="1:6" s="404" customFormat="1" ht="12.75">
      <c r="A47" s="403" t="s">
        <v>1500</v>
      </c>
      <c r="B47" s="1609">
        <v>-52255.3</v>
      </c>
      <c r="C47" s="1609">
        <v>-54713</v>
      </c>
      <c r="D47" s="1592">
        <v>-83565.8</v>
      </c>
      <c r="E47" s="1609">
        <v>4.703254980834487</v>
      </c>
      <c r="F47" s="1728">
        <v>52.73481622283552</v>
      </c>
    </row>
    <row r="48" spans="1:6" s="404" customFormat="1" ht="12.75">
      <c r="A48" s="403" t="s">
        <v>1501</v>
      </c>
      <c r="B48" s="1609">
        <v>1697.6</v>
      </c>
      <c r="C48" s="1609">
        <v>-221</v>
      </c>
      <c r="D48" s="1592">
        <v>848.2</v>
      </c>
      <c r="E48" s="1609">
        <v>-113.01837888784166</v>
      </c>
      <c r="F48" s="1728" t="s">
        <v>670</v>
      </c>
    </row>
    <row r="49" spans="1:6" s="24" customFormat="1" ht="12.75">
      <c r="A49" s="156" t="s">
        <v>1503</v>
      </c>
      <c r="B49" s="1640">
        <v>85.1</v>
      </c>
      <c r="C49" s="1640">
        <v>377.7</v>
      </c>
      <c r="D49" s="1591">
        <v>301.8</v>
      </c>
      <c r="E49" s="1640">
        <v>343.83078730904816</v>
      </c>
      <c r="F49" s="1727">
        <v>-20.09531374106433</v>
      </c>
    </row>
    <row r="50" spans="1:6" s="24" customFormat="1" ht="18" customHeight="1" thickBot="1">
      <c r="A50" s="410" t="s">
        <v>1504</v>
      </c>
      <c r="B50" s="1645">
        <v>4117.6</v>
      </c>
      <c r="C50" s="1645">
        <v>7225.9</v>
      </c>
      <c r="D50" s="1597">
        <v>13858.9</v>
      </c>
      <c r="E50" s="1645">
        <v>75.48814843598211</v>
      </c>
      <c r="F50" s="1733">
        <v>91.7947937281169</v>
      </c>
    </row>
    <row r="51" spans="1:6" s="24" customFormat="1" ht="11.25" customHeight="1" thickTop="1">
      <c r="A51" s="1698"/>
      <c r="B51" s="1699"/>
      <c r="C51" s="1699"/>
      <c r="D51" s="1700"/>
      <c r="E51" s="1699"/>
      <c r="F51" s="1701"/>
    </row>
    <row r="52" spans="1:17" ht="52.5" customHeight="1">
      <c r="A52" s="1931" t="s">
        <v>165</v>
      </c>
      <c r="B52" s="1931"/>
      <c r="C52" s="1931"/>
      <c r="D52" s="1931"/>
      <c r="E52" s="1931"/>
      <c r="F52" s="1931"/>
      <c r="G52" s="1548"/>
      <c r="H52" s="1548"/>
      <c r="I52" s="1548"/>
      <c r="J52" s="1548"/>
      <c r="K52" s="1548"/>
      <c r="L52" s="1548"/>
      <c r="M52" s="1548"/>
      <c r="N52" s="1548"/>
      <c r="O52" s="1548"/>
      <c r="P52" s="1548"/>
      <c r="Q52" s="1548"/>
    </row>
    <row r="53" spans="1:17" ht="12.75" customHeight="1">
      <c r="A53" s="1586" t="s">
        <v>303</v>
      </c>
      <c r="B53" s="1672"/>
      <c r="C53" s="1671"/>
      <c r="D53" s="1672"/>
      <c r="E53" s="1671"/>
      <c r="F53" s="1672"/>
      <c r="G53" s="1588"/>
      <c r="H53" s="1588"/>
      <c r="I53" s="1587"/>
      <c r="J53" s="1587"/>
      <c r="K53" s="1587"/>
      <c r="L53" s="1587"/>
      <c r="M53" s="1587"/>
      <c r="N53" s="1587"/>
      <c r="O53" s="1588"/>
      <c r="P53" s="1587"/>
      <c r="Q53" s="1587"/>
    </row>
    <row r="54" spans="1:17" ht="12.75" customHeight="1">
      <c r="A54" s="1588" t="s">
        <v>478</v>
      </c>
      <c r="B54" s="1672"/>
      <c r="C54" s="1589"/>
      <c r="D54" s="1672"/>
      <c r="E54" s="1589"/>
      <c r="F54" s="1672"/>
      <c r="G54" s="1589"/>
      <c r="H54" s="1589"/>
      <c r="I54" s="1587"/>
      <c r="J54" s="1587"/>
      <c r="K54" s="1587"/>
      <c r="L54" s="1587"/>
      <c r="M54" s="1587"/>
      <c r="N54" s="1587"/>
      <c r="O54" s="1588"/>
      <c r="P54" s="1587"/>
      <c r="Q54" s="1587"/>
    </row>
    <row r="55" spans="1:11" ht="12.75">
      <c r="A55" s="1589" t="s">
        <v>1295</v>
      </c>
      <c r="B55" s="1672"/>
      <c r="C55" s="1672"/>
      <c r="D55" s="1672"/>
      <c r="E55" s="1672"/>
      <c r="F55" s="1928"/>
      <c r="G55" s="1928"/>
      <c r="H55" s="1928"/>
      <c r="I55" s="1928"/>
      <c r="J55" s="1928"/>
      <c r="K55" s="1928"/>
    </row>
    <row r="56" spans="1:17" ht="12.75">
      <c r="A56" s="1587" t="s">
        <v>701</v>
      </c>
      <c r="B56" s="1548"/>
      <c r="C56" s="1548"/>
      <c r="D56" s="1548"/>
      <c r="E56" s="1548"/>
      <c r="F56" s="1548"/>
      <c r="G56" s="1548"/>
      <c r="H56" s="1548"/>
      <c r="I56" s="1548"/>
      <c r="J56" s="1548"/>
      <c r="K56" s="1548"/>
      <c r="L56" s="1548"/>
      <c r="M56" s="1548"/>
      <c r="N56" s="1548"/>
      <c r="O56" s="1548"/>
      <c r="P56" s="1548"/>
      <c r="Q56" s="1548"/>
    </row>
  </sheetData>
  <sheetProtection/>
  <mergeCells count="10">
    <mergeCell ref="F55:K55"/>
    <mergeCell ref="A1:F1"/>
    <mergeCell ref="A2:F2"/>
    <mergeCell ref="A3:F3"/>
    <mergeCell ref="A4:F4"/>
    <mergeCell ref="A52:F52"/>
    <mergeCell ref="B5:C5"/>
    <mergeCell ref="E5:F5"/>
    <mergeCell ref="B6:D6"/>
    <mergeCell ref="E6:F6"/>
  </mergeCells>
  <printOptions/>
  <pageMargins left="1.73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U3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6.28125" style="9" customWidth="1"/>
    <col min="2" max="2" width="9.57421875" style="9" bestFit="1" customWidth="1"/>
    <col min="3" max="4" width="10.140625" style="9" bestFit="1" customWidth="1"/>
    <col min="5" max="8" width="9.57421875" style="9" bestFit="1" customWidth="1"/>
    <col min="9" max="16384" width="9.140625" style="9" customWidth="1"/>
  </cols>
  <sheetData>
    <row r="1" spans="1:8" ht="12.75">
      <c r="A1" s="1788" t="s">
        <v>836</v>
      </c>
      <c r="B1" s="1788"/>
      <c r="C1" s="1788"/>
      <c r="D1" s="1788"/>
      <c r="E1" s="1788"/>
      <c r="F1" s="1788"/>
      <c r="G1" s="1788"/>
      <c r="H1" s="1788"/>
    </row>
    <row r="2" spans="1:8" ht="15.75">
      <c r="A2" s="1793" t="s">
        <v>815</v>
      </c>
      <c r="B2" s="1793"/>
      <c r="C2" s="1793"/>
      <c r="D2" s="1793"/>
      <c r="E2" s="1793"/>
      <c r="F2" s="1793"/>
      <c r="G2" s="1793"/>
      <c r="H2" s="1793"/>
    </row>
    <row r="3" spans="1:8" ht="12.75">
      <c r="A3" s="1788" t="s">
        <v>500</v>
      </c>
      <c r="B3" s="1788"/>
      <c r="C3" s="1788"/>
      <c r="D3" s="1788"/>
      <c r="E3" s="1788"/>
      <c r="F3" s="1788"/>
      <c r="G3" s="1788"/>
      <c r="H3" s="1788"/>
    </row>
    <row r="4" spans="1:8" ht="16.5" thickBot="1">
      <c r="A4" s="31"/>
      <c r="B4" s="31"/>
      <c r="C4" s="31"/>
      <c r="D4" s="31"/>
      <c r="E4" s="31"/>
      <c r="F4" s="31"/>
      <c r="G4" s="31"/>
      <c r="H4" s="71"/>
    </row>
    <row r="5" spans="1:8" ht="19.5" customHeight="1" thickTop="1">
      <c r="A5" s="113"/>
      <c r="B5" s="1761" t="s">
        <v>1138</v>
      </c>
      <c r="C5" s="1761"/>
      <c r="D5" s="1940"/>
      <c r="E5" s="1936" t="s">
        <v>1092</v>
      </c>
      <c r="F5" s="1940"/>
      <c r="G5" s="1938" t="s">
        <v>1128</v>
      </c>
      <c r="H5" s="1939"/>
    </row>
    <row r="6" spans="1:8" ht="19.5" customHeight="1">
      <c r="A6" s="114"/>
      <c r="B6" s="1444" t="s">
        <v>282</v>
      </c>
      <c r="C6" s="1444" t="s">
        <v>1486</v>
      </c>
      <c r="D6" s="401" t="s">
        <v>1104</v>
      </c>
      <c r="E6" s="1444" t="s">
        <v>1486</v>
      </c>
      <c r="F6" s="401" t="s">
        <v>1104</v>
      </c>
      <c r="G6" s="1444" t="s">
        <v>1486</v>
      </c>
      <c r="H6" s="1445" t="s">
        <v>1107</v>
      </c>
    </row>
    <row r="7" spans="1:14" ht="19.5" customHeight="1">
      <c r="A7" s="115" t="s">
        <v>662</v>
      </c>
      <c r="B7" s="61">
        <v>58400.653</v>
      </c>
      <c r="C7" s="61">
        <v>67879.303</v>
      </c>
      <c r="D7" s="61">
        <v>80936.679</v>
      </c>
      <c r="E7" s="116">
        <v>16.23038358834789</v>
      </c>
      <c r="F7" s="116">
        <v>19.236166876963964</v>
      </c>
      <c r="G7" s="116">
        <v>28.952744012973422</v>
      </c>
      <c r="H7" s="117">
        <v>28.90163186294622</v>
      </c>
      <c r="L7" s="1"/>
      <c r="M7" s="1"/>
      <c r="N7" s="1"/>
    </row>
    <row r="8" spans="1:14" ht="19.5" customHeight="1">
      <c r="A8" s="118" t="s">
        <v>663</v>
      </c>
      <c r="B8" s="62">
        <v>33903.479</v>
      </c>
      <c r="C8" s="62">
        <v>46745.111</v>
      </c>
      <c r="D8" s="62">
        <v>55203.182</v>
      </c>
      <c r="E8" s="81">
        <v>37.87703320948273</v>
      </c>
      <c r="F8" s="81">
        <v>18.094022709669048</v>
      </c>
      <c r="G8" s="81">
        <v>19.938319529312608</v>
      </c>
      <c r="H8" s="119">
        <v>19.712472312178996</v>
      </c>
      <c r="L8" s="1"/>
      <c r="M8" s="1"/>
      <c r="N8" s="1"/>
    </row>
    <row r="9" spans="1:14" ht="19.5" customHeight="1">
      <c r="A9" s="118" t="s">
        <v>664</v>
      </c>
      <c r="B9" s="62">
        <v>39178.414</v>
      </c>
      <c r="C9" s="62">
        <v>51956.901</v>
      </c>
      <c r="D9" s="62">
        <v>58517.512</v>
      </c>
      <c r="E9" s="81">
        <v>32.616141633502565</v>
      </c>
      <c r="F9" s="81">
        <v>12.627025233856813</v>
      </c>
      <c r="G9" s="81">
        <v>22.16131851501779</v>
      </c>
      <c r="H9" s="119">
        <v>20.89598449374897</v>
      </c>
      <c r="L9" s="1"/>
      <c r="M9" s="1"/>
      <c r="N9" s="1"/>
    </row>
    <row r="10" spans="1:14" ht="19.5" customHeight="1">
      <c r="A10" s="118" t="s">
        <v>665</v>
      </c>
      <c r="B10" s="62">
        <v>23961.853</v>
      </c>
      <c r="C10" s="62">
        <v>29070.594</v>
      </c>
      <c r="D10" s="62">
        <v>35535.499</v>
      </c>
      <c r="E10" s="81">
        <v>21.32030857546785</v>
      </c>
      <c r="F10" s="81">
        <v>22.23864087538081</v>
      </c>
      <c r="G10" s="81">
        <v>12.399559647615726</v>
      </c>
      <c r="H10" s="119">
        <v>12.68935077215231</v>
      </c>
      <c r="L10" s="1"/>
      <c r="M10" s="1"/>
      <c r="N10" s="1"/>
    </row>
    <row r="11" spans="1:14" ht="19.5" customHeight="1">
      <c r="A11" s="118" t="s">
        <v>666</v>
      </c>
      <c r="B11" s="62">
        <v>3242.765</v>
      </c>
      <c r="C11" s="62">
        <v>4116.042</v>
      </c>
      <c r="D11" s="62">
        <v>4020.0990004000005</v>
      </c>
      <c r="E11" s="81">
        <v>26.930011888002994</v>
      </c>
      <c r="F11" s="81">
        <v>-2.330952881433177</v>
      </c>
      <c r="G11" s="81">
        <v>1.7556266064288721</v>
      </c>
      <c r="H11" s="119">
        <v>1.435534825467189</v>
      </c>
      <c r="L11" s="1"/>
      <c r="M11" s="1"/>
      <c r="N11" s="1"/>
    </row>
    <row r="12" spans="1:14" ht="19.5" customHeight="1">
      <c r="A12" s="118" t="s">
        <v>667</v>
      </c>
      <c r="B12" s="62">
        <v>3237.671</v>
      </c>
      <c r="C12" s="62">
        <v>3852.25</v>
      </c>
      <c r="D12" s="62">
        <v>3708.196</v>
      </c>
      <c r="E12" s="81">
        <v>18.982132526745318</v>
      </c>
      <c r="F12" s="81">
        <v>-3.739476929067436</v>
      </c>
      <c r="G12" s="81">
        <v>1.643110686094948</v>
      </c>
      <c r="H12" s="119">
        <v>1.324157563564595</v>
      </c>
      <c r="L12" s="1"/>
      <c r="M12" s="1"/>
      <c r="N12" s="1"/>
    </row>
    <row r="13" spans="1:14" ht="19.5" customHeight="1">
      <c r="A13" s="118" t="s">
        <v>482</v>
      </c>
      <c r="B13" s="62">
        <v>179.62</v>
      </c>
      <c r="C13" s="62">
        <v>261.704</v>
      </c>
      <c r="D13" s="62">
        <v>383.361</v>
      </c>
      <c r="E13" s="81">
        <v>45.69869724974947</v>
      </c>
      <c r="F13" s="81">
        <v>46.48648855195182</v>
      </c>
      <c r="G13" s="81">
        <v>0.1116253200061762</v>
      </c>
      <c r="H13" s="119">
        <v>0.1368941576242698</v>
      </c>
      <c r="L13" s="1"/>
      <c r="M13" s="1"/>
      <c r="N13" s="1"/>
    </row>
    <row r="14" spans="1:14" ht="19.5" customHeight="1">
      <c r="A14" s="118" t="s">
        <v>1106</v>
      </c>
      <c r="B14" s="1637"/>
      <c r="C14" s="1637"/>
      <c r="D14" s="62">
        <v>404.814</v>
      </c>
      <c r="E14" s="1638" t="s">
        <v>670</v>
      </c>
      <c r="F14" s="1638" t="s">
        <v>670</v>
      </c>
      <c r="G14" s="81" t="s">
        <v>670</v>
      </c>
      <c r="H14" s="119">
        <v>0.14455479697859497</v>
      </c>
      <c r="L14" s="1"/>
      <c r="M14" s="1"/>
      <c r="N14" s="1"/>
    </row>
    <row r="15" spans="1:14" ht="19.5" customHeight="1">
      <c r="A15" s="118" t="s">
        <v>1267</v>
      </c>
      <c r="B15" s="1637"/>
      <c r="C15" s="1637">
        <v>2758.695</v>
      </c>
      <c r="D15" s="62">
        <v>6243.057999599993</v>
      </c>
      <c r="E15" s="1638" t="s">
        <v>670</v>
      </c>
      <c r="F15" s="1638">
        <v>126.3047564011242</v>
      </c>
      <c r="G15" s="1638">
        <v>1.176673693082407</v>
      </c>
      <c r="H15" s="119">
        <v>2.229329967979789</v>
      </c>
      <c r="L15" s="1"/>
      <c r="M15" s="1"/>
      <c r="N15" s="1"/>
    </row>
    <row r="16" spans="1:14" ht="19.5" customHeight="1">
      <c r="A16" s="118" t="s">
        <v>668</v>
      </c>
      <c r="B16" s="88">
        <v>27971.945</v>
      </c>
      <c r="C16" s="88">
        <v>27808</v>
      </c>
      <c r="D16" s="88">
        <v>35089.5</v>
      </c>
      <c r="E16" s="81">
        <v>-0.5861051135343018</v>
      </c>
      <c r="F16" s="81">
        <v>26.184910817031067</v>
      </c>
      <c r="G16" s="81">
        <v>11.861021989468055</v>
      </c>
      <c r="H16" s="119">
        <v>12.530089247359054</v>
      </c>
      <c r="L16" s="1"/>
      <c r="M16" s="1"/>
      <c r="N16" s="1"/>
    </row>
    <row r="17" spans="1:14" ht="13.5" thickBot="1">
      <c r="A17" s="120" t="s">
        <v>1093</v>
      </c>
      <c r="B17" s="105">
        <v>190076.4</v>
      </c>
      <c r="C17" s="105">
        <v>234448.6</v>
      </c>
      <c r="D17" s="105">
        <v>280041.9</v>
      </c>
      <c r="E17" s="1350">
        <v>23.344402566546904</v>
      </c>
      <c r="F17" s="1350">
        <v>19.447034445929717</v>
      </c>
      <c r="G17" s="1350">
        <v>100</v>
      </c>
      <c r="H17" s="1351">
        <v>100</v>
      </c>
      <c r="L17" s="1"/>
      <c r="M17" s="1"/>
      <c r="N17" s="1"/>
    </row>
    <row r="18" spans="1:14" ht="13.5" thickTop="1">
      <c r="A18" s="34"/>
      <c r="B18" s="18"/>
      <c r="C18" s="18"/>
      <c r="D18" s="18"/>
      <c r="E18" s="1673"/>
      <c r="F18" s="1673"/>
      <c r="G18" s="1673"/>
      <c r="H18" s="1673"/>
      <c r="L18" s="1"/>
      <c r="M18" s="1"/>
      <c r="N18" s="1"/>
    </row>
    <row r="19" spans="1:14" ht="27" customHeight="1">
      <c r="A19" s="1937" t="s">
        <v>78</v>
      </c>
      <c r="B19" s="1937"/>
      <c r="C19" s="1937"/>
      <c r="D19" s="1937"/>
      <c r="E19" s="1937"/>
      <c r="F19" s="1937"/>
      <c r="G19" s="1937"/>
      <c r="H19" s="1937"/>
      <c r="L19" s="1"/>
      <c r="M19" s="1"/>
      <c r="N19" s="1"/>
    </row>
    <row r="20" spans="1:21" ht="12.75">
      <c r="A20" s="1636" t="s">
        <v>56</v>
      </c>
      <c r="I20" s="107"/>
      <c r="J20" s="108"/>
      <c r="K20" s="108"/>
      <c r="L20" s="11"/>
      <c r="M20" s="108"/>
      <c r="N20" s="107"/>
      <c r="O20" s="107"/>
      <c r="P20" s="107"/>
      <c r="Q20" s="107"/>
      <c r="R20" s="107"/>
      <c r="S20" s="107"/>
      <c r="T20" s="107"/>
      <c r="U20" s="107"/>
    </row>
    <row r="21" spans="1:21" ht="12.75">
      <c r="A21" s="1636" t="s">
        <v>1094</v>
      </c>
      <c r="I21" s="110"/>
      <c r="J21" s="106"/>
      <c r="K21" s="106"/>
      <c r="L21" s="11"/>
      <c r="M21" s="106"/>
      <c r="N21" s="110"/>
      <c r="O21" s="110"/>
      <c r="P21" s="110"/>
      <c r="Q21" s="110"/>
      <c r="R21" s="110"/>
      <c r="S21" s="110"/>
      <c r="T21" s="110"/>
      <c r="U21" s="110"/>
    </row>
    <row r="22" spans="9:21" ht="12.75">
      <c r="I22" s="110"/>
      <c r="J22" s="106"/>
      <c r="K22" s="106"/>
      <c r="L22" s="11"/>
      <c r="M22" s="106"/>
      <c r="N22" s="110"/>
      <c r="O22" s="110"/>
      <c r="P22" s="110"/>
      <c r="Q22" s="110"/>
      <c r="R22" s="110"/>
      <c r="S22" s="110"/>
      <c r="T22" s="110"/>
      <c r="U22" s="110"/>
    </row>
    <row r="23" spans="9:21" ht="12.75">
      <c r="I23" s="110"/>
      <c r="J23" s="111"/>
      <c r="K23" s="111"/>
      <c r="L23" s="11"/>
      <c r="M23" s="111"/>
      <c r="N23" s="110"/>
      <c r="O23" s="110"/>
      <c r="P23" s="110"/>
      <c r="Q23" s="110"/>
      <c r="R23" s="110"/>
      <c r="S23" s="110"/>
      <c r="T23" s="110"/>
      <c r="U23" s="110"/>
    </row>
    <row r="24" spans="9:21" ht="12.75">
      <c r="I24" s="110"/>
      <c r="J24" s="106"/>
      <c r="K24" s="106"/>
      <c r="L24" s="11"/>
      <c r="M24" s="106"/>
      <c r="N24" s="110"/>
      <c r="O24" s="110"/>
      <c r="P24" s="110"/>
      <c r="Q24" s="110"/>
      <c r="R24" s="110"/>
      <c r="S24" s="110"/>
      <c r="T24" s="110"/>
      <c r="U24" s="110"/>
    </row>
    <row r="25" spans="9:21" ht="12.75">
      <c r="I25" s="106"/>
      <c r="J25" s="106"/>
      <c r="K25" s="106"/>
      <c r="L25" s="11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9:21" ht="12.75">
      <c r="I26" s="112"/>
      <c r="J26" s="106"/>
      <c r="K26" s="106"/>
      <c r="L26" s="11"/>
      <c r="M26" s="106"/>
      <c r="N26" s="112"/>
      <c r="O26" s="112"/>
      <c r="P26" s="112"/>
      <c r="Q26" s="112"/>
      <c r="R26" s="112"/>
      <c r="S26" s="112"/>
      <c r="T26" s="112"/>
      <c r="U26" s="112"/>
    </row>
    <row r="27" spans="9:21" ht="15.75">
      <c r="I27" s="112"/>
      <c r="J27" s="109"/>
      <c r="K27" s="109"/>
      <c r="L27" s="34"/>
      <c r="M27" s="106"/>
      <c r="N27" s="112"/>
      <c r="O27" s="112"/>
      <c r="P27" s="112"/>
      <c r="Q27" s="112"/>
      <c r="R27" s="112"/>
      <c r="S27" s="112"/>
      <c r="T27" s="112"/>
      <c r="U27" s="112"/>
    </row>
    <row r="28" spans="9:21" ht="15.75">
      <c r="I28" s="112"/>
      <c r="J28" s="109"/>
      <c r="K28" s="109"/>
      <c r="L28" s="34"/>
      <c r="M28" s="106"/>
      <c r="N28" s="112"/>
      <c r="O28" s="112"/>
      <c r="P28" s="112"/>
      <c r="Q28" s="112"/>
      <c r="R28" s="112"/>
      <c r="S28" s="112"/>
      <c r="T28" s="112"/>
      <c r="U28" s="112"/>
    </row>
    <row r="29" spans="9:21" ht="12.75">
      <c r="I29" s="18"/>
      <c r="J29" s="106"/>
      <c r="K29" s="106"/>
      <c r="L29" s="34"/>
      <c r="M29" s="106"/>
      <c r="N29" s="18"/>
      <c r="O29" s="18"/>
      <c r="P29" s="18"/>
      <c r="Q29" s="18"/>
      <c r="R29" s="18"/>
      <c r="S29" s="18"/>
      <c r="T29" s="18"/>
      <c r="U29" s="18"/>
    </row>
    <row r="30" spans="12:14" ht="12.75">
      <c r="L30" s="34"/>
      <c r="M30" s="11"/>
      <c r="N30" s="11"/>
    </row>
  </sheetData>
  <sheetProtection/>
  <mergeCells count="7">
    <mergeCell ref="A19:H19"/>
    <mergeCell ref="A1:H1"/>
    <mergeCell ref="G5:H5"/>
    <mergeCell ref="A2:H2"/>
    <mergeCell ref="A3:H3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544" customWidth="1"/>
    <col min="2" max="2" width="13.421875" style="544" bestFit="1" customWidth="1"/>
    <col min="3" max="3" width="15.00390625" style="544" customWidth="1"/>
    <col min="4" max="4" width="13.57421875" style="544" customWidth="1"/>
    <col min="5" max="5" width="14.57421875" style="544" customWidth="1"/>
    <col min="6" max="6" width="13.421875" style="544" customWidth="1"/>
    <col min="7" max="7" width="14.7109375" style="544" customWidth="1"/>
    <col min="8" max="16384" width="9.140625" style="544" customWidth="1"/>
  </cols>
  <sheetData>
    <row r="1" spans="1:7" ht="12.75">
      <c r="A1" s="1750" t="s">
        <v>838</v>
      </c>
      <c r="B1" s="1750"/>
      <c r="C1" s="1750"/>
      <c r="D1" s="1750"/>
      <c r="E1" s="1750"/>
      <c r="F1" s="1750"/>
      <c r="G1" s="1750"/>
    </row>
    <row r="2" spans="1:7" ht="16.5" customHeight="1">
      <c r="A2" s="1751" t="s">
        <v>777</v>
      </c>
      <c r="B2" s="1751"/>
      <c r="C2" s="1751"/>
      <c r="D2" s="1751"/>
      <c r="E2" s="1751"/>
      <c r="F2" s="1751"/>
      <c r="G2" s="1751"/>
    </row>
    <row r="3" spans="1:7" ht="13.5" thickBot="1">
      <c r="A3" s="9"/>
      <c r="G3" s="694" t="s">
        <v>1401</v>
      </c>
    </row>
    <row r="4" spans="1:7" s="559" customFormat="1" ht="18.75" customHeight="1" thickTop="1">
      <c r="A4" s="1941" t="s">
        <v>618</v>
      </c>
      <c r="B4" s="1943" t="s">
        <v>282</v>
      </c>
      <c r="C4" s="1944"/>
      <c r="D4" s="1943" t="s">
        <v>1486</v>
      </c>
      <c r="E4" s="1944"/>
      <c r="F4" s="1943" t="s">
        <v>1105</v>
      </c>
      <c r="G4" s="1945"/>
    </row>
    <row r="5" spans="1:7" s="559" customFormat="1" ht="15.75" customHeight="1">
      <c r="A5" s="1942"/>
      <c r="B5" s="560" t="s">
        <v>249</v>
      </c>
      <c r="C5" s="560" t="s">
        <v>1056</v>
      </c>
      <c r="D5" s="560" t="s">
        <v>249</v>
      </c>
      <c r="E5" s="560" t="s">
        <v>1056</v>
      </c>
      <c r="F5" s="560" t="s">
        <v>249</v>
      </c>
      <c r="G5" s="561" t="s">
        <v>1056</v>
      </c>
    </row>
    <row r="6" spans="1:7" ht="19.5" customHeight="1">
      <c r="A6" s="159" t="s">
        <v>756</v>
      </c>
      <c r="B6" s="160">
        <v>0</v>
      </c>
      <c r="C6" s="160">
        <v>0</v>
      </c>
      <c r="D6" s="160">
        <v>0</v>
      </c>
      <c r="E6" s="160">
        <v>0</v>
      </c>
      <c r="F6" s="562">
        <v>0</v>
      </c>
      <c r="G6" s="184">
        <v>0</v>
      </c>
    </row>
    <row r="7" spans="1:7" ht="19.5" customHeight="1">
      <c r="A7" s="159" t="s">
        <v>757</v>
      </c>
      <c r="B7" s="92">
        <v>0</v>
      </c>
      <c r="C7" s="160">
        <v>0</v>
      </c>
      <c r="D7" s="160">
        <v>0</v>
      </c>
      <c r="E7" s="160">
        <v>0</v>
      </c>
      <c r="F7" s="562">
        <v>0</v>
      </c>
      <c r="G7" s="184">
        <v>0</v>
      </c>
    </row>
    <row r="8" spans="1:7" ht="19.5" customHeight="1">
      <c r="A8" s="159" t="s">
        <v>758</v>
      </c>
      <c r="B8" s="92">
        <v>0</v>
      </c>
      <c r="C8" s="160">
        <v>0</v>
      </c>
      <c r="D8" s="160">
        <v>0</v>
      </c>
      <c r="E8" s="160">
        <v>0</v>
      </c>
      <c r="F8" s="562">
        <v>0</v>
      </c>
      <c r="G8" s="184">
        <v>0</v>
      </c>
    </row>
    <row r="9" spans="1:7" ht="19.5" customHeight="1">
      <c r="A9" s="159" t="s">
        <v>759</v>
      </c>
      <c r="B9" s="92">
        <v>0</v>
      </c>
      <c r="C9" s="160">
        <v>0</v>
      </c>
      <c r="D9" s="92">
        <v>0</v>
      </c>
      <c r="E9" s="160">
        <v>0</v>
      </c>
      <c r="F9" s="562">
        <v>0</v>
      </c>
      <c r="G9" s="184">
        <v>0</v>
      </c>
    </row>
    <row r="10" spans="1:7" ht="19.5" customHeight="1">
      <c r="A10" s="159" t="s">
        <v>760</v>
      </c>
      <c r="B10" s="93">
        <v>3500</v>
      </c>
      <c r="C10" s="93">
        <v>1.61</v>
      </c>
      <c r="D10" s="93">
        <v>0</v>
      </c>
      <c r="E10" s="564">
        <v>0</v>
      </c>
      <c r="F10" s="562">
        <v>0</v>
      </c>
      <c r="G10" s="184">
        <v>0</v>
      </c>
    </row>
    <row r="11" spans="1:11" ht="19.5" customHeight="1">
      <c r="A11" s="159" t="s">
        <v>761</v>
      </c>
      <c r="B11" s="92">
        <v>0</v>
      </c>
      <c r="C11" s="160">
        <v>0</v>
      </c>
      <c r="D11" s="92">
        <v>0</v>
      </c>
      <c r="E11" s="160">
        <v>0</v>
      </c>
      <c r="F11" s="562">
        <v>0</v>
      </c>
      <c r="G11" s="184">
        <v>0</v>
      </c>
      <c r="K11" s="565"/>
    </row>
    <row r="12" spans="1:7" ht="19.5" customHeight="1">
      <c r="A12" s="159" t="s">
        <v>762</v>
      </c>
      <c r="B12" s="92">
        <v>0</v>
      </c>
      <c r="C12" s="160">
        <v>0</v>
      </c>
      <c r="D12" s="92">
        <v>0</v>
      </c>
      <c r="E12" s="160">
        <v>0</v>
      </c>
      <c r="F12" s="562">
        <v>0</v>
      </c>
      <c r="G12" s="184">
        <v>0</v>
      </c>
    </row>
    <row r="13" spans="1:7" ht="19.5" customHeight="1">
      <c r="A13" s="159" t="s">
        <v>763</v>
      </c>
      <c r="B13" s="92">
        <v>3000</v>
      </c>
      <c r="C13" s="160">
        <v>1.96</v>
      </c>
      <c r="D13" s="92">
        <v>0</v>
      </c>
      <c r="E13" s="563">
        <v>0</v>
      </c>
      <c r="F13" s="562">
        <v>0</v>
      </c>
      <c r="G13" s="184">
        <v>0</v>
      </c>
    </row>
    <row r="14" spans="1:7" ht="19.5" customHeight="1">
      <c r="A14" s="159" t="s">
        <v>764</v>
      </c>
      <c r="B14" s="566">
        <v>0</v>
      </c>
      <c r="C14" s="160">
        <v>0</v>
      </c>
      <c r="D14" s="566">
        <v>0</v>
      </c>
      <c r="E14" s="160">
        <v>0</v>
      </c>
      <c r="F14" s="562">
        <v>0</v>
      </c>
      <c r="G14" s="184">
        <v>0</v>
      </c>
    </row>
    <row r="15" spans="1:7" ht="19.5" customHeight="1">
      <c r="A15" s="159" t="s">
        <v>487</v>
      </c>
      <c r="B15" s="161">
        <v>4000</v>
      </c>
      <c r="C15" s="161">
        <v>1.26</v>
      </c>
      <c r="D15" s="161">
        <v>0</v>
      </c>
      <c r="E15" s="567">
        <v>0</v>
      </c>
      <c r="F15" s="567">
        <v>0</v>
      </c>
      <c r="G15" s="162">
        <v>0</v>
      </c>
    </row>
    <row r="16" spans="1:7" ht="19.5" customHeight="1">
      <c r="A16" s="159" t="s">
        <v>488</v>
      </c>
      <c r="B16" s="161">
        <v>6783.43</v>
      </c>
      <c r="C16" s="161">
        <v>1.89</v>
      </c>
      <c r="D16" s="161">
        <v>0</v>
      </c>
      <c r="E16" s="567">
        <v>0</v>
      </c>
      <c r="F16" s="567"/>
      <c r="G16" s="162"/>
    </row>
    <row r="17" spans="1:7" ht="19.5" customHeight="1">
      <c r="A17" s="163" t="s">
        <v>489</v>
      </c>
      <c r="B17" s="49">
        <v>0</v>
      </c>
      <c r="C17" s="568">
        <v>0</v>
      </c>
      <c r="D17" s="49">
        <v>19000</v>
      </c>
      <c r="E17" s="568">
        <v>1.48</v>
      </c>
      <c r="F17" s="91"/>
      <c r="G17" s="164"/>
    </row>
    <row r="18" spans="1:7" s="571" customFormat="1" ht="19.5" customHeight="1" thickBot="1">
      <c r="A18" s="569" t="s">
        <v>507</v>
      </c>
      <c r="B18" s="165">
        <v>17283.43</v>
      </c>
      <c r="C18" s="165">
        <v>1.7</v>
      </c>
      <c r="D18" s="165">
        <v>19000</v>
      </c>
      <c r="E18" s="570">
        <v>1.48</v>
      </c>
      <c r="F18" s="1724"/>
      <c r="G18" s="1725"/>
    </row>
    <row r="19" ht="13.5" thickTop="1">
      <c r="A19" s="36" t="s">
        <v>1169</v>
      </c>
    </row>
    <row r="20" s="555" customFormat="1" ht="12.75">
      <c r="A20" s="45"/>
    </row>
    <row r="24" ht="12.75">
      <c r="H24" s="544" t="s">
        <v>732</v>
      </c>
    </row>
    <row r="29" ht="12.75">
      <c r="D29" s="565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5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352" customWidth="1"/>
    <col min="4" max="4" width="10.57421875" style="1378" customWidth="1"/>
    <col min="5" max="5" width="10.8515625" style="1352" customWidth="1"/>
    <col min="6" max="6" width="11.421875" style="1353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782" t="s">
        <v>33</v>
      </c>
      <c r="B1" s="1782"/>
      <c r="C1" s="1782"/>
      <c r="D1" s="1782"/>
      <c r="E1" s="1782"/>
      <c r="F1" s="1782"/>
      <c r="G1" s="1782"/>
      <c r="H1" s="1782"/>
      <c r="I1" s="70"/>
    </row>
    <row r="2" spans="1:9" ht="15.75">
      <c r="A2" s="1793" t="s">
        <v>1129</v>
      </c>
      <c r="B2" s="1793"/>
      <c r="C2" s="1793"/>
      <c r="D2" s="1793"/>
      <c r="E2" s="1793"/>
      <c r="F2" s="1793"/>
      <c r="G2" s="1793"/>
      <c r="H2" s="1793"/>
      <c r="I2" s="70"/>
    </row>
    <row r="3" spans="1:8" ht="15.75">
      <c r="A3" s="1793"/>
      <c r="B3" s="1793"/>
      <c r="C3" s="1793"/>
      <c r="D3" s="1793"/>
      <c r="E3" s="1793"/>
      <c r="F3" s="1793"/>
      <c r="G3" s="1793"/>
      <c r="H3" s="1793"/>
    </row>
    <row r="4" spans="1:8" ht="13.5" thickBot="1">
      <c r="A4" s="1954" t="s">
        <v>1401</v>
      </c>
      <c r="B4" s="1954"/>
      <c r="C4" s="1954"/>
      <c r="D4" s="1954"/>
      <c r="E4" s="1954"/>
      <c r="F4" s="1954"/>
      <c r="G4" s="1954"/>
      <c r="H4" s="1954"/>
    </row>
    <row r="5" spans="1:8" ht="13.5" thickTop="1">
      <c r="A5" s="1946" t="s">
        <v>480</v>
      </c>
      <c r="B5" s="1948" t="s">
        <v>481</v>
      </c>
      <c r="C5" s="99"/>
      <c r="D5" s="99"/>
      <c r="E5" s="99"/>
      <c r="F5" s="99"/>
      <c r="G5" s="1950" t="s">
        <v>656</v>
      </c>
      <c r="H5" s="1951"/>
    </row>
    <row r="6" spans="1:8" ht="12.75">
      <c r="A6" s="1947"/>
      <c r="B6" s="1949"/>
      <c r="C6" s="289">
        <v>2012</v>
      </c>
      <c r="D6" s="289">
        <v>2013</v>
      </c>
      <c r="E6" s="289">
        <v>2013</v>
      </c>
      <c r="F6" s="289">
        <v>2014</v>
      </c>
      <c r="G6" s="1952" t="s">
        <v>212</v>
      </c>
      <c r="H6" s="1953"/>
    </row>
    <row r="7" spans="1:8" ht="12.75">
      <c r="A7" s="1947"/>
      <c r="B7" s="1949"/>
      <c r="C7" s="453" t="s">
        <v>439</v>
      </c>
      <c r="D7" s="453" t="s">
        <v>494</v>
      </c>
      <c r="E7" s="453" t="s">
        <v>439</v>
      </c>
      <c r="F7" s="453" t="s">
        <v>494</v>
      </c>
      <c r="G7" s="90" t="s">
        <v>1486</v>
      </c>
      <c r="H7" s="133" t="s">
        <v>1105</v>
      </c>
    </row>
    <row r="8" spans="1:13" ht="15.75">
      <c r="A8" s="445">
        <v>1</v>
      </c>
      <c r="B8" s="446" t="s">
        <v>1505</v>
      </c>
      <c r="C8" s="438">
        <v>131624.10700000002</v>
      </c>
      <c r="D8" s="438">
        <v>131624.10700000002</v>
      </c>
      <c r="E8" s="438">
        <v>136468.10700000002</v>
      </c>
      <c r="F8" s="1381">
        <v>136468.106</v>
      </c>
      <c r="G8" s="438">
        <v>0</v>
      </c>
      <c r="H8" s="1566">
        <v>-0.0010000000183936208</v>
      </c>
      <c r="I8" s="97"/>
      <c r="J8" s="97"/>
      <c r="K8" s="1496"/>
      <c r="L8" s="1501"/>
      <c r="M8" s="1502"/>
    </row>
    <row r="9" spans="1:13" ht="15">
      <c r="A9" s="102"/>
      <c r="B9" s="186" t="s">
        <v>1506</v>
      </c>
      <c r="C9" s="439">
        <v>25072.932</v>
      </c>
      <c r="D9" s="439">
        <v>16464.432</v>
      </c>
      <c r="E9" s="439">
        <v>12968.932</v>
      </c>
      <c r="F9" s="1382">
        <v>21468.931</v>
      </c>
      <c r="G9" s="439">
        <v>-8608.5</v>
      </c>
      <c r="H9" s="1567">
        <v>8499.999</v>
      </c>
      <c r="I9" s="97"/>
      <c r="J9" s="97"/>
      <c r="K9" s="1498"/>
      <c r="L9" s="1503"/>
      <c r="M9" s="1504"/>
    </row>
    <row r="10" spans="1:13" ht="15">
      <c r="A10" s="102"/>
      <c r="B10" s="186" t="s">
        <v>1507</v>
      </c>
      <c r="C10" s="439">
        <v>102049.2</v>
      </c>
      <c r="D10" s="439">
        <v>111991.225</v>
      </c>
      <c r="E10" s="439">
        <v>121491.425</v>
      </c>
      <c r="F10" s="1382">
        <v>113786.025</v>
      </c>
      <c r="G10" s="439">
        <v>9942.025000000009</v>
      </c>
      <c r="H10" s="1567">
        <v>-7705.400000000009</v>
      </c>
      <c r="I10" s="97"/>
      <c r="J10" s="97"/>
      <c r="K10" s="1499"/>
      <c r="L10" s="1503"/>
      <c r="M10" s="1505"/>
    </row>
    <row r="11" spans="1:13" ht="15">
      <c r="A11" s="100"/>
      <c r="B11" s="186" t="s">
        <v>62</v>
      </c>
      <c r="C11" s="98">
        <v>2794.975</v>
      </c>
      <c r="D11" s="98">
        <v>1731</v>
      </c>
      <c r="E11" s="98">
        <v>1406</v>
      </c>
      <c r="F11" s="1382">
        <v>874.85</v>
      </c>
      <c r="G11" s="98">
        <v>-1063.975</v>
      </c>
      <c r="H11" s="1567">
        <v>-531.15</v>
      </c>
      <c r="I11" s="97"/>
      <c r="J11" s="97"/>
      <c r="K11" s="1499"/>
      <c r="L11" s="1503"/>
      <c r="M11" s="1505"/>
    </row>
    <row r="12" spans="1:13" ht="15">
      <c r="A12" s="101"/>
      <c r="B12" s="186" t="s">
        <v>63</v>
      </c>
      <c r="C12" s="98">
        <v>1664.5</v>
      </c>
      <c r="D12" s="98">
        <v>1417.45</v>
      </c>
      <c r="E12" s="98">
        <v>551.75</v>
      </c>
      <c r="F12" s="1382">
        <v>338.3</v>
      </c>
      <c r="G12" s="98">
        <v>-247.05</v>
      </c>
      <c r="H12" s="1567">
        <v>-213.45</v>
      </c>
      <c r="I12" s="97"/>
      <c r="J12" s="97"/>
      <c r="K12" s="1498"/>
      <c r="L12" s="1503"/>
      <c r="M12" s="1504"/>
    </row>
    <row r="13" spans="1:13" ht="15">
      <c r="A13" s="102"/>
      <c r="B13" s="186" t="s">
        <v>64</v>
      </c>
      <c r="C13" s="439">
        <v>42.5</v>
      </c>
      <c r="D13" s="439">
        <v>20</v>
      </c>
      <c r="E13" s="439">
        <v>50</v>
      </c>
      <c r="F13" s="1382">
        <v>0</v>
      </c>
      <c r="G13" s="439">
        <v>-22.5</v>
      </c>
      <c r="H13" s="1567">
        <v>-50</v>
      </c>
      <c r="I13" s="97"/>
      <c r="J13" s="97"/>
      <c r="K13" s="1499"/>
      <c r="L13" s="1503"/>
      <c r="M13" s="1505"/>
    </row>
    <row r="14" spans="1:13" ht="15">
      <c r="A14" s="447">
        <v>2</v>
      </c>
      <c r="B14" s="185" t="s">
        <v>780</v>
      </c>
      <c r="C14" s="96">
        <v>57519.4</v>
      </c>
      <c r="D14" s="96">
        <v>56019.4</v>
      </c>
      <c r="E14" s="96">
        <v>51610.9</v>
      </c>
      <c r="F14" s="1383">
        <v>57110.9</v>
      </c>
      <c r="G14" s="96">
        <v>-1500</v>
      </c>
      <c r="H14" s="1568">
        <v>5500</v>
      </c>
      <c r="I14" s="97"/>
      <c r="J14" s="97"/>
      <c r="K14" s="1499"/>
      <c r="L14" s="1501"/>
      <c r="M14" s="1505"/>
    </row>
    <row r="15" spans="1:13" ht="15">
      <c r="A15" s="100"/>
      <c r="B15" s="186" t="s">
        <v>1506</v>
      </c>
      <c r="C15" s="98">
        <v>382</v>
      </c>
      <c r="D15" s="98">
        <v>383.2</v>
      </c>
      <c r="E15" s="98">
        <v>319.175</v>
      </c>
      <c r="F15" s="1382">
        <v>290.5</v>
      </c>
      <c r="G15" s="98">
        <v>1.1999999999999886</v>
      </c>
      <c r="H15" s="1567">
        <v>-28.675</v>
      </c>
      <c r="I15" s="97"/>
      <c r="J15" s="97"/>
      <c r="K15" s="1499"/>
      <c r="L15" s="1503"/>
      <c r="M15" s="1505"/>
    </row>
    <row r="16" spans="1:13" ht="15.75">
      <c r="A16" s="101"/>
      <c r="B16" s="186" t="s">
        <v>1507</v>
      </c>
      <c r="C16" s="440">
        <v>26780.575</v>
      </c>
      <c r="D16" s="440">
        <v>26390.575</v>
      </c>
      <c r="E16" s="440">
        <v>25738.725</v>
      </c>
      <c r="F16" s="1382">
        <v>28094.675</v>
      </c>
      <c r="G16" s="440">
        <v>-390</v>
      </c>
      <c r="H16" s="1567">
        <v>2355.95</v>
      </c>
      <c r="I16" s="97"/>
      <c r="J16" s="97"/>
      <c r="K16" s="1496"/>
      <c r="L16" s="1503"/>
      <c r="M16" s="1502"/>
    </row>
    <row r="17" spans="1:13" ht="15">
      <c r="A17" s="102"/>
      <c r="B17" s="186" t="s">
        <v>62</v>
      </c>
      <c r="C17" s="439">
        <v>1712.175</v>
      </c>
      <c r="D17" s="439">
        <v>1525.675</v>
      </c>
      <c r="E17" s="439">
        <v>1503.575</v>
      </c>
      <c r="F17" s="1384">
        <v>2135.675</v>
      </c>
      <c r="G17" s="439">
        <v>-186.5</v>
      </c>
      <c r="H17" s="1569">
        <v>632.1</v>
      </c>
      <c r="I17" s="97"/>
      <c r="J17" s="97"/>
      <c r="K17" s="1498"/>
      <c r="L17" s="1503"/>
      <c r="M17" s="1506"/>
    </row>
    <row r="18" spans="1:13" ht="15">
      <c r="A18" s="101"/>
      <c r="B18" s="186" t="s">
        <v>63</v>
      </c>
      <c r="C18" s="439">
        <v>1872.45</v>
      </c>
      <c r="D18" s="439">
        <v>1679.45</v>
      </c>
      <c r="E18" s="439">
        <v>1551.375</v>
      </c>
      <c r="F18" s="1384">
        <v>2763.325</v>
      </c>
      <c r="G18" s="439">
        <v>-193</v>
      </c>
      <c r="H18" s="1569">
        <v>1211.95</v>
      </c>
      <c r="I18" s="97"/>
      <c r="J18" s="97"/>
      <c r="K18" s="1499"/>
      <c r="L18" s="1503"/>
      <c r="M18" s="1507"/>
    </row>
    <row r="19" spans="1:13" ht="15">
      <c r="A19" s="100"/>
      <c r="B19" s="186" t="s">
        <v>64</v>
      </c>
      <c r="C19" s="440">
        <v>26772.2</v>
      </c>
      <c r="D19" s="440">
        <v>26040.5</v>
      </c>
      <c r="E19" s="440">
        <v>22498.05</v>
      </c>
      <c r="F19" s="1382">
        <v>23826.725000000002</v>
      </c>
      <c r="G19" s="440">
        <v>-731.7000000000007</v>
      </c>
      <c r="H19" s="1567">
        <v>1328.675</v>
      </c>
      <c r="I19" s="97"/>
      <c r="J19" s="97"/>
      <c r="K19" s="1499"/>
      <c r="L19" s="1503"/>
      <c r="M19" s="1507"/>
    </row>
    <row r="20" spans="1:13" ht="15">
      <c r="A20" s="100">
        <v>3</v>
      </c>
      <c r="B20" s="185" t="s">
        <v>1508</v>
      </c>
      <c r="C20" s="96">
        <v>15680</v>
      </c>
      <c r="D20" s="96">
        <v>15680</v>
      </c>
      <c r="E20" s="96">
        <v>15680</v>
      </c>
      <c r="F20" s="1383">
        <v>16586.48</v>
      </c>
      <c r="G20" s="96">
        <v>0</v>
      </c>
      <c r="H20" s="1568">
        <v>906.48</v>
      </c>
      <c r="I20" s="97"/>
      <c r="J20" s="97"/>
      <c r="K20" s="1498"/>
      <c r="L20" s="1501"/>
      <c r="M20" s="1506"/>
    </row>
    <row r="21" spans="1:13" ht="15">
      <c r="A21" s="101"/>
      <c r="B21" s="186" t="s">
        <v>1506</v>
      </c>
      <c r="C21" s="439">
        <v>14.96</v>
      </c>
      <c r="D21" s="439">
        <v>16.76</v>
      </c>
      <c r="E21" s="439">
        <v>17.36</v>
      </c>
      <c r="F21" s="1382">
        <v>18.37</v>
      </c>
      <c r="G21" s="439">
        <v>1.8</v>
      </c>
      <c r="H21" s="1567">
        <v>1.01</v>
      </c>
      <c r="I21" s="97"/>
      <c r="J21" s="97"/>
      <c r="K21" s="1499"/>
      <c r="L21" s="1503"/>
      <c r="M21" s="1507"/>
    </row>
    <row r="22" spans="1:13" ht="15">
      <c r="A22" s="101"/>
      <c r="B22" s="186" t="s">
        <v>1507</v>
      </c>
      <c r="C22" s="439">
        <v>0</v>
      </c>
      <c r="D22" s="439">
        <v>0</v>
      </c>
      <c r="E22" s="439">
        <v>0</v>
      </c>
      <c r="F22" s="1382">
        <v>0</v>
      </c>
      <c r="G22" s="439">
        <v>0</v>
      </c>
      <c r="H22" s="1567">
        <v>0</v>
      </c>
      <c r="I22" s="97"/>
      <c r="J22" s="97"/>
      <c r="K22" s="1499"/>
      <c r="L22" s="1503"/>
      <c r="M22" s="1507"/>
    </row>
    <row r="23" spans="1:13" ht="15">
      <c r="A23" s="101"/>
      <c r="B23" s="186" t="s">
        <v>62</v>
      </c>
      <c r="C23" s="440">
        <v>0</v>
      </c>
      <c r="D23" s="440">
        <v>0</v>
      </c>
      <c r="E23" s="440">
        <v>0</v>
      </c>
      <c r="F23" s="1382">
        <v>0</v>
      </c>
      <c r="G23" s="440">
        <v>0</v>
      </c>
      <c r="H23" s="1567">
        <v>0</v>
      </c>
      <c r="I23" s="97"/>
      <c r="J23" s="97"/>
      <c r="K23" s="1499"/>
      <c r="L23" s="1503"/>
      <c r="M23" s="1507"/>
    </row>
    <row r="24" spans="1:13" ht="15.75">
      <c r="A24" s="102"/>
      <c r="B24" s="186" t="s">
        <v>63</v>
      </c>
      <c r="C24" s="439">
        <v>0</v>
      </c>
      <c r="D24" s="439">
        <v>0.01</v>
      </c>
      <c r="E24" s="439">
        <v>0.01</v>
      </c>
      <c r="F24" s="1382">
        <v>1.5</v>
      </c>
      <c r="G24" s="439">
        <v>0.01</v>
      </c>
      <c r="H24" s="1567">
        <v>1.49</v>
      </c>
      <c r="I24" s="97"/>
      <c r="J24" s="97"/>
      <c r="K24" s="1496"/>
      <c r="L24" s="1503"/>
      <c r="M24" s="1502"/>
    </row>
    <row r="25" spans="1:13" ht="15">
      <c r="A25" s="101"/>
      <c r="B25" s="186" t="s">
        <v>64</v>
      </c>
      <c r="C25" s="439">
        <v>15665.04</v>
      </c>
      <c r="D25" s="439">
        <v>15663.23</v>
      </c>
      <c r="E25" s="439">
        <v>15662.63</v>
      </c>
      <c r="F25" s="1382">
        <v>16566.61</v>
      </c>
      <c r="G25" s="439">
        <v>-1.8100000000013097</v>
      </c>
      <c r="H25" s="1567">
        <v>903.9800000000014</v>
      </c>
      <c r="I25" s="97"/>
      <c r="J25" s="97"/>
      <c r="K25" s="1498"/>
      <c r="L25" s="1503"/>
      <c r="M25" s="1506"/>
    </row>
    <row r="26" spans="1:13" ht="15">
      <c r="A26" s="100">
        <v>4</v>
      </c>
      <c r="B26" s="185" t="s">
        <v>1509</v>
      </c>
      <c r="C26" s="96">
        <v>4139.097</v>
      </c>
      <c r="D26" s="96">
        <v>3539.0970000000007</v>
      </c>
      <c r="E26" s="96">
        <v>3242.702</v>
      </c>
      <c r="F26" s="1383">
        <v>2619.072</v>
      </c>
      <c r="G26" s="96">
        <v>-599.9999999999991</v>
      </c>
      <c r="H26" s="1568">
        <v>-623.63</v>
      </c>
      <c r="I26" s="97"/>
      <c r="J26" s="97"/>
      <c r="K26" s="1499"/>
      <c r="L26" s="1501"/>
      <c r="M26" s="1507"/>
    </row>
    <row r="27" spans="1:13" ht="15">
      <c r="A27" s="100"/>
      <c r="B27" s="186" t="s">
        <v>1510</v>
      </c>
      <c r="C27" s="439">
        <v>2753.319</v>
      </c>
      <c r="D27" s="439">
        <v>2491.126</v>
      </c>
      <c r="E27" s="439">
        <v>2411.248</v>
      </c>
      <c r="F27" s="1385">
        <v>1865.721</v>
      </c>
      <c r="G27" s="439">
        <v>-262.19299999999976</v>
      </c>
      <c r="H27" s="1570">
        <v>-545.527</v>
      </c>
      <c r="I27" s="97"/>
      <c r="J27" s="97"/>
      <c r="K27" s="1499"/>
      <c r="L27" s="1503"/>
      <c r="M27" s="1507"/>
    </row>
    <row r="28" spans="1:13" ht="15">
      <c r="A28" s="100"/>
      <c r="B28" s="186" t="s">
        <v>1507</v>
      </c>
      <c r="C28" s="98">
        <v>0</v>
      </c>
      <c r="D28" s="98">
        <v>0</v>
      </c>
      <c r="E28" s="98">
        <v>0</v>
      </c>
      <c r="F28" s="1385">
        <v>0</v>
      </c>
      <c r="G28" s="98">
        <v>0</v>
      </c>
      <c r="H28" s="1570">
        <v>0</v>
      </c>
      <c r="I28" s="97"/>
      <c r="J28" s="97"/>
      <c r="K28" s="1500"/>
      <c r="L28" s="1503"/>
      <c r="M28" s="1506"/>
    </row>
    <row r="29" spans="1:13" ht="15">
      <c r="A29" s="103"/>
      <c r="B29" s="186" t="s">
        <v>62</v>
      </c>
      <c r="C29" s="98">
        <v>0</v>
      </c>
      <c r="D29" s="98">
        <v>0</v>
      </c>
      <c r="E29" s="98">
        <v>0</v>
      </c>
      <c r="F29" s="1386">
        <v>0</v>
      </c>
      <c r="G29" s="98">
        <v>0</v>
      </c>
      <c r="H29" s="1571">
        <v>0</v>
      </c>
      <c r="I29" s="97"/>
      <c r="J29" s="97"/>
      <c r="K29" s="1499"/>
      <c r="L29" s="1503"/>
      <c r="M29" s="1507"/>
    </row>
    <row r="30" spans="1:13" ht="15">
      <c r="A30" s="104"/>
      <c r="B30" s="186" t="s">
        <v>63</v>
      </c>
      <c r="C30" s="440">
        <v>0</v>
      </c>
      <c r="D30" s="440">
        <v>19.648</v>
      </c>
      <c r="E30" s="440">
        <v>13.164</v>
      </c>
      <c r="F30" s="1386">
        <v>18.01</v>
      </c>
      <c r="G30" s="440">
        <v>19.648</v>
      </c>
      <c r="H30" s="1571">
        <v>4.846000000000002</v>
      </c>
      <c r="I30" s="97"/>
      <c r="J30" s="97"/>
      <c r="K30" s="1499"/>
      <c r="L30" s="1503"/>
      <c r="M30" s="1507"/>
    </row>
    <row r="31" spans="1:13" ht="15">
      <c r="A31" s="103"/>
      <c r="B31" s="186" t="s">
        <v>64</v>
      </c>
      <c r="C31" s="440">
        <v>1385.7779999999998</v>
      </c>
      <c r="D31" s="440">
        <v>1028.323</v>
      </c>
      <c r="E31" s="440">
        <v>818.29</v>
      </c>
      <c r="F31" s="1386">
        <v>735.341</v>
      </c>
      <c r="G31" s="440">
        <v>-357.455</v>
      </c>
      <c r="H31" s="1571">
        <v>-82.94899999999996</v>
      </c>
      <c r="J31" s="97"/>
      <c r="K31" s="1499"/>
      <c r="L31" s="1503"/>
      <c r="M31" s="1507"/>
    </row>
    <row r="32" spans="1:13" ht="15.75">
      <c r="A32" s="104"/>
      <c r="B32" s="187" t="s">
        <v>1511</v>
      </c>
      <c r="C32" s="439">
        <v>16.04</v>
      </c>
      <c r="D32" s="439">
        <v>16.04</v>
      </c>
      <c r="E32" s="439">
        <v>58.895</v>
      </c>
      <c r="F32" s="1386">
        <v>135.31</v>
      </c>
      <c r="G32" s="439">
        <v>0</v>
      </c>
      <c r="H32" s="1571">
        <v>76.415</v>
      </c>
      <c r="J32" s="97"/>
      <c r="K32" s="1496"/>
      <c r="L32" s="1503"/>
      <c r="M32" s="1502"/>
    </row>
    <row r="33" spans="1:13" ht="15">
      <c r="A33" s="122">
        <v>5</v>
      </c>
      <c r="B33" s="448" t="s">
        <v>1512</v>
      </c>
      <c r="C33" s="96">
        <v>157.6</v>
      </c>
      <c r="D33" s="96">
        <v>0</v>
      </c>
      <c r="E33" s="96">
        <v>0</v>
      </c>
      <c r="F33" s="1383">
        <v>0</v>
      </c>
      <c r="G33" s="96">
        <v>-157.6</v>
      </c>
      <c r="H33" s="1568">
        <v>0</v>
      </c>
      <c r="I33" s="97"/>
      <c r="J33" s="97"/>
      <c r="K33" s="1498"/>
      <c r="L33" s="1501"/>
      <c r="M33" s="1506"/>
    </row>
    <row r="34" spans="1:13" ht="15">
      <c r="A34" s="118"/>
      <c r="B34" s="39" t="s">
        <v>1513</v>
      </c>
      <c r="C34" s="98">
        <v>0</v>
      </c>
      <c r="D34" s="98">
        <v>0</v>
      </c>
      <c r="E34" s="98">
        <v>0</v>
      </c>
      <c r="F34" s="1387">
        <v>0</v>
      </c>
      <c r="G34" s="98">
        <v>0</v>
      </c>
      <c r="H34" s="1572">
        <v>0</v>
      </c>
      <c r="J34" s="97"/>
      <c r="K34" s="1499"/>
      <c r="L34" s="1508"/>
      <c r="M34" s="1507"/>
    </row>
    <row r="35" spans="1:13" ht="15">
      <c r="A35" s="118"/>
      <c r="B35" s="39" t="s">
        <v>1514</v>
      </c>
      <c r="C35" s="98">
        <v>157.6</v>
      </c>
      <c r="D35" s="98">
        <v>0</v>
      </c>
      <c r="E35" s="98">
        <v>0</v>
      </c>
      <c r="F35" s="1387">
        <v>0</v>
      </c>
      <c r="G35" s="98">
        <v>-157.6</v>
      </c>
      <c r="H35" s="1572">
        <v>0</v>
      </c>
      <c r="J35" s="97"/>
      <c r="K35" s="1499"/>
      <c r="L35" s="1508"/>
      <c r="M35" s="1507"/>
    </row>
    <row r="36" spans="1:13" ht="15">
      <c r="A36" s="118"/>
      <c r="B36" s="39" t="s">
        <v>1515</v>
      </c>
      <c r="C36" s="98">
        <v>0</v>
      </c>
      <c r="D36" s="98">
        <v>0</v>
      </c>
      <c r="E36" s="98">
        <v>0</v>
      </c>
      <c r="F36" s="1387">
        <v>0</v>
      </c>
      <c r="G36" s="98">
        <v>0</v>
      </c>
      <c r="H36" s="1572">
        <v>0</v>
      </c>
      <c r="J36" s="97"/>
      <c r="K36" s="1509"/>
      <c r="L36" s="1508"/>
      <c r="M36" s="1506"/>
    </row>
    <row r="37" spans="1:13" ht="15">
      <c r="A37" s="122">
        <v>6</v>
      </c>
      <c r="B37" s="448" t="s">
        <v>1516</v>
      </c>
      <c r="C37" s="96">
        <v>-2360.1</v>
      </c>
      <c r="D37" s="96">
        <v>-57073.1</v>
      </c>
      <c r="E37" s="96">
        <v>-184.5</v>
      </c>
      <c r="F37" s="1383">
        <v>-83750.3</v>
      </c>
      <c r="G37" s="96">
        <v>-54713</v>
      </c>
      <c r="H37" s="1568">
        <v>-83565.8</v>
      </c>
      <c r="J37" s="1496"/>
      <c r="K37" s="1510"/>
      <c r="L37" s="1508"/>
      <c r="M37" s="1507"/>
    </row>
    <row r="38" spans="1:13" ht="15">
      <c r="A38" s="118"/>
      <c r="B38" s="39" t="s">
        <v>1506</v>
      </c>
      <c r="C38" s="98">
        <v>-2360.1</v>
      </c>
      <c r="D38" s="98">
        <v>-57073.1</v>
      </c>
      <c r="E38" s="98">
        <v>-184.5</v>
      </c>
      <c r="F38" s="1387">
        <v>-83750.3</v>
      </c>
      <c r="G38" s="98">
        <v>-54713</v>
      </c>
      <c r="H38" s="1572">
        <v>-83565.8</v>
      </c>
      <c r="J38" s="1497"/>
      <c r="K38" s="1510"/>
      <c r="L38" s="1508"/>
      <c r="M38" s="1507"/>
    </row>
    <row r="39" spans="1:13" ht="15">
      <c r="A39" s="122"/>
      <c r="B39" s="449" t="s">
        <v>1517</v>
      </c>
      <c r="C39" s="96">
        <v>206760.10400000002</v>
      </c>
      <c r="D39" s="96">
        <v>149789.50400000002</v>
      </c>
      <c r="E39" s="96">
        <v>206817.209</v>
      </c>
      <c r="F39" s="1383">
        <v>129034.25799999997</v>
      </c>
      <c r="G39" s="96">
        <v>-56970.6</v>
      </c>
      <c r="H39" s="1568">
        <v>-77782.95100000003</v>
      </c>
      <c r="I39" s="97"/>
      <c r="J39" s="1496"/>
      <c r="K39" s="1510"/>
      <c r="L39" s="1501"/>
      <c r="M39" s="1507"/>
    </row>
    <row r="40" spans="1:13" ht="15">
      <c r="A40" s="118"/>
      <c r="B40" s="39" t="s">
        <v>1506</v>
      </c>
      <c r="C40" s="98">
        <v>25863.111</v>
      </c>
      <c r="D40" s="98">
        <v>-37717.581999999995</v>
      </c>
      <c r="E40" s="98">
        <v>15532.215</v>
      </c>
      <c r="F40" s="1387">
        <v>-60106.778000000006</v>
      </c>
      <c r="G40" s="98">
        <v>-63580.693</v>
      </c>
      <c r="H40" s="1572">
        <v>-75638.993</v>
      </c>
      <c r="J40" s="1498"/>
      <c r="K40" s="1510"/>
      <c r="L40" s="1508"/>
      <c r="M40" s="1511"/>
    </row>
    <row r="41" spans="1:13" ht="15.75">
      <c r="A41" s="118"/>
      <c r="B41" s="39" t="s">
        <v>1507</v>
      </c>
      <c r="C41" s="98">
        <v>128987.375</v>
      </c>
      <c r="D41" s="98">
        <v>138381.8</v>
      </c>
      <c r="E41" s="98">
        <v>147230.15</v>
      </c>
      <c r="F41" s="1387">
        <v>141880.7</v>
      </c>
      <c r="G41" s="98">
        <v>9394.425000000017</v>
      </c>
      <c r="H41" s="1572">
        <v>-5349.450000000012</v>
      </c>
      <c r="J41" s="1499"/>
      <c r="K41" s="1510"/>
      <c r="L41" s="1508"/>
      <c r="M41" s="1502"/>
    </row>
    <row r="42" spans="1:13" ht="15">
      <c r="A42" s="118"/>
      <c r="B42" s="39" t="s">
        <v>62</v>
      </c>
      <c r="C42" s="98">
        <v>4507.15</v>
      </c>
      <c r="D42" s="98">
        <v>3256.675</v>
      </c>
      <c r="E42" s="98">
        <v>2909.575</v>
      </c>
      <c r="F42" s="1387">
        <v>3010.525</v>
      </c>
      <c r="G42" s="98">
        <v>-1250.475</v>
      </c>
      <c r="H42" s="1572">
        <v>100.95</v>
      </c>
      <c r="J42" s="1499"/>
      <c r="K42" s="1510"/>
      <c r="L42" s="1508"/>
      <c r="M42" s="1507"/>
    </row>
    <row r="43" spans="1:13" ht="15">
      <c r="A43" s="118"/>
      <c r="B43" s="39" t="s">
        <v>63</v>
      </c>
      <c r="C43" s="98">
        <v>3536.95</v>
      </c>
      <c r="D43" s="98">
        <v>3116.5580000000004</v>
      </c>
      <c r="E43" s="98">
        <v>2116.2990000000004</v>
      </c>
      <c r="F43" s="1387">
        <v>3121.135</v>
      </c>
      <c r="G43" s="98">
        <v>-420.39199999999937</v>
      </c>
      <c r="H43" s="1572">
        <v>1004.8359999999998</v>
      </c>
      <c r="J43" s="1500"/>
      <c r="K43" s="1510"/>
      <c r="L43" s="1508"/>
      <c r="M43" s="1507"/>
    </row>
    <row r="44" spans="1:13" ht="15.75" thickBot="1">
      <c r="A44" s="450"/>
      <c r="B44" s="451" t="s">
        <v>64</v>
      </c>
      <c r="C44" s="452">
        <v>43865.518000000004</v>
      </c>
      <c r="D44" s="452">
        <v>42752.05299999999</v>
      </c>
      <c r="E44" s="452">
        <v>39028.97</v>
      </c>
      <c r="F44" s="1388">
        <v>41128.67600000001</v>
      </c>
      <c r="G44" s="452">
        <v>-1113.465000000011</v>
      </c>
      <c r="H44" s="1573">
        <v>2099.7060000000056</v>
      </c>
      <c r="J44" s="1499"/>
      <c r="K44" s="1510"/>
      <c r="L44" s="1508"/>
      <c r="M44" s="1507"/>
    </row>
    <row r="45" spans="10:13" ht="16.5" thickTop="1">
      <c r="J45" s="1499"/>
      <c r="K45" s="1496"/>
      <c r="L45" s="1508"/>
      <c r="M45" s="1502"/>
    </row>
    <row r="46" spans="10:13" ht="15">
      <c r="J46" s="1499"/>
      <c r="K46" s="1497"/>
      <c r="L46" s="1508"/>
      <c r="M46" s="1507"/>
    </row>
    <row r="47" spans="10:13" ht="15.75">
      <c r="J47" s="1496"/>
      <c r="K47" s="1496"/>
      <c r="L47" s="1508"/>
      <c r="M47" s="1502"/>
    </row>
    <row r="48" spans="3:13" ht="15">
      <c r="C48" s="1354"/>
      <c r="D48" s="1379"/>
      <c r="E48" s="1354"/>
      <c r="F48" s="1354"/>
      <c r="G48" s="1354"/>
      <c r="H48" s="1354"/>
      <c r="K48" s="1498"/>
      <c r="L48" s="1508"/>
      <c r="M48" s="1506"/>
    </row>
    <row r="49" spans="11:13" ht="15">
      <c r="K49" s="1499"/>
      <c r="L49" s="1508"/>
      <c r="M49" s="1507"/>
    </row>
    <row r="50" spans="11:13" ht="15">
      <c r="K50" s="1499"/>
      <c r="L50" s="1508"/>
      <c r="M50" s="1507"/>
    </row>
    <row r="51" spans="3:13" ht="15">
      <c r="C51" s="1355"/>
      <c r="D51" s="1380"/>
      <c r="E51" s="1355"/>
      <c r="F51" s="1389"/>
      <c r="G51" s="1355"/>
      <c r="H51" s="1355"/>
      <c r="K51" s="1500"/>
      <c r="L51" s="1508"/>
      <c r="M51" s="1506"/>
    </row>
    <row r="52" spans="11:13" ht="15">
      <c r="K52" s="1499"/>
      <c r="L52" s="1508"/>
      <c r="M52" s="1507"/>
    </row>
    <row r="53" spans="11:13" ht="15">
      <c r="K53" s="1499"/>
      <c r="L53" s="1508"/>
      <c r="M53" s="1507"/>
    </row>
    <row r="54" spans="3:13" ht="15">
      <c r="C54" s="1355"/>
      <c r="D54" s="1380"/>
      <c r="E54" s="1355"/>
      <c r="F54" s="1389"/>
      <c r="G54" s="1355"/>
      <c r="H54" s="1355"/>
      <c r="K54" s="1499"/>
      <c r="L54" s="1508"/>
      <c r="M54" s="1507"/>
    </row>
    <row r="55" spans="11:13" ht="15.75">
      <c r="K55" s="1496"/>
      <c r="L55" s="1508"/>
      <c r="M55" s="1512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61" t="s">
        <v>34</v>
      </c>
      <c r="C1" s="1961"/>
      <c r="D1" s="1961"/>
      <c r="E1" s="1961"/>
      <c r="F1" s="1961"/>
      <c r="G1" s="1961"/>
    </row>
    <row r="2" spans="2:7" ht="15.75">
      <c r="B2" s="1962" t="s">
        <v>631</v>
      </c>
      <c r="C2" s="1962"/>
      <c r="D2" s="1962"/>
      <c r="E2" s="1962"/>
      <c r="F2" s="1962"/>
      <c r="G2" s="1962"/>
    </row>
    <row r="3" spans="2:7" ht="15.75" customHeight="1">
      <c r="B3" s="1958" t="s">
        <v>501</v>
      </c>
      <c r="C3" s="1958"/>
      <c r="D3" s="1958"/>
      <c r="E3" s="1958"/>
      <c r="F3" s="1958"/>
      <c r="G3" s="1958"/>
    </row>
    <row r="4" spans="2:7" ht="13.5" thickBot="1">
      <c r="B4" s="54" t="s">
        <v>246</v>
      </c>
      <c r="C4" s="54"/>
      <c r="D4" s="54"/>
      <c r="E4" s="188"/>
      <c r="F4" s="54"/>
      <c r="G4" s="298" t="s">
        <v>1401</v>
      </c>
    </row>
    <row r="5" spans="2:7" ht="15" customHeight="1" thickTop="1">
      <c r="B5" s="1963"/>
      <c r="C5" s="1965" t="s">
        <v>282</v>
      </c>
      <c r="D5" s="1965" t="s">
        <v>1120</v>
      </c>
      <c r="E5" s="1965" t="s">
        <v>1104</v>
      </c>
      <c r="F5" s="1967" t="s">
        <v>673</v>
      </c>
      <c r="G5" s="1968"/>
    </row>
    <row r="6" spans="2:7" ht="15" customHeight="1">
      <c r="B6" s="1964"/>
      <c r="C6" s="1966"/>
      <c r="D6" s="1966"/>
      <c r="E6" s="1966"/>
      <c r="F6" s="198" t="s">
        <v>1486</v>
      </c>
      <c r="G6" s="191" t="s">
        <v>1105</v>
      </c>
    </row>
    <row r="7" spans="2:7" ht="15" customHeight="1">
      <c r="B7" s="193"/>
      <c r="C7" s="189"/>
      <c r="D7" s="189"/>
      <c r="E7" s="189"/>
      <c r="F7" s="199"/>
      <c r="G7" s="192"/>
    </row>
    <row r="8" spans="2:7" ht="15" customHeight="1">
      <c r="B8" s="194" t="s">
        <v>532</v>
      </c>
      <c r="C8" s="1077">
        <v>60895.7</v>
      </c>
      <c r="D8" s="1077">
        <v>63332.96013</v>
      </c>
      <c r="E8" s="1077">
        <v>75121.9</v>
      </c>
      <c r="F8" s="1077">
        <v>4.002351775248499</v>
      </c>
      <c r="G8" s="1237">
        <v>18.614225271961857</v>
      </c>
    </row>
    <row r="9" spans="2:7" ht="15" customHeight="1">
      <c r="B9" s="195"/>
      <c r="C9" s="1077"/>
      <c r="D9" s="1077"/>
      <c r="E9" s="1077"/>
      <c r="F9" s="1077"/>
      <c r="G9" s="1237"/>
    </row>
    <row r="10" spans="2:7" ht="15" customHeight="1">
      <c r="B10" s="195" t="s">
        <v>533</v>
      </c>
      <c r="C10" s="1078">
        <v>41156.3</v>
      </c>
      <c r="D10" s="1078">
        <v>41923.266654</v>
      </c>
      <c r="E10" s="1078">
        <v>50263.8</v>
      </c>
      <c r="F10" s="1078">
        <v>1.8635461739757915</v>
      </c>
      <c r="G10" s="1238">
        <v>19.894760145567545</v>
      </c>
    </row>
    <row r="11" spans="2:7" ht="15" customHeight="1">
      <c r="B11" s="196" t="s">
        <v>534</v>
      </c>
      <c r="C11" s="1079">
        <v>19739.4</v>
      </c>
      <c r="D11" s="1079">
        <v>21409.693476</v>
      </c>
      <c r="E11" s="1079">
        <v>24858.1</v>
      </c>
      <c r="F11" s="1079">
        <v>8.461723639016412</v>
      </c>
      <c r="G11" s="1239">
        <v>16.10675336321661</v>
      </c>
    </row>
    <row r="12" spans="2:7" ht="15" customHeight="1">
      <c r="B12" s="193"/>
      <c r="C12" s="1078"/>
      <c r="D12" s="1078"/>
      <c r="E12" s="1078"/>
      <c r="F12" s="1077"/>
      <c r="G12" s="1237"/>
    </row>
    <row r="13" spans="2:7" ht="15" customHeight="1">
      <c r="B13" s="194" t="s">
        <v>535</v>
      </c>
      <c r="C13" s="1077">
        <v>383018.3</v>
      </c>
      <c r="D13" s="1077">
        <v>458559.58343</v>
      </c>
      <c r="E13" s="1077">
        <v>580927.6</v>
      </c>
      <c r="F13" s="1077">
        <v>19.722630336461734</v>
      </c>
      <c r="G13" s="1237">
        <v>26.685303500734634</v>
      </c>
    </row>
    <row r="14" spans="2:7" ht="15" customHeight="1">
      <c r="B14" s="195"/>
      <c r="C14" s="1077"/>
      <c r="D14" s="1077"/>
      <c r="E14" s="1077"/>
      <c r="F14" s="1077"/>
      <c r="G14" s="1237"/>
    </row>
    <row r="15" spans="2:7" ht="15" customHeight="1">
      <c r="B15" s="195" t="s">
        <v>536</v>
      </c>
      <c r="C15" s="1078">
        <v>247644.5</v>
      </c>
      <c r="D15" s="1078">
        <v>302426.411884</v>
      </c>
      <c r="E15" s="1078">
        <v>387792.6</v>
      </c>
      <c r="F15" s="1078">
        <v>22.121190611541948</v>
      </c>
      <c r="G15" s="1238">
        <v>28.227094182747322</v>
      </c>
    </row>
    <row r="16" spans="2:7" ht="15" customHeight="1">
      <c r="B16" s="196" t="s">
        <v>537</v>
      </c>
      <c r="C16" s="1079">
        <v>135373.8</v>
      </c>
      <c r="D16" s="1079">
        <v>156133.171546</v>
      </c>
      <c r="E16" s="1079">
        <v>193135</v>
      </c>
      <c r="F16" s="1079">
        <v>15.334851755657297</v>
      </c>
      <c r="G16" s="1239">
        <v>23.698889920453908</v>
      </c>
    </row>
    <row r="17" spans="2:7" ht="15" customHeight="1">
      <c r="B17" s="193"/>
      <c r="C17" s="1077"/>
      <c r="D17" s="1077"/>
      <c r="E17" s="1077"/>
      <c r="F17" s="1077"/>
      <c r="G17" s="1237"/>
    </row>
    <row r="18" spans="2:7" ht="15" customHeight="1">
      <c r="B18" s="194" t="s">
        <v>538</v>
      </c>
      <c r="C18" s="1077">
        <v>-322122.6</v>
      </c>
      <c r="D18" s="1077">
        <v>-395226.6233</v>
      </c>
      <c r="E18" s="1077">
        <v>-505805.7</v>
      </c>
      <c r="F18" s="1077">
        <v>22.694472011588147</v>
      </c>
      <c r="G18" s="1237">
        <v>27.978650774258213</v>
      </c>
    </row>
    <row r="19" spans="2:7" ht="15" customHeight="1">
      <c r="B19" s="195"/>
      <c r="C19" s="1078"/>
      <c r="D19" s="1078"/>
      <c r="E19" s="1078"/>
      <c r="F19" s="1077"/>
      <c r="G19" s="1237"/>
    </row>
    <row r="20" spans="2:7" ht="15" customHeight="1">
      <c r="B20" s="195" t="s">
        <v>539</v>
      </c>
      <c r="C20" s="1078">
        <v>-206488.2</v>
      </c>
      <c r="D20" s="1078">
        <v>-260503.14523</v>
      </c>
      <c r="E20" s="1078">
        <v>-337528.8</v>
      </c>
      <c r="F20" s="1078">
        <v>26.158853256505694</v>
      </c>
      <c r="G20" s="1238">
        <v>29.568032547934706</v>
      </c>
    </row>
    <row r="21" spans="2:7" ht="15" customHeight="1">
      <c r="B21" s="196" t="s">
        <v>540</v>
      </c>
      <c r="C21" s="1079">
        <v>-115634.4</v>
      </c>
      <c r="D21" s="1079">
        <v>-134723.47807</v>
      </c>
      <c r="E21" s="1079">
        <v>-168276.9</v>
      </c>
      <c r="F21" s="1079">
        <v>16.50813085898315</v>
      </c>
      <c r="G21" s="1239">
        <v>24.905400610698464</v>
      </c>
    </row>
    <row r="22" spans="2:7" ht="15" customHeight="1">
      <c r="B22" s="193"/>
      <c r="C22" s="1078"/>
      <c r="D22" s="1078"/>
      <c r="E22" s="1078"/>
      <c r="F22" s="1077"/>
      <c r="G22" s="1237"/>
    </row>
    <row r="23" spans="2:7" ht="15" customHeight="1">
      <c r="B23" s="194" t="s">
        <v>541</v>
      </c>
      <c r="C23" s="1077">
        <v>443914</v>
      </c>
      <c r="D23" s="1077">
        <v>521892.54355999996</v>
      </c>
      <c r="E23" s="1077">
        <v>656049.5</v>
      </c>
      <c r="F23" s="1077">
        <v>17.566137486089644</v>
      </c>
      <c r="G23" s="1237">
        <v>25.705858053627566</v>
      </c>
    </row>
    <row r="24" spans="2:7" ht="15" customHeight="1">
      <c r="B24" s="195"/>
      <c r="C24" s="1078"/>
      <c r="D24" s="1078"/>
      <c r="E24" s="1078"/>
      <c r="F24" s="1077"/>
      <c r="G24" s="1237"/>
    </row>
    <row r="25" spans="2:7" ht="15" customHeight="1">
      <c r="B25" s="195" t="s">
        <v>539</v>
      </c>
      <c r="C25" s="1078">
        <v>288800.8</v>
      </c>
      <c r="D25" s="1078">
        <v>344349.678538</v>
      </c>
      <c r="E25" s="1078">
        <v>438056.4</v>
      </c>
      <c r="F25" s="1078">
        <v>19.23432294439627</v>
      </c>
      <c r="G25" s="1238">
        <v>27.21266413253211</v>
      </c>
    </row>
    <row r="26" spans="2:7" ht="15" customHeight="1" thickBot="1">
      <c r="B26" s="197" t="s">
        <v>540</v>
      </c>
      <c r="C26" s="1240">
        <v>155113.2</v>
      </c>
      <c r="D26" s="1240">
        <v>177542.86502199998</v>
      </c>
      <c r="E26" s="1240">
        <v>217993.1</v>
      </c>
      <c r="F26" s="1240">
        <v>14.460191023072184</v>
      </c>
      <c r="G26" s="1241">
        <v>22.783362751855833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188"/>
      <c r="E28" s="188"/>
      <c r="F28" s="54"/>
      <c r="G28" s="54"/>
    </row>
    <row r="29" spans="2:7" ht="12.75">
      <c r="B29" s="54"/>
      <c r="C29" s="55"/>
      <c r="D29" s="55"/>
      <c r="E29" s="190"/>
      <c r="F29" s="54"/>
      <c r="G29" s="54"/>
    </row>
    <row r="30" spans="2:7" ht="15" customHeight="1">
      <c r="B30" s="1674" t="s">
        <v>527</v>
      </c>
      <c r="C30" s="1675">
        <v>15.898900914133868</v>
      </c>
      <c r="D30" s="1675">
        <v>13.811282637748622</v>
      </c>
      <c r="E30" s="1676">
        <v>12.931370449605078</v>
      </c>
      <c r="F30" s="54"/>
      <c r="G30" s="54"/>
    </row>
    <row r="31" spans="2:7" ht="15" customHeight="1">
      <c r="B31" s="1677" t="s">
        <v>542</v>
      </c>
      <c r="C31" s="1676">
        <v>16.619105209281855</v>
      </c>
      <c r="D31" s="1678">
        <v>13.862303359297954</v>
      </c>
      <c r="E31" s="1676">
        <v>12.961516026865908</v>
      </c>
      <c r="F31" s="54"/>
      <c r="G31" s="54"/>
    </row>
    <row r="32" spans="2:7" ht="15" customHeight="1">
      <c r="B32" s="1679" t="s">
        <v>543</v>
      </c>
      <c r="C32" s="1680">
        <v>14.581403491665299</v>
      </c>
      <c r="D32" s="1681">
        <v>13.712456657355654</v>
      </c>
      <c r="E32" s="1680">
        <v>12.87084163926787</v>
      </c>
      <c r="F32" s="54"/>
      <c r="G32" s="54"/>
    </row>
    <row r="33" spans="2:7" ht="15" customHeight="1">
      <c r="B33" s="1955" t="s">
        <v>1174</v>
      </c>
      <c r="C33" s="1959"/>
      <c r="D33" s="1959"/>
      <c r="E33" s="1960"/>
      <c r="F33" s="54"/>
      <c r="G33" s="54"/>
    </row>
    <row r="34" spans="2:7" ht="15" customHeight="1">
      <c r="B34" s="1682" t="s">
        <v>542</v>
      </c>
      <c r="C34" s="1683">
        <v>67.58490336756127</v>
      </c>
      <c r="D34" s="1683">
        <v>66.19502162530611</v>
      </c>
      <c r="E34" s="1683">
        <v>66.90964951631948</v>
      </c>
      <c r="F34" s="54"/>
      <c r="G34" s="54"/>
    </row>
    <row r="35" spans="2:7" ht="15" customHeight="1">
      <c r="B35" s="1684" t="s">
        <v>543</v>
      </c>
      <c r="C35" s="1685">
        <v>32.41509663243874</v>
      </c>
      <c r="D35" s="1685">
        <v>33.80497837469388</v>
      </c>
      <c r="E35" s="1685">
        <v>33.090350483680524</v>
      </c>
      <c r="F35" s="54"/>
      <c r="G35" s="54"/>
    </row>
    <row r="36" spans="2:7" ht="15" customHeight="1">
      <c r="B36" s="1955" t="s">
        <v>1175</v>
      </c>
      <c r="C36" s="1956"/>
      <c r="D36" s="1956"/>
      <c r="E36" s="1957"/>
      <c r="F36" s="54"/>
      <c r="G36" s="54"/>
    </row>
    <row r="37" spans="2:7" ht="15" customHeight="1">
      <c r="B37" s="1682" t="s">
        <v>542</v>
      </c>
      <c r="C37" s="1686">
        <v>64.65604907128458</v>
      </c>
      <c r="D37" s="1686">
        <v>65.9513883936014</v>
      </c>
      <c r="E37" s="1686">
        <v>66.75403268841073</v>
      </c>
      <c r="F37" s="54"/>
      <c r="G37" s="54"/>
    </row>
    <row r="38" spans="2:7" ht="15" customHeight="1">
      <c r="B38" s="1684" t="s">
        <v>543</v>
      </c>
      <c r="C38" s="1687">
        <v>35.343950928715415</v>
      </c>
      <c r="D38" s="1687">
        <v>34.04861160639859</v>
      </c>
      <c r="E38" s="1687">
        <v>33.24596731158926</v>
      </c>
      <c r="F38" s="54"/>
      <c r="G38" s="54"/>
    </row>
    <row r="39" spans="2:7" ht="15" customHeight="1">
      <c r="B39" s="1955" t="s">
        <v>1176</v>
      </c>
      <c r="C39" s="1956"/>
      <c r="D39" s="1956"/>
      <c r="E39" s="1957"/>
      <c r="F39" s="54"/>
      <c r="G39" s="54"/>
    </row>
    <row r="40" spans="2:7" ht="15" customHeight="1">
      <c r="B40" s="1682" t="s">
        <v>542</v>
      </c>
      <c r="C40" s="1688">
        <v>64.10236351004247</v>
      </c>
      <c r="D40" s="1688">
        <v>65.91234746659842</v>
      </c>
      <c r="E40" s="1688">
        <v>66.73092058867664</v>
      </c>
      <c r="F40" s="54"/>
      <c r="G40" s="54"/>
    </row>
    <row r="41" spans="2:7" ht="15" customHeight="1">
      <c r="B41" s="1684" t="s">
        <v>543</v>
      </c>
      <c r="C41" s="1689">
        <v>35.89763648995755</v>
      </c>
      <c r="D41" s="1689">
        <v>34.08765253340159</v>
      </c>
      <c r="E41" s="1689">
        <v>33.26907941132336</v>
      </c>
      <c r="F41" s="54"/>
      <c r="G41" s="54"/>
    </row>
    <row r="42" spans="2:7" ht="15" customHeight="1">
      <c r="B42" s="1955" t="s">
        <v>1177</v>
      </c>
      <c r="C42" s="1956"/>
      <c r="D42" s="1956"/>
      <c r="E42" s="1957"/>
      <c r="F42" s="54"/>
      <c r="G42" s="54"/>
    </row>
    <row r="43" spans="2:7" ht="15" customHeight="1">
      <c r="B43" s="1682" t="s">
        <v>542</v>
      </c>
      <c r="C43" s="1690">
        <v>65.05782651594679</v>
      </c>
      <c r="D43" s="1690">
        <v>65.98095389312866</v>
      </c>
      <c r="E43" s="1690">
        <v>66.77185181910815</v>
      </c>
      <c r="F43" s="54"/>
      <c r="G43" s="54"/>
    </row>
    <row r="44" spans="2:7" ht="15" customHeight="1">
      <c r="B44" s="1684" t="s">
        <v>543</v>
      </c>
      <c r="C44" s="1691">
        <v>34.942173484053214</v>
      </c>
      <c r="D44" s="1691">
        <v>34.01904610687134</v>
      </c>
      <c r="E44" s="1691">
        <v>33.228148180891836</v>
      </c>
      <c r="F44" s="54"/>
      <c r="G44" s="54"/>
    </row>
    <row r="45" spans="2:7" ht="15" customHeight="1">
      <c r="B45" s="1955" t="s">
        <v>691</v>
      </c>
      <c r="C45" s="1956"/>
      <c r="D45" s="1956"/>
      <c r="E45" s="1957"/>
      <c r="F45" s="54"/>
      <c r="G45" s="54"/>
    </row>
    <row r="46" spans="2:7" ht="15" customHeight="1">
      <c r="B46" s="1692" t="s">
        <v>544</v>
      </c>
      <c r="C46" s="1693">
        <v>13.717904819401955</v>
      </c>
      <c r="D46" s="1693">
        <v>12.135249087481712</v>
      </c>
      <c r="E46" s="1693">
        <v>11.4506451113826</v>
      </c>
      <c r="F46" s="54"/>
      <c r="G46" s="54"/>
    </row>
    <row r="47" spans="2:7" ht="15" customHeight="1">
      <c r="B47" s="1679" t="s">
        <v>545</v>
      </c>
      <c r="C47" s="1694">
        <v>86.28209518059803</v>
      </c>
      <c r="D47" s="1694">
        <v>87.8647509125183</v>
      </c>
      <c r="E47" s="1694">
        <v>88.54935488861739</v>
      </c>
      <c r="F47" s="54"/>
      <c r="G47" s="54"/>
    </row>
    <row r="48" spans="2:7" ht="12.75">
      <c r="B48" s="54" t="s">
        <v>816</v>
      </c>
      <c r="C48" s="54"/>
      <c r="D48" s="54"/>
      <c r="E48" s="54"/>
      <c r="F48" s="54"/>
      <c r="G48" s="54"/>
    </row>
    <row r="49" spans="2:7" ht="12.75">
      <c r="B49" s="54" t="s">
        <v>49</v>
      </c>
      <c r="C49" s="54"/>
      <c r="D49" s="54"/>
      <c r="E49" s="54"/>
      <c r="F49" s="54"/>
      <c r="G49" s="54"/>
    </row>
    <row r="50" spans="2:7" ht="12.75">
      <c r="B50" s="54" t="s">
        <v>184</v>
      </c>
      <c r="C50" s="54"/>
      <c r="D50" s="54"/>
      <c r="E50" s="54"/>
      <c r="F50" s="54"/>
      <c r="G50" s="54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63"/>
  <sheetViews>
    <sheetView zoomScalePageLayoutView="0" workbookViewId="0" topLeftCell="A3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69" t="s">
        <v>839</v>
      </c>
      <c r="C1" s="1970"/>
      <c r="D1" s="1970"/>
      <c r="E1" s="1970"/>
      <c r="F1" s="1970"/>
      <c r="G1" s="1970"/>
      <c r="H1" s="1971"/>
    </row>
    <row r="2" spans="2:8" ht="15" customHeight="1">
      <c r="B2" s="1972" t="s">
        <v>308</v>
      </c>
      <c r="C2" s="1973"/>
      <c r="D2" s="1973"/>
      <c r="E2" s="1973"/>
      <c r="F2" s="1973"/>
      <c r="G2" s="1973"/>
      <c r="H2" s="1974"/>
    </row>
    <row r="3" spans="2:8" ht="15" customHeight="1" thickBot="1">
      <c r="B3" s="1975" t="s">
        <v>1401</v>
      </c>
      <c r="C3" s="1976"/>
      <c r="D3" s="1976"/>
      <c r="E3" s="1976"/>
      <c r="F3" s="1976"/>
      <c r="G3" s="1976"/>
      <c r="H3" s="1977"/>
    </row>
    <row r="4" spans="2:8" ht="15" customHeight="1" thickTop="1">
      <c r="B4" s="1226"/>
      <c r="C4" s="1227"/>
      <c r="D4" s="1978" t="s">
        <v>500</v>
      </c>
      <c r="E4" s="1978"/>
      <c r="F4" s="1978"/>
      <c r="G4" s="1979" t="s">
        <v>673</v>
      </c>
      <c r="H4" s="1980"/>
    </row>
    <row r="5" spans="2:8" ht="15" customHeight="1">
      <c r="B5" s="202"/>
      <c r="C5" s="200"/>
      <c r="D5" s="201" t="s">
        <v>282</v>
      </c>
      <c r="E5" s="201" t="s">
        <v>1121</v>
      </c>
      <c r="F5" s="201" t="s">
        <v>1119</v>
      </c>
      <c r="G5" s="201" t="s">
        <v>1486</v>
      </c>
      <c r="H5" s="203" t="s">
        <v>1105</v>
      </c>
    </row>
    <row r="6" spans="2:8" ht="15" customHeight="1">
      <c r="B6" s="1228"/>
      <c r="C6" s="1080" t="s">
        <v>692</v>
      </c>
      <c r="D6" s="1080">
        <v>34625.48699999999</v>
      </c>
      <c r="E6" s="1080">
        <v>37875.120913000006</v>
      </c>
      <c r="F6" s="1080">
        <v>41367.085804999995</v>
      </c>
      <c r="G6" s="1081">
        <v>9.385092296319257</v>
      </c>
      <c r="H6" s="1229">
        <v>9.219679852695677</v>
      </c>
    </row>
    <row r="7" spans="2:8" ht="15" customHeight="1">
      <c r="B7" s="1492">
        <v>1</v>
      </c>
      <c r="C7" s="1082" t="s">
        <v>1291</v>
      </c>
      <c r="D7" s="1083">
        <v>229.08699999999996</v>
      </c>
      <c r="E7" s="1083">
        <v>323.17761500000006</v>
      </c>
      <c r="F7" s="1083">
        <v>298.63645299999996</v>
      </c>
      <c r="G7" s="1083">
        <v>41.07200103017635</v>
      </c>
      <c r="H7" s="1230">
        <v>-7.593707255992982</v>
      </c>
    </row>
    <row r="8" spans="2:8" ht="15" customHeight="1">
      <c r="B8" s="1492">
        <v>2</v>
      </c>
      <c r="C8" s="1082" t="s">
        <v>1292</v>
      </c>
      <c r="D8" s="1083">
        <v>0</v>
      </c>
      <c r="E8" s="1083">
        <v>0.50234</v>
      </c>
      <c r="F8" s="1083">
        <v>0.840528</v>
      </c>
      <c r="G8" s="1083" t="s">
        <v>670</v>
      </c>
      <c r="H8" s="1230">
        <v>67.32253055699329</v>
      </c>
    </row>
    <row r="9" spans="2:8" ht="15" customHeight="1">
      <c r="B9" s="1492">
        <v>3</v>
      </c>
      <c r="C9" s="1082" t="s">
        <v>1293</v>
      </c>
      <c r="D9" s="1083">
        <v>69.4</v>
      </c>
      <c r="E9" s="1083">
        <v>171.00031099999998</v>
      </c>
      <c r="F9" s="1083">
        <v>159.669811</v>
      </c>
      <c r="G9" s="1083">
        <v>146.39814265129684</v>
      </c>
      <c r="H9" s="1230">
        <v>-6.626011340996911</v>
      </c>
    </row>
    <row r="10" spans="2:8" ht="15" customHeight="1">
      <c r="B10" s="1492">
        <v>4</v>
      </c>
      <c r="C10" s="1082" t="s">
        <v>1294</v>
      </c>
      <c r="D10" s="1083">
        <v>70</v>
      </c>
      <c r="E10" s="1083">
        <v>2.0204000000000004</v>
      </c>
      <c r="F10" s="1083">
        <v>0.884</v>
      </c>
      <c r="G10" s="1083">
        <v>-97.11371428571428</v>
      </c>
      <c r="H10" s="1230">
        <v>-56.246287863789355</v>
      </c>
    </row>
    <row r="11" spans="2:8" ht="15" customHeight="1">
      <c r="B11" s="1492">
        <v>5</v>
      </c>
      <c r="C11" s="1082" t="s">
        <v>1296</v>
      </c>
      <c r="D11" s="1083">
        <v>2701.9</v>
      </c>
      <c r="E11" s="1083">
        <v>3015.9569699999997</v>
      </c>
      <c r="F11" s="1083">
        <v>3918.910465</v>
      </c>
      <c r="G11" s="1083">
        <v>11.62356008734595</v>
      </c>
      <c r="H11" s="1230">
        <v>29.939203509259613</v>
      </c>
    </row>
    <row r="12" spans="2:8" ht="15" customHeight="1">
      <c r="B12" s="1492">
        <v>6</v>
      </c>
      <c r="C12" s="1082" t="s">
        <v>1297</v>
      </c>
      <c r="D12" s="1083">
        <v>802.5</v>
      </c>
      <c r="E12" s="1083">
        <v>0</v>
      </c>
      <c r="F12" s="1083">
        <v>0</v>
      </c>
      <c r="G12" s="1083">
        <v>-100</v>
      </c>
      <c r="H12" s="1230" t="s">
        <v>670</v>
      </c>
    </row>
    <row r="13" spans="2:8" ht="15" customHeight="1">
      <c r="B13" s="1492">
        <v>7</v>
      </c>
      <c r="C13" s="1082" t="s">
        <v>1298</v>
      </c>
      <c r="D13" s="1083">
        <v>62.3</v>
      </c>
      <c r="E13" s="1083">
        <v>13.539301</v>
      </c>
      <c r="F13" s="1083">
        <v>235.85410000000002</v>
      </c>
      <c r="G13" s="1083">
        <v>-78.26757463884431</v>
      </c>
      <c r="H13" s="1230" t="s">
        <v>670</v>
      </c>
    </row>
    <row r="14" spans="2:8" ht="15" customHeight="1">
      <c r="B14" s="1492">
        <v>8</v>
      </c>
      <c r="C14" s="1082" t="s">
        <v>1299</v>
      </c>
      <c r="D14" s="1083">
        <v>8.6</v>
      </c>
      <c r="E14" s="1083">
        <v>0.167823</v>
      </c>
      <c r="F14" s="1083">
        <v>0</v>
      </c>
      <c r="G14" s="1083">
        <v>-98.04856976744186</v>
      </c>
      <c r="H14" s="1230">
        <v>-100</v>
      </c>
    </row>
    <row r="15" spans="2:8" ht="15" customHeight="1">
      <c r="B15" s="1492">
        <v>9</v>
      </c>
      <c r="C15" s="1082" t="s">
        <v>1300</v>
      </c>
      <c r="D15" s="1083">
        <v>61.2</v>
      </c>
      <c r="E15" s="1083">
        <v>43.88311</v>
      </c>
      <c r="F15" s="1083">
        <v>48.457947999999995</v>
      </c>
      <c r="G15" s="1083">
        <v>-28.29557189542483</v>
      </c>
      <c r="H15" s="1230">
        <v>10.42505419511059</v>
      </c>
    </row>
    <row r="16" spans="2:8" ht="15" customHeight="1">
      <c r="B16" s="1492">
        <v>10</v>
      </c>
      <c r="C16" s="1082" t="s">
        <v>1301</v>
      </c>
      <c r="D16" s="1083">
        <v>1072.4</v>
      </c>
      <c r="E16" s="1083">
        <v>975.381419</v>
      </c>
      <c r="F16" s="1083">
        <v>1207.86926</v>
      </c>
      <c r="G16" s="1083">
        <v>-9.046865069004113</v>
      </c>
      <c r="H16" s="1230">
        <v>23.83558231387633</v>
      </c>
    </row>
    <row r="17" spans="2:8" ht="15" customHeight="1">
      <c r="B17" s="1492">
        <v>11</v>
      </c>
      <c r="C17" s="1082" t="s">
        <v>1302</v>
      </c>
      <c r="D17" s="1083">
        <v>0</v>
      </c>
      <c r="E17" s="1083">
        <v>7.499562000000001</v>
      </c>
      <c r="F17" s="1083">
        <v>6.422996</v>
      </c>
      <c r="G17" s="1083" t="s">
        <v>670</v>
      </c>
      <c r="H17" s="1230">
        <v>-14.355051668350768</v>
      </c>
    </row>
    <row r="18" spans="2:8" ht="15" customHeight="1">
      <c r="B18" s="1492">
        <v>12</v>
      </c>
      <c r="C18" s="1082" t="s">
        <v>1303</v>
      </c>
      <c r="D18" s="1083">
        <v>1363.7</v>
      </c>
      <c r="E18" s="1083">
        <v>3085.602189</v>
      </c>
      <c r="F18" s="1083">
        <v>2364.606772</v>
      </c>
      <c r="G18" s="1083">
        <v>126.26693473637894</v>
      </c>
      <c r="H18" s="1230">
        <v>-23.36644106522573</v>
      </c>
    </row>
    <row r="19" spans="2:8" ht="15" customHeight="1">
      <c r="B19" s="1492">
        <v>13</v>
      </c>
      <c r="C19" s="1082" t="s">
        <v>1304</v>
      </c>
      <c r="D19" s="1083">
        <v>0</v>
      </c>
      <c r="E19" s="1083">
        <v>0</v>
      </c>
      <c r="F19" s="1083">
        <v>0</v>
      </c>
      <c r="G19" s="1083" t="s">
        <v>670</v>
      </c>
      <c r="H19" s="1230" t="s">
        <v>670</v>
      </c>
    </row>
    <row r="20" spans="2:8" ht="15" customHeight="1">
      <c r="B20" s="1492">
        <v>14</v>
      </c>
      <c r="C20" s="1082" t="s">
        <v>1305</v>
      </c>
      <c r="D20" s="1083">
        <v>335.6</v>
      </c>
      <c r="E20" s="1083">
        <v>130.15648000000002</v>
      </c>
      <c r="F20" s="1083">
        <v>126.89892400000001</v>
      </c>
      <c r="G20" s="1083">
        <v>-61.21678188319428</v>
      </c>
      <c r="H20" s="1230">
        <v>-2.502799706937381</v>
      </c>
    </row>
    <row r="21" spans="2:8" ht="15" customHeight="1">
      <c r="B21" s="1492">
        <v>15</v>
      </c>
      <c r="C21" s="1082" t="s">
        <v>1306</v>
      </c>
      <c r="D21" s="1083">
        <v>333.6</v>
      </c>
      <c r="E21" s="1083">
        <v>1061.2137169999999</v>
      </c>
      <c r="F21" s="1083">
        <v>385.42581699999994</v>
      </c>
      <c r="G21" s="1083">
        <v>218.1096273980815</v>
      </c>
      <c r="H21" s="1230">
        <v>-63.6806600945962</v>
      </c>
    </row>
    <row r="22" spans="2:8" ht="15" customHeight="1">
      <c r="B22" s="1492">
        <v>16</v>
      </c>
      <c r="C22" s="1082" t="s">
        <v>1307</v>
      </c>
      <c r="D22" s="1083">
        <v>65.4</v>
      </c>
      <c r="E22" s="1083">
        <v>18.863882</v>
      </c>
      <c r="F22" s="1083">
        <v>16.889996</v>
      </c>
      <c r="G22" s="1083">
        <v>-71.15614373088684</v>
      </c>
      <c r="H22" s="1230">
        <v>-10.46383771908667</v>
      </c>
    </row>
    <row r="23" spans="2:8" ht="15" customHeight="1">
      <c r="B23" s="1492">
        <v>17</v>
      </c>
      <c r="C23" s="1082" t="s">
        <v>1308</v>
      </c>
      <c r="D23" s="1083">
        <v>68.4</v>
      </c>
      <c r="E23" s="1083">
        <v>261.509194</v>
      </c>
      <c r="F23" s="1083">
        <v>185.363449</v>
      </c>
      <c r="G23" s="1083">
        <v>282.3233830409356</v>
      </c>
      <c r="H23" s="1230">
        <v>-29.11780799569135</v>
      </c>
    </row>
    <row r="24" spans="2:8" ht="15" customHeight="1">
      <c r="B24" s="1492">
        <v>18</v>
      </c>
      <c r="C24" s="1082" t="s">
        <v>1309</v>
      </c>
      <c r="D24" s="1083">
        <v>2392.1</v>
      </c>
      <c r="E24" s="1083">
        <v>3052.364415</v>
      </c>
      <c r="F24" s="1083">
        <v>3723.054484</v>
      </c>
      <c r="G24" s="1083">
        <v>27.601873458467423</v>
      </c>
      <c r="H24" s="1230">
        <v>21.972804613501552</v>
      </c>
    </row>
    <row r="25" spans="2:8" ht="15" customHeight="1">
      <c r="B25" s="1492">
        <v>19</v>
      </c>
      <c r="C25" s="1082" t="s">
        <v>1310</v>
      </c>
      <c r="D25" s="1083">
        <v>3418.4</v>
      </c>
      <c r="E25" s="1083">
        <v>3499.945124</v>
      </c>
      <c r="F25" s="1083">
        <v>3742.3638029999997</v>
      </c>
      <c r="G25" s="1083">
        <v>2.38547636321087</v>
      </c>
      <c r="H25" s="1230">
        <v>6.926356568783731</v>
      </c>
    </row>
    <row r="26" spans="2:8" ht="15" customHeight="1">
      <c r="B26" s="1492"/>
      <c r="C26" s="1082" t="s">
        <v>1339</v>
      </c>
      <c r="D26" s="1083">
        <v>878.4</v>
      </c>
      <c r="E26" s="1083">
        <v>0</v>
      </c>
      <c r="F26" s="1083">
        <v>2.645683</v>
      </c>
      <c r="G26" s="1083">
        <v>-100</v>
      </c>
      <c r="H26" s="1230" t="s">
        <v>670</v>
      </c>
    </row>
    <row r="27" spans="2:8" ht="15" customHeight="1">
      <c r="B27" s="1492"/>
      <c r="C27" s="1082" t="s">
        <v>1340</v>
      </c>
      <c r="D27" s="1083">
        <v>1748.4</v>
      </c>
      <c r="E27" s="1083">
        <v>3129.8851429999995</v>
      </c>
      <c r="F27" s="1083">
        <v>3104.5277109999997</v>
      </c>
      <c r="G27" s="1083">
        <v>79.01424977121937</v>
      </c>
      <c r="H27" s="1230">
        <v>-0.8101713271080229</v>
      </c>
    </row>
    <row r="28" spans="2:8" ht="15" customHeight="1">
      <c r="B28" s="1492"/>
      <c r="C28" s="1082" t="s">
        <v>1341</v>
      </c>
      <c r="D28" s="1083">
        <v>791.6</v>
      </c>
      <c r="E28" s="1083">
        <v>370.05998100000005</v>
      </c>
      <c r="F28" s="1083">
        <v>635.1904089999999</v>
      </c>
      <c r="G28" s="1083">
        <v>-53.25164464375947</v>
      </c>
      <c r="H28" s="1230">
        <v>71.64525796157349</v>
      </c>
    </row>
    <row r="29" spans="2:8" ht="15" customHeight="1">
      <c r="B29" s="1492">
        <v>20</v>
      </c>
      <c r="C29" s="1082" t="s">
        <v>1311</v>
      </c>
      <c r="D29" s="1083">
        <v>206.6</v>
      </c>
      <c r="E29" s="1083">
        <v>395.68112499999995</v>
      </c>
      <c r="F29" s="1083">
        <v>174.43928000000002</v>
      </c>
      <c r="G29" s="1083">
        <v>91.52038964181989</v>
      </c>
      <c r="H29" s="1230">
        <v>-55.91417710410118</v>
      </c>
    </row>
    <row r="30" spans="2:8" ht="15" customHeight="1">
      <c r="B30" s="1492">
        <v>21</v>
      </c>
      <c r="C30" s="1082" t="s">
        <v>1312</v>
      </c>
      <c r="D30" s="1083">
        <v>660.3</v>
      </c>
      <c r="E30" s="1083">
        <v>0.008008</v>
      </c>
      <c r="F30" s="1083">
        <v>170.41637500000002</v>
      </c>
      <c r="G30" s="1083">
        <v>-99.99878721793124</v>
      </c>
      <c r="H30" s="1230" t="s">
        <v>670</v>
      </c>
    </row>
    <row r="31" spans="2:8" ht="15" customHeight="1">
      <c r="B31" s="1492">
        <v>22</v>
      </c>
      <c r="C31" s="1082" t="s">
        <v>1313</v>
      </c>
      <c r="D31" s="1083">
        <v>1.9</v>
      </c>
      <c r="E31" s="1083">
        <v>139.477038</v>
      </c>
      <c r="F31" s="1083">
        <v>23.249726000000003</v>
      </c>
      <c r="G31" s="1083" t="s">
        <v>670</v>
      </c>
      <c r="H31" s="1230">
        <v>-83.33078596062529</v>
      </c>
    </row>
    <row r="32" spans="2:8" ht="15" customHeight="1">
      <c r="B32" s="1492">
        <v>23</v>
      </c>
      <c r="C32" s="1082" t="s">
        <v>1314</v>
      </c>
      <c r="D32" s="1083">
        <v>659.3</v>
      </c>
      <c r="E32" s="1083">
        <v>485.21351400000003</v>
      </c>
      <c r="F32" s="1083">
        <v>711.8809399999999</v>
      </c>
      <c r="G32" s="1083">
        <v>-26.40474533596236</v>
      </c>
      <c r="H32" s="1230">
        <v>46.71498617822914</v>
      </c>
    </row>
    <row r="33" spans="2:8" ht="15" customHeight="1">
      <c r="B33" s="1492">
        <v>24</v>
      </c>
      <c r="C33" s="1082" t="s">
        <v>1315</v>
      </c>
      <c r="D33" s="1083">
        <v>6.3</v>
      </c>
      <c r="E33" s="1083">
        <v>2.87164</v>
      </c>
      <c r="F33" s="1083">
        <v>17.47675</v>
      </c>
      <c r="G33" s="1083">
        <v>-54.418412698412695</v>
      </c>
      <c r="H33" s="1230">
        <v>508.59822261843397</v>
      </c>
    </row>
    <row r="34" spans="2:8" ht="15" customHeight="1">
      <c r="B34" s="1492">
        <v>25</v>
      </c>
      <c r="C34" s="1082" t="s">
        <v>1316</v>
      </c>
      <c r="D34" s="1083">
        <v>410.8</v>
      </c>
      <c r="E34" s="1083">
        <v>285.30981</v>
      </c>
      <c r="F34" s="1083">
        <v>416.89811499999996</v>
      </c>
      <c r="G34" s="1083">
        <v>-30.54775803310612</v>
      </c>
      <c r="H34" s="1230">
        <v>46.1211989170649</v>
      </c>
    </row>
    <row r="35" spans="2:8" ht="15" customHeight="1">
      <c r="B35" s="1492">
        <v>26</v>
      </c>
      <c r="C35" s="1082" t="s">
        <v>1317</v>
      </c>
      <c r="D35" s="1083">
        <v>559.6</v>
      </c>
      <c r="E35" s="1083">
        <v>564.0963620000001</v>
      </c>
      <c r="F35" s="1083">
        <v>589.923899</v>
      </c>
      <c r="G35" s="1083">
        <v>0.8034957112223111</v>
      </c>
      <c r="H35" s="1230">
        <v>4.578568262420362</v>
      </c>
    </row>
    <row r="36" spans="2:8" ht="15" customHeight="1">
      <c r="B36" s="1492">
        <v>27</v>
      </c>
      <c r="C36" s="1082" t="s">
        <v>1318</v>
      </c>
      <c r="D36" s="1083">
        <v>6.4</v>
      </c>
      <c r="E36" s="1083">
        <v>0.495</v>
      </c>
      <c r="F36" s="1083">
        <v>0.07765999999999999</v>
      </c>
      <c r="G36" s="1083">
        <v>-92.265625</v>
      </c>
      <c r="H36" s="1230">
        <v>-84.31111111111112</v>
      </c>
    </row>
    <row r="37" spans="2:8" ht="15" customHeight="1">
      <c r="B37" s="1492">
        <v>28</v>
      </c>
      <c r="C37" s="1082" t="s">
        <v>1319</v>
      </c>
      <c r="D37" s="1083">
        <v>154.6</v>
      </c>
      <c r="E37" s="1083">
        <v>155.863032</v>
      </c>
      <c r="F37" s="1083">
        <v>129.336726</v>
      </c>
      <c r="G37" s="1083">
        <v>0.8169676584734731</v>
      </c>
      <c r="H37" s="1230">
        <v>-17.018984976501685</v>
      </c>
    </row>
    <row r="38" spans="2:8" ht="15" customHeight="1">
      <c r="B38" s="1492">
        <v>29</v>
      </c>
      <c r="C38" s="1082" t="s">
        <v>1320</v>
      </c>
      <c r="D38" s="1083">
        <v>32.8</v>
      </c>
      <c r="E38" s="1083">
        <v>41.74643499999999</v>
      </c>
      <c r="F38" s="1083">
        <v>44.883925</v>
      </c>
      <c r="G38" s="1083">
        <v>27.275716463414625</v>
      </c>
      <c r="H38" s="1230">
        <v>7.515587857981188</v>
      </c>
    </row>
    <row r="39" spans="2:8" ht="15" customHeight="1">
      <c r="B39" s="1492">
        <v>30</v>
      </c>
      <c r="C39" s="1082" t="s">
        <v>1321</v>
      </c>
      <c r="D39" s="1083">
        <v>571</v>
      </c>
      <c r="E39" s="1083">
        <v>821.4301170000001</v>
      </c>
      <c r="F39" s="1083">
        <v>311.781337</v>
      </c>
      <c r="G39" s="1083">
        <v>43.85816409807356</v>
      </c>
      <c r="H39" s="1230">
        <v>-62.04408256436013</v>
      </c>
    </row>
    <row r="40" spans="2:8" ht="15" customHeight="1">
      <c r="B40" s="1492">
        <v>31</v>
      </c>
      <c r="C40" s="1082" t="s">
        <v>1322</v>
      </c>
      <c r="D40" s="1083">
        <v>3112.1</v>
      </c>
      <c r="E40" s="1083">
        <v>3933.048836</v>
      </c>
      <c r="F40" s="1083">
        <v>4321.720968</v>
      </c>
      <c r="G40" s="1083">
        <v>26.379256322097604</v>
      </c>
      <c r="H40" s="1230">
        <v>9.88220965990567</v>
      </c>
    </row>
    <row r="41" spans="2:8" ht="15" customHeight="1">
      <c r="B41" s="1492">
        <v>32</v>
      </c>
      <c r="C41" s="1082" t="s">
        <v>280</v>
      </c>
      <c r="D41" s="1083">
        <v>200.8</v>
      </c>
      <c r="E41" s="1083">
        <v>0.9</v>
      </c>
      <c r="F41" s="1083">
        <v>3.836672</v>
      </c>
      <c r="G41" s="1083">
        <v>-99.55179282868527</v>
      </c>
      <c r="H41" s="1230">
        <v>326.2968888888889</v>
      </c>
    </row>
    <row r="42" spans="2:8" ht="15" customHeight="1">
      <c r="B42" s="1492">
        <v>33</v>
      </c>
      <c r="C42" s="1082" t="s">
        <v>1323</v>
      </c>
      <c r="D42" s="1083">
        <v>0</v>
      </c>
      <c r="E42" s="1083">
        <v>26.243123999999998</v>
      </c>
      <c r="F42" s="1083">
        <v>40.71885299999999</v>
      </c>
      <c r="G42" s="1083" t="s">
        <v>670</v>
      </c>
      <c r="H42" s="1230">
        <v>55.160083075475285</v>
      </c>
    </row>
    <row r="43" spans="2:8" ht="15" customHeight="1">
      <c r="B43" s="1492">
        <v>34</v>
      </c>
      <c r="C43" s="1082" t="s">
        <v>1324</v>
      </c>
      <c r="D43" s="1083">
        <v>379.9</v>
      </c>
      <c r="E43" s="1083">
        <v>138.018864</v>
      </c>
      <c r="F43" s="1083">
        <v>286.980955</v>
      </c>
      <c r="G43" s="1083">
        <v>-63.66968570676494</v>
      </c>
      <c r="H43" s="1230">
        <v>107.92879080645093</v>
      </c>
    </row>
    <row r="44" spans="2:8" ht="15" customHeight="1">
      <c r="B44" s="1492">
        <v>35</v>
      </c>
      <c r="C44" s="1082" t="s">
        <v>1325</v>
      </c>
      <c r="D44" s="1083">
        <v>160.2</v>
      </c>
      <c r="E44" s="1083">
        <v>109.254955</v>
      </c>
      <c r="F44" s="1083">
        <v>194.003056</v>
      </c>
      <c r="G44" s="1083">
        <v>-31.800901997503132</v>
      </c>
      <c r="H44" s="1230">
        <v>77.56911437105987</v>
      </c>
    </row>
    <row r="45" spans="2:8" ht="15" customHeight="1">
      <c r="B45" s="1492">
        <v>36</v>
      </c>
      <c r="C45" s="1082" t="s">
        <v>1326</v>
      </c>
      <c r="D45" s="1083">
        <v>244</v>
      </c>
      <c r="E45" s="1083">
        <v>843.6750280000001</v>
      </c>
      <c r="F45" s="1083">
        <v>1061.727641</v>
      </c>
      <c r="G45" s="1083">
        <v>245.76845409836068</v>
      </c>
      <c r="H45" s="1230">
        <v>25.84556917808878</v>
      </c>
    </row>
    <row r="46" spans="2:8" ht="15" customHeight="1">
      <c r="B46" s="1492">
        <v>39</v>
      </c>
      <c r="C46" s="1082" t="s">
        <v>31</v>
      </c>
      <c r="D46" s="1083">
        <v>11</v>
      </c>
      <c r="E46" s="1083">
        <v>0</v>
      </c>
      <c r="F46" s="1083">
        <v>0</v>
      </c>
      <c r="G46" s="1083">
        <v>-100</v>
      </c>
      <c r="H46" s="1230" t="s">
        <v>670</v>
      </c>
    </row>
    <row r="47" spans="2:8" ht="15" customHeight="1">
      <c r="B47" s="1492">
        <v>37</v>
      </c>
      <c r="C47" s="1082" t="s">
        <v>1327</v>
      </c>
      <c r="D47" s="1083">
        <v>1173.4</v>
      </c>
      <c r="E47" s="1083">
        <v>1409.2526380000002</v>
      </c>
      <c r="F47" s="1083">
        <v>1741.1507109999998</v>
      </c>
      <c r="G47" s="1083">
        <v>20.09993506050793</v>
      </c>
      <c r="H47" s="1230">
        <v>23.55135367857298</v>
      </c>
    </row>
    <row r="48" spans="2:8" ht="15" customHeight="1">
      <c r="B48" s="1492">
        <v>38</v>
      </c>
      <c r="C48" s="1082" t="s">
        <v>1328</v>
      </c>
      <c r="D48" s="1083">
        <v>315.7</v>
      </c>
      <c r="E48" s="1083">
        <v>211.24419699999999</v>
      </c>
      <c r="F48" s="1083">
        <v>180.336912</v>
      </c>
      <c r="G48" s="1083">
        <v>-33.08704561292366</v>
      </c>
      <c r="H48" s="1230">
        <v>-14.63106936849961</v>
      </c>
    </row>
    <row r="49" spans="2:8" ht="15" customHeight="1">
      <c r="B49" s="1492">
        <v>40</v>
      </c>
      <c r="C49" s="1082" t="s">
        <v>1329</v>
      </c>
      <c r="D49" s="1083">
        <v>209.8</v>
      </c>
      <c r="E49" s="1083">
        <v>53.52031</v>
      </c>
      <c r="F49" s="1083">
        <v>20.982671</v>
      </c>
      <c r="G49" s="1083">
        <v>-74.48984270734032</v>
      </c>
      <c r="H49" s="1230">
        <v>-60.79493747326949</v>
      </c>
    </row>
    <row r="50" spans="2:8" ht="15" customHeight="1">
      <c r="B50" s="1492">
        <v>41</v>
      </c>
      <c r="C50" s="1082" t="s">
        <v>1330</v>
      </c>
      <c r="D50" s="1083">
        <v>759</v>
      </c>
      <c r="E50" s="1083">
        <v>408.617293</v>
      </c>
      <c r="F50" s="1083">
        <v>1214.034964</v>
      </c>
      <c r="G50" s="1083">
        <v>-46.16372951251646</v>
      </c>
      <c r="H50" s="1230">
        <v>197.1080727119397</v>
      </c>
    </row>
    <row r="51" spans="2:8" ht="15" customHeight="1">
      <c r="B51" s="1492">
        <v>42</v>
      </c>
      <c r="C51" s="1082" t="s">
        <v>1331</v>
      </c>
      <c r="D51" s="1083">
        <v>67.4</v>
      </c>
      <c r="E51" s="1083">
        <v>184.22279200000003</v>
      </c>
      <c r="F51" s="1083">
        <v>215.79699999999997</v>
      </c>
      <c r="G51" s="1083">
        <v>173.32758456973295</v>
      </c>
      <c r="H51" s="1230">
        <v>17.139143130563312</v>
      </c>
    </row>
    <row r="52" spans="2:8" ht="15" customHeight="1">
      <c r="B52" s="1492">
        <v>43</v>
      </c>
      <c r="C52" s="1082" t="s">
        <v>1332</v>
      </c>
      <c r="D52" s="1083">
        <v>4053.4</v>
      </c>
      <c r="E52" s="1083">
        <v>4623.3143469999995</v>
      </c>
      <c r="F52" s="1083">
        <v>4654.727363999999</v>
      </c>
      <c r="G52" s="1083">
        <v>14.060155597769736</v>
      </c>
      <c r="H52" s="1230">
        <v>0.6794480029328724</v>
      </c>
    </row>
    <row r="53" spans="2:8" ht="15" customHeight="1">
      <c r="B53" s="1492">
        <v>44</v>
      </c>
      <c r="C53" s="1082" t="s">
        <v>1333</v>
      </c>
      <c r="D53" s="1083">
        <v>2399.2</v>
      </c>
      <c r="E53" s="1083">
        <v>93.698242</v>
      </c>
      <c r="F53" s="1083">
        <v>137.50601799999998</v>
      </c>
      <c r="G53" s="1083">
        <v>-96.09460478492831</v>
      </c>
      <c r="H53" s="1230">
        <v>46.75410665655818</v>
      </c>
    </row>
    <row r="54" spans="2:8" ht="15" customHeight="1">
      <c r="B54" s="1492">
        <v>45</v>
      </c>
      <c r="C54" s="1082" t="s">
        <v>1334</v>
      </c>
      <c r="D54" s="1083">
        <v>875</v>
      </c>
      <c r="E54" s="1083">
        <v>779.8458269999999</v>
      </c>
      <c r="F54" s="1083">
        <v>849.0146330000001</v>
      </c>
      <c r="G54" s="1083">
        <v>-10.87476262857146</v>
      </c>
      <c r="H54" s="1230">
        <v>8.869548775568475</v>
      </c>
    </row>
    <row r="55" spans="2:8" ht="15" customHeight="1">
      <c r="B55" s="1492">
        <v>46</v>
      </c>
      <c r="C55" s="1082" t="s">
        <v>1335</v>
      </c>
      <c r="D55" s="1083">
        <v>2.2</v>
      </c>
      <c r="E55" s="1083">
        <v>9.669863999999999</v>
      </c>
      <c r="F55" s="1083">
        <v>4.325662</v>
      </c>
      <c r="G55" s="1083">
        <v>339.53927272727276</v>
      </c>
      <c r="H55" s="1230">
        <v>-55.2665683819338</v>
      </c>
    </row>
    <row r="56" spans="2:8" ht="15" customHeight="1">
      <c r="B56" s="1492">
        <v>47</v>
      </c>
      <c r="C56" s="1082" t="s">
        <v>1336</v>
      </c>
      <c r="D56" s="1083">
        <v>64.2</v>
      </c>
      <c r="E56" s="1083">
        <v>61.023989</v>
      </c>
      <c r="F56" s="1083">
        <v>110.353494</v>
      </c>
      <c r="G56" s="1083">
        <v>-4.947057632398739</v>
      </c>
      <c r="H56" s="1230">
        <v>80.83625113395979</v>
      </c>
    </row>
    <row r="57" spans="2:8" ht="15" customHeight="1">
      <c r="B57" s="1492">
        <v>48</v>
      </c>
      <c r="C57" s="1082" t="s">
        <v>1337</v>
      </c>
      <c r="D57" s="1083">
        <v>1272.9</v>
      </c>
      <c r="E57" s="1083">
        <v>2284.5368829999998</v>
      </c>
      <c r="F57" s="1083">
        <v>1796.2909570000002</v>
      </c>
      <c r="G57" s="1083">
        <v>79.47496920417939</v>
      </c>
      <c r="H57" s="1230">
        <v>-21.37176815280158</v>
      </c>
    </row>
    <row r="58" spans="2:8" ht="15" customHeight="1">
      <c r="B58" s="1492">
        <v>49</v>
      </c>
      <c r="C58" s="1082" t="s">
        <v>32</v>
      </c>
      <c r="D58" s="1083">
        <v>3001.1</v>
      </c>
      <c r="E58" s="1083">
        <v>4150.057791</v>
      </c>
      <c r="F58" s="1083">
        <v>5521.063735</v>
      </c>
      <c r="G58" s="1083">
        <v>38.284555363033576</v>
      </c>
      <c r="H58" s="1230">
        <v>33.03582776541626</v>
      </c>
    </row>
    <row r="59" spans="2:8" ht="15" customHeight="1">
      <c r="B59" s="1231"/>
      <c r="C59" s="1080" t="s">
        <v>1338</v>
      </c>
      <c r="D59" s="1080">
        <v>6530.8130000000165</v>
      </c>
      <c r="E59" s="1080">
        <v>4048.366778999989</v>
      </c>
      <c r="F59" s="1080">
        <v>8896.686800000003</v>
      </c>
      <c r="G59" s="1081">
        <v>-38.011289268273664</v>
      </c>
      <c r="H59" s="1229">
        <v>119.7599003664788</v>
      </c>
    </row>
    <row r="60" spans="2:8" ht="15" customHeight="1" thickBot="1">
      <c r="B60" s="1232"/>
      <c r="C60" s="1233" t="s">
        <v>1388</v>
      </c>
      <c r="D60" s="1234">
        <v>41156.3</v>
      </c>
      <c r="E60" s="1234">
        <v>41923.487691999995</v>
      </c>
      <c r="F60" s="1234">
        <v>50263.772605</v>
      </c>
      <c r="G60" s="1235">
        <v>1.8640832436346102</v>
      </c>
      <c r="H60" s="1236">
        <v>19.89406266547698</v>
      </c>
    </row>
    <row r="61" spans="2:8" ht="13.5" thickTop="1">
      <c r="B61" s="204" t="s">
        <v>693</v>
      </c>
      <c r="C61" s="205"/>
      <c r="D61" s="206"/>
      <c r="E61" s="206"/>
      <c r="F61" s="207"/>
      <c r="G61" s="208"/>
      <c r="H61" s="208"/>
    </row>
    <row r="62" spans="2:8" ht="15" customHeight="1">
      <c r="B62" s="9" t="s">
        <v>1284</v>
      </c>
      <c r="C62" s="204"/>
      <c r="D62" s="204"/>
      <c r="E62" s="204"/>
      <c r="F62" s="204"/>
      <c r="G62" s="204"/>
      <c r="H62" s="204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21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88" t="s">
        <v>630</v>
      </c>
      <c r="C1" s="1788"/>
      <c r="D1" s="1788"/>
      <c r="E1" s="1788"/>
      <c r="F1" s="1788"/>
      <c r="G1" s="1788"/>
      <c r="H1" s="1788"/>
    </row>
    <row r="2" spans="2:8" ht="15" customHeight="1">
      <c r="B2" s="1981" t="s">
        <v>309</v>
      </c>
      <c r="C2" s="1981"/>
      <c r="D2" s="1981"/>
      <c r="E2" s="1981"/>
      <c r="F2" s="1981"/>
      <c r="G2" s="1981"/>
      <c r="H2" s="1981"/>
    </row>
    <row r="3" spans="2:8" ht="15" customHeight="1" thickBot="1">
      <c r="B3" s="1982" t="s">
        <v>1401</v>
      </c>
      <c r="C3" s="1982"/>
      <c r="D3" s="1982"/>
      <c r="E3" s="1982"/>
      <c r="F3" s="1982"/>
      <c r="G3" s="1982"/>
      <c r="H3" s="1982"/>
    </row>
    <row r="4" spans="2:8" ht="15" customHeight="1" thickTop="1">
      <c r="B4" s="209"/>
      <c r="C4" s="210"/>
      <c r="D4" s="1983" t="s">
        <v>500</v>
      </c>
      <c r="E4" s="1983"/>
      <c r="F4" s="1983"/>
      <c r="G4" s="1984" t="s">
        <v>673</v>
      </c>
      <c r="H4" s="1985"/>
    </row>
    <row r="5" spans="2:8" ht="15" customHeight="1">
      <c r="B5" s="211"/>
      <c r="C5" s="212"/>
      <c r="D5" s="213" t="s">
        <v>282</v>
      </c>
      <c r="E5" s="213" t="s">
        <v>1120</v>
      </c>
      <c r="F5" s="213" t="s">
        <v>1104</v>
      </c>
      <c r="G5" s="213" t="s">
        <v>1486</v>
      </c>
      <c r="H5" s="214" t="s">
        <v>1105</v>
      </c>
    </row>
    <row r="6" spans="2:8" ht="15" customHeight="1">
      <c r="B6" s="1218"/>
      <c r="C6" s="1085" t="s">
        <v>692</v>
      </c>
      <c r="D6" s="1086">
        <v>15528.2</v>
      </c>
      <c r="E6" s="1086">
        <v>12727.157881</v>
      </c>
      <c r="F6" s="1086">
        <v>15488.757989</v>
      </c>
      <c r="G6" s="1086">
        <v>-18.03842118854729</v>
      </c>
      <c r="H6" s="1219">
        <v>21.698482362057533</v>
      </c>
    </row>
    <row r="7" spans="2:8" ht="15" customHeight="1">
      <c r="B7" s="1493">
        <v>1</v>
      </c>
      <c r="C7" s="1087" t="s">
        <v>1342</v>
      </c>
      <c r="D7" s="1088">
        <v>409.3</v>
      </c>
      <c r="E7" s="1088">
        <v>184.61504700000003</v>
      </c>
      <c r="F7" s="1088">
        <v>333.02476599999994</v>
      </c>
      <c r="G7" s="1088">
        <v>-54.89493110188125</v>
      </c>
      <c r="H7" s="1220">
        <v>80.38874480258366</v>
      </c>
    </row>
    <row r="8" spans="2:8" ht="15" customHeight="1">
      <c r="B8" s="1493">
        <v>2</v>
      </c>
      <c r="C8" s="1087" t="s">
        <v>1308</v>
      </c>
      <c r="D8" s="1088">
        <v>138.2</v>
      </c>
      <c r="E8" s="1088">
        <v>7.742903000000002</v>
      </c>
      <c r="F8" s="1088">
        <v>663.069951</v>
      </c>
      <c r="G8" s="1088">
        <v>-94.39732054992764</v>
      </c>
      <c r="H8" s="1220" t="s">
        <v>670</v>
      </c>
    </row>
    <row r="9" spans="2:8" ht="15" customHeight="1">
      <c r="B9" s="1493">
        <v>3</v>
      </c>
      <c r="C9" s="1087" t="s">
        <v>1343</v>
      </c>
      <c r="D9" s="1088">
        <v>485</v>
      </c>
      <c r="E9" s="1088">
        <v>187.40025300000002</v>
      </c>
      <c r="F9" s="1088">
        <v>226.52038</v>
      </c>
      <c r="G9" s="1088">
        <v>-61.36077257731959</v>
      </c>
      <c r="H9" s="1220">
        <v>20.87517299136195</v>
      </c>
    </row>
    <row r="10" spans="2:8" ht="15" customHeight="1">
      <c r="B10" s="1493">
        <v>4</v>
      </c>
      <c r="C10" s="1087" t="s">
        <v>1344</v>
      </c>
      <c r="D10" s="1088">
        <v>0</v>
      </c>
      <c r="E10" s="1088">
        <v>0.031128</v>
      </c>
      <c r="F10" s="1088">
        <v>0.2218</v>
      </c>
      <c r="G10" s="1088" t="s">
        <v>670</v>
      </c>
      <c r="H10" s="1536">
        <v>612.5417630429196</v>
      </c>
    </row>
    <row r="11" spans="2:8" ht="15" customHeight="1">
      <c r="B11" s="1493">
        <v>5</v>
      </c>
      <c r="C11" s="1087" t="s">
        <v>1320</v>
      </c>
      <c r="D11" s="1088">
        <v>2587.3</v>
      </c>
      <c r="E11" s="1088">
        <v>1267.4718610000002</v>
      </c>
      <c r="F11" s="1088">
        <v>1652.7145810000002</v>
      </c>
      <c r="G11" s="1088">
        <v>-51.01179372318632</v>
      </c>
      <c r="H11" s="1220">
        <v>30.394577730195437</v>
      </c>
    </row>
    <row r="12" spans="2:8" ht="15" customHeight="1">
      <c r="B12" s="1493">
        <v>6</v>
      </c>
      <c r="C12" s="1087" t="s">
        <v>280</v>
      </c>
      <c r="D12" s="1088">
        <v>1803.2</v>
      </c>
      <c r="E12" s="1088">
        <v>2386.73153</v>
      </c>
      <c r="F12" s="1088">
        <v>1719.768641</v>
      </c>
      <c r="G12" s="1088">
        <v>32.36088786601596</v>
      </c>
      <c r="H12" s="1220">
        <v>-27.944612982927325</v>
      </c>
    </row>
    <row r="13" spans="2:8" ht="15" customHeight="1">
      <c r="B13" s="1493">
        <v>7</v>
      </c>
      <c r="C13" s="1087" t="s">
        <v>1345</v>
      </c>
      <c r="D13" s="1088">
        <v>3475.2</v>
      </c>
      <c r="E13" s="1088">
        <v>2506.045238</v>
      </c>
      <c r="F13" s="1088">
        <v>3403.200369</v>
      </c>
      <c r="G13" s="1088">
        <v>-27.88774061924495</v>
      </c>
      <c r="H13" s="1220">
        <v>35.799638306449424</v>
      </c>
    </row>
    <row r="14" spans="2:8" ht="15" customHeight="1">
      <c r="B14" s="1493">
        <v>8</v>
      </c>
      <c r="C14" s="1087" t="s">
        <v>1346</v>
      </c>
      <c r="D14" s="1088">
        <v>73.5</v>
      </c>
      <c r="E14" s="1088">
        <v>157.48076999999998</v>
      </c>
      <c r="F14" s="1088">
        <v>172.00118300000003</v>
      </c>
      <c r="G14" s="1088">
        <v>114.25955102040811</v>
      </c>
      <c r="H14" s="1220">
        <v>9.220435612551327</v>
      </c>
    </row>
    <row r="15" spans="2:8" ht="15" customHeight="1">
      <c r="B15" s="1493">
        <v>9</v>
      </c>
      <c r="C15" s="1087" t="s">
        <v>1347</v>
      </c>
      <c r="D15" s="1088">
        <v>93.9</v>
      </c>
      <c r="E15" s="1088">
        <v>66.48939800000001</v>
      </c>
      <c r="F15" s="1088">
        <v>97.428425</v>
      </c>
      <c r="G15" s="1088">
        <v>-29.191269435569765</v>
      </c>
      <c r="H15" s="1220">
        <v>46.53227120510249</v>
      </c>
    </row>
    <row r="16" spans="2:8" ht="15" customHeight="1">
      <c r="B16" s="1493">
        <v>10</v>
      </c>
      <c r="C16" s="1087" t="s">
        <v>1348</v>
      </c>
      <c r="D16" s="1088">
        <v>580.1</v>
      </c>
      <c r="E16" s="1088">
        <v>827.06185</v>
      </c>
      <c r="F16" s="1088">
        <v>966.5542029999999</v>
      </c>
      <c r="G16" s="1088">
        <v>42.57228926047233</v>
      </c>
      <c r="H16" s="1220">
        <v>16.86601225772894</v>
      </c>
    </row>
    <row r="17" spans="2:8" ht="15" customHeight="1">
      <c r="B17" s="1493">
        <v>11</v>
      </c>
      <c r="C17" s="1087" t="s">
        <v>1349</v>
      </c>
      <c r="D17" s="1088">
        <v>194.4</v>
      </c>
      <c r="E17" s="1088">
        <v>180.33867999999998</v>
      </c>
      <c r="F17" s="1088">
        <v>169.33370200000002</v>
      </c>
      <c r="G17" s="1088">
        <v>-7.233189300411496</v>
      </c>
      <c r="H17" s="1220">
        <v>-6.102394672069224</v>
      </c>
    </row>
    <row r="18" spans="2:8" ht="15" customHeight="1">
      <c r="B18" s="1493">
        <v>12</v>
      </c>
      <c r="C18" s="1087" t="s">
        <v>1350</v>
      </c>
      <c r="D18" s="1088">
        <v>5688.1</v>
      </c>
      <c r="E18" s="1088">
        <v>4955.749223</v>
      </c>
      <c r="F18" s="1088">
        <v>6084.919988</v>
      </c>
      <c r="G18" s="1088">
        <v>-12.875138921608283</v>
      </c>
      <c r="H18" s="1220">
        <v>22.785066680925553</v>
      </c>
    </row>
    <row r="19" spans="2:8" ht="15" customHeight="1">
      <c r="B19" s="1218"/>
      <c r="C19" s="1085" t="s">
        <v>1338</v>
      </c>
      <c r="D19" s="1089">
        <v>4211.2</v>
      </c>
      <c r="E19" s="1089">
        <v>8682.730907000001</v>
      </c>
      <c r="F19" s="1089">
        <v>9369.267944000001</v>
      </c>
      <c r="G19" s="1086">
        <v>106.18186994205945</v>
      </c>
      <c r="H19" s="1219">
        <v>7.906925186942232</v>
      </c>
    </row>
    <row r="20" spans="2:8" ht="15" customHeight="1" thickBot="1">
      <c r="B20" s="1221"/>
      <c r="C20" s="1222" t="s">
        <v>1351</v>
      </c>
      <c r="D20" s="1223">
        <v>19739.4</v>
      </c>
      <c r="E20" s="1223">
        <v>21409.888788</v>
      </c>
      <c r="F20" s="1223">
        <v>24858.1</v>
      </c>
      <c r="G20" s="1224">
        <v>8.462713091583353</v>
      </c>
      <c r="H20" s="1225">
        <v>16.105348230172225</v>
      </c>
    </row>
    <row r="21" ht="13.5" thickTop="1">
      <c r="B21" s="9" t="s">
        <v>1284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88" t="s">
        <v>765</v>
      </c>
      <c r="C1" s="1788"/>
      <c r="D1" s="1788"/>
      <c r="E1" s="1788"/>
      <c r="F1" s="1788"/>
      <c r="G1" s="1788"/>
      <c r="H1" s="1788"/>
    </row>
    <row r="2" spans="2:8" ht="15" customHeight="1">
      <c r="B2" s="1981" t="s">
        <v>817</v>
      </c>
      <c r="C2" s="1981"/>
      <c r="D2" s="1981"/>
      <c r="E2" s="1981"/>
      <c r="F2" s="1981"/>
      <c r="G2" s="1981"/>
      <c r="H2" s="1981"/>
    </row>
    <row r="3" spans="2:8" ht="15" customHeight="1" thickBot="1">
      <c r="B3" s="1982" t="s">
        <v>1401</v>
      </c>
      <c r="C3" s="1982"/>
      <c r="D3" s="1982"/>
      <c r="E3" s="1982"/>
      <c r="F3" s="1982"/>
      <c r="G3" s="1982"/>
      <c r="H3" s="1982"/>
    </row>
    <row r="4" spans="2:8" ht="15" customHeight="1" thickTop="1">
      <c r="B4" s="215"/>
      <c r="C4" s="1545"/>
      <c r="D4" s="1983" t="s">
        <v>500</v>
      </c>
      <c r="E4" s="1983"/>
      <c r="F4" s="1983"/>
      <c r="G4" s="1986" t="s">
        <v>673</v>
      </c>
      <c r="H4" s="1985"/>
    </row>
    <row r="5" spans="2:8" ht="15" customHeight="1">
      <c r="B5" s="211"/>
      <c r="C5" s="1546"/>
      <c r="D5" s="695" t="s">
        <v>282</v>
      </c>
      <c r="E5" s="695" t="s">
        <v>1121</v>
      </c>
      <c r="F5" s="695" t="s">
        <v>1119</v>
      </c>
      <c r="G5" s="1547" t="s">
        <v>1486</v>
      </c>
      <c r="H5" s="1208" t="s">
        <v>1105</v>
      </c>
    </row>
    <row r="6" spans="2:8" ht="15" customHeight="1">
      <c r="B6" s="1209"/>
      <c r="C6" s="1090" t="s">
        <v>692</v>
      </c>
      <c r="D6" s="1092">
        <v>196523.43800000005</v>
      </c>
      <c r="E6" s="1092">
        <v>245376.3519880001</v>
      </c>
      <c r="F6" s="1092">
        <v>307100.9465070001</v>
      </c>
      <c r="G6" s="1091">
        <v>24.858568771832722</v>
      </c>
      <c r="H6" s="1210">
        <v>25.155070575838764</v>
      </c>
    </row>
    <row r="7" spans="2:8" ht="15" customHeight="1">
      <c r="B7" s="1491">
        <v>1</v>
      </c>
      <c r="C7" s="1093" t="s">
        <v>1352</v>
      </c>
      <c r="D7" s="1095">
        <v>3451</v>
      </c>
      <c r="E7" s="1095">
        <v>6199.169535999999</v>
      </c>
      <c r="F7" s="1095">
        <v>6983.260147999999</v>
      </c>
      <c r="G7" s="1094">
        <v>79.63400567951317</v>
      </c>
      <c r="H7" s="1212">
        <v>12.648316963209453</v>
      </c>
    </row>
    <row r="8" spans="2:8" ht="15" customHeight="1">
      <c r="B8" s="1491">
        <v>2</v>
      </c>
      <c r="C8" s="1093" t="s">
        <v>818</v>
      </c>
      <c r="D8" s="1095">
        <v>995.693</v>
      </c>
      <c r="E8" s="1095">
        <v>1309.9144230000002</v>
      </c>
      <c r="F8" s="1095">
        <v>1484.0861910000003</v>
      </c>
      <c r="G8" s="1094">
        <v>31.558062876810453</v>
      </c>
      <c r="H8" s="1212">
        <v>13.29642341070705</v>
      </c>
    </row>
    <row r="9" spans="2:8" ht="15" customHeight="1">
      <c r="B9" s="1491">
        <v>3</v>
      </c>
      <c r="C9" s="1093" t="s">
        <v>1353</v>
      </c>
      <c r="D9" s="1095">
        <v>850.9</v>
      </c>
      <c r="E9" s="1095">
        <v>3080.0357209999997</v>
      </c>
      <c r="F9" s="1095">
        <v>3778.5229739999995</v>
      </c>
      <c r="G9" s="1094">
        <v>261.9738771888588</v>
      </c>
      <c r="H9" s="1212">
        <v>22.67789455289892</v>
      </c>
    </row>
    <row r="10" spans="2:8" ht="15" customHeight="1">
      <c r="B10" s="1491">
        <v>4</v>
      </c>
      <c r="C10" s="1093" t="s">
        <v>1354</v>
      </c>
      <c r="D10" s="1095">
        <v>458</v>
      </c>
      <c r="E10" s="1095">
        <v>457.77092099999993</v>
      </c>
      <c r="F10" s="1095">
        <v>481.370092</v>
      </c>
      <c r="G10" s="1094">
        <v>-0.05001724890828996</v>
      </c>
      <c r="H10" s="1212">
        <v>5.1552359307681</v>
      </c>
    </row>
    <row r="11" spans="2:8" ht="15" customHeight="1">
      <c r="B11" s="1491">
        <v>5</v>
      </c>
      <c r="C11" s="1093" t="s">
        <v>1355</v>
      </c>
      <c r="D11" s="1095">
        <v>689.9</v>
      </c>
      <c r="E11" s="1095">
        <v>1118.700981</v>
      </c>
      <c r="F11" s="1095">
        <v>1131.952247</v>
      </c>
      <c r="G11" s="1094">
        <v>62.15407754747065</v>
      </c>
      <c r="H11" s="1212">
        <v>1.1845226047942532</v>
      </c>
    </row>
    <row r="12" spans="2:8" ht="15" customHeight="1">
      <c r="B12" s="1491">
        <v>6</v>
      </c>
      <c r="C12" s="1093" t="s">
        <v>1356</v>
      </c>
      <c r="D12" s="1095">
        <v>2708.6</v>
      </c>
      <c r="E12" s="1095">
        <v>7955.355494000001</v>
      </c>
      <c r="F12" s="1095">
        <v>7856.6116360000005</v>
      </c>
      <c r="G12" s="1094">
        <v>193.7072839843462</v>
      </c>
      <c r="H12" s="1212">
        <v>-1.241224959393378</v>
      </c>
    </row>
    <row r="13" spans="2:8" ht="15" customHeight="1">
      <c r="B13" s="1491">
        <v>7</v>
      </c>
      <c r="C13" s="1093" t="s">
        <v>1357</v>
      </c>
      <c r="D13" s="1095">
        <v>3899.6</v>
      </c>
      <c r="E13" s="1095">
        <v>6085.0845739999995</v>
      </c>
      <c r="F13" s="1095">
        <v>7978.455102</v>
      </c>
      <c r="G13" s="1094">
        <v>56.04381408349573</v>
      </c>
      <c r="H13" s="1212">
        <v>31.11494187097884</v>
      </c>
    </row>
    <row r="14" spans="2:8" ht="15" customHeight="1">
      <c r="B14" s="1491">
        <v>8</v>
      </c>
      <c r="C14" s="1093" t="s">
        <v>1299</v>
      </c>
      <c r="D14" s="1095">
        <v>3230.6</v>
      </c>
      <c r="E14" s="1095">
        <v>2125.821932</v>
      </c>
      <c r="F14" s="1095">
        <v>2408.932597</v>
      </c>
      <c r="G14" s="1094">
        <v>-34.19730291586703</v>
      </c>
      <c r="H14" s="1212">
        <v>13.317703648566948</v>
      </c>
    </row>
    <row r="15" spans="2:8" ht="15" customHeight="1">
      <c r="B15" s="1491">
        <v>9</v>
      </c>
      <c r="C15" s="1093" t="s">
        <v>1358</v>
      </c>
      <c r="D15" s="1095">
        <v>4858.5</v>
      </c>
      <c r="E15" s="1095">
        <v>6370.399771</v>
      </c>
      <c r="F15" s="1095">
        <v>7864.08879</v>
      </c>
      <c r="G15" s="1094">
        <v>31.11865330863438</v>
      </c>
      <c r="H15" s="1212">
        <v>23.44733568840887</v>
      </c>
    </row>
    <row r="16" spans="2:8" ht="15" customHeight="1">
      <c r="B16" s="1491">
        <v>10</v>
      </c>
      <c r="C16" s="1093" t="s">
        <v>819</v>
      </c>
      <c r="D16" s="1095">
        <v>5914.219</v>
      </c>
      <c r="E16" s="1095">
        <v>2150.251231</v>
      </c>
      <c r="F16" s="1095">
        <v>5463.694071999999</v>
      </c>
      <c r="G16" s="1094">
        <v>-63.64268501048067</v>
      </c>
      <c r="H16" s="1212">
        <v>154.0956141882566</v>
      </c>
    </row>
    <row r="17" spans="2:8" ht="15" customHeight="1">
      <c r="B17" s="1491">
        <v>11</v>
      </c>
      <c r="C17" s="1093" t="s">
        <v>1359</v>
      </c>
      <c r="D17" s="1095">
        <v>140.5</v>
      </c>
      <c r="E17" s="1095">
        <v>129.311971</v>
      </c>
      <c r="F17" s="1095">
        <v>192.430805</v>
      </c>
      <c r="G17" s="1094">
        <v>-7.963009964412819</v>
      </c>
      <c r="H17" s="1212">
        <v>48.811284455636354</v>
      </c>
    </row>
    <row r="18" spans="2:8" ht="15" customHeight="1">
      <c r="B18" s="1491">
        <v>12</v>
      </c>
      <c r="C18" s="1093" t="s">
        <v>1360</v>
      </c>
      <c r="D18" s="1095">
        <v>1588.2</v>
      </c>
      <c r="E18" s="1095">
        <v>959.145574</v>
      </c>
      <c r="F18" s="1095">
        <v>1202.28147</v>
      </c>
      <c r="G18" s="1094">
        <v>-39.60801070394157</v>
      </c>
      <c r="H18" s="1212">
        <v>25.349217323292365</v>
      </c>
    </row>
    <row r="19" spans="2:8" ht="15" customHeight="1">
      <c r="B19" s="1491">
        <v>13</v>
      </c>
      <c r="C19" s="1093" t="s">
        <v>1361</v>
      </c>
      <c r="D19" s="1095">
        <v>613</v>
      </c>
      <c r="E19" s="1095">
        <v>991.2921620000002</v>
      </c>
      <c r="F19" s="1095">
        <v>1078.8273249999997</v>
      </c>
      <c r="G19" s="1094">
        <v>61.71160880913541</v>
      </c>
      <c r="H19" s="1212">
        <v>8.830410080454115</v>
      </c>
    </row>
    <row r="20" spans="2:8" ht="15" customHeight="1">
      <c r="B20" s="1491">
        <v>14</v>
      </c>
      <c r="C20" s="1093" t="s">
        <v>1362</v>
      </c>
      <c r="D20" s="1095">
        <v>1298</v>
      </c>
      <c r="E20" s="1095">
        <v>2409.0829839999997</v>
      </c>
      <c r="F20" s="1095">
        <v>2712.2180880000005</v>
      </c>
      <c r="G20" s="1094">
        <v>85.59961355932197</v>
      </c>
      <c r="H20" s="1212">
        <v>12.583007974954882</v>
      </c>
    </row>
    <row r="21" spans="2:8" ht="15" customHeight="1">
      <c r="B21" s="1491">
        <v>15</v>
      </c>
      <c r="C21" s="1093" t="s">
        <v>1363</v>
      </c>
      <c r="D21" s="1095">
        <v>5554.2</v>
      </c>
      <c r="E21" s="1095">
        <v>5529.496688999999</v>
      </c>
      <c r="F21" s="1095">
        <v>5955.457407000001</v>
      </c>
      <c r="G21" s="1094">
        <v>-0.4447681214216459</v>
      </c>
      <c r="H21" s="1212">
        <v>7.703426585775503</v>
      </c>
    </row>
    <row r="22" spans="2:8" ht="15" customHeight="1">
      <c r="B22" s="1491">
        <v>16</v>
      </c>
      <c r="C22" s="1093" t="s">
        <v>1364</v>
      </c>
      <c r="D22" s="1095">
        <v>876.2</v>
      </c>
      <c r="E22" s="1095">
        <v>1110.709287</v>
      </c>
      <c r="F22" s="1095">
        <v>1534.7608559999999</v>
      </c>
      <c r="G22" s="1094">
        <v>26.76435596895685</v>
      </c>
      <c r="H22" s="1212">
        <v>38.178448128884696</v>
      </c>
    </row>
    <row r="23" spans="2:8" ht="15" customHeight="1">
      <c r="B23" s="1491">
        <v>17</v>
      </c>
      <c r="C23" s="1093" t="s">
        <v>1302</v>
      </c>
      <c r="D23" s="1095">
        <v>697.3</v>
      </c>
      <c r="E23" s="1095">
        <v>1135.1645429999999</v>
      </c>
      <c r="F23" s="1095">
        <v>1842.847405</v>
      </c>
      <c r="G23" s="1094">
        <v>62.79428409579805</v>
      </c>
      <c r="H23" s="1212">
        <v>62.34187513730336</v>
      </c>
    </row>
    <row r="24" spans="2:8" ht="15" customHeight="1">
      <c r="B24" s="1491">
        <v>18</v>
      </c>
      <c r="C24" s="1093" t="s">
        <v>1365</v>
      </c>
      <c r="D24" s="1095">
        <v>1369.4</v>
      </c>
      <c r="E24" s="1095">
        <v>2031.1900540000004</v>
      </c>
      <c r="F24" s="1095">
        <v>2384.005349</v>
      </c>
      <c r="G24" s="1094">
        <v>48.32700847086318</v>
      </c>
      <c r="H24" s="1212">
        <v>17.369880987020608</v>
      </c>
    </row>
    <row r="25" spans="2:8" ht="15" customHeight="1">
      <c r="B25" s="1491">
        <v>19</v>
      </c>
      <c r="C25" s="1093" t="s">
        <v>820</v>
      </c>
      <c r="D25" s="1095">
        <v>4247.665</v>
      </c>
      <c r="E25" s="1095">
        <v>4413.452122</v>
      </c>
      <c r="F25" s="1095">
        <v>9294.593678</v>
      </c>
      <c r="G25" s="1094">
        <v>3.90301782273319</v>
      </c>
      <c r="H25" s="1212">
        <v>110.59690738840646</v>
      </c>
    </row>
    <row r="26" spans="2:8" ht="15" customHeight="1">
      <c r="B26" s="1491">
        <v>20</v>
      </c>
      <c r="C26" s="1093" t="s">
        <v>1366</v>
      </c>
      <c r="D26" s="1095">
        <v>242.4</v>
      </c>
      <c r="E26" s="1095">
        <v>460.78029100000003</v>
      </c>
      <c r="F26" s="1095">
        <v>562.21933</v>
      </c>
      <c r="G26" s="1094">
        <v>90.09087912541258</v>
      </c>
      <c r="H26" s="1212">
        <v>22.01462193182215</v>
      </c>
    </row>
    <row r="27" spans="2:8" ht="15" customHeight="1">
      <c r="B27" s="1491">
        <v>21</v>
      </c>
      <c r="C27" s="1093" t="s">
        <v>1367</v>
      </c>
      <c r="D27" s="1095">
        <v>731</v>
      </c>
      <c r="E27" s="1095">
        <v>831.5844470000001</v>
      </c>
      <c r="F27" s="1095">
        <v>1069.945769</v>
      </c>
      <c r="G27" s="1094">
        <v>13.759842270861839</v>
      </c>
      <c r="H27" s="1212">
        <v>28.66351371287729</v>
      </c>
    </row>
    <row r="28" spans="2:8" ht="15" customHeight="1">
      <c r="B28" s="1491">
        <v>22</v>
      </c>
      <c r="C28" s="1093" t="s">
        <v>1311</v>
      </c>
      <c r="D28" s="1095">
        <v>314</v>
      </c>
      <c r="E28" s="1095">
        <v>839.9309360000001</v>
      </c>
      <c r="F28" s="1095">
        <v>1154.2105900000001</v>
      </c>
      <c r="G28" s="1094">
        <v>167.4939286624204</v>
      </c>
      <c r="H28" s="1212">
        <v>37.41732094030169</v>
      </c>
    </row>
    <row r="29" spans="2:8" ht="15" customHeight="1">
      <c r="B29" s="1491">
        <v>23</v>
      </c>
      <c r="C29" s="1093" t="s">
        <v>1368</v>
      </c>
      <c r="D29" s="1095">
        <v>15899.362</v>
      </c>
      <c r="E29" s="1095">
        <v>17622.469001</v>
      </c>
      <c r="F29" s="1095">
        <v>19190.607841</v>
      </c>
      <c r="G29" s="1094">
        <v>10.837585816336542</v>
      </c>
      <c r="H29" s="1212">
        <v>8.898519497529065</v>
      </c>
    </row>
    <row r="30" spans="2:8" ht="15" customHeight="1">
      <c r="B30" s="1491">
        <v>24</v>
      </c>
      <c r="C30" s="1093" t="s">
        <v>821</v>
      </c>
      <c r="D30" s="1095">
        <v>5860.699</v>
      </c>
      <c r="E30" s="1095">
        <v>3368.8569580000003</v>
      </c>
      <c r="F30" s="1095">
        <v>5552.147111</v>
      </c>
      <c r="G30" s="1094">
        <v>-42.51783007453547</v>
      </c>
      <c r="H30" s="1212">
        <v>64.80803964725652</v>
      </c>
    </row>
    <row r="31" spans="2:8" ht="15" customHeight="1">
      <c r="B31" s="1491">
        <v>25</v>
      </c>
      <c r="C31" s="1093" t="s">
        <v>1369</v>
      </c>
      <c r="D31" s="1095">
        <v>8515.3</v>
      </c>
      <c r="E31" s="1095">
        <v>10872.835177</v>
      </c>
      <c r="F31" s="1095">
        <v>12238.311586999998</v>
      </c>
      <c r="G31" s="1094">
        <v>27.68587339259922</v>
      </c>
      <c r="H31" s="1212">
        <v>12.558604887973246</v>
      </c>
    </row>
    <row r="32" spans="2:8" ht="15" customHeight="1">
      <c r="B32" s="1491">
        <v>26</v>
      </c>
      <c r="C32" s="1093" t="s">
        <v>1370</v>
      </c>
      <c r="D32" s="1095">
        <v>48.5</v>
      </c>
      <c r="E32" s="1095">
        <v>71.852843</v>
      </c>
      <c r="F32" s="1095">
        <v>59.419824</v>
      </c>
      <c r="G32" s="1094">
        <v>48.150191752577314</v>
      </c>
      <c r="H32" s="1212">
        <v>-17.30344754764957</v>
      </c>
    </row>
    <row r="33" spans="2:8" ht="15" customHeight="1">
      <c r="B33" s="1491">
        <v>27</v>
      </c>
      <c r="C33" s="1093" t="s">
        <v>1371</v>
      </c>
      <c r="D33" s="1095">
        <v>6869.3</v>
      </c>
      <c r="E33" s="1095">
        <v>9854.687698</v>
      </c>
      <c r="F33" s="1095">
        <v>12754.494091</v>
      </c>
      <c r="G33" s="1094">
        <v>43.459853231042445</v>
      </c>
      <c r="H33" s="1212">
        <v>29.425654895065975</v>
      </c>
    </row>
    <row r="34" spans="2:8" ht="15" customHeight="1">
      <c r="B34" s="1491">
        <v>28</v>
      </c>
      <c r="C34" s="1093" t="s">
        <v>287</v>
      </c>
      <c r="D34" s="1095">
        <v>319.1</v>
      </c>
      <c r="E34" s="1095">
        <v>210.572871</v>
      </c>
      <c r="F34" s="1095">
        <v>237.62758300000002</v>
      </c>
      <c r="G34" s="1094">
        <v>-34.01038201190849</v>
      </c>
      <c r="H34" s="1212">
        <v>12.848146996105697</v>
      </c>
    </row>
    <row r="35" spans="2:8" ht="15" customHeight="1">
      <c r="B35" s="1491">
        <v>29</v>
      </c>
      <c r="C35" s="1093" t="s">
        <v>1318</v>
      </c>
      <c r="D35" s="1095">
        <v>1933.7</v>
      </c>
      <c r="E35" s="1095">
        <v>3055.458692</v>
      </c>
      <c r="F35" s="1095">
        <v>3769.590001</v>
      </c>
      <c r="G35" s="1094">
        <v>58.01099922428503</v>
      </c>
      <c r="H35" s="1212">
        <v>23.372311033684895</v>
      </c>
    </row>
    <row r="36" spans="2:8" ht="15" customHeight="1">
      <c r="B36" s="1491">
        <v>30</v>
      </c>
      <c r="C36" s="1093" t="s">
        <v>1373</v>
      </c>
      <c r="D36" s="1095">
        <v>77076.1</v>
      </c>
      <c r="E36" s="1095">
        <v>88547.430721</v>
      </c>
      <c r="F36" s="1095">
        <v>109420.92326200001</v>
      </c>
      <c r="G36" s="1094">
        <v>14.8831229408338</v>
      </c>
      <c r="H36" s="1212">
        <v>23.573233430983834</v>
      </c>
    </row>
    <row r="37" spans="2:8" ht="15" customHeight="1">
      <c r="B37" s="1491">
        <v>31</v>
      </c>
      <c r="C37" s="1093" t="s">
        <v>1374</v>
      </c>
      <c r="D37" s="1095">
        <v>627.4</v>
      </c>
      <c r="E37" s="1095">
        <v>670.623159</v>
      </c>
      <c r="F37" s="1095">
        <v>655.751103</v>
      </c>
      <c r="G37" s="1094">
        <v>6.889250717245758</v>
      </c>
      <c r="H37" s="1212">
        <v>-2.217647243524439</v>
      </c>
    </row>
    <row r="38" spans="2:8" ht="15" customHeight="1">
      <c r="B38" s="1491">
        <v>32</v>
      </c>
      <c r="C38" s="1093" t="s">
        <v>1321</v>
      </c>
      <c r="D38" s="1095">
        <v>259.3</v>
      </c>
      <c r="E38" s="1095">
        <v>1438.236939</v>
      </c>
      <c r="F38" s="1095">
        <v>1703.060885</v>
      </c>
      <c r="G38" s="1094">
        <v>454.6613725414577</v>
      </c>
      <c r="H38" s="1212">
        <v>18.413095841087994</v>
      </c>
    </row>
    <row r="39" spans="2:8" ht="15" customHeight="1">
      <c r="B39" s="1491">
        <v>33</v>
      </c>
      <c r="C39" s="1093" t="s">
        <v>1375</v>
      </c>
      <c r="D39" s="1095">
        <v>889.2</v>
      </c>
      <c r="E39" s="1095">
        <v>1012.0018249999999</v>
      </c>
      <c r="F39" s="1095">
        <v>847.1515360000001</v>
      </c>
      <c r="G39" s="1094">
        <v>13.810371682411144</v>
      </c>
      <c r="H39" s="1212">
        <v>-16.289524873139413</v>
      </c>
    </row>
    <row r="40" spans="2:8" ht="15" customHeight="1">
      <c r="B40" s="1491">
        <v>34</v>
      </c>
      <c r="C40" s="1093" t="s">
        <v>1376</v>
      </c>
      <c r="D40" s="1095">
        <v>55.1</v>
      </c>
      <c r="E40" s="1095">
        <v>346.49994000000004</v>
      </c>
      <c r="F40" s="1095">
        <v>173.83309500000001</v>
      </c>
      <c r="G40" s="1094">
        <v>528.8565154264975</v>
      </c>
      <c r="H40" s="1212">
        <v>-49.831709927568824</v>
      </c>
    </row>
    <row r="41" spans="2:8" ht="15" customHeight="1">
      <c r="B41" s="1491">
        <v>35</v>
      </c>
      <c r="C41" s="1093" t="s">
        <v>1345</v>
      </c>
      <c r="D41" s="1095">
        <v>2725.6</v>
      </c>
      <c r="E41" s="1095">
        <v>2479.792326</v>
      </c>
      <c r="F41" s="1095">
        <v>3207.018279</v>
      </c>
      <c r="G41" s="1094">
        <v>-9.018479380686841</v>
      </c>
      <c r="H41" s="1212">
        <v>29.32608288908787</v>
      </c>
    </row>
    <row r="42" spans="2:8" ht="15" customHeight="1">
      <c r="B42" s="1491">
        <v>36</v>
      </c>
      <c r="C42" s="1093" t="s">
        <v>1377</v>
      </c>
      <c r="D42" s="1095">
        <v>2854.1</v>
      </c>
      <c r="E42" s="1095">
        <v>7157.295362</v>
      </c>
      <c r="F42" s="1095">
        <v>9753.190031999999</v>
      </c>
      <c r="G42" s="1094">
        <v>150.77241028695562</v>
      </c>
      <c r="H42" s="1212">
        <v>36.269212582483334</v>
      </c>
    </row>
    <row r="43" spans="2:8" ht="15" customHeight="1">
      <c r="B43" s="1491">
        <v>37</v>
      </c>
      <c r="C43" s="1093" t="s">
        <v>1378</v>
      </c>
      <c r="D43" s="1095">
        <v>423.1</v>
      </c>
      <c r="E43" s="1095">
        <v>862.7006509999999</v>
      </c>
      <c r="F43" s="1095">
        <v>1012.3664609999998</v>
      </c>
      <c r="G43" s="1094">
        <v>103.89994114866457</v>
      </c>
      <c r="H43" s="1212">
        <v>17.348521741175787</v>
      </c>
    </row>
    <row r="44" spans="2:8" ht="15" customHeight="1">
      <c r="B44" s="1491">
        <v>38</v>
      </c>
      <c r="C44" s="1093" t="s">
        <v>1379</v>
      </c>
      <c r="D44" s="1095">
        <v>962.1</v>
      </c>
      <c r="E44" s="1095">
        <v>1974.392523</v>
      </c>
      <c r="F44" s="1095">
        <v>2237.6896389999997</v>
      </c>
      <c r="G44" s="1094">
        <v>105.21697567820394</v>
      </c>
      <c r="H44" s="1212">
        <v>13.335601352457076</v>
      </c>
    </row>
    <row r="45" spans="2:8" ht="15" customHeight="1">
      <c r="B45" s="1491">
        <v>39</v>
      </c>
      <c r="C45" s="1093" t="s">
        <v>1380</v>
      </c>
      <c r="D45" s="1095">
        <v>281.9</v>
      </c>
      <c r="E45" s="1095">
        <v>366.488604</v>
      </c>
      <c r="F45" s="1095">
        <v>472.07162600000004</v>
      </c>
      <c r="G45" s="1094">
        <v>30.006599503370012</v>
      </c>
      <c r="H45" s="1212">
        <v>28.809360195003507</v>
      </c>
    </row>
    <row r="46" spans="2:8" ht="15" customHeight="1">
      <c r="B46" s="1491">
        <v>40</v>
      </c>
      <c r="C46" s="1093" t="s">
        <v>1381</v>
      </c>
      <c r="D46" s="1095">
        <v>8.7</v>
      </c>
      <c r="E46" s="1095">
        <v>15.734116</v>
      </c>
      <c r="F46" s="1095">
        <v>40.730714000000006</v>
      </c>
      <c r="G46" s="1094">
        <v>80.85190804597704</v>
      </c>
      <c r="H46" s="1212">
        <v>158.8687791547997</v>
      </c>
    </row>
    <row r="47" spans="2:8" ht="15" customHeight="1">
      <c r="B47" s="1491">
        <v>41</v>
      </c>
      <c r="C47" s="1093" t="s">
        <v>1382</v>
      </c>
      <c r="D47" s="1095">
        <v>85</v>
      </c>
      <c r="E47" s="1095">
        <v>1059.158778</v>
      </c>
      <c r="F47" s="1095">
        <v>58.391861</v>
      </c>
      <c r="G47" s="1094" t="s">
        <v>670</v>
      </c>
      <c r="H47" s="1212">
        <v>-94.48695868713274</v>
      </c>
    </row>
    <row r="48" spans="2:8" ht="15" customHeight="1">
      <c r="B48" s="1491">
        <v>42</v>
      </c>
      <c r="C48" s="1093" t="s">
        <v>1349</v>
      </c>
      <c r="D48" s="1095">
        <v>26</v>
      </c>
      <c r="E48" s="1095">
        <v>46.785236000000005</v>
      </c>
      <c r="F48" s="1095">
        <v>40.983267000000005</v>
      </c>
      <c r="G48" s="1094">
        <v>79.9432153846154</v>
      </c>
      <c r="H48" s="1212">
        <v>-12.401281891577938</v>
      </c>
    </row>
    <row r="49" spans="2:8" ht="15" customHeight="1">
      <c r="B49" s="1491">
        <v>43</v>
      </c>
      <c r="C49" s="1093" t="s">
        <v>1383</v>
      </c>
      <c r="D49" s="1095">
        <v>1870.7</v>
      </c>
      <c r="E49" s="1095">
        <v>2516.9443350000006</v>
      </c>
      <c r="F49" s="1095">
        <v>3021.54563</v>
      </c>
      <c r="G49" s="1094">
        <v>34.54558908430002</v>
      </c>
      <c r="H49" s="1212">
        <v>20.04817063226784</v>
      </c>
    </row>
    <row r="50" spans="2:8" ht="15" customHeight="1">
      <c r="B50" s="1491">
        <v>44</v>
      </c>
      <c r="C50" s="1093" t="s">
        <v>1333</v>
      </c>
      <c r="D50" s="1095">
        <v>3659</v>
      </c>
      <c r="E50" s="1095">
        <v>3349.1951070000005</v>
      </c>
      <c r="F50" s="1095">
        <v>8005.649820000001</v>
      </c>
      <c r="G50" s="1094">
        <v>-8.466927931128723</v>
      </c>
      <c r="H50" s="1212">
        <v>139.0320529033306</v>
      </c>
    </row>
    <row r="51" spans="2:8" ht="15" customHeight="1">
      <c r="B51" s="1491">
        <v>45</v>
      </c>
      <c r="C51" s="1093" t="s">
        <v>1384</v>
      </c>
      <c r="D51" s="1095">
        <v>1564.4</v>
      </c>
      <c r="E51" s="1095">
        <v>1742.9626670000002</v>
      </c>
      <c r="F51" s="1095">
        <v>1739.094264</v>
      </c>
      <c r="G51" s="1094">
        <v>11.414131104576853</v>
      </c>
      <c r="H51" s="1212">
        <v>-0.22194411121027713</v>
      </c>
    </row>
    <row r="52" spans="2:8" ht="15" customHeight="1">
      <c r="B52" s="1491">
        <v>46</v>
      </c>
      <c r="C52" s="1093" t="s">
        <v>694</v>
      </c>
      <c r="D52" s="1095">
        <v>1448</v>
      </c>
      <c r="E52" s="1095">
        <v>2263.822338</v>
      </c>
      <c r="F52" s="1095">
        <v>2944.9688239999996</v>
      </c>
      <c r="G52" s="1094">
        <v>56.3413216850829</v>
      </c>
      <c r="H52" s="1212">
        <v>30.08833664048771</v>
      </c>
    </row>
    <row r="53" spans="2:8" ht="15" customHeight="1">
      <c r="B53" s="1491">
        <v>47</v>
      </c>
      <c r="C53" s="1093" t="s">
        <v>1385</v>
      </c>
      <c r="D53" s="1095">
        <v>2235.1</v>
      </c>
      <c r="E53" s="1095">
        <v>3841.229147</v>
      </c>
      <c r="F53" s="1095">
        <v>5324.992164</v>
      </c>
      <c r="G53" s="1094">
        <v>71.85938647040405</v>
      </c>
      <c r="H53" s="1212">
        <v>38.62729767524593</v>
      </c>
    </row>
    <row r="54" spans="2:8" ht="15" customHeight="1">
      <c r="B54" s="1491">
        <v>48</v>
      </c>
      <c r="C54" s="1093" t="s">
        <v>1386</v>
      </c>
      <c r="D54" s="1095">
        <v>14606.4</v>
      </c>
      <c r="E54" s="1095">
        <v>22213.144936999997</v>
      </c>
      <c r="F54" s="1095">
        <v>27360.470952000003</v>
      </c>
      <c r="G54" s="1094">
        <v>52.0781639349874</v>
      </c>
      <c r="H54" s="1212">
        <v>23.17243249255627</v>
      </c>
    </row>
    <row r="55" spans="2:8" ht="15" customHeight="1">
      <c r="B55" s="1491">
        <v>49</v>
      </c>
      <c r="C55" s="1093" t="s">
        <v>1387</v>
      </c>
      <c r="D55" s="1095">
        <v>691.4</v>
      </c>
      <c r="E55" s="1095">
        <v>721.534393</v>
      </c>
      <c r="F55" s="1095">
        <v>864.0931340000001</v>
      </c>
      <c r="G55" s="1094">
        <v>4.358460080995101</v>
      </c>
      <c r="H55" s="1212">
        <v>19.757719435558514</v>
      </c>
    </row>
    <row r="56" spans="2:8" ht="15" customHeight="1">
      <c r="B56" s="1211"/>
      <c r="C56" s="1096" t="s">
        <v>1338</v>
      </c>
      <c r="D56" s="1097">
        <v>51121.06199999995</v>
      </c>
      <c r="E56" s="1097">
        <v>57049.99163699988</v>
      </c>
      <c r="F56" s="1097">
        <v>80691.6948179999</v>
      </c>
      <c r="G56" s="1091">
        <v>11.597821729524995</v>
      </c>
      <c r="H56" s="1210">
        <v>41.44032716328593</v>
      </c>
    </row>
    <row r="57" spans="2:8" ht="15" customHeight="1" thickBot="1">
      <c r="B57" s="1213"/>
      <c r="C57" s="1214" t="s">
        <v>1388</v>
      </c>
      <c r="D57" s="1215">
        <v>247644.5</v>
      </c>
      <c r="E57" s="1215">
        <v>302426.343625</v>
      </c>
      <c r="F57" s="1215">
        <v>387792.641325</v>
      </c>
      <c r="G57" s="1216">
        <v>22.12116304824052</v>
      </c>
      <c r="H57" s="1217">
        <v>28.227136788669384</v>
      </c>
    </row>
    <row r="58" ht="13.5" thickTop="1">
      <c r="B58" s="9" t="s">
        <v>1284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73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88" t="s">
        <v>766</v>
      </c>
      <c r="C1" s="1788"/>
      <c r="D1" s="1788"/>
      <c r="E1" s="1788"/>
      <c r="F1" s="1788"/>
      <c r="G1" s="1788"/>
      <c r="H1" s="1788"/>
    </row>
    <row r="2" spans="2:8" ht="15" customHeight="1">
      <c r="B2" s="1981" t="s">
        <v>822</v>
      </c>
      <c r="C2" s="1981"/>
      <c r="D2" s="1981"/>
      <c r="E2" s="1981"/>
      <c r="F2" s="1981"/>
      <c r="G2" s="1981"/>
      <c r="H2" s="1981"/>
    </row>
    <row r="3" spans="2:8" ht="15" customHeight="1" thickBot="1">
      <c r="B3" s="1987" t="s">
        <v>1401</v>
      </c>
      <c r="C3" s="1987"/>
      <c r="D3" s="1987"/>
      <c r="E3" s="1987"/>
      <c r="F3" s="1987"/>
      <c r="G3" s="1987"/>
      <c r="H3" s="1987"/>
    </row>
    <row r="4" spans="2:8" ht="15" customHeight="1" thickTop="1">
      <c r="B4" s="215"/>
      <c r="C4" s="210"/>
      <c r="D4" s="1983" t="s">
        <v>500</v>
      </c>
      <c r="E4" s="1983"/>
      <c r="F4" s="1983"/>
      <c r="G4" s="1986" t="s">
        <v>673</v>
      </c>
      <c r="H4" s="1985"/>
    </row>
    <row r="5" spans="2:8" ht="15" customHeight="1">
      <c r="B5" s="211"/>
      <c r="C5" s="212"/>
      <c r="D5" s="213" t="s">
        <v>282</v>
      </c>
      <c r="E5" s="213" t="s">
        <v>1120</v>
      </c>
      <c r="F5" s="213" t="s">
        <v>1104</v>
      </c>
      <c r="G5" s="216" t="s">
        <v>1486</v>
      </c>
      <c r="H5" s="214" t="s">
        <v>1105</v>
      </c>
    </row>
    <row r="6" spans="2:8" ht="15" customHeight="1">
      <c r="B6" s="1199"/>
      <c r="C6" s="1098" t="s">
        <v>692</v>
      </c>
      <c r="D6" s="1099">
        <v>101048.2</v>
      </c>
      <c r="E6" s="1099">
        <v>120135.01385899998</v>
      </c>
      <c r="F6" s="1099">
        <v>148949.89330199995</v>
      </c>
      <c r="G6" s="1099">
        <v>18.88882123481666</v>
      </c>
      <c r="H6" s="1200">
        <v>23.98541317589509</v>
      </c>
    </row>
    <row r="7" spans="2:8" ht="15" customHeight="1">
      <c r="B7" s="1494">
        <v>1</v>
      </c>
      <c r="C7" s="1100" t="s">
        <v>1389</v>
      </c>
      <c r="D7" s="1101">
        <v>996.4</v>
      </c>
      <c r="E7" s="1101">
        <v>1605.9039910000001</v>
      </c>
      <c r="F7" s="1101">
        <v>1555.8537970000002</v>
      </c>
      <c r="G7" s="1101">
        <v>61.17061330790847</v>
      </c>
      <c r="H7" s="1202">
        <v>-3.116636752912825</v>
      </c>
    </row>
    <row r="8" spans="2:8" ht="15" customHeight="1">
      <c r="B8" s="1494">
        <v>2</v>
      </c>
      <c r="C8" s="1100" t="s">
        <v>1390</v>
      </c>
      <c r="D8" s="1101">
        <v>136.7</v>
      </c>
      <c r="E8" s="1101">
        <v>384.531579</v>
      </c>
      <c r="F8" s="1101">
        <v>409.139597</v>
      </c>
      <c r="G8" s="1101">
        <v>181.29596122896857</v>
      </c>
      <c r="H8" s="1202">
        <v>6.399479091936939</v>
      </c>
    </row>
    <row r="9" spans="2:8" ht="15" customHeight="1">
      <c r="B9" s="1494">
        <v>3</v>
      </c>
      <c r="C9" s="1100" t="s">
        <v>1391</v>
      </c>
      <c r="D9" s="1101">
        <v>1225.8</v>
      </c>
      <c r="E9" s="1101">
        <v>2209.1173289999997</v>
      </c>
      <c r="F9" s="1101">
        <v>6332.297697</v>
      </c>
      <c r="G9" s="1101">
        <v>80.21841483113067</v>
      </c>
      <c r="H9" s="1202">
        <v>186.6437926982556</v>
      </c>
    </row>
    <row r="10" spans="2:8" ht="15" customHeight="1">
      <c r="B10" s="1494">
        <v>4</v>
      </c>
      <c r="C10" s="1100" t="s">
        <v>1392</v>
      </c>
      <c r="D10" s="1101">
        <v>2.4</v>
      </c>
      <c r="E10" s="1101">
        <v>12.83494</v>
      </c>
      <c r="F10" s="1101">
        <v>28.23809</v>
      </c>
      <c r="G10" s="1101">
        <v>434.7891666666666</v>
      </c>
      <c r="H10" s="1202">
        <v>120.00952088595662</v>
      </c>
    </row>
    <row r="11" spans="2:8" ht="15" customHeight="1">
      <c r="B11" s="1494">
        <v>5</v>
      </c>
      <c r="C11" s="1100" t="s">
        <v>1393</v>
      </c>
      <c r="D11" s="1101">
        <v>384</v>
      </c>
      <c r="E11" s="1101">
        <v>575.065438</v>
      </c>
      <c r="F11" s="1101">
        <v>1019.851465</v>
      </c>
      <c r="G11" s="1101">
        <v>49.7566244791667</v>
      </c>
      <c r="H11" s="1202">
        <v>77.3452893547047</v>
      </c>
    </row>
    <row r="12" spans="2:8" ht="15" customHeight="1">
      <c r="B12" s="1494">
        <v>6</v>
      </c>
      <c r="C12" s="1100" t="s">
        <v>1357</v>
      </c>
      <c r="D12" s="1101">
        <v>2281.7</v>
      </c>
      <c r="E12" s="1101">
        <v>3652.6167410000003</v>
      </c>
      <c r="F12" s="1101">
        <v>5388.012822999999</v>
      </c>
      <c r="G12" s="1101">
        <v>60.08312841302538</v>
      </c>
      <c r="H12" s="1202">
        <v>47.511036745806734</v>
      </c>
    </row>
    <row r="13" spans="2:8" ht="15" customHeight="1">
      <c r="B13" s="1494">
        <v>7</v>
      </c>
      <c r="C13" s="1100" t="s">
        <v>1394</v>
      </c>
      <c r="D13" s="1101">
        <v>0</v>
      </c>
      <c r="E13" s="1101">
        <v>20.836305</v>
      </c>
      <c r="F13" s="1101">
        <v>27.008042</v>
      </c>
      <c r="G13" s="1101" t="s">
        <v>670</v>
      </c>
      <c r="H13" s="1202">
        <v>29.620112587140568</v>
      </c>
    </row>
    <row r="14" spans="2:8" ht="15" customHeight="1">
      <c r="B14" s="1494">
        <v>8</v>
      </c>
      <c r="C14" s="1100" t="s">
        <v>1395</v>
      </c>
      <c r="D14" s="1101">
        <v>17.2</v>
      </c>
      <c r="E14" s="1101">
        <v>24.898047</v>
      </c>
      <c r="F14" s="1101">
        <v>48.084244</v>
      </c>
      <c r="G14" s="1101">
        <v>44.756087209302336</v>
      </c>
      <c r="H14" s="1202">
        <v>93.1245611352569</v>
      </c>
    </row>
    <row r="15" spans="2:8" ht="15" customHeight="1">
      <c r="B15" s="1494">
        <v>9</v>
      </c>
      <c r="C15" s="1100" t="s">
        <v>1396</v>
      </c>
      <c r="D15" s="1101">
        <v>19.3</v>
      </c>
      <c r="E15" s="1101">
        <v>23.040123</v>
      </c>
      <c r="F15" s="1101">
        <v>6.893680000000001</v>
      </c>
      <c r="G15" s="1101">
        <v>19.37887564766841</v>
      </c>
      <c r="H15" s="1202">
        <v>-70.07967361979794</v>
      </c>
    </row>
    <row r="16" spans="2:8" ht="15" customHeight="1">
      <c r="B16" s="1494">
        <v>10</v>
      </c>
      <c r="C16" s="1100" t="s">
        <v>695</v>
      </c>
      <c r="D16" s="1101">
        <v>5199.7</v>
      </c>
      <c r="E16" s="1101">
        <v>3674.3863769999994</v>
      </c>
      <c r="F16" s="1101">
        <v>3736.295122</v>
      </c>
      <c r="G16" s="1101">
        <v>-29.334646671923394</v>
      </c>
      <c r="H16" s="1202">
        <v>1.6848730277121007</v>
      </c>
    </row>
    <row r="17" spans="2:8" ht="15" customHeight="1">
      <c r="B17" s="1494">
        <v>11</v>
      </c>
      <c r="C17" s="1100" t="s">
        <v>1397</v>
      </c>
      <c r="D17" s="1101">
        <v>1651</v>
      </c>
      <c r="E17" s="1101">
        <v>1068.7422510000001</v>
      </c>
      <c r="F17" s="1101">
        <v>2636.232443</v>
      </c>
      <c r="G17" s="1101">
        <v>-35.26697450030282</v>
      </c>
      <c r="H17" s="1202">
        <v>146.66681237064702</v>
      </c>
    </row>
    <row r="18" spans="2:8" ht="15" customHeight="1">
      <c r="B18" s="1494">
        <v>12</v>
      </c>
      <c r="C18" s="1100" t="s">
        <v>1398</v>
      </c>
      <c r="D18" s="1101">
        <v>730.3</v>
      </c>
      <c r="E18" s="1101">
        <v>776.669476</v>
      </c>
      <c r="F18" s="1101">
        <v>940.744431</v>
      </c>
      <c r="G18" s="1101">
        <v>6.34937368204848</v>
      </c>
      <c r="H18" s="1202">
        <v>21.12545427239114</v>
      </c>
    </row>
    <row r="19" spans="2:8" ht="15" customHeight="1">
      <c r="B19" s="1494">
        <v>13</v>
      </c>
      <c r="C19" s="1100" t="s">
        <v>1399</v>
      </c>
      <c r="D19" s="1101">
        <v>16.1</v>
      </c>
      <c r="E19" s="1101">
        <v>12.596089000000001</v>
      </c>
      <c r="F19" s="1101">
        <v>8.205255000000001</v>
      </c>
      <c r="G19" s="1101">
        <v>-21.763422360248455</v>
      </c>
      <c r="H19" s="1202">
        <v>-34.85870892147554</v>
      </c>
    </row>
    <row r="20" spans="2:8" ht="15" customHeight="1">
      <c r="B20" s="1494">
        <v>14</v>
      </c>
      <c r="C20" s="1100" t="s">
        <v>1402</v>
      </c>
      <c r="D20" s="1101">
        <v>4058.7</v>
      </c>
      <c r="E20" s="1101">
        <v>2599.301936</v>
      </c>
      <c r="F20" s="1101">
        <v>3459.5602549999994</v>
      </c>
      <c r="G20" s="1101">
        <v>-35.95727853746273</v>
      </c>
      <c r="H20" s="1202">
        <v>33.09574417213835</v>
      </c>
    </row>
    <row r="21" spans="2:8" ht="15" customHeight="1">
      <c r="B21" s="1494">
        <v>15</v>
      </c>
      <c r="C21" s="1100" t="s">
        <v>1403</v>
      </c>
      <c r="D21" s="1101">
        <v>8785.3</v>
      </c>
      <c r="E21" s="1101">
        <v>9149.840127</v>
      </c>
      <c r="F21" s="1101">
        <v>12479.597746</v>
      </c>
      <c r="G21" s="1101">
        <v>4.1494328822009265</v>
      </c>
      <c r="H21" s="1202">
        <v>36.39142949803366</v>
      </c>
    </row>
    <row r="22" spans="2:8" ht="15" customHeight="1">
      <c r="B22" s="1494">
        <v>16</v>
      </c>
      <c r="C22" s="1100" t="s">
        <v>1404</v>
      </c>
      <c r="D22" s="1101">
        <v>0.3</v>
      </c>
      <c r="E22" s="1101">
        <v>0</v>
      </c>
      <c r="F22" s="1101">
        <v>0.39461</v>
      </c>
      <c r="G22" s="1101">
        <v>-100</v>
      </c>
      <c r="H22" s="1202" t="s">
        <v>670</v>
      </c>
    </row>
    <row r="23" spans="2:8" ht="15" customHeight="1">
      <c r="B23" s="1494">
        <v>17</v>
      </c>
      <c r="C23" s="1100" t="s">
        <v>1405</v>
      </c>
      <c r="D23" s="1101">
        <v>52.5</v>
      </c>
      <c r="E23" s="1101">
        <v>71.732087</v>
      </c>
      <c r="F23" s="1101">
        <v>85.17828</v>
      </c>
      <c r="G23" s="1101">
        <v>36.632546666666656</v>
      </c>
      <c r="H23" s="1202">
        <v>18.7450185298526</v>
      </c>
    </row>
    <row r="24" spans="2:8" ht="15" customHeight="1">
      <c r="B24" s="1494">
        <v>18</v>
      </c>
      <c r="C24" s="1100" t="s">
        <v>1406</v>
      </c>
      <c r="D24" s="1101">
        <v>25.9</v>
      </c>
      <c r="E24" s="1101">
        <v>187.46994100000003</v>
      </c>
      <c r="F24" s="1101">
        <v>139.97693999999998</v>
      </c>
      <c r="G24" s="1101">
        <v>623.8221660231661</v>
      </c>
      <c r="H24" s="1202">
        <v>-25.333661890894845</v>
      </c>
    </row>
    <row r="25" spans="2:8" ht="15" customHeight="1">
      <c r="B25" s="1494">
        <v>19</v>
      </c>
      <c r="C25" s="1100" t="s">
        <v>1407</v>
      </c>
      <c r="D25" s="1101">
        <v>2147.6</v>
      </c>
      <c r="E25" s="1101">
        <v>2398.9597839999997</v>
      </c>
      <c r="F25" s="1101">
        <v>1782.500342</v>
      </c>
      <c r="G25" s="1101">
        <v>11.704217917675507</v>
      </c>
      <c r="H25" s="1202">
        <v>-25.696947740079324</v>
      </c>
    </row>
    <row r="26" spans="2:8" ht="15" customHeight="1">
      <c r="B26" s="1494">
        <v>20</v>
      </c>
      <c r="C26" s="1100" t="s">
        <v>1408</v>
      </c>
      <c r="D26" s="1101">
        <v>6101.4</v>
      </c>
      <c r="E26" s="1101">
        <v>4791.417159999999</v>
      </c>
      <c r="F26" s="1101">
        <v>5804.178685</v>
      </c>
      <c r="G26" s="1101">
        <v>-21.47020093748978</v>
      </c>
      <c r="H26" s="1202">
        <v>21.13699331911232</v>
      </c>
    </row>
    <row r="27" spans="2:8" ht="15" customHeight="1">
      <c r="B27" s="1494">
        <v>21</v>
      </c>
      <c r="C27" s="1100" t="s">
        <v>1409</v>
      </c>
      <c r="D27" s="1101">
        <v>31.6</v>
      </c>
      <c r="E27" s="1101">
        <v>109.378738</v>
      </c>
      <c r="F27" s="1101">
        <v>174.99962</v>
      </c>
      <c r="G27" s="1101">
        <v>246.135246835443</v>
      </c>
      <c r="H27" s="1202">
        <v>59.99418461017535</v>
      </c>
    </row>
    <row r="28" spans="2:8" ht="15" customHeight="1">
      <c r="B28" s="1494">
        <v>22</v>
      </c>
      <c r="C28" s="1100" t="s">
        <v>1410</v>
      </c>
      <c r="D28" s="1101">
        <v>41.4</v>
      </c>
      <c r="E28" s="1101">
        <v>65.231058</v>
      </c>
      <c r="F28" s="1101">
        <v>94.965792</v>
      </c>
      <c r="G28" s="1101">
        <v>57.56294202898556</v>
      </c>
      <c r="H28" s="1202">
        <v>45.583706460808884</v>
      </c>
    </row>
    <row r="29" spans="2:8" ht="15" customHeight="1">
      <c r="B29" s="1494">
        <v>23</v>
      </c>
      <c r="C29" s="1100" t="s">
        <v>1411</v>
      </c>
      <c r="D29" s="1101">
        <v>17.6</v>
      </c>
      <c r="E29" s="1101">
        <v>44.972179</v>
      </c>
      <c r="F29" s="1101">
        <v>52.582394</v>
      </c>
      <c r="G29" s="1101">
        <v>155.5237443181818</v>
      </c>
      <c r="H29" s="1202">
        <v>16.922050852817264</v>
      </c>
    </row>
    <row r="30" spans="2:8" ht="15" customHeight="1">
      <c r="B30" s="1494">
        <v>24</v>
      </c>
      <c r="C30" s="1100" t="s">
        <v>1412</v>
      </c>
      <c r="D30" s="1101">
        <v>600.4</v>
      </c>
      <c r="E30" s="1101">
        <v>493.0630299999999</v>
      </c>
      <c r="F30" s="1101">
        <v>509.63852299999996</v>
      </c>
      <c r="G30" s="1101">
        <v>-17.877576615589632</v>
      </c>
      <c r="H30" s="1202">
        <v>3.3617391675056467</v>
      </c>
    </row>
    <row r="31" spans="2:8" ht="15" customHeight="1">
      <c r="B31" s="1494">
        <v>25</v>
      </c>
      <c r="C31" s="1100" t="s">
        <v>1413</v>
      </c>
      <c r="D31" s="1101">
        <v>21501.1</v>
      </c>
      <c r="E31" s="1101">
        <v>21234.802700000004</v>
      </c>
      <c r="F31" s="1101">
        <v>21618.777913999995</v>
      </c>
      <c r="G31" s="1101">
        <v>-1.2385287264372238</v>
      </c>
      <c r="H31" s="1202">
        <v>1.808235373903372</v>
      </c>
    </row>
    <row r="32" spans="2:8" ht="15" customHeight="1">
      <c r="B32" s="1494">
        <v>26</v>
      </c>
      <c r="C32" s="1100" t="s">
        <v>1367</v>
      </c>
      <c r="D32" s="1101">
        <v>108.9</v>
      </c>
      <c r="E32" s="1101">
        <v>125.45838499999999</v>
      </c>
      <c r="F32" s="1101">
        <v>104.60857999999999</v>
      </c>
      <c r="G32" s="1101">
        <v>15.20512855831035</v>
      </c>
      <c r="H32" s="1202">
        <v>-16.618901159934424</v>
      </c>
    </row>
    <row r="33" spans="2:8" ht="15" customHeight="1">
      <c r="B33" s="1494">
        <v>27</v>
      </c>
      <c r="C33" s="1100" t="s">
        <v>1368</v>
      </c>
      <c r="D33" s="1101">
        <v>540.5</v>
      </c>
      <c r="E33" s="1101">
        <v>0</v>
      </c>
      <c r="F33" s="1101">
        <v>0</v>
      </c>
      <c r="G33" s="1101">
        <v>-100</v>
      </c>
      <c r="H33" s="1202" t="s">
        <v>670</v>
      </c>
    </row>
    <row r="34" spans="2:8" ht="15" customHeight="1">
      <c r="B34" s="1494">
        <v>28</v>
      </c>
      <c r="C34" s="1100" t="s">
        <v>1414</v>
      </c>
      <c r="D34" s="1101">
        <v>128.8</v>
      </c>
      <c r="E34" s="1101">
        <v>1400.1486000000002</v>
      </c>
      <c r="F34" s="1101">
        <v>26.454501000000004</v>
      </c>
      <c r="G34" s="1101">
        <v>987.0718944099383</v>
      </c>
      <c r="H34" s="1202">
        <v>-98.11059333273626</v>
      </c>
    </row>
    <row r="35" spans="2:8" ht="15" customHeight="1">
      <c r="B35" s="1494">
        <v>29</v>
      </c>
      <c r="C35" s="1100" t="s">
        <v>1415</v>
      </c>
      <c r="D35" s="1101">
        <v>2051.4</v>
      </c>
      <c r="E35" s="1101">
        <v>2659.41352</v>
      </c>
      <c r="F35" s="1101">
        <v>3658.1925459999998</v>
      </c>
      <c r="G35" s="1101">
        <v>29.638954860095566</v>
      </c>
      <c r="H35" s="1202">
        <v>37.556364156560335</v>
      </c>
    </row>
    <row r="36" spans="2:8" ht="15" customHeight="1">
      <c r="B36" s="1494">
        <v>30</v>
      </c>
      <c r="C36" s="1100" t="s">
        <v>1369</v>
      </c>
      <c r="D36" s="1101">
        <v>1810</v>
      </c>
      <c r="E36" s="1101">
        <v>2224.581088</v>
      </c>
      <c r="F36" s="1101">
        <v>2388.227325</v>
      </c>
      <c r="G36" s="1101">
        <v>22.90503248618785</v>
      </c>
      <c r="H36" s="1202">
        <v>7.356272058714893</v>
      </c>
    </row>
    <row r="37" spans="2:8" ht="15" customHeight="1">
      <c r="B37" s="1494">
        <v>31</v>
      </c>
      <c r="C37" s="1100" t="s">
        <v>1416</v>
      </c>
      <c r="D37" s="1101">
        <v>891.6</v>
      </c>
      <c r="E37" s="1101">
        <v>659.7465109999999</v>
      </c>
      <c r="F37" s="1101">
        <v>747.8564620000001</v>
      </c>
      <c r="G37" s="1101">
        <v>-26.004204688200986</v>
      </c>
      <c r="H37" s="1202">
        <v>13.355121934096914</v>
      </c>
    </row>
    <row r="38" spans="2:8" ht="15" customHeight="1">
      <c r="B38" s="1494">
        <v>32</v>
      </c>
      <c r="C38" s="1100" t="s">
        <v>1417</v>
      </c>
      <c r="D38" s="1101">
        <v>6129.9</v>
      </c>
      <c r="E38" s="1101">
        <v>6825.137929999999</v>
      </c>
      <c r="F38" s="1101">
        <v>8495.843977999999</v>
      </c>
      <c r="G38" s="1101">
        <v>11.341749946981182</v>
      </c>
      <c r="H38" s="1202">
        <v>24.478714791336103</v>
      </c>
    </row>
    <row r="39" spans="2:8" ht="15" customHeight="1">
      <c r="B39" s="1494">
        <v>33</v>
      </c>
      <c r="C39" s="1100" t="s">
        <v>1418</v>
      </c>
      <c r="D39" s="1101">
        <v>438.4</v>
      </c>
      <c r="E39" s="1101">
        <v>768.5690089999999</v>
      </c>
      <c r="F39" s="1101">
        <v>2571.8664759999997</v>
      </c>
      <c r="G39" s="1101">
        <v>75.31227395072992</v>
      </c>
      <c r="H39" s="1202">
        <v>234.63052060169656</v>
      </c>
    </row>
    <row r="40" spans="2:8" ht="15" customHeight="1">
      <c r="B40" s="1494">
        <v>34</v>
      </c>
      <c r="C40" s="1100" t="s">
        <v>1419</v>
      </c>
      <c r="D40" s="1101">
        <v>735</v>
      </c>
      <c r="E40" s="1101">
        <v>795.600488</v>
      </c>
      <c r="F40" s="1101">
        <v>1397.0489790000001</v>
      </c>
      <c r="G40" s="1101">
        <v>8.244964353741494</v>
      </c>
      <c r="H40" s="1202">
        <v>75.59679764801754</v>
      </c>
    </row>
    <row r="41" spans="2:8" ht="15" customHeight="1">
      <c r="B41" s="1494">
        <v>35</v>
      </c>
      <c r="C41" s="1100" t="s">
        <v>1420</v>
      </c>
      <c r="D41" s="1101">
        <v>176.5</v>
      </c>
      <c r="E41" s="1101">
        <v>301.475839</v>
      </c>
      <c r="F41" s="1101">
        <v>344.62047800000005</v>
      </c>
      <c r="G41" s="1101">
        <v>70.80784079320114</v>
      </c>
      <c r="H41" s="1202">
        <v>14.311143189156212</v>
      </c>
    </row>
    <row r="42" spans="2:8" ht="15" customHeight="1">
      <c r="B42" s="1494">
        <v>36</v>
      </c>
      <c r="C42" s="1100" t="s">
        <v>1421</v>
      </c>
      <c r="D42" s="1101">
        <v>244.8</v>
      </c>
      <c r="E42" s="1101">
        <v>311.123096</v>
      </c>
      <c r="F42" s="1101">
        <v>236.04327999999998</v>
      </c>
      <c r="G42" s="1101">
        <v>27.092767973856198</v>
      </c>
      <c r="H42" s="1202">
        <v>-24.131868371482142</v>
      </c>
    </row>
    <row r="43" spans="2:8" ht="15" customHeight="1">
      <c r="B43" s="1494">
        <v>37</v>
      </c>
      <c r="C43" s="1100" t="s">
        <v>1373</v>
      </c>
      <c r="D43" s="1101">
        <v>1361.8</v>
      </c>
      <c r="E43" s="1101">
        <v>1906.455457</v>
      </c>
      <c r="F43" s="1101">
        <v>1126.356068</v>
      </c>
      <c r="G43" s="1101">
        <v>39.99526046409164</v>
      </c>
      <c r="H43" s="1202">
        <v>-40.91883637436592</v>
      </c>
    </row>
    <row r="44" spans="2:8" ht="15" customHeight="1">
      <c r="B44" s="1494">
        <v>38</v>
      </c>
      <c r="C44" s="1100" t="s">
        <v>1422</v>
      </c>
      <c r="D44" s="1101">
        <v>119.3</v>
      </c>
      <c r="E44" s="1101">
        <v>2696.4686309999993</v>
      </c>
      <c r="F44" s="1101">
        <v>357.269058</v>
      </c>
      <c r="G44" s="1101" t="s">
        <v>670</v>
      </c>
      <c r="H44" s="1202">
        <v>-86.75048343256621</v>
      </c>
    </row>
    <row r="45" spans="2:8" ht="15" customHeight="1">
      <c r="B45" s="1494">
        <v>39</v>
      </c>
      <c r="C45" s="1100" t="s">
        <v>1423</v>
      </c>
      <c r="D45" s="1101">
        <v>4959.9</v>
      </c>
      <c r="E45" s="1101">
        <v>3819.7199229999997</v>
      </c>
      <c r="F45" s="1101">
        <v>6443.245855</v>
      </c>
      <c r="G45" s="1101">
        <v>-22.98796501945604</v>
      </c>
      <c r="H45" s="1202">
        <v>68.68372511300484</v>
      </c>
    </row>
    <row r="46" spans="2:8" ht="15" customHeight="1">
      <c r="B46" s="1494">
        <v>40</v>
      </c>
      <c r="C46" s="1100" t="s">
        <v>1424</v>
      </c>
      <c r="D46" s="1101">
        <v>260.9</v>
      </c>
      <c r="E46" s="1101">
        <v>191.82589799999997</v>
      </c>
      <c r="F46" s="1101">
        <v>104.451138</v>
      </c>
      <c r="G46" s="1101">
        <v>-26.475316979685715</v>
      </c>
      <c r="H46" s="1202">
        <v>-45.54899047051508</v>
      </c>
    </row>
    <row r="47" spans="2:8" ht="15" customHeight="1">
      <c r="B47" s="1494">
        <v>41</v>
      </c>
      <c r="C47" s="1100" t="s">
        <v>1425</v>
      </c>
      <c r="D47" s="1101">
        <v>0</v>
      </c>
      <c r="E47" s="1101">
        <v>111.85692800000001</v>
      </c>
      <c r="F47" s="1101">
        <v>206.219367</v>
      </c>
      <c r="G47" s="1101" t="s">
        <v>670</v>
      </c>
      <c r="H47" s="1202">
        <v>84.35994147809959</v>
      </c>
    </row>
    <row r="48" spans="2:8" ht="15" customHeight="1">
      <c r="B48" s="1494">
        <v>42</v>
      </c>
      <c r="C48" s="1100" t="s">
        <v>1426</v>
      </c>
      <c r="D48" s="1101">
        <v>487</v>
      </c>
      <c r="E48" s="1101">
        <v>824.694242</v>
      </c>
      <c r="F48" s="1101">
        <v>1189.323887</v>
      </c>
      <c r="G48" s="1101">
        <v>69.3417334702259</v>
      </c>
      <c r="H48" s="1202">
        <v>44.21391910239626</v>
      </c>
    </row>
    <row r="49" spans="2:8" ht="15" customHeight="1">
      <c r="B49" s="1494">
        <v>43</v>
      </c>
      <c r="C49" s="1100" t="s">
        <v>1345</v>
      </c>
      <c r="D49" s="1101">
        <v>915.4</v>
      </c>
      <c r="E49" s="1101">
        <v>4777.812587999999</v>
      </c>
      <c r="F49" s="1101">
        <v>5966.530552</v>
      </c>
      <c r="G49" s="1101">
        <v>421.9371409220013</v>
      </c>
      <c r="H49" s="1202">
        <v>24.879962160625496</v>
      </c>
    </row>
    <row r="50" spans="2:8" ht="15" customHeight="1">
      <c r="B50" s="1494">
        <v>44</v>
      </c>
      <c r="C50" s="1100" t="s">
        <v>1427</v>
      </c>
      <c r="D50" s="1101">
        <v>369.6</v>
      </c>
      <c r="E50" s="1101">
        <v>1771.299956</v>
      </c>
      <c r="F50" s="1101">
        <v>1935.596592</v>
      </c>
      <c r="G50" s="1101">
        <v>379.24782359307363</v>
      </c>
      <c r="H50" s="1202">
        <v>9.275483547745324</v>
      </c>
    </row>
    <row r="51" spans="2:8" ht="15" customHeight="1">
      <c r="B51" s="1494">
        <v>45</v>
      </c>
      <c r="C51" s="1100" t="s">
        <v>1428</v>
      </c>
      <c r="D51" s="1101">
        <v>3673.8</v>
      </c>
      <c r="E51" s="1101">
        <v>8008.192912000001</v>
      </c>
      <c r="F51" s="1101">
        <v>9977.061724000001</v>
      </c>
      <c r="G51" s="1101">
        <v>117.98118874190214</v>
      </c>
      <c r="H51" s="1202">
        <v>24.585681609264398</v>
      </c>
    </row>
    <row r="52" spans="2:8" ht="15" customHeight="1">
      <c r="B52" s="1494">
        <v>46</v>
      </c>
      <c r="C52" s="1100" t="s">
        <v>1429</v>
      </c>
      <c r="D52" s="1101">
        <v>145.3</v>
      </c>
      <c r="E52" s="1101">
        <v>433.783839</v>
      </c>
      <c r="F52" s="1101">
        <v>650.01878</v>
      </c>
      <c r="G52" s="1101">
        <v>198.54359187887127</v>
      </c>
      <c r="H52" s="1202">
        <v>49.84854703173946</v>
      </c>
    </row>
    <row r="53" spans="2:8" ht="15" customHeight="1">
      <c r="B53" s="1494">
        <v>47</v>
      </c>
      <c r="C53" s="1100" t="s">
        <v>1430</v>
      </c>
      <c r="D53" s="1101">
        <v>288.7</v>
      </c>
      <c r="E53" s="1101">
        <v>28.442788000000004</v>
      </c>
      <c r="F53" s="1101">
        <v>38.663644000000005</v>
      </c>
      <c r="G53" s="1101">
        <v>-90.14797783165916</v>
      </c>
      <c r="H53" s="1202">
        <v>35.93478951500816</v>
      </c>
    </row>
    <row r="54" spans="2:8" ht="15" customHeight="1">
      <c r="B54" s="1494">
        <v>48</v>
      </c>
      <c r="C54" s="1100" t="s">
        <v>1431</v>
      </c>
      <c r="D54" s="1101">
        <v>916.5</v>
      </c>
      <c r="E54" s="1101">
        <v>937.509341</v>
      </c>
      <c r="F54" s="1101">
        <v>1079.807727</v>
      </c>
      <c r="G54" s="1101">
        <v>2.292344899072546</v>
      </c>
      <c r="H54" s="1202">
        <v>15.17834327370187</v>
      </c>
    </row>
    <row r="55" spans="2:8" ht="15" customHeight="1">
      <c r="B55" s="1494">
        <v>49</v>
      </c>
      <c r="C55" s="1100" t="s">
        <v>1432</v>
      </c>
      <c r="D55" s="1101">
        <v>8.7</v>
      </c>
      <c r="E55" s="1101">
        <v>206.91354900000002</v>
      </c>
      <c r="F55" s="1101">
        <v>148.921687</v>
      </c>
      <c r="G55" s="1101" t="s">
        <v>670</v>
      </c>
      <c r="H55" s="1202">
        <v>-28.027097442516933</v>
      </c>
    </row>
    <row r="56" spans="2:8" ht="15" customHeight="1">
      <c r="B56" s="1494">
        <v>50</v>
      </c>
      <c r="C56" s="1100" t="s">
        <v>1433</v>
      </c>
      <c r="D56" s="1101">
        <v>342.8</v>
      </c>
      <c r="E56" s="1101">
        <v>285.40551800000003</v>
      </c>
      <c r="F56" s="1101">
        <v>343.625511</v>
      </c>
      <c r="G56" s="1101">
        <v>-16.742847724620745</v>
      </c>
      <c r="H56" s="1202">
        <v>20.399042530074695</v>
      </c>
    </row>
    <row r="57" spans="2:8" ht="15" customHeight="1">
      <c r="B57" s="1494">
        <v>51</v>
      </c>
      <c r="C57" s="1100" t="s">
        <v>1434</v>
      </c>
      <c r="D57" s="1101">
        <v>7128.8</v>
      </c>
      <c r="E57" s="1101">
        <v>9615.580080000002</v>
      </c>
      <c r="F57" s="1101">
        <v>11534.386579999999</v>
      </c>
      <c r="G57" s="1101">
        <v>34.883571989675715</v>
      </c>
      <c r="H57" s="1202">
        <v>19.955181944675743</v>
      </c>
    </row>
    <row r="58" spans="2:8" ht="15" customHeight="1">
      <c r="B58" s="1494">
        <v>52</v>
      </c>
      <c r="C58" s="1100" t="s">
        <v>1435</v>
      </c>
      <c r="D58" s="1101">
        <v>345.7</v>
      </c>
      <c r="E58" s="1101">
        <v>338.08842</v>
      </c>
      <c r="F58" s="1101">
        <v>124.039872</v>
      </c>
      <c r="G58" s="1101">
        <v>-2.2017876771767533</v>
      </c>
      <c r="H58" s="1202">
        <v>-63.31141066588438</v>
      </c>
    </row>
    <row r="59" spans="2:8" ht="15" customHeight="1">
      <c r="B59" s="1494">
        <v>53</v>
      </c>
      <c r="C59" s="1100" t="s">
        <v>1436</v>
      </c>
      <c r="D59" s="1101">
        <v>73.6</v>
      </c>
      <c r="E59" s="1101">
        <v>115.30751000000001</v>
      </c>
      <c r="F59" s="1101">
        <v>181.80234800000002</v>
      </c>
      <c r="G59" s="1101">
        <v>56.6678125</v>
      </c>
      <c r="H59" s="1202">
        <v>57.667395644915075</v>
      </c>
    </row>
    <row r="60" spans="2:8" ht="15" customHeight="1">
      <c r="B60" s="1494">
        <v>54</v>
      </c>
      <c r="C60" s="1100" t="s">
        <v>1383</v>
      </c>
      <c r="D60" s="1101">
        <v>1046.9</v>
      </c>
      <c r="E60" s="1101">
        <v>2118.988512</v>
      </c>
      <c r="F60" s="1101">
        <v>3948.0781309999998</v>
      </c>
      <c r="G60" s="1101">
        <v>102.40600936097047</v>
      </c>
      <c r="H60" s="1202">
        <v>86.31899647599411</v>
      </c>
    </row>
    <row r="61" spans="2:8" ht="15" customHeight="1">
      <c r="B61" s="1494">
        <v>55</v>
      </c>
      <c r="C61" s="1100" t="s">
        <v>1437</v>
      </c>
      <c r="D61" s="1101">
        <v>1682</v>
      </c>
      <c r="E61" s="1101">
        <v>1385.548939</v>
      </c>
      <c r="F61" s="1101">
        <v>2041.967264</v>
      </c>
      <c r="G61" s="1101">
        <v>-17.62491444708681</v>
      </c>
      <c r="H61" s="1202">
        <v>47.376047609964644</v>
      </c>
    </row>
    <row r="62" spans="2:8" ht="15" customHeight="1">
      <c r="B62" s="1494">
        <v>56</v>
      </c>
      <c r="C62" s="1100" t="s">
        <v>1438</v>
      </c>
      <c r="D62" s="1101">
        <v>176.3</v>
      </c>
      <c r="E62" s="1101">
        <v>376.825364</v>
      </c>
      <c r="F62" s="1101">
        <v>440.1233859999999</v>
      </c>
      <c r="G62" s="1101">
        <v>113.74098922291549</v>
      </c>
      <c r="H62" s="1202">
        <v>16.79770738574804</v>
      </c>
    </row>
    <row r="63" spans="2:8" ht="15" customHeight="1">
      <c r="B63" s="1494">
        <v>57</v>
      </c>
      <c r="C63" s="1100" t="s">
        <v>1439</v>
      </c>
      <c r="D63" s="1101">
        <v>2594.4</v>
      </c>
      <c r="E63" s="1101">
        <v>2850.1133950000003</v>
      </c>
      <c r="F63" s="1101">
        <v>5272.671174</v>
      </c>
      <c r="G63" s="1101">
        <v>9.856359659266118</v>
      </c>
      <c r="H63" s="1202">
        <v>84.99864543108816</v>
      </c>
    </row>
    <row r="64" spans="2:8" ht="15" customHeight="1">
      <c r="B64" s="1494">
        <v>58</v>
      </c>
      <c r="C64" s="1100" t="s">
        <v>1440</v>
      </c>
      <c r="D64" s="1101">
        <v>495.4</v>
      </c>
      <c r="E64" s="1101">
        <v>500.40125599999993</v>
      </c>
      <c r="F64" s="1101">
        <v>445.474698</v>
      </c>
      <c r="G64" s="1101">
        <v>1.0095389584174228</v>
      </c>
      <c r="H64" s="1202">
        <v>-10.976502824765078</v>
      </c>
    </row>
    <row r="65" spans="2:8" ht="15" customHeight="1">
      <c r="B65" s="1494">
        <v>59</v>
      </c>
      <c r="C65" s="1100" t="s">
        <v>1441</v>
      </c>
      <c r="D65" s="1101">
        <v>155</v>
      </c>
      <c r="E65" s="1101">
        <v>183.943218</v>
      </c>
      <c r="F65" s="1101">
        <v>232.09782</v>
      </c>
      <c r="G65" s="1101">
        <v>18.67304387096776</v>
      </c>
      <c r="H65" s="1202">
        <v>26.179058148259642</v>
      </c>
    </row>
    <row r="66" spans="2:8" ht="15" customHeight="1">
      <c r="B66" s="1494">
        <v>60</v>
      </c>
      <c r="C66" s="1100" t="s">
        <v>1442</v>
      </c>
      <c r="D66" s="1101">
        <v>2289.9</v>
      </c>
      <c r="E66" s="1101">
        <v>3380.7219700000005</v>
      </c>
      <c r="F66" s="1101">
        <v>4168.241973</v>
      </c>
      <c r="G66" s="1101">
        <v>47.636227346172376</v>
      </c>
      <c r="H66" s="1202">
        <v>23.29443266817944</v>
      </c>
    </row>
    <row r="67" spans="2:8" ht="15" customHeight="1">
      <c r="B67" s="1494">
        <v>61</v>
      </c>
      <c r="C67" s="1100" t="s">
        <v>1443</v>
      </c>
      <c r="D67" s="1101">
        <v>206</v>
      </c>
      <c r="E67" s="1101">
        <v>301.046321</v>
      </c>
      <c r="F67" s="1101">
        <v>388.29597600000005</v>
      </c>
      <c r="G67" s="1101">
        <v>46.13899077669902</v>
      </c>
      <c r="H67" s="1202">
        <v>28.982136273972316</v>
      </c>
    </row>
    <row r="68" spans="2:8" ht="15" customHeight="1">
      <c r="B68" s="1494">
        <v>62</v>
      </c>
      <c r="C68" s="1100" t="s">
        <v>1444</v>
      </c>
      <c r="D68" s="1101">
        <v>1444.7</v>
      </c>
      <c r="E68" s="1101">
        <v>1341.2414959999999</v>
      </c>
      <c r="F68" s="1101">
        <v>1920.860284</v>
      </c>
      <c r="G68" s="1101">
        <v>-7.161244825915418</v>
      </c>
      <c r="H68" s="1202">
        <v>43.215095098727886</v>
      </c>
    </row>
    <row r="69" spans="2:8" ht="15" customHeight="1">
      <c r="B69" s="1494">
        <v>63</v>
      </c>
      <c r="C69" s="1100" t="s">
        <v>1445</v>
      </c>
      <c r="D69" s="1101">
        <v>107</v>
      </c>
      <c r="E69" s="1101">
        <v>278.42161</v>
      </c>
      <c r="F69" s="1101">
        <v>313.705346</v>
      </c>
      <c r="G69" s="1101">
        <v>160.2071121495327</v>
      </c>
      <c r="H69" s="1202">
        <v>12.672772059611333</v>
      </c>
    </row>
    <row r="70" spans="2:8" ht="15" customHeight="1">
      <c r="B70" s="1494">
        <v>64</v>
      </c>
      <c r="C70" s="1100" t="s">
        <v>1471</v>
      </c>
      <c r="D70" s="1101">
        <v>172.6</v>
      </c>
      <c r="E70" s="1101">
        <v>89.742306</v>
      </c>
      <c r="F70" s="1101">
        <v>61.086467999999996</v>
      </c>
      <c r="G70" s="1101">
        <v>-48.005616454229425</v>
      </c>
      <c r="H70" s="1202">
        <v>-31.931247677098924</v>
      </c>
    </row>
    <row r="71" spans="2:8" ht="15" customHeight="1">
      <c r="B71" s="1201"/>
      <c r="C71" s="1103" t="s">
        <v>1338</v>
      </c>
      <c r="D71" s="1102">
        <v>34325.6</v>
      </c>
      <c r="E71" s="1102">
        <v>35998.331848999995</v>
      </c>
      <c r="F71" s="1102">
        <v>44185.07260600006</v>
      </c>
      <c r="G71" s="1099">
        <v>4.873132149183078</v>
      </c>
      <c r="H71" s="1200">
        <v>22.742000355295588</v>
      </c>
    </row>
    <row r="72" spans="2:8" ht="15" customHeight="1" thickBot="1">
      <c r="B72" s="1203"/>
      <c r="C72" s="1204" t="s">
        <v>1388</v>
      </c>
      <c r="D72" s="1205">
        <v>135373.8</v>
      </c>
      <c r="E72" s="1205">
        <v>156133.34570799998</v>
      </c>
      <c r="F72" s="1205">
        <v>193134.965908</v>
      </c>
      <c r="G72" s="1206">
        <v>15.334980408321243</v>
      </c>
      <c r="H72" s="1207">
        <v>23.698730102921346</v>
      </c>
    </row>
    <row r="73" ht="13.5" thickTop="1">
      <c r="B73" s="9" t="s">
        <v>1284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88" t="s">
        <v>273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</row>
    <row r="2" spans="1:11" ht="15.75">
      <c r="A2" s="1793" t="s">
        <v>934</v>
      </c>
      <c r="B2" s="1793"/>
      <c r="C2" s="1793"/>
      <c r="D2" s="1793"/>
      <c r="E2" s="1793"/>
      <c r="F2" s="1793"/>
      <c r="G2" s="1793"/>
      <c r="H2" s="1793"/>
      <c r="I2" s="1793"/>
      <c r="J2" s="1793"/>
      <c r="K2" s="1793"/>
    </row>
    <row r="3" spans="2:11" ht="13.5" thickBot="1">
      <c r="B3" s="11"/>
      <c r="C3" s="11"/>
      <c r="D3" s="11"/>
      <c r="E3" s="11"/>
      <c r="G3" s="9"/>
      <c r="I3" s="1784" t="s">
        <v>283</v>
      </c>
      <c r="J3" s="1784"/>
      <c r="K3" s="1784"/>
    </row>
    <row r="4" spans="1:1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85" t="s">
        <v>492</v>
      </c>
      <c r="G4" s="1785"/>
      <c r="H4" s="1785"/>
      <c r="I4" s="1785"/>
      <c r="J4" s="1785"/>
      <c r="K4" s="1786"/>
    </row>
    <row r="5" spans="1:11" ht="12.75">
      <c r="A5" s="122" t="s">
        <v>1518</v>
      </c>
      <c r="B5" s="466" t="s">
        <v>856</v>
      </c>
      <c r="C5" s="466" t="s">
        <v>487</v>
      </c>
      <c r="D5" s="467" t="s">
        <v>857</v>
      </c>
      <c r="E5" s="758" t="s">
        <v>491</v>
      </c>
      <c r="F5" s="1790" t="s">
        <v>1486</v>
      </c>
      <c r="G5" s="1791"/>
      <c r="H5" s="1792"/>
      <c r="I5" s="509"/>
      <c r="J5" s="468" t="s">
        <v>1105</v>
      </c>
      <c r="K5" s="510"/>
    </row>
    <row r="6" spans="1:11" ht="12.75">
      <c r="A6" s="122"/>
      <c r="B6" s="506"/>
      <c r="C6" s="506"/>
      <c r="D6" s="507"/>
      <c r="E6" s="508"/>
      <c r="F6" s="497" t="s">
        <v>249</v>
      </c>
      <c r="G6" s="498" t="s">
        <v>246</v>
      </c>
      <c r="H6" s="499" t="s">
        <v>238</v>
      </c>
      <c r="I6" s="500" t="s">
        <v>249</v>
      </c>
      <c r="J6" s="498" t="s">
        <v>246</v>
      </c>
      <c r="K6" s="501" t="s">
        <v>238</v>
      </c>
    </row>
    <row r="7" spans="1:11" ht="16.5" customHeight="1">
      <c r="A7" s="478" t="s">
        <v>265</v>
      </c>
      <c r="B7" s="818">
        <v>1011822.9419802343</v>
      </c>
      <c r="C7" s="818">
        <v>1095929.6450576603</v>
      </c>
      <c r="D7" s="818">
        <v>1188090.242883178</v>
      </c>
      <c r="E7" s="819">
        <v>1325563.6417122842</v>
      </c>
      <c r="F7" s="820">
        <v>84106.70307742595</v>
      </c>
      <c r="G7" s="840"/>
      <c r="H7" s="821">
        <v>8.312393363291514</v>
      </c>
      <c r="I7" s="818">
        <v>137473.39882910624</v>
      </c>
      <c r="J7" s="841"/>
      <c r="K7" s="822">
        <v>11.570955965053209</v>
      </c>
    </row>
    <row r="8" spans="1:11" ht="16.5" customHeight="1">
      <c r="A8" s="479" t="s">
        <v>910</v>
      </c>
      <c r="B8" s="823">
        <v>94900.27248609503</v>
      </c>
      <c r="C8" s="823">
        <v>91349.46051536755</v>
      </c>
      <c r="D8" s="823">
        <v>113692.9649477747</v>
      </c>
      <c r="E8" s="827">
        <v>116445.06118016219</v>
      </c>
      <c r="F8" s="826">
        <v>-3550.8119707274745</v>
      </c>
      <c r="G8" s="842"/>
      <c r="H8" s="827">
        <v>-3.741624631528583</v>
      </c>
      <c r="I8" s="824">
        <v>2752.0962323874846</v>
      </c>
      <c r="J8" s="825"/>
      <c r="K8" s="828">
        <v>2.420638984700303</v>
      </c>
    </row>
    <row r="9" spans="1:11" ht="16.5" customHeight="1">
      <c r="A9" s="479" t="s">
        <v>911</v>
      </c>
      <c r="B9" s="823">
        <v>84760.75704490568</v>
      </c>
      <c r="C9" s="823">
        <v>78043.78291057996</v>
      </c>
      <c r="D9" s="823">
        <v>99971.8472378506</v>
      </c>
      <c r="E9" s="827">
        <v>100428.67891247821</v>
      </c>
      <c r="F9" s="826">
        <v>-6716.974134325719</v>
      </c>
      <c r="G9" s="842"/>
      <c r="H9" s="827">
        <v>-7.924627349384234</v>
      </c>
      <c r="I9" s="824">
        <v>456.8316746276105</v>
      </c>
      <c r="J9" s="825"/>
      <c r="K9" s="828">
        <v>0.45696032158006206</v>
      </c>
    </row>
    <row r="10" spans="1:11" ht="16.5" customHeight="1">
      <c r="A10" s="479" t="s">
        <v>912</v>
      </c>
      <c r="B10" s="823">
        <v>10139.515441189349</v>
      </c>
      <c r="C10" s="823">
        <v>13305.677604787592</v>
      </c>
      <c r="D10" s="823">
        <v>13721.1177099241</v>
      </c>
      <c r="E10" s="827">
        <v>16016.382267683985</v>
      </c>
      <c r="F10" s="826">
        <v>3166.162163598243</v>
      </c>
      <c r="G10" s="842"/>
      <c r="H10" s="827">
        <v>31.22597112221427</v>
      </c>
      <c r="I10" s="824">
        <v>2295.264557759885</v>
      </c>
      <c r="J10" s="825"/>
      <c r="K10" s="828">
        <v>16.727970754888172</v>
      </c>
    </row>
    <row r="11" spans="1:11" ht="16.5" customHeight="1">
      <c r="A11" s="479" t="s">
        <v>913</v>
      </c>
      <c r="B11" s="823">
        <v>397168.60178194405</v>
      </c>
      <c r="C11" s="823">
        <v>455872.43444478855</v>
      </c>
      <c r="D11" s="823">
        <v>469485.19587370654</v>
      </c>
      <c r="E11" s="827">
        <v>560619.1474629617</v>
      </c>
      <c r="F11" s="826">
        <v>58703.83266284451</v>
      </c>
      <c r="G11" s="842"/>
      <c r="H11" s="827">
        <v>14.780582452757542</v>
      </c>
      <c r="I11" s="824">
        <v>91133.95158925519</v>
      </c>
      <c r="J11" s="825"/>
      <c r="K11" s="828">
        <v>19.411464384868612</v>
      </c>
    </row>
    <row r="12" spans="1:11" ht="16.5" customHeight="1">
      <c r="A12" s="479" t="s">
        <v>911</v>
      </c>
      <c r="B12" s="823">
        <v>391294.593449085</v>
      </c>
      <c r="C12" s="823">
        <v>448469.39547046606</v>
      </c>
      <c r="D12" s="823">
        <v>462333.8378084924</v>
      </c>
      <c r="E12" s="827">
        <v>551686.8931298199</v>
      </c>
      <c r="F12" s="826">
        <v>57174.80202138104</v>
      </c>
      <c r="G12" s="842"/>
      <c r="H12" s="827">
        <v>14.611702532716079</v>
      </c>
      <c r="I12" s="824">
        <v>89353.05532132747</v>
      </c>
      <c r="J12" s="825"/>
      <c r="K12" s="828">
        <v>19.32652296117232</v>
      </c>
    </row>
    <row r="13" spans="1:11" ht="16.5" customHeight="1">
      <c r="A13" s="479" t="s">
        <v>912</v>
      </c>
      <c r="B13" s="823">
        <v>5874.008332859027</v>
      </c>
      <c r="C13" s="823">
        <v>7403.038974322522</v>
      </c>
      <c r="D13" s="823">
        <v>7151.358065214099</v>
      </c>
      <c r="E13" s="827">
        <v>8932.254333141858</v>
      </c>
      <c r="F13" s="826">
        <v>1529.0306414634952</v>
      </c>
      <c r="G13" s="842"/>
      <c r="H13" s="827">
        <v>26.03044726562854</v>
      </c>
      <c r="I13" s="824">
        <v>1780.8962679277593</v>
      </c>
      <c r="J13" s="825"/>
      <c r="K13" s="828">
        <v>24.902910072290478</v>
      </c>
    </row>
    <row r="14" spans="1:11" ht="16.5" customHeight="1">
      <c r="A14" s="479" t="s">
        <v>914</v>
      </c>
      <c r="B14" s="823">
        <v>368223.5492548013</v>
      </c>
      <c r="C14" s="823">
        <v>382219.7619834428</v>
      </c>
      <c r="D14" s="823">
        <v>420994.578874641</v>
      </c>
      <c r="E14" s="827">
        <v>437132.05194056145</v>
      </c>
      <c r="F14" s="826">
        <v>13996.21272864152</v>
      </c>
      <c r="G14" s="842"/>
      <c r="H14" s="827">
        <v>3.8010096738697445</v>
      </c>
      <c r="I14" s="824">
        <v>16137.473065920465</v>
      </c>
      <c r="J14" s="825"/>
      <c r="K14" s="828">
        <v>3.833178353283665</v>
      </c>
    </row>
    <row r="15" spans="1:11" ht="16.5" customHeight="1">
      <c r="A15" s="479" t="s">
        <v>911</v>
      </c>
      <c r="B15" s="823">
        <v>334232.35008284904</v>
      </c>
      <c r="C15" s="823">
        <v>345962.54643972864</v>
      </c>
      <c r="D15" s="823">
        <v>380750.22321905615</v>
      </c>
      <c r="E15" s="827">
        <v>410685.99964919005</v>
      </c>
      <c r="F15" s="826">
        <v>11730.196356879605</v>
      </c>
      <c r="G15" s="842"/>
      <c r="H15" s="827">
        <v>3.5095933574269345</v>
      </c>
      <c r="I15" s="824">
        <v>29935.776430133905</v>
      </c>
      <c r="J15" s="825"/>
      <c r="K15" s="828">
        <v>7.862313560066128</v>
      </c>
    </row>
    <row r="16" spans="1:11" ht="16.5" customHeight="1">
      <c r="A16" s="479" t="s">
        <v>912</v>
      </c>
      <c r="B16" s="823">
        <v>33991.199171952256</v>
      </c>
      <c r="C16" s="823">
        <v>36257.21554371417</v>
      </c>
      <c r="D16" s="823">
        <v>40244.35565558483</v>
      </c>
      <c r="E16" s="827">
        <v>26446.05229137138</v>
      </c>
      <c r="F16" s="826">
        <v>2266.0163717619143</v>
      </c>
      <c r="G16" s="842"/>
      <c r="H16" s="827">
        <v>6.666479638740464</v>
      </c>
      <c r="I16" s="824">
        <v>-13798.303364213454</v>
      </c>
      <c r="J16" s="825"/>
      <c r="K16" s="828">
        <v>-34.28630708440383</v>
      </c>
    </row>
    <row r="17" spans="1:11" ht="16.5" customHeight="1">
      <c r="A17" s="479" t="s">
        <v>915</v>
      </c>
      <c r="B17" s="823">
        <v>144729.8672938739</v>
      </c>
      <c r="C17" s="823">
        <v>157903.7785342754</v>
      </c>
      <c r="D17" s="823">
        <v>174760.5806539773</v>
      </c>
      <c r="E17" s="827">
        <v>201096.61319053653</v>
      </c>
      <c r="F17" s="826">
        <v>13173.911240401503</v>
      </c>
      <c r="G17" s="842"/>
      <c r="H17" s="827">
        <v>9.102413680551427</v>
      </c>
      <c r="I17" s="824">
        <v>26336.032536559243</v>
      </c>
      <c r="J17" s="825"/>
      <c r="K17" s="828">
        <v>15.069778572494045</v>
      </c>
    </row>
    <row r="18" spans="1:11" ht="16.5" customHeight="1">
      <c r="A18" s="479" t="s">
        <v>911</v>
      </c>
      <c r="B18" s="823">
        <v>134268.99689922863</v>
      </c>
      <c r="C18" s="823">
        <v>143573.23479730147</v>
      </c>
      <c r="D18" s="823">
        <v>161545.09966419524</v>
      </c>
      <c r="E18" s="827">
        <v>176856.29001856732</v>
      </c>
      <c r="F18" s="826">
        <v>9304.237898072839</v>
      </c>
      <c r="G18" s="842"/>
      <c r="H18" s="827">
        <v>6.929550464323378</v>
      </c>
      <c r="I18" s="824">
        <v>15311.190354372084</v>
      </c>
      <c r="J18" s="825"/>
      <c r="K18" s="828">
        <v>9.477966454073535</v>
      </c>
    </row>
    <row r="19" spans="1:11" ht="16.5" customHeight="1">
      <c r="A19" s="479" t="s">
        <v>912</v>
      </c>
      <c r="B19" s="823">
        <v>10460.870394645255</v>
      </c>
      <c r="C19" s="823">
        <v>14330.543736973921</v>
      </c>
      <c r="D19" s="823">
        <v>13215.48098978205</v>
      </c>
      <c r="E19" s="827">
        <v>24240.32317196922</v>
      </c>
      <c r="F19" s="826">
        <v>3869.673342328666</v>
      </c>
      <c r="G19" s="842"/>
      <c r="H19" s="827">
        <v>36.99188687309889</v>
      </c>
      <c r="I19" s="824">
        <v>11024.842182187169</v>
      </c>
      <c r="J19" s="825"/>
      <c r="K19" s="828">
        <v>83.42369218881522</v>
      </c>
    </row>
    <row r="20" spans="1:11" ht="16.5" customHeight="1">
      <c r="A20" s="479" t="s">
        <v>916</v>
      </c>
      <c r="B20" s="823">
        <v>6800.65116352</v>
      </c>
      <c r="C20" s="823">
        <v>8584.209579786</v>
      </c>
      <c r="D20" s="823">
        <v>9156.922533078347</v>
      </c>
      <c r="E20" s="827">
        <v>10270.767938061997</v>
      </c>
      <c r="F20" s="826">
        <v>1783.5584162659998</v>
      </c>
      <c r="G20" s="842"/>
      <c r="H20" s="827">
        <v>26.226288827066295</v>
      </c>
      <c r="I20" s="824">
        <v>1113.845404983651</v>
      </c>
      <c r="J20" s="825"/>
      <c r="K20" s="828">
        <v>12.163971038959984</v>
      </c>
    </row>
    <row r="21" spans="1:11" ht="16.5" customHeight="1">
      <c r="A21" s="478" t="s">
        <v>284</v>
      </c>
      <c r="B21" s="817">
        <v>473.27786871</v>
      </c>
      <c r="C21" s="817">
        <v>2439.54613723</v>
      </c>
      <c r="D21" s="817">
        <v>2757.62425603</v>
      </c>
      <c r="E21" s="821">
        <v>1985.8463639200002</v>
      </c>
      <c r="F21" s="820">
        <v>1966.2682685200002</v>
      </c>
      <c r="G21" s="840"/>
      <c r="H21" s="821">
        <v>415.45747192434783</v>
      </c>
      <c r="I21" s="818">
        <v>-771.77789211</v>
      </c>
      <c r="J21" s="819"/>
      <c r="K21" s="822">
        <v>-27.98705771543677</v>
      </c>
    </row>
    <row r="22" spans="1:11" ht="16.5" customHeight="1">
      <c r="A22" s="478" t="s">
        <v>267</v>
      </c>
      <c r="B22" s="817">
        <v>2507.9283262100003</v>
      </c>
      <c r="C22" s="817">
        <v>2695.58221992</v>
      </c>
      <c r="D22" s="817">
        <v>2954.25889217</v>
      </c>
      <c r="E22" s="821">
        <v>3021.0807508400003</v>
      </c>
      <c r="F22" s="820">
        <v>187.65389370999992</v>
      </c>
      <c r="G22" s="840"/>
      <c r="H22" s="821">
        <v>7.482426501142633</v>
      </c>
      <c r="I22" s="818">
        <v>66.82185867000044</v>
      </c>
      <c r="J22" s="819"/>
      <c r="K22" s="822">
        <v>2.261882289568657</v>
      </c>
    </row>
    <row r="23" spans="1:11" ht="16.5" customHeight="1">
      <c r="A23" s="511" t="s">
        <v>268</v>
      </c>
      <c r="B23" s="817">
        <v>251983.82263072615</v>
      </c>
      <c r="C23" s="817">
        <v>300383.1344777538</v>
      </c>
      <c r="D23" s="817">
        <v>293180.06781227357</v>
      </c>
      <c r="E23" s="821">
        <v>345098.9217582603</v>
      </c>
      <c r="F23" s="820">
        <v>48399.311847027624</v>
      </c>
      <c r="G23" s="840"/>
      <c r="H23" s="821">
        <v>19.207309160459555</v>
      </c>
      <c r="I23" s="818">
        <v>51918.85394598672</v>
      </c>
      <c r="J23" s="819"/>
      <c r="K23" s="822">
        <v>17.708862111059656</v>
      </c>
    </row>
    <row r="24" spans="1:11" ht="16.5" customHeight="1">
      <c r="A24" s="512" t="s">
        <v>269</v>
      </c>
      <c r="B24" s="823">
        <v>104817.05232587</v>
      </c>
      <c r="C24" s="823">
        <v>117806.75393652</v>
      </c>
      <c r="D24" s="823">
        <v>117449.02539002002</v>
      </c>
      <c r="E24" s="827">
        <v>125479.42121404002</v>
      </c>
      <c r="F24" s="826">
        <v>12989.701610650009</v>
      </c>
      <c r="G24" s="842"/>
      <c r="H24" s="827">
        <v>12.392736985453281</v>
      </c>
      <c r="I24" s="824">
        <v>8030.395824020001</v>
      </c>
      <c r="J24" s="825"/>
      <c r="K24" s="828">
        <v>6.837345646209481</v>
      </c>
    </row>
    <row r="25" spans="1:11" ht="16.5" customHeight="1">
      <c r="A25" s="512" t="s">
        <v>270</v>
      </c>
      <c r="B25" s="823">
        <v>46787.397031850145</v>
      </c>
      <c r="C25" s="823">
        <v>55254.29357368076</v>
      </c>
      <c r="D25" s="823">
        <v>58425.39876097281</v>
      </c>
      <c r="E25" s="827">
        <v>71533.29901369035</v>
      </c>
      <c r="F25" s="826">
        <v>8466.896541830618</v>
      </c>
      <c r="G25" s="842"/>
      <c r="H25" s="827">
        <v>18.09653256851807</v>
      </c>
      <c r="I25" s="824">
        <v>13107.900252717547</v>
      </c>
      <c r="J25" s="825"/>
      <c r="K25" s="828">
        <v>22.43527734631981</v>
      </c>
    </row>
    <row r="26" spans="1:11" ht="16.5" customHeight="1">
      <c r="A26" s="512" t="s">
        <v>271</v>
      </c>
      <c r="B26" s="823">
        <v>100379.37327300599</v>
      </c>
      <c r="C26" s="823">
        <v>127322.08696755298</v>
      </c>
      <c r="D26" s="823">
        <v>117305.64366128076</v>
      </c>
      <c r="E26" s="827">
        <v>148086.2015305299</v>
      </c>
      <c r="F26" s="826">
        <v>26942.713694546997</v>
      </c>
      <c r="G26" s="842"/>
      <c r="H26" s="827">
        <v>26.840886544758323</v>
      </c>
      <c r="I26" s="824">
        <v>30780.557869249154</v>
      </c>
      <c r="J26" s="825"/>
      <c r="K26" s="828">
        <v>26.239622330642337</v>
      </c>
    </row>
    <row r="27" spans="1:11" ht="16.5" customHeight="1">
      <c r="A27" s="513" t="s">
        <v>917</v>
      </c>
      <c r="B27" s="844">
        <v>1266787.9708058806</v>
      </c>
      <c r="C27" s="844">
        <v>1401447.9078925638</v>
      </c>
      <c r="D27" s="844">
        <v>1486982.1938436513</v>
      </c>
      <c r="E27" s="845">
        <v>1675669.4905853046</v>
      </c>
      <c r="F27" s="846">
        <v>134659.93708668323</v>
      </c>
      <c r="G27" s="847"/>
      <c r="H27" s="845">
        <v>10.630029664792119</v>
      </c>
      <c r="I27" s="848">
        <v>188687.29674165323</v>
      </c>
      <c r="J27" s="849"/>
      <c r="K27" s="850">
        <v>12.689277485826622</v>
      </c>
    </row>
    <row r="28" spans="1:11" ht="16.5" customHeight="1">
      <c r="A28" s="478" t="s">
        <v>918</v>
      </c>
      <c r="B28" s="817">
        <v>201188.79906025977</v>
      </c>
      <c r="C28" s="817">
        <v>182998.72503299615</v>
      </c>
      <c r="D28" s="817">
        <v>230696.75456026205</v>
      </c>
      <c r="E28" s="821">
        <v>246991.0131773105</v>
      </c>
      <c r="F28" s="820">
        <v>-18190.074027263618</v>
      </c>
      <c r="G28" s="840"/>
      <c r="H28" s="821">
        <v>-9.041295595096898</v>
      </c>
      <c r="I28" s="818">
        <v>16294.258617048443</v>
      </c>
      <c r="J28" s="819"/>
      <c r="K28" s="822">
        <v>7.063063651722112</v>
      </c>
    </row>
    <row r="29" spans="1:11" ht="16.5" customHeight="1">
      <c r="A29" s="479" t="s">
        <v>919</v>
      </c>
      <c r="B29" s="823">
        <v>30353.971786665996</v>
      </c>
      <c r="C29" s="823">
        <v>27764.202675040997</v>
      </c>
      <c r="D29" s="823">
        <v>34872.066018842</v>
      </c>
      <c r="E29" s="827">
        <v>32985.40098862899</v>
      </c>
      <c r="F29" s="826">
        <v>-2589.769111624999</v>
      </c>
      <c r="G29" s="842"/>
      <c r="H29" s="827">
        <v>-8.531895363896473</v>
      </c>
      <c r="I29" s="824">
        <v>-1886.6650302130074</v>
      </c>
      <c r="J29" s="825"/>
      <c r="K29" s="828">
        <v>-5.410247357279057</v>
      </c>
    </row>
    <row r="30" spans="1:11" ht="16.5" customHeight="1">
      <c r="A30" s="479" t="s">
        <v>920</v>
      </c>
      <c r="B30" s="823">
        <v>110024.29651172001</v>
      </c>
      <c r="C30" s="823">
        <v>74853.63355936999</v>
      </c>
      <c r="D30" s="823">
        <v>117729.82158840002</v>
      </c>
      <c r="E30" s="827">
        <v>123473.06322304999</v>
      </c>
      <c r="F30" s="826">
        <v>-35170.662952350016</v>
      </c>
      <c r="G30" s="842"/>
      <c r="H30" s="827">
        <v>-31.9662693308869</v>
      </c>
      <c r="I30" s="824">
        <v>5743.241634649967</v>
      </c>
      <c r="J30" s="825"/>
      <c r="K30" s="828">
        <v>4.878323569306973</v>
      </c>
    </row>
    <row r="31" spans="1:11" ht="16.5" customHeight="1">
      <c r="A31" s="479" t="s">
        <v>921</v>
      </c>
      <c r="B31" s="823">
        <v>688.07762990025</v>
      </c>
      <c r="C31" s="823">
        <v>758.5195454892503</v>
      </c>
      <c r="D31" s="823">
        <v>852.0615380589996</v>
      </c>
      <c r="E31" s="827">
        <v>1317.2095007182506</v>
      </c>
      <c r="F31" s="826">
        <v>70.44191558900025</v>
      </c>
      <c r="G31" s="842"/>
      <c r="H31" s="827">
        <v>10.237495382492256</v>
      </c>
      <c r="I31" s="824">
        <v>465.147962659251</v>
      </c>
      <c r="J31" s="825"/>
      <c r="K31" s="828">
        <v>54.590888319975136</v>
      </c>
    </row>
    <row r="32" spans="1:11" ht="16.5" customHeight="1">
      <c r="A32" s="479" t="s">
        <v>922</v>
      </c>
      <c r="B32" s="824">
        <v>59753.6633239735</v>
      </c>
      <c r="C32" s="824">
        <v>78973.96292009593</v>
      </c>
      <c r="D32" s="824">
        <v>77062.17386891104</v>
      </c>
      <c r="E32" s="825">
        <v>87847.74206147327</v>
      </c>
      <c r="F32" s="826">
        <v>19220.29959612243</v>
      </c>
      <c r="G32" s="842"/>
      <c r="H32" s="827">
        <v>32.16589331421148</v>
      </c>
      <c r="I32" s="824">
        <v>10785.568192562234</v>
      </c>
      <c r="J32" s="825"/>
      <c r="K32" s="828">
        <v>13.995930365148219</v>
      </c>
    </row>
    <row r="33" spans="1:11" ht="16.5" customHeight="1">
      <c r="A33" s="479" t="s">
        <v>923</v>
      </c>
      <c r="B33" s="823">
        <v>368.789808</v>
      </c>
      <c r="C33" s="823">
        <v>648.4063329999999</v>
      </c>
      <c r="D33" s="823">
        <v>180.63154604999997</v>
      </c>
      <c r="E33" s="827">
        <v>1367.59740344</v>
      </c>
      <c r="F33" s="826">
        <v>279.6165249999999</v>
      </c>
      <c r="G33" s="842"/>
      <c r="H33" s="827">
        <v>75.82002510221213</v>
      </c>
      <c r="I33" s="824">
        <v>1186.96585739</v>
      </c>
      <c r="J33" s="825"/>
      <c r="K33" s="828">
        <v>657.119912521504</v>
      </c>
    </row>
    <row r="34" spans="1:11" ht="16.5" customHeight="1">
      <c r="A34" s="502" t="s">
        <v>924</v>
      </c>
      <c r="B34" s="817">
        <v>967654.228966491</v>
      </c>
      <c r="C34" s="817">
        <v>1119272.7369077164</v>
      </c>
      <c r="D34" s="817">
        <v>1147854.3727136806</v>
      </c>
      <c r="E34" s="821">
        <v>1284510.5888400308</v>
      </c>
      <c r="F34" s="820">
        <v>151618.50794122543</v>
      </c>
      <c r="G34" s="840"/>
      <c r="H34" s="821">
        <v>15.668665872846182</v>
      </c>
      <c r="I34" s="818">
        <v>136656.21612635022</v>
      </c>
      <c r="J34" s="819"/>
      <c r="K34" s="822">
        <v>11.905361810250957</v>
      </c>
    </row>
    <row r="35" spans="1:11" ht="16.5" customHeight="1">
      <c r="A35" s="479" t="s">
        <v>925</v>
      </c>
      <c r="B35" s="823">
        <v>137031.6</v>
      </c>
      <c r="C35" s="823">
        <v>144755.1</v>
      </c>
      <c r="D35" s="823">
        <v>152256.024</v>
      </c>
      <c r="E35" s="827">
        <v>148012.3</v>
      </c>
      <c r="F35" s="826">
        <v>7723.5</v>
      </c>
      <c r="G35" s="842"/>
      <c r="H35" s="827">
        <v>5.636291191228884</v>
      </c>
      <c r="I35" s="824">
        <v>-4243.723999999987</v>
      </c>
      <c r="J35" s="825"/>
      <c r="K35" s="828">
        <v>-2.7872289637617143</v>
      </c>
    </row>
    <row r="36" spans="1:11" ht="16.5" customHeight="1">
      <c r="A36" s="479" t="s">
        <v>926</v>
      </c>
      <c r="B36" s="823">
        <v>10070.55929792</v>
      </c>
      <c r="C36" s="823">
        <v>11300.319989490325</v>
      </c>
      <c r="D36" s="823">
        <v>11358.098520938094</v>
      </c>
      <c r="E36" s="827">
        <v>11898.30671942</v>
      </c>
      <c r="F36" s="826">
        <v>1229.7606915703254</v>
      </c>
      <c r="G36" s="842"/>
      <c r="H36" s="827">
        <v>12.211443825412195</v>
      </c>
      <c r="I36" s="824">
        <v>540.2081984819051</v>
      </c>
      <c r="J36" s="825"/>
      <c r="K36" s="828">
        <v>4.756149961950568</v>
      </c>
    </row>
    <row r="37" spans="1:11" ht="16.5" customHeight="1">
      <c r="A37" s="482" t="s">
        <v>927</v>
      </c>
      <c r="B37" s="823">
        <v>11754.169154773675</v>
      </c>
      <c r="C37" s="823">
        <v>14329.998145161222</v>
      </c>
      <c r="D37" s="823">
        <v>13412.977248478774</v>
      </c>
      <c r="E37" s="827">
        <v>10481.071465490864</v>
      </c>
      <c r="F37" s="826">
        <v>2575.8289903875466</v>
      </c>
      <c r="G37" s="842"/>
      <c r="H37" s="827">
        <v>21.914173230537823</v>
      </c>
      <c r="I37" s="824">
        <v>-2931.9057829879093</v>
      </c>
      <c r="J37" s="825"/>
      <c r="K37" s="828">
        <v>-21.858724790727802</v>
      </c>
    </row>
    <row r="38" spans="1:11" ht="16.5" customHeight="1">
      <c r="A38" s="514" t="s">
        <v>928</v>
      </c>
      <c r="B38" s="823">
        <v>1162</v>
      </c>
      <c r="C38" s="823">
        <v>1049.38450155</v>
      </c>
      <c r="D38" s="823">
        <v>1083.5204343599999</v>
      </c>
      <c r="E38" s="851">
        <v>1093.45060143</v>
      </c>
      <c r="F38" s="826">
        <v>-112.6154984499999</v>
      </c>
      <c r="G38" s="842"/>
      <c r="H38" s="827">
        <v>-9.69152310240963</v>
      </c>
      <c r="I38" s="824">
        <v>9.930167070000152</v>
      </c>
      <c r="J38" s="825"/>
      <c r="K38" s="828">
        <v>0.9164725237383804</v>
      </c>
    </row>
    <row r="39" spans="1:11" ht="16.5" customHeight="1">
      <c r="A39" s="514" t="s">
        <v>929</v>
      </c>
      <c r="B39" s="823">
        <v>10592.169154773675</v>
      </c>
      <c r="C39" s="823">
        <v>13280.613643611223</v>
      </c>
      <c r="D39" s="823">
        <v>12329.456814118774</v>
      </c>
      <c r="E39" s="827">
        <v>9387.620864060864</v>
      </c>
      <c r="F39" s="826">
        <v>2688.4444888375474</v>
      </c>
      <c r="G39" s="842"/>
      <c r="H39" s="827">
        <v>25.38143461980042</v>
      </c>
      <c r="I39" s="824">
        <v>-2941.83595005791</v>
      </c>
      <c r="J39" s="825"/>
      <c r="K39" s="828">
        <v>-23.860223482750182</v>
      </c>
    </row>
    <row r="40" spans="1:11" ht="16.5" customHeight="1">
      <c r="A40" s="479" t="s">
        <v>930</v>
      </c>
      <c r="B40" s="823">
        <v>805307.5172847573</v>
      </c>
      <c r="C40" s="823">
        <v>947003.7364754647</v>
      </c>
      <c r="D40" s="823">
        <v>968439.0776656836</v>
      </c>
      <c r="E40" s="827">
        <v>1111896.9053536437</v>
      </c>
      <c r="F40" s="826">
        <v>141696.2191907073</v>
      </c>
      <c r="G40" s="842"/>
      <c r="H40" s="827">
        <v>17.595293245052797</v>
      </c>
      <c r="I40" s="824">
        <v>143457.82768796012</v>
      </c>
      <c r="J40" s="825"/>
      <c r="K40" s="828">
        <v>14.813304315822274</v>
      </c>
    </row>
    <row r="41" spans="1:11" ht="16.5" customHeight="1">
      <c r="A41" s="482" t="s">
        <v>931</v>
      </c>
      <c r="B41" s="823">
        <v>779262.5258145572</v>
      </c>
      <c r="C41" s="823">
        <v>913427.9160099336</v>
      </c>
      <c r="D41" s="823">
        <v>941182.1099787491</v>
      </c>
      <c r="E41" s="827">
        <v>1075527.3767091706</v>
      </c>
      <c r="F41" s="826">
        <v>134165.39019537636</v>
      </c>
      <c r="G41" s="842"/>
      <c r="H41" s="827">
        <v>17.216969346130725</v>
      </c>
      <c r="I41" s="824">
        <v>134345.26673042157</v>
      </c>
      <c r="J41" s="825"/>
      <c r="K41" s="828">
        <v>14.274099061812272</v>
      </c>
    </row>
    <row r="42" spans="1:11" ht="16.5" customHeight="1">
      <c r="A42" s="482" t="s">
        <v>932</v>
      </c>
      <c r="B42" s="823">
        <v>26044.99147020016</v>
      </c>
      <c r="C42" s="823">
        <v>33575.8204655311</v>
      </c>
      <c r="D42" s="823">
        <v>27256.96768693456</v>
      </c>
      <c r="E42" s="827">
        <v>36369.52864447296</v>
      </c>
      <c r="F42" s="826">
        <v>7530.8289953309395</v>
      </c>
      <c r="G42" s="842"/>
      <c r="H42" s="827">
        <v>28.914691732371928</v>
      </c>
      <c r="I42" s="824">
        <v>9112.560957538397</v>
      </c>
      <c r="J42" s="825"/>
      <c r="K42" s="828">
        <v>33.432042266045755</v>
      </c>
    </row>
    <row r="43" spans="1:11" ht="16.5" customHeight="1">
      <c r="A43" s="483" t="s">
        <v>933</v>
      </c>
      <c r="B43" s="852">
        <v>3490.38322904</v>
      </c>
      <c r="C43" s="852">
        <v>1883.5822976</v>
      </c>
      <c r="D43" s="852">
        <v>2388.19527858</v>
      </c>
      <c r="E43" s="832">
        <v>2222.0053014762</v>
      </c>
      <c r="F43" s="831">
        <v>-1606.80093144</v>
      </c>
      <c r="G43" s="853"/>
      <c r="H43" s="832">
        <v>-46.035086292857784</v>
      </c>
      <c r="I43" s="829">
        <v>-166.18997710379972</v>
      </c>
      <c r="J43" s="830"/>
      <c r="K43" s="833">
        <v>-6.958810219347508</v>
      </c>
    </row>
    <row r="44" spans="1:11" s="516" customFormat="1" ht="16.5" customHeight="1" thickBot="1">
      <c r="A44" s="515" t="s">
        <v>258</v>
      </c>
      <c r="B44" s="834">
        <v>97944.89708574828</v>
      </c>
      <c r="C44" s="835">
        <v>99176.43357413782</v>
      </c>
      <c r="D44" s="834">
        <v>108431.08036682903</v>
      </c>
      <c r="E44" s="838">
        <v>144167.88185693888</v>
      </c>
      <c r="F44" s="837">
        <v>1231.5364883895381</v>
      </c>
      <c r="G44" s="843"/>
      <c r="H44" s="838">
        <v>1.257376877236758</v>
      </c>
      <c r="I44" s="835">
        <v>35736.80149010985</v>
      </c>
      <c r="J44" s="836"/>
      <c r="K44" s="839">
        <v>32.9580793340895</v>
      </c>
    </row>
    <row r="45" spans="1:11" ht="16.5" customHeight="1" thickTop="1">
      <c r="A45" s="258" t="s">
        <v>1274</v>
      </c>
      <c r="B45" s="390"/>
      <c r="C45" s="36"/>
      <c r="D45" s="505"/>
      <c r="E45" s="505"/>
      <c r="F45" s="480"/>
      <c r="G45" s="481"/>
      <c r="H45" s="480"/>
      <c r="I45" s="481"/>
      <c r="J45" s="481"/>
      <c r="K45" s="481"/>
    </row>
    <row r="46" spans="1:11" ht="16.5">
      <c r="A46" s="1297"/>
      <c r="B46" s="1273"/>
      <c r="C46" s="1274"/>
      <c r="D46" s="505"/>
      <c r="E46" s="505"/>
      <c r="F46" s="480"/>
      <c r="G46" s="481"/>
      <c r="H46" s="480"/>
      <c r="I46" s="481"/>
      <c r="J46" s="481"/>
      <c r="K46" s="481"/>
    </row>
    <row r="47" spans="1:11" ht="16.5" customHeight="1">
      <c r="A47" s="1297"/>
      <c r="B47" s="1273"/>
      <c r="C47" s="517"/>
      <c r="D47" s="505"/>
      <c r="E47" s="505"/>
      <c r="F47" s="480"/>
      <c r="G47" s="481"/>
      <c r="H47" s="480"/>
      <c r="I47" s="481"/>
      <c r="J47" s="481"/>
      <c r="K47" s="481"/>
    </row>
    <row r="48" spans="4:11" ht="16.5" customHeight="1">
      <c r="D48" s="518"/>
      <c r="E48" s="518"/>
      <c r="F48" s="491"/>
      <c r="G48" s="492"/>
      <c r="H48" s="491"/>
      <c r="I48" s="492"/>
      <c r="J48" s="492"/>
      <c r="K48" s="492"/>
    </row>
    <row r="49" spans="4:11" ht="16.5" customHeight="1">
      <c r="D49" s="518"/>
      <c r="E49" s="518"/>
      <c r="F49" s="491"/>
      <c r="G49" s="492"/>
      <c r="H49" s="491"/>
      <c r="I49" s="492"/>
      <c r="J49" s="492"/>
      <c r="K49" s="492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19"/>
      <c r="B83" s="520"/>
      <c r="C83" s="520"/>
      <c r="D83" s="520"/>
      <c r="E83" s="520"/>
    </row>
    <row r="84" spans="1:5" ht="16.5" customHeight="1">
      <c r="A84" s="519"/>
      <c r="B84" s="521"/>
      <c r="C84" s="521"/>
      <c r="D84" s="521"/>
      <c r="E84" s="521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9"/>
  <sheetViews>
    <sheetView zoomScalePageLayoutView="0" workbookViewId="0" topLeftCell="A1">
      <selection activeCell="L22" sqref="L22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788" t="s">
        <v>767</v>
      </c>
      <c r="B1" s="1788"/>
      <c r="C1" s="1788"/>
      <c r="D1" s="1788"/>
      <c r="E1" s="1788"/>
      <c r="F1" s="1788"/>
      <c r="G1" s="1788"/>
      <c r="H1" s="1788"/>
      <c r="I1" s="1788"/>
    </row>
    <row r="2" spans="1:9" ht="15.75">
      <c r="A2" s="1793" t="s">
        <v>55</v>
      </c>
      <c r="B2" s="1793"/>
      <c r="C2" s="1793"/>
      <c r="D2" s="1793"/>
      <c r="E2" s="1793"/>
      <c r="F2" s="1793"/>
      <c r="G2" s="1793"/>
      <c r="H2" s="1793"/>
      <c r="I2" s="1793"/>
    </row>
    <row r="3" spans="1:10" ht="13.5" thickBot="1">
      <c r="A3" s="1988" t="s">
        <v>1401</v>
      </c>
      <c r="B3" s="1988"/>
      <c r="C3" s="1988"/>
      <c r="D3" s="1988"/>
      <c r="E3" s="1988"/>
      <c r="F3" s="1988"/>
      <c r="G3" s="1988"/>
      <c r="H3" s="1988"/>
      <c r="I3" s="1988"/>
      <c r="J3" s="1988"/>
    </row>
    <row r="4" spans="1:10" ht="21" customHeight="1" thickBot="1" thickTop="1">
      <c r="A4" s="719" t="s">
        <v>618</v>
      </c>
      <c r="B4" s="720" t="s">
        <v>247</v>
      </c>
      <c r="C4" s="720" t="s">
        <v>37</v>
      </c>
      <c r="D4" s="720" t="s">
        <v>635</v>
      </c>
      <c r="E4" s="720" t="s">
        <v>38</v>
      </c>
      <c r="F4" s="721" t="s">
        <v>672</v>
      </c>
      <c r="G4" s="721" t="s">
        <v>652</v>
      </c>
      <c r="H4" s="721" t="s">
        <v>282</v>
      </c>
      <c r="I4" s="1432" t="s">
        <v>1120</v>
      </c>
      <c r="J4" s="1437" t="s">
        <v>1123</v>
      </c>
    </row>
    <row r="5" spans="1:10" ht="21" customHeight="1" thickTop="1">
      <c r="A5" s="1495" t="s">
        <v>1156</v>
      </c>
      <c r="B5" s="1104">
        <v>980.096</v>
      </c>
      <c r="C5" s="1084">
        <v>957.5</v>
      </c>
      <c r="D5" s="1084">
        <v>2133.8</v>
      </c>
      <c r="E5" s="1084">
        <v>3417.43</v>
      </c>
      <c r="F5" s="1084">
        <v>3939.5</v>
      </c>
      <c r="G5" s="1084">
        <v>2628.646</v>
      </c>
      <c r="H5" s="1084">
        <v>3023.9850000000006</v>
      </c>
      <c r="I5" s="1433">
        <v>3350.8</v>
      </c>
      <c r="J5" s="1438">
        <v>5513.375582999998</v>
      </c>
    </row>
    <row r="6" spans="1:10" ht="21" customHeight="1">
      <c r="A6" s="1495" t="s">
        <v>1157</v>
      </c>
      <c r="B6" s="1105">
        <v>977.561</v>
      </c>
      <c r="C6" s="1106">
        <v>1207.954</v>
      </c>
      <c r="D6" s="1106">
        <v>1655.209</v>
      </c>
      <c r="E6" s="1106">
        <v>2820.1</v>
      </c>
      <c r="F6" s="1106">
        <v>4235.2</v>
      </c>
      <c r="G6" s="1106">
        <v>4914.036</v>
      </c>
      <c r="H6" s="1106">
        <v>5135.26</v>
      </c>
      <c r="I6" s="1434">
        <v>3193.1</v>
      </c>
      <c r="J6" s="1439">
        <v>6800.915908000001</v>
      </c>
    </row>
    <row r="7" spans="1:10" ht="21" customHeight="1">
      <c r="A7" s="1495" t="s">
        <v>1158</v>
      </c>
      <c r="B7" s="1105">
        <v>907.879</v>
      </c>
      <c r="C7" s="1106">
        <v>865.719</v>
      </c>
      <c r="D7" s="1106">
        <v>2411.6</v>
      </c>
      <c r="E7" s="1106">
        <v>1543.517</v>
      </c>
      <c r="F7" s="1106">
        <v>4145.5</v>
      </c>
      <c r="G7" s="1106">
        <v>4589.347</v>
      </c>
      <c r="H7" s="1106">
        <v>3823.28</v>
      </c>
      <c r="I7" s="1434">
        <v>2878.583504</v>
      </c>
      <c r="J7" s="1439">
        <v>5499.626733</v>
      </c>
    </row>
    <row r="8" spans="1:10" ht="21" customHeight="1">
      <c r="A8" s="1495" t="s">
        <v>1159</v>
      </c>
      <c r="B8" s="1105">
        <v>1103.189</v>
      </c>
      <c r="C8" s="1106">
        <v>1188.259</v>
      </c>
      <c r="D8" s="1106">
        <v>2065.7</v>
      </c>
      <c r="E8" s="1106">
        <v>1571.367</v>
      </c>
      <c r="F8" s="1106">
        <v>3894.8</v>
      </c>
      <c r="G8" s="1106">
        <v>2064.913</v>
      </c>
      <c r="H8" s="1106">
        <v>3673.03</v>
      </c>
      <c r="I8" s="1434">
        <v>4227.3</v>
      </c>
      <c r="J8" s="1439">
        <v>4878.920368</v>
      </c>
    </row>
    <row r="9" spans="1:10" ht="21" customHeight="1">
      <c r="A9" s="1495" t="s">
        <v>1160</v>
      </c>
      <c r="B9" s="1105">
        <v>1583.675</v>
      </c>
      <c r="C9" s="1106">
        <v>1661.361</v>
      </c>
      <c r="D9" s="1106">
        <v>2859.9</v>
      </c>
      <c r="E9" s="1106">
        <v>2301.56</v>
      </c>
      <c r="F9" s="1106">
        <v>4767.4</v>
      </c>
      <c r="G9" s="1106">
        <v>3784.984</v>
      </c>
      <c r="H9" s="1106">
        <v>5468.766</v>
      </c>
      <c r="I9" s="1434">
        <v>3117</v>
      </c>
      <c r="J9" s="1439">
        <v>6215.803716</v>
      </c>
    </row>
    <row r="10" spans="1:10" ht="21" customHeight="1">
      <c r="A10" s="1495" t="s">
        <v>1161</v>
      </c>
      <c r="B10" s="1105">
        <v>1156.237</v>
      </c>
      <c r="C10" s="1106">
        <v>1643.985</v>
      </c>
      <c r="D10" s="1106">
        <v>3805.5</v>
      </c>
      <c r="E10" s="1106">
        <v>2016.824</v>
      </c>
      <c r="F10" s="1106">
        <v>4917.8</v>
      </c>
      <c r="G10" s="1106">
        <v>4026.84</v>
      </c>
      <c r="H10" s="1106">
        <v>5113.109</v>
      </c>
      <c r="I10" s="1434">
        <v>3147.629993000001</v>
      </c>
      <c r="J10" s="1439">
        <v>7250.6900829999995</v>
      </c>
    </row>
    <row r="11" spans="1:10" ht="21" customHeight="1">
      <c r="A11" s="1495" t="s">
        <v>1162</v>
      </c>
      <c r="B11" s="1105">
        <v>603.806</v>
      </c>
      <c r="C11" s="1106">
        <v>716.981</v>
      </c>
      <c r="D11" s="1106">
        <v>2962.1</v>
      </c>
      <c r="E11" s="1106">
        <v>2007.5</v>
      </c>
      <c r="F11" s="1106">
        <v>5107.5</v>
      </c>
      <c r="G11" s="1106">
        <v>5404.078</v>
      </c>
      <c r="H11" s="1106">
        <v>5923.4</v>
      </c>
      <c r="I11" s="1435">
        <v>3693.200732</v>
      </c>
      <c r="J11" s="1439">
        <v>7103.718668</v>
      </c>
    </row>
    <row r="12" spans="1:10" ht="21" customHeight="1">
      <c r="A12" s="1495" t="s">
        <v>1163</v>
      </c>
      <c r="B12" s="1105">
        <v>603.011</v>
      </c>
      <c r="C12" s="1106">
        <v>1428.479</v>
      </c>
      <c r="D12" s="1106">
        <v>1963.1</v>
      </c>
      <c r="E12" s="1106">
        <v>2480.095</v>
      </c>
      <c r="F12" s="1106">
        <v>3755.8</v>
      </c>
      <c r="G12" s="1106">
        <v>4548.177</v>
      </c>
      <c r="H12" s="1106">
        <v>5524.553</v>
      </c>
      <c r="I12" s="1435">
        <v>2894.6</v>
      </c>
      <c r="J12" s="1439">
        <v>6370.281666999998</v>
      </c>
    </row>
    <row r="13" spans="1:10" ht="21" customHeight="1">
      <c r="A13" s="1495" t="s">
        <v>1164</v>
      </c>
      <c r="B13" s="1105">
        <v>1398.554</v>
      </c>
      <c r="C13" s="1106">
        <v>2052.853</v>
      </c>
      <c r="D13" s="1106">
        <v>3442.1</v>
      </c>
      <c r="E13" s="1106">
        <v>3768.18</v>
      </c>
      <c r="F13" s="1106">
        <v>4382.1</v>
      </c>
      <c r="G13" s="1106">
        <v>4505.977</v>
      </c>
      <c r="H13" s="1106">
        <v>4638.701</v>
      </c>
      <c r="I13" s="1435">
        <v>3614.076429</v>
      </c>
      <c r="J13" s="1439">
        <v>7574.0239679999995</v>
      </c>
    </row>
    <row r="14" spans="1:10" ht="21" customHeight="1">
      <c r="A14" s="1495" t="s">
        <v>1165</v>
      </c>
      <c r="B14" s="1105">
        <v>916.412</v>
      </c>
      <c r="C14" s="1106">
        <v>2714.843</v>
      </c>
      <c r="D14" s="1106">
        <v>3420.2</v>
      </c>
      <c r="E14" s="1106">
        <v>3495.035</v>
      </c>
      <c r="F14" s="1106">
        <v>3427.2</v>
      </c>
      <c r="G14" s="1106">
        <v>3263.921</v>
      </c>
      <c r="H14" s="1106">
        <v>5139.568</v>
      </c>
      <c r="I14" s="1435">
        <v>3358.239235000001</v>
      </c>
      <c r="J14" s="1439">
        <v>5302.33</v>
      </c>
    </row>
    <row r="15" spans="1:10" ht="21" customHeight="1">
      <c r="A15" s="1495" t="s">
        <v>1166</v>
      </c>
      <c r="B15" s="1105">
        <v>1181.457</v>
      </c>
      <c r="C15" s="1106">
        <v>1711.2</v>
      </c>
      <c r="D15" s="1106">
        <v>2205.73</v>
      </c>
      <c r="E15" s="1106">
        <v>3452.1</v>
      </c>
      <c r="F15" s="1106">
        <v>3016.2</v>
      </c>
      <c r="G15" s="1106">
        <v>4066.715</v>
      </c>
      <c r="H15" s="1106">
        <v>5497.373</v>
      </c>
      <c r="I15" s="1435">
        <v>3799.3208210000007</v>
      </c>
      <c r="J15" s="1439"/>
    </row>
    <row r="16" spans="1:10" ht="21" customHeight="1">
      <c r="A16" s="1495" t="s">
        <v>1167</v>
      </c>
      <c r="B16" s="1105">
        <v>1394</v>
      </c>
      <c r="C16" s="1106">
        <v>1571.796</v>
      </c>
      <c r="D16" s="1106">
        <v>3091.435</v>
      </c>
      <c r="E16" s="1106">
        <v>4253.095</v>
      </c>
      <c r="F16" s="1107">
        <v>2113.92</v>
      </c>
      <c r="G16" s="1107">
        <v>3970.419</v>
      </c>
      <c r="H16" s="1106">
        <v>7717.93</v>
      </c>
      <c r="I16" s="1435">
        <v>4485.520859</v>
      </c>
      <c r="J16" s="1439"/>
    </row>
    <row r="17" spans="1:10" ht="21" customHeight="1" thickBot="1">
      <c r="A17" s="722" t="s">
        <v>507</v>
      </c>
      <c r="B17" s="1108">
        <v>12805.877000000002</v>
      </c>
      <c r="C17" s="1109">
        <v>17720.93</v>
      </c>
      <c r="D17" s="1109">
        <v>32016.374</v>
      </c>
      <c r="E17" s="1109">
        <v>33126.803</v>
      </c>
      <c r="F17" s="1109">
        <v>47702.92</v>
      </c>
      <c r="G17" s="1109">
        <v>47768.05300000001</v>
      </c>
      <c r="H17" s="1109">
        <v>60678.955</v>
      </c>
      <c r="I17" s="1436">
        <v>41759.371573</v>
      </c>
      <c r="J17" s="1440">
        <v>62509.686694</v>
      </c>
    </row>
    <row r="18" spans="1:9" ht="21" customHeight="1" thickTop="1">
      <c r="A18" s="715" t="s">
        <v>39</v>
      </c>
      <c r="B18" s="715"/>
      <c r="C18" s="715"/>
      <c r="D18" s="716"/>
      <c r="E18" s="715"/>
      <c r="F18" s="715"/>
      <c r="G18" s="716"/>
      <c r="H18" s="717"/>
      <c r="I18" s="717"/>
    </row>
    <row r="19" spans="1:9" ht="21" customHeight="1">
      <c r="A19" s="715" t="s">
        <v>1284</v>
      </c>
      <c r="B19" s="715"/>
      <c r="C19" s="715"/>
      <c r="D19" s="716"/>
      <c r="E19" s="715"/>
      <c r="F19" s="715"/>
      <c r="G19" s="718"/>
      <c r="H19" s="717"/>
      <c r="I19" s="1375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68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82" t="s">
        <v>768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  <c r="L1" s="1782"/>
      <c r="M1" s="1782"/>
    </row>
    <row r="2" spans="1:13" ht="15.75">
      <c r="A2" s="1772" t="s">
        <v>1178</v>
      </c>
      <c r="B2" s="1772"/>
      <c r="C2" s="1772"/>
      <c r="D2" s="1772"/>
      <c r="E2" s="1772"/>
      <c r="F2" s="1772"/>
      <c r="G2" s="1772"/>
      <c r="H2" s="1772"/>
      <c r="I2" s="1772"/>
      <c r="J2" s="1772"/>
      <c r="K2" s="1772"/>
      <c r="L2" s="1772"/>
      <c r="M2" s="1772"/>
    </row>
    <row r="3" spans="1:13" ht="16.5" thickBot="1">
      <c r="A3" s="1490"/>
      <c r="B3" s="1743" t="s">
        <v>1189</v>
      </c>
      <c r="C3" s="1743"/>
      <c r="D3" s="1743"/>
      <c r="E3" s="1743"/>
      <c r="F3" s="1743"/>
      <c r="G3" s="1743"/>
      <c r="H3" s="1743"/>
      <c r="I3" s="1743"/>
      <c r="J3" s="1743"/>
      <c r="K3" s="1743"/>
      <c r="L3" s="1743"/>
      <c r="M3" s="1743"/>
    </row>
    <row r="4" spans="1:13" ht="13.5" thickTop="1">
      <c r="A4" s="36"/>
      <c r="B4" s="1989" t="s">
        <v>633</v>
      </c>
      <c r="C4" s="1990"/>
      <c r="D4" s="1990"/>
      <c r="E4" s="1990"/>
      <c r="F4" s="1991"/>
      <c r="G4" s="1990" t="s">
        <v>282</v>
      </c>
      <c r="H4" s="1991"/>
      <c r="I4" s="1990" t="s">
        <v>1486</v>
      </c>
      <c r="J4" s="1991"/>
      <c r="K4" s="1950" t="s">
        <v>1122</v>
      </c>
      <c r="L4" s="1998" t="s">
        <v>54</v>
      </c>
      <c r="M4" s="1738"/>
    </row>
    <row r="5" spans="1:13" ht="12.75">
      <c r="A5" s="36"/>
      <c r="B5" s="1992"/>
      <c r="C5" s="1993"/>
      <c r="D5" s="1993"/>
      <c r="E5" s="1993"/>
      <c r="F5" s="1994"/>
      <c r="G5" s="1996"/>
      <c r="H5" s="1997"/>
      <c r="I5" s="1996"/>
      <c r="J5" s="1997"/>
      <c r="K5" s="1856"/>
      <c r="L5" s="1756" t="s">
        <v>503</v>
      </c>
      <c r="M5" s="1999"/>
    </row>
    <row r="6" spans="1:13" ht="15.75">
      <c r="A6" s="36"/>
      <c r="B6" s="1995"/>
      <c r="C6" s="1996"/>
      <c r="D6" s="1996"/>
      <c r="E6" s="1996"/>
      <c r="F6" s="1997"/>
      <c r="G6" s="1446" t="s">
        <v>502</v>
      </c>
      <c r="H6" s="1446" t="s">
        <v>697</v>
      </c>
      <c r="I6" s="1446" t="s">
        <v>502</v>
      </c>
      <c r="J6" s="1446" t="s">
        <v>697</v>
      </c>
      <c r="K6" s="1446" t="s">
        <v>502</v>
      </c>
      <c r="L6" s="1446" t="s">
        <v>852</v>
      </c>
      <c r="M6" s="1447" t="s">
        <v>1122</v>
      </c>
    </row>
    <row r="7" spans="1:13" ht="12.75">
      <c r="A7" s="36"/>
      <c r="B7" s="139" t="s">
        <v>698</v>
      </c>
      <c r="C7" s="36"/>
      <c r="D7" s="36"/>
      <c r="E7" s="36"/>
      <c r="F7" s="36"/>
      <c r="G7" s="1193">
        <v>44752.70000000013</v>
      </c>
      <c r="H7" s="1193">
        <v>75979.20000000007</v>
      </c>
      <c r="I7" s="1193">
        <v>28994.440000000148</v>
      </c>
      <c r="J7" s="1193">
        <v>57060.74</v>
      </c>
      <c r="K7" s="1194">
        <v>78032.20000000013</v>
      </c>
      <c r="L7" s="1194">
        <v>-35.211864312097234</v>
      </c>
      <c r="M7" s="1441">
        <v>169.12815008670538</v>
      </c>
    </row>
    <row r="8" spans="1:13" ht="12.75">
      <c r="A8" s="36"/>
      <c r="B8" s="139"/>
      <c r="C8" s="36" t="s">
        <v>702</v>
      </c>
      <c r="D8" s="36"/>
      <c r="E8" s="36"/>
      <c r="F8" s="36"/>
      <c r="G8" s="1193">
        <v>66966.4</v>
      </c>
      <c r="H8" s="1193">
        <v>81511.8</v>
      </c>
      <c r="I8" s="1193">
        <v>70637.8</v>
      </c>
      <c r="J8" s="1193">
        <v>85989.8</v>
      </c>
      <c r="K8" s="1194">
        <v>83934.7</v>
      </c>
      <c r="L8" s="1194">
        <v>5.482450900750237</v>
      </c>
      <c r="M8" s="1195">
        <v>18.824057374380274</v>
      </c>
    </row>
    <row r="9" spans="1:13" ht="12.75">
      <c r="A9" s="36"/>
      <c r="B9" s="139"/>
      <c r="C9" s="36"/>
      <c r="D9" s="36" t="s">
        <v>703</v>
      </c>
      <c r="E9" s="36"/>
      <c r="F9" s="36"/>
      <c r="G9" s="1193">
        <v>0</v>
      </c>
      <c r="H9" s="1193">
        <v>0</v>
      </c>
      <c r="I9" s="1193">
        <v>0</v>
      </c>
      <c r="J9" s="1193">
        <v>0</v>
      </c>
      <c r="K9" s="1194">
        <v>0</v>
      </c>
      <c r="L9" s="1194" t="s">
        <v>670</v>
      </c>
      <c r="M9" s="1195" t="s">
        <v>670</v>
      </c>
    </row>
    <row r="10" spans="1:13" ht="12.75">
      <c r="A10" s="36"/>
      <c r="B10" s="139"/>
      <c r="C10" s="36"/>
      <c r="D10" s="36" t="s">
        <v>704</v>
      </c>
      <c r="E10" s="36"/>
      <c r="F10" s="36"/>
      <c r="G10" s="1193">
        <v>66966.4</v>
      </c>
      <c r="H10" s="1193">
        <v>81511.8</v>
      </c>
      <c r="I10" s="1193">
        <v>70637.8</v>
      </c>
      <c r="J10" s="1193">
        <v>85989.8</v>
      </c>
      <c r="K10" s="1194">
        <v>83934.7</v>
      </c>
      <c r="L10" s="1194">
        <v>5.482450900750237</v>
      </c>
      <c r="M10" s="1195">
        <v>18.824057374380274</v>
      </c>
    </row>
    <row r="11" spans="1:13" ht="12.75">
      <c r="A11" s="36"/>
      <c r="B11" s="139"/>
      <c r="C11" s="36" t="s">
        <v>709</v>
      </c>
      <c r="D11" s="36"/>
      <c r="E11" s="36"/>
      <c r="F11" s="36"/>
      <c r="G11" s="1193">
        <v>-377120.1</v>
      </c>
      <c r="H11" s="1193">
        <v>-454653.1</v>
      </c>
      <c r="I11" s="1193">
        <v>-450774.4</v>
      </c>
      <c r="J11" s="1193">
        <v>-547294.3</v>
      </c>
      <c r="K11" s="1194">
        <v>-570972.4</v>
      </c>
      <c r="L11" s="1194">
        <v>19.530727744291553</v>
      </c>
      <c r="M11" s="1195">
        <v>26.66477954382502</v>
      </c>
    </row>
    <row r="12" spans="1:13" ht="12.75">
      <c r="A12" s="36"/>
      <c r="B12" s="139"/>
      <c r="C12" s="36"/>
      <c r="D12" s="36" t="s">
        <v>703</v>
      </c>
      <c r="E12" s="36"/>
      <c r="F12" s="36"/>
      <c r="G12" s="1193">
        <v>-77076.1</v>
      </c>
      <c r="H12" s="1193">
        <v>-92255.6</v>
      </c>
      <c r="I12" s="1193">
        <v>-88547.6</v>
      </c>
      <c r="J12" s="1193">
        <v>-107138.9</v>
      </c>
      <c r="K12" s="1194">
        <v>-110359.3</v>
      </c>
      <c r="L12" s="1194">
        <v>14.883342566632194</v>
      </c>
      <c r="M12" s="1195">
        <v>24.63273990486472</v>
      </c>
    </row>
    <row r="13" spans="1:13" ht="12.75">
      <c r="A13" s="36"/>
      <c r="B13" s="139"/>
      <c r="C13" s="36"/>
      <c r="D13" s="36" t="s">
        <v>704</v>
      </c>
      <c r="E13" s="36"/>
      <c r="F13" s="36"/>
      <c r="G13" s="1193">
        <v>-300044</v>
      </c>
      <c r="H13" s="1193">
        <v>-362397.5</v>
      </c>
      <c r="I13" s="1193">
        <v>-362226.8</v>
      </c>
      <c r="J13" s="1193">
        <v>-440155.4</v>
      </c>
      <c r="K13" s="1194">
        <v>-460613.1</v>
      </c>
      <c r="L13" s="1194">
        <v>20.724560397808318</v>
      </c>
      <c r="M13" s="1195">
        <v>27.161518694917106</v>
      </c>
    </row>
    <row r="14" spans="1:13" ht="12.75">
      <c r="A14" s="36"/>
      <c r="B14" s="139"/>
      <c r="C14" s="36" t="s">
        <v>710</v>
      </c>
      <c r="D14" s="36"/>
      <c r="E14" s="36"/>
      <c r="F14" s="36"/>
      <c r="G14" s="1193">
        <v>-310153.7</v>
      </c>
      <c r="H14" s="1193">
        <v>-373141.3</v>
      </c>
      <c r="I14" s="1193">
        <v>-380136.6</v>
      </c>
      <c r="J14" s="1193">
        <v>-461304.5</v>
      </c>
      <c r="K14" s="1194">
        <v>-487037.7</v>
      </c>
      <c r="L14" s="1194">
        <v>22.563941684397108</v>
      </c>
      <c r="M14" s="1195">
        <v>28.121759388598747</v>
      </c>
    </row>
    <row r="15" spans="1:13" ht="12.75">
      <c r="A15" s="36"/>
      <c r="B15" s="139"/>
      <c r="C15" s="36" t="s">
        <v>711</v>
      </c>
      <c r="D15" s="36"/>
      <c r="E15" s="36"/>
      <c r="F15" s="36"/>
      <c r="G15" s="1193">
        <v>13489.9</v>
      </c>
      <c r="H15" s="1193">
        <v>14057</v>
      </c>
      <c r="I15" s="1193">
        <v>7075.700000000012</v>
      </c>
      <c r="J15" s="1193">
        <v>7585.8000000000175</v>
      </c>
      <c r="K15" s="1194">
        <v>17392.6</v>
      </c>
      <c r="L15" s="1194">
        <v>-47.54816566468238</v>
      </c>
      <c r="M15" s="1195">
        <v>145.8074819452488</v>
      </c>
    </row>
    <row r="16" spans="1:13" ht="12.75">
      <c r="A16" s="36"/>
      <c r="B16" s="139"/>
      <c r="C16" s="36"/>
      <c r="D16" s="36" t="s">
        <v>674</v>
      </c>
      <c r="E16" s="36"/>
      <c r="F16" s="36"/>
      <c r="G16" s="1193">
        <v>58000.1</v>
      </c>
      <c r="H16" s="1193">
        <v>72351.5</v>
      </c>
      <c r="I16" s="1193">
        <v>78118.1</v>
      </c>
      <c r="J16" s="1193">
        <v>95190.8</v>
      </c>
      <c r="K16" s="1194">
        <v>103145.1</v>
      </c>
      <c r="L16" s="1194">
        <v>34.686147092849865</v>
      </c>
      <c r="M16" s="1195">
        <v>32.03738954224437</v>
      </c>
    </row>
    <row r="17" spans="1:13" ht="12.75">
      <c r="A17" s="36"/>
      <c r="B17" s="139"/>
      <c r="C17" s="36"/>
      <c r="D17" s="36"/>
      <c r="E17" s="36" t="s">
        <v>712</v>
      </c>
      <c r="F17" s="36"/>
      <c r="G17" s="1193">
        <v>26721</v>
      </c>
      <c r="H17" s="1193">
        <v>30703.8</v>
      </c>
      <c r="I17" s="1193">
        <v>28726.6</v>
      </c>
      <c r="J17" s="1193">
        <v>34210.6</v>
      </c>
      <c r="K17" s="1194">
        <v>39266.3</v>
      </c>
      <c r="L17" s="1194">
        <v>7.505707121739462</v>
      </c>
      <c r="M17" s="1195">
        <v>36.68968830282736</v>
      </c>
    </row>
    <row r="18" spans="1:13" ht="12.75">
      <c r="A18" s="36"/>
      <c r="B18" s="139"/>
      <c r="C18" s="36"/>
      <c r="D18" s="36"/>
      <c r="E18" s="36" t="s">
        <v>713</v>
      </c>
      <c r="F18" s="36"/>
      <c r="G18" s="1193">
        <v>7263</v>
      </c>
      <c r="H18" s="1193">
        <v>10071.4</v>
      </c>
      <c r="I18" s="1193">
        <v>15041.7</v>
      </c>
      <c r="J18" s="1193">
        <v>18389.7</v>
      </c>
      <c r="K18" s="1194">
        <v>18946.9</v>
      </c>
      <c r="L18" s="1194">
        <v>107.10037174721191</v>
      </c>
      <c r="M18" s="1195">
        <v>25.96249094184833</v>
      </c>
    </row>
    <row r="19" spans="1:13" ht="12.75">
      <c r="A19" s="36"/>
      <c r="B19" s="139"/>
      <c r="C19" s="36"/>
      <c r="D19" s="36"/>
      <c r="E19" s="36" t="s">
        <v>704</v>
      </c>
      <c r="F19" s="36"/>
      <c r="G19" s="1193">
        <v>24016.1</v>
      </c>
      <c r="H19" s="1193">
        <v>31576.3</v>
      </c>
      <c r="I19" s="1193">
        <v>34349.8</v>
      </c>
      <c r="J19" s="1193">
        <v>42590.5</v>
      </c>
      <c r="K19" s="1194">
        <v>44931.9</v>
      </c>
      <c r="L19" s="1194">
        <v>43.02821857004261</v>
      </c>
      <c r="M19" s="1195">
        <v>30.806875149200266</v>
      </c>
    </row>
    <row r="20" spans="1:13" ht="12.75">
      <c r="A20" s="36"/>
      <c r="B20" s="139"/>
      <c r="C20" s="36"/>
      <c r="D20" s="36" t="s">
        <v>675</v>
      </c>
      <c r="E20" s="36"/>
      <c r="F20" s="36"/>
      <c r="G20" s="1193">
        <v>-44510.2</v>
      </c>
      <c r="H20" s="1193">
        <v>-58294.5</v>
      </c>
      <c r="I20" s="1193">
        <v>-71042.4</v>
      </c>
      <c r="J20" s="1193">
        <v>-87605</v>
      </c>
      <c r="K20" s="1194">
        <v>-85752.5</v>
      </c>
      <c r="L20" s="1194">
        <v>59.60925810263714</v>
      </c>
      <c r="M20" s="1195">
        <v>20.706085379998427</v>
      </c>
    </row>
    <row r="21" spans="1:13" ht="12.75">
      <c r="A21" s="36"/>
      <c r="B21" s="139"/>
      <c r="C21" s="36"/>
      <c r="D21" s="36"/>
      <c r="E21" s="36" t="s">
        <v>724</v>
      </c>
      <c r="F21" s="36"/>
      <c r="G21" s="1193">
        <v>-17601.6</v>
      </c>
      <c r="H21" s="1193">
        <v>-22292.3</v>
      </c>
      <c r="I21" s="1193">
        <v>-27287.4</v>
      </c>
      <c r="J21" s="1193">
        <v>-33276.7</v>
      </c>
      <c r="K21" s="1194">
        <v>-33407.2</v>
      </c>
      <c r="L21" s="1194">
        <v>55.02795200436324</v>
      </c>
      <c r="M21" s="1195">
        <v>22.427200832618695</v>
      </c>
    </row>
    <row r="22" spans="1:13" ht="12.75">
      <c r="A22" s="36"/>
      <c r="B22" s="139"/>
      <c r="C22" s="36"/>
      <c r="D22" s="36"/>
      <c r="E22" s="36" t="s">
        <v>712</v>
      </c>
      <c r="F22" s="36"/>
      <c r="G22" s="1193">
        <v>-18820.3</v>
      </c>
      <c r="H22" s="1193">
        <v>-25769.7</v>
      </c>
      <c r="I22" s="1193">
        <v>-32283.8</v>
      </c>
      <c r="J22" s="1193">
        <v>-39611.9</v>
      </c>
      <c r="K22" s="1194">
        <v>-33832.1</v>
      </c>
      <c r="L22" s="1194">
        <v>71.53711683660728</v>
      </c>
      <c r="M22" s="1195">
        <v>4.795903827926082</v>
      </c>
    </row>
    <row r="23" spans="1:13" ht="12.75">
      <c r="A23" s="36"/>
      <c r="B23" s="139"/>
      <c r="C23" s="36"/>
      <c r="D23" s="36"/>
      <c r="E23" s="36"/>
      <c r="F23" s="63" t="s">
        <v>676</v>
      </c>
      <c r="G23" s="1193">
        <v>-4841.8</v>
      </c>
      <c r="H23" s="1193">
        <v>-6371.7</v>
      </c>
      <c r="I23" s="1193">
        <v>-7497.4</v>
      </c>
      <c r="J23" s="1193">
        <v>-9508.5</v>
      </c>
      <c r="K23" s="1194">
        <v>-12114.8</v>
      </c>
      <c r="L23" s="1194">
        <v>54.847370812507734</v>
      </c>
      <c r="M23" s="1195">
        <v>61.58668338357299</v>
      </c>
    </row>
    <row r="24" spans="1:13" ht="12.75">
      <c r="A24" s="36"/>
      <c r="B24" s="139"/>
      <c r="C24" s="36"/>
      <c r="D24" s="36"/>
      <c r="E24" s="36" t="s">
        <v>1179</v>
      </c>
      <c r="F24" s="36"/>
      <c r="G24" s="1193">
        <v>-1313.5</v>
      </c>
      <c r="H24" s="1193">
        <v>-1566.4</v>
      </c>
      <c r="I24" s="1193">
        <v>-765.2</v>
      </c>
      <c r="J24" s="1193">
        <v>-1177.9</v>
      </c>
      <c r="K24" s="1194">
        <v>-1119.8</v>
      </c>
      <c r="L24" s="1194">
        <v>-41.743433574419484</v>
      </c>
      <c r="M24" s="1195">
        <v>46.340825927862</v>
      </c>
    </row>
    <row r="25" spans="1:13" ht="12.75">
      <c r="A25" s="36"/>
      <c r="B25" s="139"/>
      <c r="C25" s="36"/>
      <c r="D25" s="36"/>
      <c r="E25" s="36" t="s">
        <v>704</v>
      </c>
      <c r="F25" s="36"/>
      <c r="G25" s="1193">
        <v>-6774.8</v>
      </c>
      <c r="H25" s="1193">
        <v>-8666.1</v>
      </c>
      <c r="I25" s="1193">
        <v>-10706</v>
      </c>
      <c r="J25" s="1193">
        <v>-13538.5</v>
      </c>
      <c r="K25" s="1194">
        <v>-17393.4</v>
      </c>
      <c r="L25" s="1194">
        <v>58.026805219342265</v>
      </c>
      <c r="M25" s="1195">
        <v>62.46403885671586</v>
      </c>
    </row>
    <row r="26" spans="1:13" ht="12.75">
      <c r="A26" s="723"/>
      <c r="B26" s="139"/>
      <c r="C26" s="36" t="s">
        <v>725</v>
      </c>
      <c r="D26" s="36"/>
      <c r="E26" s="36"/>
      <c r="F26" s="36"/>
      <c r="G26" s="1193">
        <v>-296663.8</v>
      </c>
      <c r="H26" s="1193">
        <v>-359084.3</v>
      </c>
      <c r="I26" s="1193">
        <v>-373060.9</v>
      </c>
      <c r="J26" s="1193">
        <v>-453718.7</v>
      </c>
      <c r="K26" s="1194">
        <v>-469645.1</v>
      </c>
      <c r="L26" s="1194">
        <v>25.752080301000674</v>
      </c>
      <c r="M26" s="1195">
        <v>25.889660374485757</v>
      </c>
    </row>
    <row r="27" spans="1:13" ht="12.75">
      <c r="A27" s="36"/>
      <c r="B27" s="139"/>
      <c r="C27" s="36" t="s">
        <v>737</v>
      </c>
      <c r="D27" s="36"/>
      <c r="E27" s="36"/>
      <c r="F27" s="36"/>
      <c r="G27" s="1193">
        <v>8773.3</v>
      </c>
      <c r="H27" s="1193">
        <v>12291.4</v>
      </c>
      <c r="I27" s="1193">
        <v>8463.44</v>
      </c>
      <c r="J27" s="1193">
        <v>13078.84</v>
      </c>
      <c r="K27" s="1194">
        <v>27320.6</v>
      </c>
      <c r="L27" s="1194">
        <v>-3.531852324666872</v>
      </c>
      <c r="M27" s="1195" t="s">
        <v>670</v>
      </c>
    </row>
    <row r="28" spans="1:13" ht="12.75">
      <c r="A28" s="36"/>
      <c r="B28" s="139"/>
      <c r="C28" s="36"/>
      <c r="D28" s="36" t="s">
        <v>677</v>
      </c>
      <c r="E28" s="36"/>
      <c r="F28" s="36"/>
      <c r="G28" s="1193">
        <v>17423.4</v>
      </c>
      <c r="H28" s="1193">
        <v>22521.3</v>
      </c>
      <c r="I28" s="1193">
        <v>17821.84</v>
      </c>
      <c r="J28" s="1193">
        <v>23320.14</v>
      </c>
      <c r="K28" s="1194">
        <v>33115</v>
      </c>
      <c r="L28" s="1194">
        <v>2.2868096927120973</v>
      </c>
      <c r="M28" s="1195">
        <v>85.8113415898695</v>
      </c>
    </row>
    <row r="29" spans="1:13" ht="12.75">
      <c r="A29" s="36"/>
      <c r="B29" s="139"/>
      <c r="C29" s="36"/>
      <c r="D29" s="36" t="s">
        <v>678</v>
      </c>
      <c r="E29" s="36"/>
      <c r="F29" s="36"/>
      <c r="G29" s="1193">
        <v>-8650.1</v>
      </c>
      <c r="H29" s="1193">
        <v>-10229.9</v>
      </c>
      <c r="I29" s="1193">
        <v>-9358.4</v>
      </c>
      <c r="J29" s="1193">
        <v>-10241.3</v>
      </c>
      <c r="K29" s="1194">
        <v>-5794.4</v>
      </c>
      <c r="L29" s="1194">
        <v>8.18834464341451</v>
      </c>
      <c r="M29" s="1195">
        <v>-38.08343306548129</v>
      </c>
    </row>
    <row r="30" spans="1:13" ht="12.75">
      <c r="A30" s="36"/>
      <c r="B30" s="139"/>
      <c r="C30" s="36" t="s">
        <v>1180</v>
      </c>
      <c r="D30" s="36"/>
      <c r="E30" s="36"/>
      <c r="F30" s="36"/>
      <c r="G30" s="1193">
        <v>-287890.5</v>
      </c>
      <c r="H30" s="1193">
        <v>-346792.9</v>
      </c>
      <c r="I30" s="1193">
        <v>-364597.46</v>
      </c>
      <c r="J30" s="1193">
        <v>-440639.86</v>
      </c>
      <c r="K30" s="1194">
        <v>-442324.5</v>
      </c>
      <c r="L30" s="1194">
        <v>26.64449156884301</v>
      </c>
      <c r="M30" s="1195">
        <v>21.318590645146017</v>
      </c>
    </row>
    <row r="31" spans="1:13" ht="12.75">
      <c r="A31" s="36"/>
      <c r="B31" s="139"/>
      <c r="C31" s="36" t="s">
        <v>738</v>
      </c>
      <c r="D31" s="36"/>
      <c r="E31" s="36"/>
      <c r="F31" s="36"/>
      <c r="G31" s="1193">
        <v>332643.2</v>
      </c>
      <c r="H31" s="1193">
        <v>422772.1</v>
      </c>
      <c r="I31" s="1193">
        <v>393591.9</v>
      </c>
      <c r="J31" s="1193">
        <v>497700.6</v>
      </c>
      <c r="K31" s="1194">
        <v>520356.7</v>
      </c>
      <c r="L31" s="1194">
        <v>18.322544997162126</v>
      </c>
      <c r="M31" s="1195">
        <v>32.207166864968514</v>
      </c>
    </row>
    <row r="32" spans="1:13" ht="12.75">
      <c r="A32" s="36"/>
      <c r="B32" s="139"/>
      <c r="C32" s="36"/>
      <c r="D32" s="36" t="s">
        <v>679</v>
      </c>
      <c r="E32" s="36"/>
      <c r="F32" s="36"/>
      <c r="G32" s="1193">
        <v>336745.9</v>
      </c>
      <c r="H32" s="1193">
        <v>427805.7</v>
      </c>
      <c r="I32" s="1193">
        <v>400316.9</v>
      </c>
      <c r="J32" s="1193">
        <v>505068.2</v>
      </c>
      <c r="K32" s="1194">
        <v>522561.4</v>
      </c>
      <c r="L32" s="1194">
        <v>18.878032368025856</v>
      </c>
      <c r="M32" s="1195">
        <v>30.53693211553147</v>
      </c>
    </row>
    <row r="33" spans="1:13" ht="12.75">
      <c r="A33" s="36"/>
      <c r="B33" s="139"/>
      <c r="C33" s="36"/>
      <c r="D33" s="36"/>
      <c r="E33" s="36" t="s">
        <v>739</v>
      </c>
      <c r="F33" s="36"/>
      <c r="G33" s="1193">
        <v>28570.1</v>
      </c>
      <c r="H33" s="1193">
        <v>36227.1</v>
      </c>
      <c r="I33" s="1193">
        <v>27680.5</v>
      </c>
      <c r="J33" s="1193">
        <v>34180.5</v>
      </c>
      <c r="K33" s="1194">
        <v>41750.8</v>
      </c>
      <c r="L33" s="1194">
        <v>-3.1137447891326815</v>
      </c>
      <c r="M33" s="1195">
        <v>50.831090478856964</v>
      </c>
    </row>
    <row r="34" spans="1:13" ht="12.75">
      <c r="A34" s="36"/>
      <c r="B34" s="139"/>
      <c r="C34" s="36"/>
      <c r="D34" s="36"/>
      <c r="E34" s="36" t="s">
        <v>680</v>
      </c>
      <c r="F34" s="36"/>
      <c r="G34" s="1193">
        <v>282022</v>
      </c>
      <c r="H34" s="1193">
        <v>359554.4</v>
      </c>
      <c r="I34" s="1193">
        <v>342647.1</v>
      </c>
      <c r="J34" s="1193">
        <v>434581.7</v>
      </c>
      <c r="K34" s="1538">
        <v>444477.1</v>
      </c>
      <c r="L34" s="1194">
        <v>21.496585372772344</v>
      </c>
      <c r="M34" s="1195">
        <v>29.71862303810539</v>
      </c>
    </row>
    <row r="35" spans="1:13" ht="12.75">
      <c r="A35" s="36"/>
      <c r="B35" s="139"/>
      <c r="C35" s="36"/>
      <c r="D35" s="36"/>
      <c r="E35" s="36" t="s">
        <v>740</v>
      </c>
      <c r="F35" s="36"/>
      <c r="G35" s="1193">
        <v>23631.5</v>
      </c>
      <c r="H35" s="1193">
        <v>28343.6</v>
      </c>
      <c r="I35" s="1193">
        <v>29010</v>
      </c>
      <c r="J35" s="1193">
        <v>35326.7</v>
      </c>
      <c r="K35" s="1194">
        <v>34665.7</v>
      </c>
      <c r="L35" s="1194">
        <v>22.759875589784826</v>
      </c>
      <c r="M35" s="1195">
        <v>19.49569114098584</v>
      </c>
    </row>
    <row r="36" spans="1:13" ht="12.75">
      <c r="A36" s="36"/>
      <c r="B36" s="139"/>
      <c r="C36" s="36"/>
      <c r="D36" s="36"/>
      <c r="E36" s="36" t="s">
        <v>741</v>
      </c>
      <c r="F36" s="36"/>
      <c r="G36" s="1193">
        <v>2522.3</v>
      </c>
      <c r="H36" s="1193">
        <v>3680.6</v>
      </c>
      <c r="I36" s="1193">
        <v>979.3</v>
      </c>
      <c r="J36" s="1193">
        <v>979.3</v>
      </c>
      <c r="K36" s="1194">
        <v>1667.8</v>
      </c>
      <c r="L36" s="1194">
        <v>-61.174325020814344</v>
      </c>
      <c r="M36" s="1195" t="s">
        <v>670</v>
      </c>
    </row>
    <row r="37" spans="1:13" ht="12.75">
      <c r="A37" s="36"/>
      <c r="B37" s="139"/>
      <c r="C37" s="36"/>
      <c r="D37" s="36" t="s">
        <v>681</v>
      </c>
      <c r="E37" s="36"/>
      <c r="F37" s="36"/>
      <c r="G37" s="1193">
        <v>-4102.7</v>
      </c>
      <c r="H37" s="1193">
        <v>-5033.6</v>
      </c>
      <c r="I37" s="1193">
        <v>-6725</v>
      </c>
      <c r="J37" s="1193">
        <v>-7367.6</v>
      </c>
      <c r="K37" s="1194">
        <v>-2204.7</v>
      </c>
      <c r="L37" s="1194">
        <v>63.916445267750504</v>
      </c>
      <c r="M37" s="1195">
        <v>-67.21635687732342</v>
      </c>
    </row>
    <row r="38" spans="1:13" ht="12.75">
      <c r="A38" s="36"/>
      <c r="B38" s="137" t="s">
        <v>742</v>
      </c>
      <c r="C38" s="263" t="s">
        <v>743</v>
      </c>
      <c r="D38" s="263"/>
      <c r="E38" s="263"/>
      <c r="F38" s="263"/>
      <c r="G38" s="1196">
        <v>13211</v>
      </c>
      <c r="H38" s="1196">
        <v>18241.7</v>
      </c>
      <c r="I38" s="1196">
        <v>7946.1</v>
      </c>
      <c r="J38" s="1196">
        <v>10348.3</v>
      </c>
      <c r="K38" s="1539">
        <v>15078</v>
      </c>
      <c r="L38" s="1539">
        <v>-39.852395730830374</v>
      </c>
      <c r="M38" s="1540">
        <v>89.75346396345378</v>
      </c>
    </row>
    <row r="39" spans="1:13" ht="12.75">
      <c r="A39" s="36"/>
      <c r="B39" s="138" t="s">
        <v>1181</v>
      </c>
      <c r="C39" s="138"/>
      <c r="D39" s="65"/>
      <c r="E39" s="65"/>
      <c r="F39" s="65"/>
      <c r="G39" s="1197">
        <v>57963.70000000013</v>
      </c>
      <c r="H39" s="1197">
        <v>94220.90000000008</v>
      </c>
      <c r="I39" s="1197">
        <v>36940.540000000125</v>
      </c>
      <c r="J39" s="1197">
        <v>67409.04</v>
      </c>
      <c r="K39" s="1541">
        <v>93110.20000000013</v>
      </c>
      <c r="L39" s="1541">
        <v>-36.269527307607966</v>
      </c>
      <c r="M39" s="1442">
        <v>152.05424717667856</v>
      </c>
    </row>
    <row r="40" spans="1:13" ht="12.75">
      <c r="A40" s="36"/>
      <c r="B40" s="139" t="s">
        <v>744</v>
      </c>
      <c r="C40" s="36" t="s">
        <v>745</v>
      </c>
      <c r="D40" s="36"/>
      <c r="E40" s="36"/>
      <c r="F40" s="36"/>
      <c r="G40" s="1193">
        <v>28344.2</v>
      </c>
      <c r="H40" s="1193">
        <v>28912.8</v>
      </c>
      <c r="I40" s="1193">
        <v>10026.7</v>
      </c>
      <c r="J40" s="1193">
        <v>12496.32</v>
      </c>
      <c r="K40" s="1194">
        <v>10650.61</v>
      </c>
      <c r="L40" s="1194">
        <v>-64.62521432956302</v>
      </c>
      <c r="M40" s="1195">
        <v>6.222485962480178</v>
      </c>
    </row>
    <row r="41" spans="1:13" ht="12.75">
      <c r="A41" s="36"/>
      <c r="B41" s="139"/>
      <c r="C41" s="36" t="s">
        <v>746</v>
      </c>
      <c r="D41" s="36"/>
      <c r="E41" s="36"/>
      <c r="F41" s="36"/>
      <c r="G41" s="1193">
        <v>7317.6</v>
      </c>
      <c r="H41" s="1193">
        <v>9195.4</v>
      </c>
      <c r="I41" s="1193">
        <v>6150.8</v>
      </c>
      <c r="J41" s="1193">
        <v>9081.9</v>
      </c>
      <c r="K41" s="1194">
        <v>1923.1</v>
      </c>
      <c r="L41" s="1194" t="s">
        <v>670</v>
      </c>
      <c r="M41" s="1195">
        <v>-68.73414840345971</v>
      </c>
    </row>
    <row r="42" spans="1:13" ht="12.75">
      <c r="A42" s="36"/>
      <c r="B42" s="139"/>
      <c r="C42" s="36" t="s">
        <v>747</v>
      </c>
      <c r="D42" s="36"/>
      <c r="E42" s="36"/>
      <c r="F42" s="36"/>
      <c r="G42" s="1193">
        <v>0</v>
      </c>
      <c r="H42" s="1193">
        <v>0</v>
      </c>
      <c r="I42" s="1193">
        <v>0</v>
      </c>
      <c r="J42" s="1193">
        <v>0</v>
      </c>
      <c r="K42" s="1194">
        <v>0</v>
      </c>
      <c r="L42" s="1194" t="s">
        <v>670</v>
      </c>
      <c r="M42" s="1195" t="s">
        <v>670</v>
      </c>
    </row>
    <row r="43" spans="1:13" ht="12.75">
      <c r="A43" s="36"/>
      <c r="B43" s="139"/>
      <c r="C43" s="36" t="s">
        <v>683</v>
      </c>
      <c r="D43" s="36"/>
      <c r="E43" s="36"/>
      <c r="F43" s="36"/>
      <c r="G43" s="1193">
        <v>-10878.1</v>
      </c>
      <c r="H43" s="1193">
        <v>-15719.6</v>
      </c>
      <c r="I43" s="1193">
        <v>-18218.4</v>
      </c>
      <c r="J43" s="1193">
        <v>-22846.4</v>
      </c>
      <c r="K43" s="1194">
        <v>-17625</v>
      </c>
      <c r="L43" s="1194">
        <v>67.47777644993153</v>
      </c>
      <c r="M43" s="1195">
        <v>-3.2571466209985687</v>
      </c>
    </row>
    <row r="44" spans="1:13" ht="12.75">
      <c r="A44" s="36"/>
      <c r="B44" s="139"/>
      <c r="C44" s="36"/>
      <c r="D44" s="36" t="s">
        <v>684</v>
      </c>
      <c r="E44" s="36"/>
      <c r="F44" s="36"/>
      <c r="G44" s="1193">
        <v>-3782.3</v>
      </c>
      <c r="H44" s="1193">
        <v>-5137.4</v>
      </c>
      <c r="I44" s="1193">
        <v>-4264.1</v>
      </c>
      <c r="J44" s="1193">
        <v>-5147.4</v>
      </c>
      <c r="K44" s="1194">
        <v>-2303.7</v>
      </c>
      <c r="L44" s="1194">
        <v>12.738280940168693</v>
      </c>
      <c r="M44" s="1195">
        <v>-45.974531554138046</v>
      </c>
    </row>
    <row r="45" spans="1:13" ht="12.75">
      <c r="A45" s="36"/>
      <c r="B45" s="139"/>
      <c r="C45" s="36"/>
      <c r="D45" s="36" t="s">
        <v>704</v>
      </c>
      <c r="E45" s="36"/>
      <c r="F45" s="36"/>
      <c r="G45" s="1193">
        <v>-7095.8</v>
      </c>
      <c r="H45" s="1193">
        <v>-10582.2</v>
      </c>
      <c r="I45" s="1193">
        <v>-13954.3</v>
      </c>
      <c r="J45" s="1193">
        <v>-17699</v>
      </c>
      <c r="K45" s="1194">
        <v>-15321.3</v>
      </c>
      <c r="L45" s="1194">
        <v>96.65576820090757</v>
      </c>
      <c r="M45" s="1195">
        <v>9.79626351733873</v>
      </c>
    </row>
    <row r="46" spans="1:13" ht="12.75">
      <c r="A46" s="36"/>
      <c r="B46" s="139"/>
      <c r="C46" s="36" t="s">
        <v>685</v>
      </c>
      <c r="D46" s="36"/>
      <c r="E46" s="36"/>
      <c r="F46" s="36"/>
      <c r="G46" s="1193">
        <v>31904.7</v>
      </c>
      <c r="H46" s="1193">
        <v>35437</v>
      </c>
      <c r="I46" s="1193">
        <v>22094.3</v>
      </c>
      <c r="J46" s="1193">
        <v>26260.82</v>
      </c>
      <c r="K46" s="1194">
        <v>26352.51</v>
      </c>
      <c r="L46" s="1194">
        <v>-30.749074587756667</v>
      </c>
      <c r="M46" s="1195">
        <v>19.272889387760642</v>
      </c>
    </row>
    <row r="47" spans="1:13" ht="12.75">
      <c r="A47" s="36"/>
      <c r="B47" s="139"/>
      <c r="C47" s="36"/>
      <c r="D47" s="36" t="s">
        <v>684</v>
      </c>
      <c r="E47" s="36"/>
      <c r="F47" s="36"/>
      <c r="G47" s="1193">
        <v>27132.1</v>
      </c>
      <c r="H47" s="1193">
        <v>26442.3</v>
      </c>
      <c r="I47" s="1193">
        <v>12229.4</v>
      </c>
      <c r="J47" s="1193">
        <v>14434.6</v>
      </c>
      <c r="K47" s="1194">
        <v>21345.8</v>
      </c>
      <c r="L47" s="1194">
        <v>-54.926452430884446</v>
      </c>
      <c r="M47" s="1195">
        <v>74.54494905719005</v>
      </c>
    </row>
    <row r="48" spans="1:13" ht="12.75">
      <c r="A48" s="36"/>
      <c r="B48" s="139"/>
      <c r="C48" s="36"/>
      <c r="D48" s="36" t="s">
        <v>748</v>
      </c>
      <c r="E48" s="36"/>
      <c r="F48" s="36"/>
      <c r="G48" s="1193">
        <v>-558.7000000000011</v>
      </c>
      <c r="H48" s="1193">
        <v>1036.8</v>
      </c>
      <c r="I48" s="1193">
        <v>-595</v>
      </c>
      <c r="J48" s="1193">
        <v>-1281.8</v>
      </c>
      <c r="K48" s="1194">
        <v>4379.8</v>
      </c>
      <c r="L48" s="1194">
        <v>6.497225702523522</v>
      </c>
      <c r="M48" s="1195">
        <v>-836.1008403361344</v>
      </c>
    </row>
    <row r="49" spans="1:13" ht="12.75">
      <c r="A49" s="36"/>
      <c r="B49" s="139"/>
      <c r="C49" s="36"/>
      <c r="D49" s="36"/>
      <c r="E49" s="36" t="s">
        <v>749</v>
      </c>
      <c r="F49" s="36"/>
      <c r="G49" s="1193">
        <v>-548.3000000000011</v>
      </c>
      <c r="H49" s="1193">
        <v>1047.6</v>
      </c>
      <c r="I49" s="1193">
        <v>-539.4</v>
      </c>
      <c r="J49" s="1193">
        <v>-1218.9</v>
      </c>
      <c r="K49" s="1194">
        <v>4574.1</v>
      </c>
      <c r="L49" s="1194">
        <v>-1.6231989786615202</v>
      </c>
      <c r="M49" s="1195">
        <v>-947.9977753058955</v>
      </c>
    </row>
    <row r="50" spans="1:13" ht="12.75">
      <c r="A50" s="36"/>
      <c r="B50" s="139"/>
      <c r="C50" s="36"/>
      <c r="D50" s="36"/>
      <c r="E50" s="36"/>
      <c r="F50" s="36" t="s">
        <v>750</v>
      </c>
      <c r="G50" s="1193">
        <v>10401.6</v>
      </c>
      <c r="H50" s="1193">
        <v>13445.3</v>
      </c>
      <c r="I50" s="1193">
        <v>11661</v>
      </c>
      <c r="J50" s="1193">
        <v>13701</v>
      </c>
      <c r="K50" s="1194">
        <v>16663</v>
      </c>
      <c r="L50" s="1194">
        <v>12.107752653437927</v>
      </c>
      <c r="M50" s="1195">
        <v>42.89512048709372</v>
      </c>
    </row>
    <row r="51" spans="1:13" ht="12.75">
      <c r="A51" s="36"/>
      <c r="B51" s="139"/>
      <c r="C51" s="36"/>
      <c r="D51" s="36"/>
      <c r="E51" s="36"/>
      <c r="F51" s="36" t="s">
        <v>751</v>
      </c>
      <c r="G51" s="1193">
        <v>-10949.9</v>
      </c>
      <c r="H51" s="1193">
        <v>-12397.7</v>
      </c>
      <c r="I51" s="1193">
        <v>-12200.4</v>
      </c>
      <c r="J51" s="1193">
        <v>-14919.9</v>
      </c>
      <c r="K51" s="1194">
        <v>-12088.9</v>
      </c>
      <c r="L51" s="1194">
        <v>11.420195618224824</v>
      </c>
      <c r="M51" s="1195">
        <v>-0.9139044621487784</v>
      </c>
    </row>
    <row r="52" spans="1:13" ht="12.75">
      <c r="A52" s="36"/>
      <c r="B52" s="139"/>
      <c r="C52" s="36"/>
      <c r="D52" s="36"/>
      <c r="E52" s="36" t="s">
        <v>686</v>
      </c>
      <c r="F52" s="36"/>
      <c r="G52" s="1193">
        <v>-10.4</v>
      </c>
      <c r="H52" s="1193">
        <v>-10.8</v>
      </c>
      <c r="I52" s="1193">
        <v>-55.6</v>
      </c>
      <c r="J52" s="1193">
        <v>-62.9</v>
      </c>
      <c r="K52" s="1194">
        <v>-194.3</v>
      </c>
      <c r="L52" s="1194">
        <v>434.6153846153845</v>
      </c>
      <c r="M52" s="1195">
        <v>249.46043165467626</v>
      </c>
    </row>
    <row r="53" spans="1:13" ht="12.75">
      <c r="A53" s="36"/>
      <c r="B53" s="139"/>
      <c r="C53" s="36"/>
      <c r="D53" s="36" t="s">
        <v>687</v>
      </c>
      <c r="E53" s="36"/>
      <c r="F53" s="36"/>
      <c r="G53" s="1193">
        <v>5819.6</v>
      </c>
      <c r="H53" s="1193">
        <v>8446.2</v>
      </c>
      <c r="I53" s="1193">
        <v>10985.6</v>
      </c>
      <c r="J53" s="1193">
        <v>14301.1</v>
      </c>
      <c r="K53" s="1194">
        <v>1341.1</v>
      </c>
      <c r="L53" s="1194">
        <v>88.76898755928241</v>
      </c>
      <c r="M53" s="1195">
        <v>-87.79220069909701</v>
      </c>
    </row>
    <row r="54" spans="1:13" ht="12.75">
      <c r="A54" s="36"/>
      <c r="B54" s="139"/>
      <c r="C54" s="36"/>
      <c r="D54" s="36"/>
      <c r="E54" s="36" t="s">
        <v>409</v>
      </c>
      <c r="F54" s="36"/>
      <c r="G54" s="1193">
        <v>-37.2</v>
      </c>
      <c r="H54" s="1193">
        <v>37</v>
      </c>
      <c r="I54" s="1193">
        <v>-32.9</v>
      </c>
      <c r="J54" s="1193">
        <v>-11.7</v>
      </c>
      <c r="K54" s="1194">
        <v>-28.4</v>
      </c>
      <c r="L54" s="1194" t="s">
        <v>670</v>
      </c>
      <c r="M54" s="1195">
        <v>-13.677811550151972</v>
      </c>
    </row>
    <row r="55" spans="1:13" ht="12.75">
      <c r="A55" s="36"/>
      <c r="B55" s="139"/>
      <c r="C55" s="36"/>
      <c r="D55" s="36"/>
      <c r="E55" s="36" t="s">
        <v>688</v>
      </c>
      <c r="F55" s="36"/>
      <c r="G55" s="1193">
        <v>5856.8</v>
      </c>
      <c r="H55" s="1193">
        <v>8409.2</v>
      </c>
      <c r="I55" s="1193">
        <v>11018.5</v>
      </c>
      <c r="J55" s="1193">
        <v>14312.8</v>
      </c>
      <c r="K55" s="1194">
        <v>1369.5</v>
      </c>
      <c r="L55" s="1194">
        <v>88.13174429722713</v>
      </c>
      <c r="M55" s="1195">
        <v>-87.57090348051005</v>
      </c>
    </row>
    <row r="56" spans="1:13" ht="12.75">
      <c r="A56" s="36"/>
      <c r="B56" s="139"/>
      <c r="C56" s="36"/>
      <c r="D56" s="36" t="s">
        <v>689</v>
      </c>
      <c r="E56" s="36"/>
      <c r="F56" s="36"/>
      <c r="G56" s="1193">
        <v>-488.3</v>
      </c>
      <c r="H56" s="1193">
        <v>-488.3</v>
      </c>
      <c r="I56" s="1193">
        <v>-525.7</v>
      </c>
      <c r="J56" s="1193">
        <v>-1193.08</v>
      </c>
      <c r="K56" s="1194">
        <v>-714.19</v>
      </c>
      <c r="L56" s="1194">
        <v>7.659225885726002</v>
      </c>
      <c r="M56" s="1195">
        <v>35.855050408978514</v>
      </c>
    </row>
    <row r="57" spans="1:13" ht="12.75">
      <c r="A57" s="36"/>
      <c r="B57" s="139" t="s">
        <v>1182</v>
      </c>
      <c r="C57" s="36"/>
      <c r="D57" s="36"/>
      <c r="E57" s="36"/>
      <c r="F57" s="36"/>
      <c r="G57" s="1193">
        <v>86307.90000000014</v>
      </c>
      <c r="H57" s="1193">
        <v>123133.7</v>
      </c>
      <c r="I57" s="1193">
        <v>46967.240000000136</v>
      </c>
      <c r="J57" s="1193">
        <v>79905.35999999993</v>
      </c>
      <c r="K57" s="1194">
        <v>103760.81</v>
      </c>
      <c r="L57" s="1194">
        <v>-45.581760186495025</v>
      </c>
      <c r="M57" s="1195">
        <v>120.9216679540882</v>
      </c>
    </row>
    <row r="58" spans="1:13" ht="12.75">
      <c r="A58" s="36"/>
      <c r="B58" s="137" t="s">
        <v>752</v>
      </c>
      <c r="C58" s="263" t="s">
        <v>753</v>
      </c>
      <c r="D58" s="263"/>
      <c r="E58" s="263"/>
      <c r="F58" s="263"/>
      <c r="G58" s="1196">
        <v>22151.399999999878</v>
      </c>
      <c r="H58" s="1196">
        <v>16939.099999999948</v>
      </c>
      <c r="I58" s="1196">
        <v>2613.4599999998463</v>
      </c>
      <c r="J58" s="1196">
        <v>3335.3600000001024</v>
      </c>
      <c r="K58" s="1539">
        <v>12844.789999999863</v>
      </c>
      <c r="L58" s="1539">
        <v>-88.20182922975586</v>
      </c>
      <c r="M58" s="1540">
        <v>391.4859994031138</v>
      </c>
    </row>
    <row r="59" spans="1:13" ht="12.75">
      <c r="A59" s="36"/>
      <c r="B59" s="138" t="s">
        <v>1183</v>
      </c>
      <c r="C59" s="65"/>
      <c r="D59" s="65"/>
      <c r="E59" s="65"/>
      <c r="F59" s="65"/>
      <c r="G59" s="1197">
        <v>108459.3</v>
      </c>
      <c r="H59" s="1197">
        <v>140072.8</v>
      </c>
      <c r="I59" s="1197">
        <v>49580.7</v>
      </c>
      <c r="J59" s="1197">
        <v>83240.72</v>
      </c>
      <c r="K59" s="1541">
        <v>116605.6</v>
      </c>
      <c r="L59" s="1541">
        <v>-54.28635442050613</v>
      </c>
      <c r="M59" s="1542">
        <v>135.1834483982679</v>
      </c>
    </row>
    <row r="60" spans="1:13" ht="12.75">
      <c r="A60" s="36"/>
      <c r="B60" s="139" t="s">
        <v>754</v>
      </c>
      <c r="C60" s="36"/>
      <c r="D60" s="36"/>
      <c r="E60" s="36"/>
      <c r="F60" s="36"/>
      <c r="G60" s="1193">
        <v>-108459.3</v>
      </c>
      <c r="H60" s="1193">
        <v>-140072.8</v>
      </c>
      <c r="I60" s="1193">
        <v>-49580.7</v>
      </c>
      <c r="J60" s="1193">
        <v>-83240.72</v>
      </c>
      <c r="K60" s="1194">
        <v>-116605.6</v>
      </c>
      <c r="L60" s="1194">
        <v>-54.28635442050613</v>
      </c>
      <c r="M60" s="1195">
        <v>135.1834483982679</v>
      </c>
    </row>
    <row r="61" spans="1:13" ht="12.75">
      <c r="A61" s="36"/>
      <c r="B61" s="139"/>
      <c r="C61" s="36" t="s">
        <v>690</v>
      </c>
      <c r="D61" s="36"/>
      <c r="E61" s="36"/>
      <c r="F61" s="36"/>
      <c r="G61" s="1193">
        <v>-107974.4</v>
      </c>
      <c r="H61" s="1193">
        <v>-139587.8</v>
      </c>
      <c r="I61" s="1193">
        <v>-49056.4</v>
      </c>
      <c r="J61" s="1193">
        <v>-82049.02</v>
      </c>
      <c r="K61" s="1194">
        <v>-115892.8</v>
      </c>
      <c r="L61" s="1194">
        <v>-54.56663801790054</v>
      </c>
      <c r="M61" s="1195">
        <v>136.24399670583247</v>
      </c>
    </row>
    <row r="62" spans="1:13" ht="12.75">
      <c r="A62" s="36"/>
      <c r="B62" s="139"/>
      <c r="C62" s="36"/>
      <c r="D62" s="36" t="s">
        <v>409</v>
      </c>
      <c r="E62" s="36"/>
      <c r="F62" s="36"/>
      <c r="G62" s="1193">
        <v>-99092.7</v>
      </c>
      <c r="H62" s="1193">
        <v>-134787</v>
      </c>
      <c r="I62" s="1193">
        <v>-31454.2</v>
      </c>
      <c r="J62" s="1193">
        <v>-65763.42</v>
      </c>
      <c r="K62" s="1194">
        <v>-104962</v>
      </c>
      <c r="L62" s="1194">
        <v>-68.25780304704585</v>
      </c>
      <c r="M62" s="1195">
        <v>233.6978845432406</v>
      </c>
    </row>
    <row r="63" spans="1:13" ht="12.75">
      <c r="A63" s="36"/>
      <c r="B63" s="139"/>
      <c r="C63" s="36"/>
      <c r="D63" s="36" t="s">
        <v>688</v>
      </c>
      <c r="E63" s="36"/>
      <c r="F63" s="36"/>
      <c r="G63" s="1193">
        <v>-8881.7</v>
      </c>
      <c r="H63" s="1193">
        <v>-4800.8</v>
      </c>
      <c r="I63" s="1193">
        <v>-17602.2</v>
      </c>
      <c r="J63" s="1193">
        <v>-16285.6</v>
      </c>
      <c r="K63" s="1194">
        <v>-10930.8</v>
      </c>
      <c r="L63" s="1194">
        <v>98.18503214474705</v>
      </c>
      <c r="M63" s="1195">
        <v>-37.90094420015681</v>
      </c>
    </row>
    <row r="64" spans="1:13" ht="12.75">
      <c r="A64" s="36"/>
      <c r="B64" s="139"/>
      <c r="C64" s="36" t="s">
        <v>755</v>
      </c>
      <c r="D64" s="36"/>
      <c r="E64" s="36"/>
      <c r="F64" s="36"/>
      <c r="G64" s="1193">
        <v>-484.9</v>
      </c>
      <c r="H64" s="1193">
        <v>-485</v>
      </c>
      <c r="I64" s="1193">
        <v>-524.3</v>
      </c>
      <c r="J64" s="1193">
        <v>-1191.7</v>
      </c>
      <c r="K64" s="1194">
        <v>-712.8</v>
      </c>
      <c r="L64" s="1194" t="s">
        <v>670</v>
      </c>
      <c r="M64" s="1195" t="s">
        <v>670</v>
      </c>
    </row>
    <row r="65" spans="1:13" ht="13.5" thickBot="1">
      <c r="A65" s="279"/>
      <c r="B65" s="280" t="s">
        <v>60</v>
      </c>
      <c r="C65" s="281"/>
      <c r="D65" s="281"/>
      <c r="E65" s="281"/>
      <c r="F65" s="281"/>
      <c r="G65" s="1198">
        <v>-102639.7</v>
      </c>
      <c r="H65" s="1198">
        <v>-131626.6</v>
      </c>
      <c r="I65" s="1198">
        <v>-38595.1</v>
      </c>
      <c r="J65" s="1198">
        <v>-68939.62</v>
      </c>
      <c r="K65" s="1543">
        <v>-115264.5</v>
      </c>
      <c r="L65" s="1543">
        <v>-62.39749336757609</v>
      </c>
      <c r="M65" s="1544">
        <v>198.65060590593112</v>
      </c>
    </row>
    <row r="66" ht="13.5" thickTop="1">
      <c r="B66" s="40" t="s">
        <v>288</v>
      </c>
    </row>
    <row r="67" ht="12.75">
      <c r="B67" s="756" t="s">
        <v>1279</v>
      </c>
    </row>
    <row r="68" ht="12.75">
      <c r="B68" s="756" t="s">
        <v>1280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88" t="s">
        <v>769</v>
      </c>
      <c r="C1" s="1788"/>
      <c r="D1" s="1788"/>
      <c r="E1" s="1788"/>
      <c r="F1" s="1788"/>
      <c r="G1" s="1788"/>
      <c r="H1" s="1788"/>
      <c r="I1" s="1788"/>
    </row>
    <row r="2" spans="2:9" ht="15" customHeight="1">
      <c r="B2" s="83" t="s">
        <v>244</v>
      </c>
      <c r="C2" s="57"/>
      <c r="D2" s="57"/>
      <c r="E2" s="57"/>
      <c r="F2" s="57"/>
      <c r="G2" s="57"/>
      <c r="H2" s="57"/>
      <c r="I2" s="84"/>
    </row>
    <row r="3" spans="2:9" ht="15" customHeight="1" thickBot="1">
      <c r="B3" s="1933" t="s">
        <v>1401</v>
      </c>
      <c r="C3" s="1933"/>
      <c r="D3" s="1933"/>
      <c r="E3" s="1933"/>
      <c r="F3" s="1933"/>
      <c r="G3" s="1933"/>
      <c r="H3" s="1933"/>
      <c r="I3" s="1933"/>
    </row>
    <row r="4" spans="2:9" ht="15" customHeight="1" thickTop="1">
      <c r="B4" s="219"/>
      <c r="C4" s="1347"/>
      <c r="D4" s="220"/>
      <c r="E4" s="220"/>
      <c r="F4" s="220"/>
      <c r="G4" s="220"/>
      <c r="H4" s="1252" t="s">
        <v>673</v>
      </c>
      <c r="I4" s="229"/>
    </row>
    <row r="5" spans="2:9" ht="15" customHeight="1">
      <c r="B5" s="1345"/>
      <c r="C5" s="1348"/>
      <c r="D5" s="51" t="s">
        <v>439</v>
      </c>
      <c r="E5" s="51" t="s">
        <v>494</v>
      </c>
      <c r="F5" s="51" t="s">
        <v>439</v>
      </c>
      <c r="G5" s="51" t="s">
        <v>494</v>
      </c>
      <c r="H5" s="1735" t="s">
        <v>504</v>
      </c>
      <c r="I5" s="1736"/>
    </row>
    <row r="6" spans="2:9" ht="15" customHeight="1">
      <c r="B6" s="1346"/>
      <c r="C6" s="1349"/>
      <c r="D6" s="1255">
        <v>2012</v>
      </c>
      <c r="E6" s="1255">
        <v>2013</v>
      </c>
      <c r="F6" s="1255">
        <v>2013</v>
      </c>
      <c r="G6" s="1255">
        <v>2014</v>
      </c>
      <c r="H6" s="1256" t="s">
        <v>1486</v>
      </c>
      <c r="I6" s="1257" t="s">
        <v>1105</v>
      </c>
    </row>
    <row r="7" spans="2:9" ht="15" customHeight="1">
      <c r="B7" s="221"/>
      <c r="C7" s="58"/>
      <c r="D7" s="217"/>
      <c r="E7" s="217"/>
      <c r="F7" s="58"/>
      <c r="G7" s="217"/>
      <c r="H7" s="75"/>
      <c r="I7" s="222"/>
    </row>
    <row r="8" spans="2:9" ht="15" customHeight="1">
      <c r="B8" s="223" t="s">
        <v>409</v>
      </c>
      <c r="C8" s="59"/>
      <c r="D8" s="1113">
        <v>375524.5</v>
      </c>
      <c r="E8" s="1113">
        <v>401743.5</v>
      </c>
      <c r="F8" s="1113">
        <v>452994.5</v>
      </c>
      <c r="G8" s="1114">
        <v>561703.2</v>
      </c>
      <c r="H8" s="1110">
        <v>6.981967887581234</v>
      </c>
      <c r="I8" s="1179">
        <v>23.9977968827436</v>
      </c>
    </row>
    <row r="9" spans="2:9" ht="15" customHeight="1">
      <c r="B9" s="159"/>
      <c r="C9" s="41" t="s">
        <v>551</v>
      </c>
      <c r="D9" s="1115">
        <v>285681.86461168</v>
      </c>
      <c r="E9" s="1118">
        <v>306374.398319</v>
      </c>
      <c r="F9" s="1116">
        <v>339940.04144639</v>
      </c>
      <c r="G9" s="1118">
        <v>419368.03166175995</v>
      </c>
      <c r="H9" s="1117">
        <v>7.243208712407025</v>
      </c>
      <c r="I9" s="1180">
        <v>23.3652940316818</v>
      </c>
    </row>
    <row r="10" spans="2:9" ht="15" customHeight="1">
      <c r="B10" s="159"/>
      <c r="C10" s="60" t="s">
        <v>552</v>
      </c>
      <c r="D10" s="1115">
        <v>89842.63538832</v>
      </c>
      <c r="E10" s="1118">
        <v>95369.101681</v>
      </c>
      <c r="F10" s="1116">
        <v>113054.45855360999</v>
      </c>
      <c r="G10" s="1118">
        <v>142335.16833824</v>
      </c>
      <c r="H10" s="1117">
        <v>6.151273578288709</v>
      </c>
      <c r="I10" s="1180">
        <v>25.89965062788322</v>
      </c>
    </row>
    <row r="11" spans="2:9" ht="15" customHeight="1">
      <c r="B11" s="163"/>
      <c r="C11" s="42"/>
      <c r="D11" s="1119"/>
      <c r="E11" s="1122"/>
      <c r="F11" s="1120"/>
      <c r="G11" s="1122"/>
      <c r="H11" s="1181"/>
      <c r="I11" s="1182"/>
    </row>
    <row r="12" spans="2:9" ht="15" customHeight="1">
      <c r="B12" s="221"/>
      <c r="C12" s="58"/>
      <c r="D12" s="1115"/>
      <c r="E12" s="1124"/>
      <c r="F12" s="1123"/>
      <c r="G12" s="1116"/>
      <c r="H12" s="1125"/>
      <c r="I12" s="1183"/>
    </row>
    <row r="13" spans="2:9" ht="15" customHeight="1">
      <c r="B13" s="223" t="s">
        <v>1186</v>
      </c>
      <c r="C13" s="41"/>
      <c r="D13" s="1113">
        <v>63932.2</v>
      </c>
      <c r="E13" s="1113">
        <v>81616.1</v>
      </c>
      <c r="F13" s="1113">
        <v>80302.5</v>
      </c>
      <c r="G13" s="1113">
        <v>91386.9</v>
      </c>
      <c r="H13" s="1126">
        <v>27.660396482523694</v>
      </c>
      <c r="I13" s="1184">
        <v>13.803306248248788</v>
      </c>
    </row>
    <row r="14" spans="2:9" ht="15" customHeight="1">
      <c r="B14" s="159"/>
      <c r="C14" s="41" t="s">
        <v>551</v>
      </c>
      <c r="D14" s="1115">
        <v>57144</v>
      </c>
      <c r="E14" s="1118">
        <v>75959.5</v>
      </c>
      <c r="F14" s="1116">
        <v>74079.9</v>
      </c>
      <c r="G14" s="1118">
        <v>85751.4</v>
      </c>
      <c r="H14" s="1127">
        <v>32.92646647067059</v>
      </c>
      <c r="I14" s="1185">
        <v>15.755285846768146</v>
      </c>
    </row>
    <row r="15" spans="2:9" ht="15" customHeight="1">
      <c r="B15" s="159"/>
      <c r="C15" s="60" t="s">
        <v>552</v>
      </c>
      <c r="D15" s="1115">
        <v>6788.2</v>
      </c>
      <c r="E15" s="1118">
        <v>5656.6</v>
      </c>
      <c r="F15" s="1116">
        <v>6222.6</v>
      </c>
      <c r="G15" s="1118">
        <v>5635.5</v>
      </c>
      <c r="H15" s="1127">
        <v>-16.670104004006944</v>
      </c>
      <c r="I15" s="1185">
        <v>-9.43496287725388</v>
      </c>
    </row>
    <row r="16" spans="2:9" ht="15" customHeight="1">
      <c r="B16" s="163"/>
      <c r="C16" s="42"/>
      <c r="D16" s="1119"/>
      <c r="E16" s="1129"/>
      <c r="F16" s="1128"/>
      <c r="G16" s="1122"/>
      <c r="H16" s="1130"/>
      <c r="I16" s="1186"/>
    </row>
    <row r="17" spans="2:9" ht="15" customHeight="1">
      <c r="B17" s="159"/>
      <c r="C17" s="41"/>
      <c r="D17" s="1115"/>
      <c r="E17" s="1118"/>
      <c r="F17" s="1116"/>
      <c r="G17" s="1116"/>
      <c r="H17" s="1127"/>
      <c r="I17" s="1180"/>
    </row>
    <row r="18" spans="2:9" ht="15" customHeight="1">
      <c r="B18" s="223" t="s">
        <v>553</v>
      </c>
      <c r="C18" s="59"/>
      <c r="D18" s="1113">
        <v>439456.7</v>
      </c>
      <c r="E18" s="1113">
        <v>483359.6</v>
      </c>
      <c r="F18" s="1113">
        <v>533297</v>
      </c>
      <c r="G18" s="1113">
        <v>653090.1</v>
      </c>
      <c r="H18" s="1126">
        <v>9.99026752806364</v>
      </c>
      <c r="I18" s="1184">
        <v>22.4627365239257</v>
      </c>
    </row>
    <row r="19" spans="2:9" ht="15" customHeight="1">
      <c r="B19" s="159"/>
      <c r="C19" s="41"/>
      <c r="D19" s="1115"/>
      <c r="E19" s="1132"/>
      <c r="F19" s="1131"/>
      <c r="G19" s="1118"/>
      <c r="H19" s="1133"/>
      <c r="I19" s="1187"/>
    </row>
    <row r="20" spans="2:9" ht="15" customHeight="1">
      <c r="B20" s="159"/>
      <c r="C20" s="41" t="s">
        <v>551</v>
      </c>
      <c r="D20" s="1115">
        <v>342825.86461168</v>
      </c>
      <c r="E20" s="1118">
        <v>382333.898319</v>
      </c>
      <c r="F20" s="1116">
        <v>414019.94144639</v>
      </c>
      <c r="G20" s="1118">
        <v>505119.43166175997</v>
      </c>
      <c r="H20" s="1127">
        <v>11.524227832713535</v>
      </c>
      <c r="I20" s="1185">
        <v>22.0036479153906</v>
      </c>
    </row>
    <row r="21" spans="2:9" ht="15" customHeight="1">
      <c r="B21" s="159"/>
      <c r="C21" s="63" t="s">
        <v>554</v>
      </c>
      <c r="D21" s="1115">
        <v>78.0112954499681</v>
      </c>
      <c r="E21" s="1118">
        <v>79.09926653344634</v>
      </c>
      <c r="F21" s="1116">
        <v>77.63402783934468</v>
      </c>
      <c r="G21" s="1118">
        <v>77.3429932044231</v>
      </c>
      <c r="H21" s="1127" t="s">
        <v>670</v>
      </c>
      <c r="I21" s="1185" t="s">
        <v>670</v>
      </c>
    </row>
    <row r="22" spans="2:9" ht="15" customHeight="1">
      <c r="B22" s="159"/>
      <c r="C22" s="60" t="s">
        <v>552</v>
      </c>
      <c r="D22" s="1115">
        <v>96630.83538832</v>
      </c>
      <c r="E22" s="1118">
        <v>101025.701681</v>
      </c>
      <c r="F22" s="1116">
        <v>119277.05855361</v>
      </c>
      <c r="G22" s="1118">
        <v>147970.66833824</v>
      </c>
      <c r="H22" s="1127">
        <v>4.5480992428750255</v>
      </c>
      <c r="I22" s="1185">
        <v>24.056268768342775</v>
      </c>
    </row>
    <row r="23" spans="2:9" ht="15" customHeight="1">
      <c r="B23" s="163"/>
      <c r="C23" s="64" t="s">
        <v>554</v>
      </c>
      <c r="D23" s="1119">
        <v>21.988704550031894</v>
      </c>
      <c r="E23" s="1118">
        <v>20.90073346655368</v>
      </c>
      <c r="F23" s="1116">
        <v>22.36597216065532</v>
      </c>
      <c r="G23" s="1122">
        <v>22.657006795576905</v>
      </c>
      <c r="H23" s="1127" t="s">
        <v>670</v>
      </c>
      <c r="I23" s="1185" t="s">
        <v>670</v>
      </c>
    </row>
    <row r="24" spans="2:9" ht="15" customHeight="1">
      <c r="B24" s="224" t="s">
        <v>1184</v>
      </c>
      <c r="C24" s="218"/>
      <c r="D24" s="1134"/>
      <c r="E24" s="1112"/>
      <c r="F24" s="1112"/>
      <c r="G24" s="1116"/>
      <c r="H24" s="1135"/>
      <c r="I24" s="1188"/>
    </row>
    <row r="25" spans="2:9" ht="15" customHeight="1">
      <c r="B25" s="139"/>
      <c r="C25" s="63" t="s">
        <v>555</v>
      </c>
      <c r="D25" s="1115">
        <v>11.598910026127614</v>
      </c>
      <c r="E25" s="1118">
        <v>10.722871573895944</v>
      </c>
      <c r="F25" s="1118">
        <v>11.693094556256112</v>
      </c>
      <c r="G25" s="1111">
        <v>11.438207871343693</v>
      </c>
      <c r="H25" s="1127" t="s">
        <v>670</v>
      </c>
      <c r="I25" s="1185" t="s">
        <v>670</v>
      </c>
    </row>
    <row r="26" spans="2:9" ht="15" customHeight="1">
      <c r="B26" s="138"/>
      <c r="C26" s="65" t="s">
        <v>556</v>
      </c>
      <c r="D26" s="1119">
        <v>10.280739007259221</v>
      </c>
      <c r="E26" s="1118">
        <v>9.26301337940825</v>
      </c>
      <c r="F26" s="1122">
        <v>10.07965200150638</v>
      </c>
      <c r="G26" s="1111">
        <v>9.944652623952585</v>
      </c>
      <c r="H26" s="1121" t="s">
        <v>670</v>
      </c>
      <c r="I26" s="1186" t="s">
        <v>670</v>
      </c>
    </row>
    <row r="27" spans="2:9" ht="15" customHeight="1">
      <c r="B27" s="225" t="s">
        <v>557</v>
      </c>
      <c r="C27" s="58"/>
      <c r="D27" s="1115">
        <v>439456.7</v>
      </c>
      <c r="E27" s="1124">
        <v>483359.6</v>
      </c>
      <c r="F27" s="1118">
        <v>533297</v>
      </c>
      <c r="G27" s="1124">
        <v>653090.1</v>
      </c>
      <c r="H27" s="1127">
        <v>9.990267528063626</v>
      </c>
      <c r="I27" s="1185">
        <v>22.4627365239257</v>
      </c>
    </row>
    <row r="28" spans="2:9" ht="15" customHeight="1">
      <c r="B28" s="226" t="s">
        <v>1185</v>
      </c>
      <c r="C28" s="41"/>
      <c r="D28" s="1115">
        <v>16520.18225451</v>
      </c>
      <c r="E28" s="1118">
        <v>18831.5</v>
      </c>
      <c r="F28" s="1118">
        <v>20796.6</v>
      </c>
      <c r="G28" s="1118">
        <v>20560.9</v>
      </c>
      <c r="H28" s="1127">
        <v>13.990873162788574</v>
      </c>
      <c r="I28" s="1185">
        <v>-1.1333583374205318</v>
      </c>
    </row>
    <row r="29" spans="2:9" ht="15" customHeight="1">
      <c r="B29" s="226" t="s">
        <v>613</v>
      </c>
      <c r="C29" s="41"/>
      <c r="D29" s="1115">
        <v>455976.88225451</v>
      </c>
      <c r="E29" s="1118">
        <v>502191.1</v>
      </c>
      <c r="F29" s="1118">
        <v>554093.6</v>
      </c>
      <c r="G29" s="1118">
        <v>673651</v>
      </c>
      <c r="H29" s="1127">
        <v>10.135210696864846</v>
      </c>
      <c r="I29" s="1185">
        <v>21.57711260335799</v>
      </c>
    </row>
    <row r="30" spans="2:9" ht="15" customHeight="1">
      <c r="B30" s="226" t="s">
        <v>614</v>
      </c>
      <c r="C30" s="41"/>
      <c r="D30" s="1115">
        <v>72204.6</v>
      </c>
      <c r="E30" s="1118">
        <v>82526.7</v>
      </c>
      <c r="F30" s="1118">
        <v>85856</v>
      </c>
      <c r="G30" s="1118">
        <v>86791.5</v>
      </c>
      <c r="H30" s="1127">
        <v>14.295626594427489</v>
      </c>
      <c r="I30" s="1185">
        <v>1.0896151695862812</v>
      </c>
    </row>
    <row r="31" spans="2:9" ht="15" customHeight="1">
      <c r="B31" s="226" t="s">
        <v>615</v>
      </c>
      <c r="C31" s="41"/>
      <c r="D31" s="1115">
        <v>383772.28225451</v>
      </c>
      <c r="E31" s="1118">
        <v>419664.4</v>
      </c>
      <c r="F31" s="1118">
        <v>468237.6</v>
      </c>
      <c r="G31" s="1118">
        <v>586859.5</v>
      </c>
      <c r="H31" s="1127">
        <v>9.352451806742806</v>
      </c>
      <c r="I31" s="1185">
        <v>25.333698105406313</v>
      </c>
    </row>
    <row r="32" spans="2:9" ht="15" customHeight="1">
      <c r="B32" s="226" t="s">
        <v>1187</v>
      </c>
      <c r="C32" s="41"/>
      <c r="D32" s="1115">
        <v>-162506.64533208002</v>
      </c>
      <c r="E32" s="1118">
        <v>-35892.11774548999</v>
      </c>
      <c r="F32" s="1118">
        <v>-84465.31774549</v>
      </c>
      <c r="G32" s="1118">
        <v>-118621.9</v>
      </c>
      <c r="H32" s="1127" t="s">
        <v>670</v>
      </c>
      <c r="I32" s="1180" t="s">
        <v>670</v>
      </c>
    </row>
    <row r="33" spans="2:9" ht="15" customHeight="1">
      <c r="B33" s="226" t="s">
        <v>306</v>
      </c>
      <c r="C33" s="41"/>
      <c r="D33" s="1115">
        <v>30880</v>
      </c>
      <c r="E33" s="1118">
        <v>-2703</v>
      </c>
      <c r="F33" s="1118">
        <v>15526.3</v>
      </c>
      <c r="G33" s="1118">
        <v>3357.4</v>
      </c>
      <c r="H33" s="1127" t="s">
        <v>670</v>
      </c>
      <c r="I33" s="1180" t="s">
        <v>670</v>
      </c>
    </row>
    <row r="34" spans="2:9" ht="15" customHeight="1" thickBot="1">
      <c r="B34" s="227" t="s">
        <v>1188</v>
      </c>
      <c r="C34" s="124"/>
      <c r="D34" s="1189">
        <v>-131626.64533208002</v>
      </c>
      <c r="E34" s="1189">
        <v>-38595.11774548999</v>
      </c>
      <c r="F34" s="1190">
        <v>-68939.01774549</v>
      </c>
      <c r="G34" s="1190">
        <v>-115264.5</v>
      </c>
      <c r="H34" s="1191" t="s">
        <v>670</v>
      </c>
      <c r="I34" s="1192" t="s">
        <v>670</v>
      </c>
    </row>
    <row r="35" spans="2:9" ht="15" customHeight="1" thickTop="1">
      <c r="B35" s="21" t="s">
        <v>616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1276</v>
      </c>
      <c r="C36" s="9"/>
      <c r="D36" s="9"/>
      <c r="E36" s="9"/>
      <c r="F36" s="9"/>
      <c r="G36" s="9"/>
      <c r="H36" s="9"/>
      <c r="I36" s="9"/>
    </row>
    <row r="37" spans="2:9" ht="15" customHeight="1">
      <c r="B37" s="68" t="s">
        <v>1277</v>
      </c>
      <c r="C37" s="10"/>
      <c r="D37" s="9"/>
      <c r="E37" s="9"/>
      <c r="F37" s="9"/>
      <c r="G37" s="9"/>
      <c r="H37" s="9"/>
      <c r="I37" s="9"/>
    </row>
    <row r="38" spans="2:9" ht="15" customHeight="1">
      <c r="B38" s="67" t="s">
        <v>682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823</v>
      </c>
      <c r="C39" s="9"/>
      <c r="D39" s="1136">
        <v>88.6</v>
      </c>
      <c r="E39" s="1137">
        <v>87.61</v>
      </c>
      <c r="F39" s="1137">
        <v>95</v>
      </c>
      <c r="G39" s="1137">
        <v>95.2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8"/>
  <sheetViews>
    <sheetView zoomScalePageLayoutView="0" workbookViewId="0" topLeftCell="A1">
      <selection activeCell="I38" sqref="I38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88" t="s">
        <v>1472</v>
      </c>
      <c r="C1" s="1788"/>
      <c r="D1" s="1788"/>
      <c r="E1" s="1788"/>
      <c r="F1" s="1788"/>
      <c r="G1" s="1788"/>
      <c r="H1" s="1788"/>
      <c r="I1" s="1788"/>
    </row>
    <row r="2" spans="2:9" ht="15.75">
      <c r="B2" s="83" t="s">
        <v>244</v>
      </c>
      <c r="C2" s="57"/>
      <c r="D2" s="57"/>
      <c r="E2" s="57"/>
      <c r="F2" s="57"/>
      <c r="G2" s="57"/>
      <c r="H2" s="57"/>
      <c r="I2" s="57"/>
    </row>
    <row r="3" spans="2:9" ht="13.5" customHeight="1" thickBot="1">
      <c r="B3" s="2000" t="s">
        <v>1136</v>
      </c>
      <c r="C3" s="2000"/>
      <c r="D3" s="2000"/>
      <c r="E3" s="2000"/>
      <c r="F3" s="2000"/>
      <c r="G3" s="2000"/>
      <c r="H3" s="2000"/>
      <c r="I3" s="2000"/>
    </row>
    <row r="4" spans="2:9" ht="15" customHeight="1" thickTop="1">
      <c r="B4" s="219"/>
      <c r="C4" s="238"/>
      <c r="D4" s="1258"/>
      <c r="E4" s="1259"/>
      <c r="F4" s="1259"/>
      <c r="G4" s="1259"/>
      <c r="H4" s="1260" t="s">
        <v>673</v>
      </c>
      <c r="I4" s="1261"/>
    </row>
    <row r="5" spans="2:9" ht="15" customHeight="1">
      <c r="B5" s="230"/>
      <c r="C5" s="239"/>
      <c r="D5" s="1262" t="s">
        <v>439</v>
      </c>
      <c r="E5" s="1581" t="s">
        <v>494</v>
      </c>
      <c r="F5" s="1263" t="s">
        <v>439</v>
      </c>
      <c r="G5" s="1581" t="s">
        <v>494</v>
      </c>
      <c r="H5" s="1253" t="s">
        <v>504</v>
      </c>
      <c r="I5" s="1254"/>
    </row>
    <row r="6" spans="2:9" ht="15" customHeight="1">
      <c r="B6" s="231"/>
      <c r="C6" s="240"/>
      <c r="D6" s="1264">
        <v>2012</v>
      </c>
      <c r="E6" s="1265">
        <v>2013</v>
      </c>
      <c r="F6" s="1265">
        <v>2013</v>
      </c>
      <c r="G6" s="1265">
        <v>2014</v>
      </c>
      <c r="H6" s="1264" t="s">
        <v>1486</v>
      </c>
      <c r="I6" s="1266" t="s">
        <v>1105</v>
      </c>
    </row>
    <row r="7" spans="2:9" ht="15" customHeight="1">
      <c r="B7" s="232"/>
      <c r="C7" s="241"/>
      <c r="D7" s="66"/>
      <c r="E7" s="228"/>
      <c r="F7" s="228"/>
      <c r="G7" s="228"/>
      <c r="H7" s="66"/>
      <c r="I7" s="233"/>
    </row>
    <row r="8" spans="2:9" ht="15" customHeight="1">
      <c r="B8" s="223" t="s">
        <v>409</v>
      </c>
      <c r="C8" s="242"/>
      <c r="D8" s="1149">
        <v>4238.425507900677</v>
      </c>
      <c r="E8" s="1149">
        <v>4585.589544572537</v>
      </c>
      <c r="F8" s="1149">
        <v>4768.363157894737</v>
      </c>
      <c r="G8" s="1138">
        <v>5900.243697478991</v>
      </c>
      <c r="H8" s="1138">
        <v>8.190872672522516</v>
      </c>
      <c r="I8" s="1167">
        <v>23.7372973094605</v>
      </c>
    </row>
    <row r="9" spans="2:9" ht="15" customHeight="1">
      <c r="B9" s="232"/>
      <c r="C9" s="241" t="s">
        <v>551</v>
      </c>
      <c r="D9" s="1142">
        <v>3224.400277784199</v>
      </c>
      <c r="E9" s="1142">
        <v>3497.0254345280223</v>
      </c>
      <c r="F9" s="1142">
        <v>3578.3162257514737</v>
      </c>
      <c r="G9" s="1139">
        <v>4405.12638300168</v>
      </c>
      <c r="H9" s="1139">
        <v>8.455065539541849</v>
      </c>
      <c r="I9" s="1168">
        <v>23.106123245900932</v>
      </c>
    </row>
    <row r="10" spans="2:9" ht="15" customHeight="1">
      <c r="B10" s="232"/>
      <c r="C10" s="243" t="s">
        <v>552</v>
      </c>
      <c r="D10" s="1142">
        <v>1014.0252301164787</v>
      </c>
      <c r="E10" s="1142">
        <v>1088.5641100445155</v>
      </c>
      <c r="F10" s="1142">
        <v>1190.0469321432631</v>
      </c>
      <c r="G10" s="1139">
        <v>1495.1173144773109</v>
      </c>
      <c r="H10" s="1139">
        <v>7.350791451162863</v>
      </c>
      <c r="I10" s="1168">
        <v>25.635155563538902</v>
      </c>
    </row>
    <row r="11" spans="2:9" ht="15" customHeight="1">
      <c r="B11" s="232"/>
      <c r="C11" s="241"/>
      <c r="D11" s="1142"/>
      <c r="E11" s="1142"/>
      <c r="F11" s="1142"/>
      <c r="G11" s="1139"/>
      <c r="H11" s="1139"/>
      <c r="I11" s="1168"/>
    </row>
    <row r="12" spans="2:9" ht="15" customHeight="1">
      <c r="B12" s="234"/>
      <c r="C12" s="244"/>
      <c r="D12" s="1144"/>
      <c r="E12" s="1144"/>
      <c r="F12" s="1144"/>
      <c r="G12" s="1143"/>
      <c r="H12" s="1143"/>
      <c r="I12" s="1169"/>
    </row>
    <row r="13" spans="2:9" ht="15" customHeight="1">
      <c r="B13" s="235" t="s">
        <v>1186</v>
      </c>
      <c r="C13" s="245"/>
      <c r="D13" s="1149">
        <v>721.5823927765238</v>
      </c>
      <c r="E13" s="1149">
        <v>931.5842940303619</v>
      </c>
      <c r="F13" s="1149">
        <v>845.2894736842105</v>
      </c>
      <c r="G13" s="1138">
        <v>959.9464285714284</v>
      </c>
      <c r="H13" s="1138">
        <v>29.10296916278503</v>
      </c>
      <c r="I13" s="1167">
        <v>13.564223672097015</v>
      </c>
    </row>
    <row r="14" spans="2:9" ht="15" customHeight="1">
      <c r="B14" s="232"/>
      <c r="C14" s="241" t="s">
        <v>551</v>
      </c>
      <c r="D14" s="1142">
        <v>644.9661399548534</v>
      </c>
      <c r="E14" s="1142">
        <v>867.0186051820568</v>
      </c>
      <c r="F14" s="1142">
        <v>779.7884210526315</v>
      </c>
      <c r="G14" s="1139">
        <v>900.75</v>
      </c>
      <c r="H14" s="1139">
        <v>34.42854616255465</v>
      </c>
      <c r="I14" s="1168">
        <v>15.512102473140473</v>
      </c>
    </row>
    <row r="15" spans="2:9" ht="15" customHeight="1">
      <c r="B15" s="232"/>
      <c r="C15" s="243" t="s">
        <v>552</v>
      </c>
      <c r="D15" s="1142">
        <v>76.61625282167043</v>
      </c>
      <c r="E15" s="1142">
        <v>64.56568884830499</v>
      </c>
      <c r="F15" s="1142">
        <v>65.50105263157896</v>
      </c>
      <c r="G15" s="1139">
        <v>59.19642857142857</v>
      </c>
      <c r="H15" s="1139">
        <v>-15.728469521230636</v>
      </c>
      <c r="I15" s="1168">
        <v>-9.625225560284875</v>
      </c>
    </row>
    <row r="16" spans="2:9" ht="15" customHeight="1">
      <c r="B16" s="232"/>
      <c r="C16" s="241"/>
      <c r="D16" s="1153"/>
      <c r="E16" s="1153"/>
      <c r="F16" s="1153"/>
      <c r="G16" s="1154"/>
      <c r="H16" s="1154"/>
      <c r="I16" s="1170"/>
    </row>
    <row r="17" spans="2:9" ht="15" customHeight="1">
      <c r="B17" s="234"/>
      <c r="C17" s="244"/>
      <c r="D17" s="1144"/>
      <c r="E17" s="1144"/>
      <c r="F17" s="1144"/>
      <c r="G17" s="1143"/>
      <c r="H17" s="1143"/>
      <c r="I17" s="1169"/>
    </row>
    <row r="18" spans="2:9" ht="15" customHeight="1">
      <c r="B18" s="235" t="s">
        <v>553</v>
      </c>
      <c r="C18" s="246"/>
      <c r="D18" s="1149">
        <v>4960.0079006772</v>
      </c>
      <c r="E18" s="1149">
        <v>5517.173838602899</v>
      </c>
      <c r="F18" s="1149">
        <v>5613.652631578947</v>
      </c>
      <c r="G18" s="1138">
        <v>6860.19012605042</v>
      </c>
      <c r="H18" s="1138">
        <v>11.233166339304177</v>
      </c>
      <c r="I18" s="1167">
        <v>22.20546186736283</v>
      </c>
    </row>
    <row r="19" spans="2:9" ht="15" customHeight="1">
      <c r="B19" s="232"/>
      <c r="C19" s="241"/>
      <c r="D19" s="1152"/>
      <c r="E19" s="1152"/>
      <c r="F19" s="1152"/>
      <c r="G19" s="1151"/>
      <c r="H19" s="1151"/>
      <c r="I19" s="1171"/>
    </row>
    <row r="20" spans="2:9" ht="15" customHeight="1">
      <c r="B20" s="232"/>
      <c r="C20" s="241" t="s">
        <v>551</v>
      </c>
      <c r="D20" s="1142">
        <v>3869.366417739052</v>
      </c>
      <c r="E20" s="1142">
        <v>4364.044039710079</v>
      </c>
      <c r="F20" s="1142">
        <v>4358.104646804105</v>
      </c>
      <c r="G20" s="1139">
        <v>5305.876383001681</v>
      </c>
      <c r="H20" s="1139">
        <v>12.78446051795936</v>
      </c>
      <c r="I20" s="1168">
        <v>21.74733773069441</v>
      </c>
    </row>
    <row r="21" spans="2:9" ht="15" customHeight="1">
      <c r="B21" s="232"/>
      <c r="C21" s="247" t="s">
        <v>554</v>
      </c>
      <c r="D21" s="1142">
        <v>78.0112954499681</v>
      </c>
      <c r="E21" s="1142">
        <v>79.09926653344634</v>
      </c>
      <c r="F21" s="1142">
        <v>77.63402783934468</v>
      </c>
      <c r="G21" s="1139">
        <v>77.3429932044231</v>
      </c>
      <c r="H21" s="1139" t="s">
        <v>670</v>
      </c>
      <c r="I21" s="1168" t="s">
        <v>670</v>
      </c>
    </row>
    <row r="22" spans="2:9" ht="15" customHeight="1">
      <c r="B22" s="232"/>
      <c r="C22" s="243" t="s">
        <v>552</v>
      </c>
      <c r="D22" s="1142">
        <v>1090.641482938149</v>
      </c>
      <c r="E22" s="1142">
        <v>1153.1297988928204</v>
      </c>
      <c r="F22" s="1142">
        <v>1255.547984774842</v>
      </c>
      <c r="G22" s="1139">
        <v>1554.3137430487395</v>
      </c>
      <c r="H22" s="1139">
        <v>5.7295011176661035</v>
      </c>
      <c r="I22" s="1168">
        <v>23.79564635496392</v>
      </c>
    </row>
    <row r="23" spans="2:9" ht="15" customHeight="1">
      <c r="B23" s="163"/>
      <c r="C23" s="248" t="s">
        <v>554</v>
      </c>
      <c r="D23" s="1144">
        <v>21.988704550031894</v>
      </c>
      <c r="E23" s="1144">
        <v>20.90073346655368</v>
      </c>
      <c r="F23" s="1144">
        <v>22.36597216065532</v>
      </c>
      <c r="G23" s="1143">
        <v>22.657006795576905</v>
      </c>
      <c r="H23" s="1143" t="s">
        <v>670</v>
      </c>
      <c r="I23" s="1169" t="s">
        <v>670</v>
      </c>
    </row>
    <row r="24" spans="2:9" ht="15" customHeight="1">
      <c r="B24" s="224" t="s">
        <v>1184</v>
      </c>
      <c r="C24" s="249"/>
      <c r="D24" s="1153"/>
      <c r="E24" s="1153"/>
      <c r="F24" s="1153"/>
      <c r="G24" s="1154"/>
      <c r="H24" s="1154"/>
      <c r="I24" s="1170"/>
    </row>
    <row r="25" spans="2:9" ht="15" customHeight="1">
      <c r="B25" s="236"/>
      <c r="C25" s="247" t="s">
        <v>555</v>
      </c>
      <c r="D25" s="1142">
        <v>11.598910026127614</v>
      </c>
      <c r="E25" s="1142">
        <v>10.722871573895944</v>
      </c>
      <c r="F25" s="1142">
        <v>11.693094556256112</v>
      </c>
      <c r="G25" s="1139">
        <v>11.438207871343693</v>
      </c>
      <c r="H25" s="1139" t="s">
        <v>670</v>
      </c>
      <c r="I25" s="1168" t="s">
        <v>670</v>
      </c>
    </row>
    <row r="26" spans="2:9" ht="15" customHeight="1">
      <c r="B26" s="237"/>
      <c r="C26" s="248" t="s">
        <v>556</v>
      </c>
      <c r="D26" s="1144">
        <v>10.280739007259221</v>
      </c>
      <c r="E26" s="1144">
        <v>9.26301337940825</v>
      </c>
      <c r="F26" s="1144">
        <v>10.07965200150638</v>
      </c>
      <c r="G26" s="1143">
        <v>9.944652623952585</v>
      </c>
      <c r="H26" s="1143" t="s">
        <v>670</v>
      </c>
      <c r="I26" s="1169" t="s">
        <v>670</v>
      </c>
    </row>
    <row r="27" spans="2:9" ht="15" customHeight="1">
      <c r="B27" s="225" t="s">
        <v>557</v>
      </c>
      <c r="C27" s="245"/>
      <c r="D27" s="1148">
        <v>4960.007900677201</v>
      </c>
      <c r="E27" s="1145">
        <v>5517.173838602899</v>
      </c>
      <c r="F27" s="1145">
        <v>5613.652631578947</v>
      </c>
      <c r="G27" s="1146">
        <v>6860.19012605042</v>
      </c>
      <c r="H27" s="1147">
        <v>11.233166339304162</v>
      </c>
      <c r="I27" s="1172">
        <v>22.20546186736283</v>
      </c>
    </row>
    <row r="28" spans="2:9" ht="15" customHeight="1">
      <c r="B28" s="226" t="s">
        <v>1185</v>
      </c>
      <c r="C28" s="241"/>
      <c r="D28" s="1142">
        <v>186.45803898995487</v>
      </c>
      <c r="E28" s="1140">
        <v>214.94692386713845</v>
      </c>
      <c r="F28" s="1140">
        <v>218.9115789473684</v>
      </c>
      <c r="G28" s="1141">
        <v>215.97584033613447</v>
      </c>
      <c r="H28" s="1139">
        <v>15.278979137348102</v>
      </c>
      <c r="I28" s="1173">
        <v>-1.3410613661234265</v>
      </c>
    </row>
    <row r="29" spans="2:9" ht="15" customHeight="1">
      <c r="B29" s="226" t="s">
        <v>613</v>
      </c>
      <c r="C29" s="250"/>
      <c r="D29" s="1142">
        <v>5146.465939667156</v>
      </c>
      <c r="E29" s="1140">
        <v>5732.120762470037</v>
      </c>
      <c r="F29" s="1140">
        <v>5832.564210526316</v>
      </c>
      <c r="G29" s="1141">
        <v>7076.165966386555</v>
      </c>
      <c r="H29" s="1139">
        <v>11.379747377493743</v>
      </c>
      <c r="I29" s="1173">
        <v>21.321698501250097</v>
      </c>
    </row>
    <row r="30" spans="2:9" ht="15" customHeight="1">
      <c r="B30" s="226" t="s">
        <v>614</v>
      </c>
      <c r="C30" s="250"/>
      <c r="D30" s="1142">
        <v>814.9503386004516</v>
      </c>
      <c r="E30" s="1140">
        <v>941.9780846935281</v>
      </c>
      <c r="F30" s="1140">
        <v>903.7473684210527</v>
      </c>
      <c r="G30" s="1141">
        <v>911.6754201680671</v>
      </c>
      <c r="H30" s="1139">
        <v>15.587176307114191</v>
      </c>
      <c r="I30" s="1168">
        <v>0.8772420284737024</v>
      </c>
    </row>
    <row r="31" spans="2:9" ht="15" customHeight="1">
      <c r="B31" s="226" t="s">
        <v>615</v>
      </c>
      <c r="C31" s="250"/>
      <c r="D31" s="1142">
        <v>4331.515601066704</v>
      </c>
      <c r="E31" s="1140">
        <v>4790.142677776509</v>
      </c>
      <c r="F31" s="1140">
        <v>4928.816842105263</v>
      </c>
      <c r="G31" s="1141">
        <v>6164.490546218487</v>
      </c>
      <c r="H31" s="1139">
        <v>10.5881432493712</v>
      </c>
      <c r="I31" s="1173">
        <v>25.070392016949555</v>
      </c>
    </row>
    <row r="32" spans="2:9" ht="15" customHeight="1">
      <c r="B32" s="226" t="s">
        <v>1187</v>
      </c>
      <c r="C32" s="250"/>
      <c r="D32" s="1142">
        <v>-1834.16078252912</v>
      </c>
      <c r="E32" s="1140">
        <v>-409.680604331583</v>
      </c>
      <c r="F32" s="1140">
        <v>-889.1086078472631</v>
      </c>
      <c r="G32" s="1139">
        <v>-1246.028361344538</v>
      </c>
      <c r="H32" s="1150" t="s">
        <v>670</v>
      </c>
      <c r="I32" s="1168" t="s">
        <v>670</v>
      </c>
    </row>
    <row r="33" spans="2:9" ht="15" customHeight="1">
      <c r="B33" s="226" t="s">
        <v>306</v>
      </c>
      <c r="C33" s="250"/>
      <c r="D33" s="1142">
        <v>348.53273137697516</v>
      </c>
      <c r="E33" s="1140">
        <v>-30.852642392420957</v>
      </c>
      <c r="F33" s="1140">
        <v>163.43473684210525</v>
      </c>
      <c r="G33" s="1139">
        <v>35.266806722689076</v>
      </c>
      <c r="H33" s="1150" t="s">
        <v>670</v>
      </c>
      <c r="I33" s="1168" t="s">
        <v>670</v>
      </c>
    </row>
    <row r="34" spans="2:9" ht="15" customHeight="1" thickBot="1">
      <c r="B34" s="227" t="s">
        <v>1188</v>
      </c>
      <c r="C34" s="251"/>
      <c r="D34" s="1174">
        <v>-1485.6280511521447</v>
      </c>
      <c r="E34" s="1175">
        <v>-440.53324672400396</v>
      </c>
      <c r="F34" s="1175">
        <v>-725.6738710051578</v>
      </c>
      <c r="G34" s="1176">
        <v>-1210.761554621849</v>
      </c>
      <c r="H34" s="1177" t="s">
        <v>670</v>
      </c>
      <c r="I34" s="1178" t="s">
        <v>670</v>
      </c>
    </row>
    <row r="35" spans="2:9" ht="16.5" thickTop="1">
      <c r="B35" s="9" t="s">
        <v>1276</v>
      </c>
      <c r="C35" s="10"/>
      <c r="D35" s="9"/>
      <c r="E35" s="9"/>
      <c r="F35" s="9"/>
      <c r="G35" s="31"/>
      <c r="H35" s="31"/>
      <c r="I35" s="31"/>
    </row>
    <row r="36" spans="2:9" ht="15.75">
      <c r="B36" s="1366" t="s">
        <v>1277</v>
      </c>
      <c r="C36" s="1367"/>
      <c r="D36" s="1368"/>
      <c r="E36" s="1368"/>
      <c r="F36" s="1368"/>
      <c r="G36" s="1369"/>
      <c r="H36" s="1369"/>
      <c r="I36" s="696"/>
    </row>
    <row r="37" spans="2:9" ht="15.75">
      <c r="B37" s="1370" t="s">
        <v>1278</v>
      </c>
      <c r="C37" s="1367"/>
      <c r="D37" s="1371"/>
      <c r="E37" s="1371"/>
      <c r="F37" s="1371"/>
      <c r="G37" s="1372"/>
      <c r="H37" s="1369"/>
      <c r="I37" s="696"/>
    </row>
    <row r="38" spans="2:9" ht="15.75">
      <c r="B38" s="1367" t="s">
        <v>823</v>
      </c>
      <c r="C38" s="1372"/>
      <c r="D38" s="29">
        <v>88.6</v>
      </c>
      <c r="E38" s="29">
        <v>87.61</v>
      </c>
      <c r="F38" s="29">
        <v>95</v>
      </c>
      <c r="G38" s="29">
        <v>95.2</v>
      </c>
      <c r="H38" s="1372"/>
      <c r="I38" s="697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67"/>
  <sheetViews>
    <sheetView zoomScalePageLayoutView="0" workbookViewId="0" topLeftCell="A34">
      <selection activeCell="M47" sqref="M47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88" t="s">
        <v>307</v>
      </c>
      <c r="C1" s="1788"/>
      <c r="D1" s="1788"/>
      <c r="E1" s="1788"/>
      <c r="F1" s="1788"/>
      <c r="G1" s="1788"/>
      <c r="H1" s="1788"/>
      <c r="I1" s="1788"/>
    </row>
    <row r="2" spans="2:9" ht="16.5" thickBot="1">
      <c r="B2" s="2004" t="s">
        <v>825</v>
      </c>
      <c r="C2" s="2005"/>
      <c r="D2" s="2005"/>
      <c r="E2" s="2005"/>
      <c r="F2" s="2005"/>
      <c r="G2" s="2005"/>
      <c r="H2" s="2005"/>
      <c r="I2" s="2005"/>
    </row>
    <row r="3" spans="2:9" ht="13.5" thickTop="1">
      <c r="B3" s="1989" t="s">
        <v>617</v>
      </c>
      <c r="C3" s="1950" t="s">
        <v>618</v>
      </c>
      <c r="D3" s="1877" t="s">
        <v>619</v>
      </c>
      <c r="E3" s="1877"/>
      <c r="F3" s="1877"/>
      <c r="G3" s="1876" t="s">
        <v>620</v>
      </c>
      <c r="H3" s="1877"/>
      <c r="I3" s="1878"/>
    </row>
    <row r="4" spans="2:9" ht="13.5" thickBot="1">
      <c r="B4" s="2006"/>
      <c r="C4" s="2007"/>
      <c r="D4" s="255" t="s">
        <v>621</v>
      </c>
      <c r="E4" s="255" t="s">
        <v>622</v>
      </c>
      <c r="F4" s="255" t="s">
        <v>824</v>
      </c>
      <c r="G4" s="256" t="s">
        <v>621</v>
      </c>
      <c r="H4" s="255" t="s">
        <v>622</v>
      </c>
      <c r="I4" s="178" t="s">
        <v>824</v>
      </c>
    </row>
    <row r="5" spans="2:9" ht="12.75">
      <c r="B5" s="159" t="s">
        <v>652</v>
      </c>
      <c r="C5" s="703" t="s">
        <v>756</v>
      </c>
      <c r="D5" s="704">
        <v>74.5</v>
      </c>
      <c r="E5" s="704">
        <v>75.1</v>
      </c>
      <c r="F5" s="704">
        <v>74.8</v>
      </c>
      <c r="G5" s="704">
        <v>74.27064516129032</v>
      </c>
      <c r="H5" s="704">
        <v>74.87064516129031</v>
      </c>
      <c r="I5" s="741">
        <v>74.57064516129032</v>
      </c>
    </row>
    <row r="6" spans="2:9" ht="12.75">
      <c r="B6" s="159"/>
      <c r="C6" s="703" t="s">
        <v>757</v>
      </c>
      <c r="D6" s="704">
        <v>73.9</v>
      </c>
      <c r="E6" s="704">
        <v>74.5</v>
      </c>
      <c r="F6" s="704">
        <v>74.2</v>
      </c>
      <c r="G6" s="704">
        <v>74.37580645161289</v>
      </c>
      <c r="H6" s="704">
        <v>74.9758064516129</v>
      </c>
      <c r="I6" s="741">
        <v>74.67580645161289</v>
      </c>
    </row>
    <row r="7" spans="2:9" ht="12.75">
      <c r="B7" s="159"/>
      <c r="C7" s="703" t="s">
        <v>758</v>
      </c>
      <c r="D7" s="704">
        <v>70.73</v>
      </c>
      <c r="E7" s="704">
        <v>71.33</v>
      </c>
      <c r="F7" s="704">
        <v>71.03</v>
      </c>
      <c r="G7" s="704">
        <v>71.66387096774193</v>
      </c>
      <c r="H7" s="704">
        <v>72.26387096774194</v>
      </c>
      <c r="I7" s="741">
        <v>71.96387096774194</v>
      </c>
    </row>
    <row r="8" spans="2:9" ht="12.75">
      <c r="B8" s="159"/>
      <c r="C8" s="703" t="s">
        <v>759</v>
      </c>
      <c r="D8" s="704">
        <v>72</v>
      </c>
      <c r="E8" s="704">
        <v>72.6</v>
      </c>
      <c r="F8" s="704">
        <v>72.3</v>
      </c>
      <c r="G8" s="704">
        <v>70.77033333333334</v>
      </c>
      <c r="H8" s="704">
        <v>71.37033333333332</v>
      </c>
      <c r="I8" s="741">
        <v>71.07033333333334</v>
      </c>
    </row>
    <row r="9" spans="2:9" ht="12.75">
      <c r="B9" s="159"/>
      <c r="C9" s="703" t="s">
        <v>760</v>
      </c>
      <c r="D9" s="704">
        <v>71.65</v>
      </c>
      <c r="E9" s="704">
        <v>72.25</v>
      </c>
      <c r="F9" s="704">
        <v>71.95</v>
      </c>
      <c r="G9" s="704">
        <v>72.22655172413793</v>
      </c>
      <c r="H9" s="704">
        <v>72.82655172413793</v>
      </c>
      <c r="I9" s="741">
        <v>72.52655172413793</v>
      </c>
    </row>
    <row r="10" spans="2:9" ht="12.75">
      <c r="B10" s="159"/>
      <c r="C10" s="703" t="s">
        <v>761</v>
      </c>
      <c r="D10" s="704">
        <v>71.95</v>
      </c>
      <c r="E10" s="704">
        <v>72.55</v>
      </c>
      <c r="F10" s="704">
        <v>72.25</v>
      </c>
      <c r="G10" s="704">
        <v>71.97099999999999</v>
      </c>
      <c r="H10" s="704">
        <v>70.157</v>
      </c>
      <c r="I10" s="741">
        <v>71.064</v>
      </c>
    </row>
    <row r="11" spans="2:9" ht="12.75">
      <c r="B11" s="159"/>
      <c r="C11" s="703" t="s">
        <v>762</v>
      </c>
      <c r="D11" s="704">
        <v>72.85</v>
      </c>
      <c r="E11" s="704">
        <v>73.45</v>
      </c>
      <c r="F11" s="704">
        <v>73.15</v>
      </c>
      <c r="G11" s="704">
        <v>72.62931034482759</v>
      </c>
      <c r="H11" s="704">
        <v>73.22931034482757</v>
      </c>
      <c r="I11" s="741">
        <v>72.92931034482757</v>
      </c>
    </row>
    <row r="12" spans="2:9" ht="12.75">
      <c r="B12" s="159"/>
      <c r="C12" s="703" t="s">
        <v>763</v>
      </c>
      <c r="D12" s="704">
        <v>72.1</v>
      </c>
      <c r="E12" s="704">
        <v>72.7</v>
      </c>
      <c r="F12" s="704">
        <v>72.4</v>
      </c>
      <c r="G12" s="704">
        <v>72.06833333333334</v>
      </c>
      <c r="H12" s="704">
        <v>72.66833333333332</v>
      </c>
      <c r="I12" s="741">
        <v>72.36833333333334</v>
      </c>
    </row>
    <row r="13" spans="2:9" ht="12.75">
      <c r="B13" s="159"/>
      <c r="C13" s="703" t="s">
        <v>764</v>
      </c>
      <c r="D13" s="704">
        <v>70.58</v>
      </c>
      <c r="E13" s="704">
        <v>71.18</v>
      </c>
      <c r="F13" s="704">
        <v>70.88</v>
      </c>
      <c r="G13" s="704">
        <v>71.18533333333333</v>
      </c>
      <c r="H13" s="704">
        <v>71.78533333333334</v>
      </c>
      <c r="I13" s="741">
        <v>71.48533333333333</v>
      </c>
    </row>
    <row r="14" spans="2:9" ht="12.75">
      <c r="B14" s="159"/>
      <c r="C14" s="703" t="s">
        <v>487</v>
      </c>
      <c r="D14" s="704">
        <v>71.46</v>
      </c>
      <c r="E14" s="704">
        <v>72.06</v>
      </c>
      <c r="F14" s="704">
        <v>71.76</v>
      </c>
      <c r="G14" s="704">
        <v>70.90161290322581</v>
      </c>
      <c r="H14" s="704">
        <v>71.50161290322582</v>
      </c>
      <c r="I14" s="741">
        <v>71.20161290322582</v>
      </c>
    </row>
    <row r="15" spans="2:9" ht="12.75">
      <c r="B15" s="159"/>
      <c r="C15" s="703" t="s">
        <v>488</v>
      </c>
      <c r="D15" s="705">
        <v>71.49</v>
      </c>
      <c r="E15" s="704">
        <v>72.09</v>
      </c>
      <c r="F15" s="705">
        <v>71.79</v>
      </c>
      <c r="G15" s="704">
        <v>71.60741935483871</v>
      </c>
      <c r="H15" s="705">
        <v>72.2074193548387</v>
      </c>
      <c r="I15" s="741">
        <v>71.90741935483871</v>
      </c>
    </row>
    <row r="16" spans="2:9" ht="12.75">
      <c r="B16" s="159"/>
      <c r="C16" s="706" t="s">
        <v>489</v>
      </c>
      <c r="D16" s="707">
        <v>70.95</v>
      </c>
      <c r="E16" s="707">
        <v>71.55</v>
      </c>
      <c r="F16" s="707">
        <v>71.25</v>
      </c>
      <c r="G16" s="707">
        <v>71.220625</v>
      </c>
      <c r="H16" s="707">
        <v>71.820625</v>
      </c>
      <c r="I16" s="1165">
        <v>71.520625</v>
      </c>
    </row>
    <row r="17" spans="2:9" ht="12.75">
      <c r="B17" s="394"/>
      <c r="C17" s="708" t="s">
        <v>835</v>
      </c>
      <c r="D17" s="709">
        <v>72.01333333333334</v>
      </c>
      <c r="E17" s="709">
        <v>72.61333333333333</v>
      </c>
      <c r="F17" s="709">
        <v>72.31333333333332</v>
      </c>
      <c r="G17" s="709">
        <v>72.0742368256396</v>
      </c>
      <c r="H17" s="709">
        <v>72.47307015897293</v>
      </c>
      <c r="I17" s="1166">
        <v>72.27365349230627</v>
      </c>
    </row>
    <row r="18" spans="2:9" ht="12.75">
      <c r="B18" s="159" t="s">
        <v>282</v>
      </c>
      <c r="C18" s="703" t="s">
        <v>756</v>
      </c>
      <c r="D18" s="252">
        <v>72.1</v>
      </c>
      <c r="E18" s="252">
        <v>72.7</v>
      </c>
      <c r="F18" s="252">
        <v>72.4</v>
      </c>
      <c r="G18" s="254">
        <v>71.1071875</v>
      </c>
      <c r="H18" s="252">
        <v>71.7071875</v>
      </c>
      <c r="I18" s="253">
        <v>71.4071875</v>
      </c>
    </row>
    <row r="19" spans="2:9" ht="12.75">
      <c r="B19" s="159"/>
      <c r="C19" s="703" t="s">
        <v>757</v>
      </c>
      <c r="D19" s="252">
        <v>75.6</v>
      </c>
      <c r="E19" s="252">
        <v>76.2</v>
      </c>
      <c r="F19" s="252">
        <v>75.9</v>
      </c>
      <c r="G19" s="254">
        <v>73.61709677419353</v>
      </c>
      <c r="H19" s="252">
        <v>74.21709677419355</v>
      </c>
      <c r="I19" s="253">
        <v>73.91709677419354</v>
      </c>
    </row>
    <row r="20" spans="2:9" ht="12.75">
      <c r="B20" s="159"/>
      <c r="C20" s="703" t="s">
        <v>758</v>
      </c>
      <c r="D20" s="252">
        <v>78.1</v>
      </c>
      <c r="E20" s="252">
        <v>78.7</v>
      </c>
      <c r="F20" s="252">
        <v>78.4</v>
      </c>
      <c r="G20" s="254">
        <v>77.85466666666666</v>
      </c>
      <c r="H20" s="252">
        <v>78.45466666666667</v>
      </c>
      <c r="I20" s="253">
        <v>78.15466666666666</v>
      </c>
    </row>
    <row r="21" spans="2:9" ht="12.75">
      <c r="B21" s="159"/>
      <c r="C21" s="703" t="s">
        <v>759</v>
      </c>
      <c r="D21" s="252">
        <v>80.74</v>
      </c>
      <c r="E21" s="252">
        <v>81.34</v>
      </c>
      <c r="F21" s="252">
        <v>81.04</v>
      </c>
      <c r="G21" s="254">
        <v>78.98333333333333</v>
      </c>
      <c r="H21" s="252">
        <v>79.58333333333333</v>
      </c>
      <c r="I21" s="253">
        <v>79.28333333333333</v>
      </c>
    </row>
    <row r="22" spans="2:9" ht="12.75">
      <c r="B22" s="159"/>
      <c r="C22" s="703" t="s">
        <v>760</v>
      </c>
      <c r="D22" s="252">
        <v>85.51</v>
      </c>
      <c r="E22" s="252">
        <v>86.11</v>
      </c>
      <c r="F22" s="252">
        <v>85.81</v>
      </c>
      <c r="G22" s="254">
        <v>82.69724137931034</v>
      </c>
      <c r="H22" s="252">
        <v>83.29724137931034</v>
      </c>
      <c r="I22" s="253">
        <v>82.99724137931034</v>
      </c>
    </row>
    <row r="23" spans="2:9" ht="12.75">
      <c r="B23" s="159"/>
      <c r="C23" s="703" t="s">
        <v>761</v>
      </c>
      <c r="D23" s="252">
        <v>81.9</v>
      </c>
      <c r="E23" s="252">
        <v>82.5</v>
      </c>
      <c r="F23" s="252">
        <v>82.2</v>
      </c>
      <c r="G23" s="254">
        <v>84.16366666666666</v>
      </c>
      <c r="H23" s="252">
        <v>84.76366666666667</v>
      </c>
      <c r="I23" s="253">
        <v>84.46366666666665</v>
      </c>
    </row>
    <row r="24" spans="2:9" ht="12.75">
      <c r="B24" s="159"/>
      <c r="C24" s="703" t="s">
        <v>762</v>
      </c>
      <c r="D24" s="252">
        <v>79.05</v>
      </c>
      <c r="E24" s="252">
        <v>79.65</v>
      </c>
      <c r="F24" s="252">
        <v>79.35</v>
      </c>
      <c r="G24" s="254">
        <v>79.45551724137931</v>
      </c>
      <c r="H24" s="252">
        <v>80.0555172413793</v>
      </c>
      <c r="I24" s="253">
        <v>79.75551724137931</v>
      </c>
    </row>
    <row r="25" spans="2:9" ht="12.75">
      <c r="B25" s="159"/>
      <c r="C25" s="703" t="s">
        <v>763</v>
      </c>
      <c r="D25" s="252">
        <v>79.55</v>
      </c>
      <c r="E25" s="252">
        <v>80.15</v>
      </c>
      <c r="F25" s="252">
        <v>79.85</v>
      </c>
      <c r="G25" s="254">
        <v>78.76</v>
      </c>
      <c r="H25" s="252">
        <v>79.36</v>
      </c>
      <c r="I25" s="253">
        <v>79.06</v>
      </c>
    </row>
    <row r="26" spans="2:9" ht="12.75">
      <c r="B26" s="159"/>
      <c r="C26" s="703" t="s">
        <v>764</v>
      </c>
      <c r="D26" s="252">
        <v>82.13</v>
      </c>
      <c r="E26" s="252">
        <v>82.73</v>
      </c>
      <c r="F26" s="252">
        <v>82.43</v>
      </c>
      <c r="G26" s="254">
        <v>80.99233333333332</v>
      </c>
      <c r="H26" s="252">
        <v>81.59233333333334</v>
      </c>
      <c r="I26" s="253">
        <v>81.29233333333333</v>
      </c>
    </row>
    <row r="27" spans="2:9" ht="12.75">
      <c r="B27" s="159"/>
      <c r="C27" s="703" t="s">
        <v>487</v>
      </c>
      <c r="D27" s="252">
        <v>85.32</v>
      </c>
      <c r="E27" s="252">
        <v>85.92</v>
      </c>
      <c r="F27" s="252">
        <v>85.62</v>
      </c>
      <c r="G27" s="254">
        <v>83.74677419354839</v>
      </c>
      <c r="H27" s="252">
        <v>84.34677419354838</v>
      </c>
      <c r="I27" s="253">
        <v>84.04677419354839</v>
      </c>
    </row>
    <row r="28" spans="2:9" ht="12.75">
      <c r="B28" s="159"/>
      <c r="C28" s="703" t="s">
        <v>488</v>
      </c>
      <c r="D28" s="252">
        <v>88.6</v>
      </c>
      <c r="E28" s="252">
        <v>89.2</v>
      </c>
      <c r="F28" s="252">
        <v>88.9</v>
      </c>
      <c r="G28" s="254">
        <v>88.0559375</v>
      </c>
      <c r="H28" s="252">
        <v>88.6559375</v>
      </c>
      <c r="I28" s="253">
        <v>88.3559375</v>
      </c>
    </row>
    <row r="29" spans="2:9" ht="12.75">
      <c r="B29" s="159"/>
      <c r="C29" s="706" t="s">
        <v>489</v>
      </c>
      <c r="D29" s="252">
        <v>88.6</v>
      </c>
      <c r="E29" s="252">
        <v>89.2</v>
      </c>
      <c r="F29" s="252">
        <v>88.9</v>
      </c>
      <c r="G29" s="254">
        <v>89.20290322580645</v>
      </c>
      <c r="H29" s="252">
        <v>89.80290322580646</v>
      </c>
      <c r="I29" s="253">
        <v>89.50290322580645</v>
      </c>
    </row>
    <row r="30" spans="2:9" ht="12.75">
      <c r="B30" s="393"/>
      <c r="C30" s="398" t="s">
        <v>835</v>
      </c>
      <c r="D30" s="395">
        <v>81.43333333333332</v>
      </c>
      <c r="E30" s="395">
        <v>82.03333333333335</v>
      </c>
      <c r="F30" s="395">
        <v>81.73333333333333</v>
      </c>
      <c r="G30" s="396">
        <v>80.71972148451984</v>
      </c>
      <c r="H30" s="395">
        <v>81.31972148451985</v>
      </c>
      <c r="I30" s="397">
        <v>81.01972148451982</v>
      </c>
    </row>
    <row r="31" spans="2:9" ht="12.75">
      <c r="B31" s="115" t="s">
        <v>1486</v>
      </c>
      <c r="C31" s="703" t="s">
        <v>756</v>
      </c>
      <c r="D31" s="698">
        <v>88.75</v>
      </c>
      <c r="E31" s="698">
        <v>89.35</v>
      </c>
      <c r="F31" s="698">
        <v>89.05</v>
      </c>
      <c r="G31" s="698">
        <v>88.4484375</v>
      </c>
      <c r="H31" s="698">
        <v>89.0484375</v>
      </c>
      <c r="I31" s="699">
        <v>88.7484375</v>
      </c>
    </row>
    <row r="32" spans="2:9" ht="12.75">
      <c r="B32" s="118"/>
      <c r="C32" s="703" t="s">
        <v>757</v>
      </c>
      <c r="D32" s="252">
        <v>87.23</v>
      </c>
      <c r="E32" s="252">
        <v>87.83</v>
      </c>
      <c r="F32" s="252">
        <v>87.53</v>
      </c>
      <c r="G32" s="252">
        <v>88.50096774193551</v>
      </c>
      <c r="H32" s="252">
        <v>89.10096774193548</v>
      </c>
      <c r="I32" s="253">
        <v>88.8009677419355</v>
      </c>
    </row>
    <row r="33" spans="2:9" ht="12.75">
      <c r="B33" s="118"/>
      <c r="C33" s="703" t="s">
        <v>758</v>
      </c>
      <c r="D33" s="252">
        <v>84.6</v>
      </c>
      <c r="E33" s="252">
        <v>85.2</v>
      </c>
      <c r="F33" s="252">
        <v>84.9</v>
      </c>
      <c r="G33" s="252">
        <v>84.46933333333332</v>
      </c>
      <c r="H33" s="252">
        <v>85.06933333333333</v>
      </c>
      <c r="I33" s="253">
        <v>84.76933333333332</v>
      </c>
    </row>
    <row r="34" spans="2:9" ht="12.75">
      <c r="B34" s="118"/>
      <c r="C34" s="703" t="s">
        <v>759</v>
      </c>
      <c r="D34" s="252">
        <v>87.64</v>
      </c>
      <c r="E34" s="252">
        <v>88.24</v>
      </c>
      <c r="F34" s="252">
        <v>87.94</v>
      </c>
      <c r="G34" s="252">
        <v>85.92666666666668</v>
      </c>
      <c r="H34" s="252">
        <v>86.52666666666666</v>
      </c>
      <c r="I34" s="253">
        <v>86.22666666666666</v>
      </c>
    </row>
    <row r="35" spans="2:9" ht="12.75">
      <c r="B35" s="118"/>
      <c r="C35" s="703" t="s">
        <v>760</v>
      </c>
      <c r="D35" s="252">
        <v>86.61</v>
      </c>
      <c r="E35" s="252">
        <v>87.21</v>
      </c>
      <c r="F35" s="252">
        <v>86.91</v>
      </c>
      <c r="G35" s="252">
        <v>87.38366666666667</v>
      </c>
      <c r="H35" s="252">
        <v>87.98366666666668</v>
      </c>
      <c r="I35" s="253">
        <v>87.68366666666668</v>
      </c>
    </row>
    <row r="36" spans="2:9" ht="12.75">
      <c r="B36" s="118"/>
      <c r="C36" s="703" t="s">
        <v>761</v>
      </c>
      <c r="D36" s="252">
        <v>87.1</v>
      </c>
      <c r="E36" s="252">
        <v>87.7</v>
      </c>
      <c r="F36" s="252">
        <v>87.4</v>
      </c>
      <c r="G36" s="252">
        <v>87.40275862068967</v>
      </c>
      <c r="H36" s="252">
        <v>88.00275862068963</v>
      </c>
      <c r="I36" s="253">
        <v>87.70275862068965</v>
      </c>
    </row>
    <row r="37" spans="2:9" ht="12.75">
      <c r="B37" s="118"/>
      <c r="C37" s="703" t="s">
        <v>762</v>
      </c>
      <c r="D37" s="252">
        <v>85.3</v>
      </c>
      <c r="E37" s="252">
        <v>85.9</v>
      </c>
      <c r="F37" s="252">
        <v>85.6</v>
      </c>
      <c r="G37" s="252">
        <v>85.64689655172413</v>
      </c>
      <c r="H37" s="252">
        <v>86.24689655172415</v>
      </c>
      <c r="I37" s="253">
        <v>85.94689655172414</v>
      </c>
    </row>
    <row r="38" spans="2:9" ht="12.75">
      <c r="B38" s="118"/>
      <c r="C38" s="703" t="s">
        <v>763</v>
      </c>
      <c r="D38" s="252">
        <v>86.77</v>
      </c>
      <c r="E38" s="252">
        <v>87.37</v>
      </c>
      <c r="F38" s="252">
        <v>87.07</v>
      </c>
      <c r="G38" s="252">
        <v>86.57233333333333</v>
      </c>
      <c r="H38" s="252">
        <v>87.17233333333334</v>
      </c>
      <c r="I38" s="253">
        <v>86.87233333333333</v>
      </c>
    </row>
    <row r="39" spans="2:9" ht="12.75">
      <c r="B39" s="118"/>
      <c r="C39" s="703" t="s">
        <v>764</v>
      </c>
      <c r="D39" s="252">
        <v>86.86</v>
      </c>
      <c r="E39" s="252">
        <v>87.46</v>
      </c>
      <c r="F39" s="252">
        <v>87.16</v>
      </c>
      <c r="G39" s="252">
        <v>86.68645161290321</v>
      </c>
      <c r="H39" s="252">
        <v>87.29100000000001</v>
      </c>
      <c r="I39" s="253">
        <v>86.98872580645161</v>
      </c>
    </row>
    <row r="40" spans="2:9" ht="12.75">
      <c r="B40" s="118"/>
      <c r="C40" s="703" t="s">
        <v>487</v>
      </c>
      <c r="D40" s="252">
        <v>87.61</v>
      </c>
      <c r="E40" s="252">
        <v>88.21</v>
      </c>
      <c r="F40" s="252">
        <v>87.91</v>
      </c>
      <c r="G40" s="252">
        <v>86.4558064516129</v>
      </c>
      <c r="H40" s="252">
        <v>87.0558064516129</v>
      </c>
      <c r="I40" s="253">
        <v>86.7558064516129</v>
      </c>
    </row>
    <row r="41" spans="2:9" ht="12.75">
      <c r="B41" s="118"/>
      <c r="C41" s="703" t="s">
        <v>488</v>
      </c>
      <c r="D41" s="252">
        <v>92.72</v>
      </c>
      <c r="E41" s="252">
        <v>93.32</v>
      </c>
      <c r="F41" s="252">
        <v>93.02</v>
      </c>
      <c r="G41" s="252">
        <v>89.45870967741936</v>
      </c>
      <c r="H41" s="252">
        <v>90.05870967741934</v>
      </c>
      <c r="I41" s="253">
        <v>89.75870967741935</v>
      </c>
    </row>
    <row r="42" spans="2:9" ht="12.75">
      <c r="B42" s="121"/>
      <c r="C42" s="706" t="s">
        <v>489</v>
      </c>
      <c r="D42" s="700">
        <v>95</v>
      </c>
      <c r="E42" s="700">
        <v>95.6</v>
      </c>
      <c r="F42" s="700">
        <v>95.3</v>
      </c>
      <c r="G42" s="700">
        <v>94.91548387096775</v>
      </c>
      <c r="H42" s="700">
        <v>95.51548387096774</v>
      </c>
      <c r="I42" s="701">
        <v>95.21548387096774</v>
      </c>
    </row>
    <row r="43" spans="2:9" ht="12.75">
      <c r="B43" s="393"/>
      <c r="C43" s="702" t="s">
        <v>835</v>
      </c>
      <c r="D43" s="395">
        <v>88.01583333333333</v>
      </c>
      <c r="E43" s="395">
        <v>88.61583333333333</v>
      </c>
      <c r="F43" s="395">
        <v>88.31583333333333</v>
      </c>
      <c r="G43" s="395">
        <v>87.65562600227105</v>
      </c>
      <c r="H43" s="395">
        <v>88.2560050345291</v>
      </c>
      <c r="I43" s="397">
        <v>87.95581551840007</v>
      </c>
    </row>
    <row r="44" spans="2:12" ht="12.75">
      <c r="B44" s="115" t="s">
        <v>1105</v>
      </c>
      <c r="C44" s="703" t="s">
        <v>756</v>
      </c>
      <c r="D44" s="252">
        <v>97.96</v>
      </c>
      <c r="E44" s="252">
        <v>98.56</v>
      </c>
      <c r="F44" s="252">
        <v>98.26</v>
      </c>
      <c r="G44" s="252">
        <v>96.0121875</v>
      </c>
      <c r="H44" s="252">
        <v>96.6121875</v>
      </c>
      <c r="I44" s="253">
        <v>96.3121875</v>
      </c>
      <c r="L44" s="11"/>
    </row>
    <row r="45" spans="2:9" ht="12.75">
      <c r="B45" s="118"/>
      <c r="C45" s="703" t="s">
        <v>757</v>
      </c>
      <c r="D45" s="252">
        <v>101.29</v>
      </c>
      <c r="E45" s="252">
        <v>101.89</v>
      </c>
      <c r="F45" s="252">
        <v>101.59</v>
      </c>
      <c r="G45" s="252">
        <v>103.24870967741936</v>
      </c>
      <c r="H45" s="252">
        <v>103.84870967741935</v>
      </c>
      <c r="I45" s="253">
        <v>103.54870967741935</v>
      </c>
    </row>
    <row r="46" spans="2:9" ht="12.75">
      <c r="B46" s="159"/>
      <c r="C46" s="703" t="s">
        <v>758</v>
      </c>
      <c r="D46" s="252">
        <v>98.64</v>
      </c>
      <c r="E46" s="252">
        <v>99.24</v>
      </c>
      <c r="F46" s="252">
        <v>99.23967741935485</v>
      </c>
      <c r="G46" s="252">
        <v>98.93967741935484</v>
      </c>
      <c r="H46" s="252">
        <v>99.53967741935485</v>
      </c>
      <c r="I46" s="253">
        <v>98.74</v>
      </c>
    </row>
    <row r="47" spans="2:9" ht="12.75">
      <c r="B47" s="159"/>
      <c r="C47" s="703" t="s">
        <v>759</v>
      </c>
      <c r="D47" s="252">
        <v>100.73</v>
      </c>
      <c r="E47" s="252">
        <v>101.33</v>
      </c>
      <c r="F47" s="252">
        <v>101.03</v>
      </c>
      <c r="G47" s="252">
        <v>98.80310344827586</v>
      </c>
      <c r="H47" s="252">
        <v>99.40310344827586</v>
      </c>
      <c r="I47" s="253">
        <v>99.10310344827586</v>
      </c>
    </row>
    <row r="48" spans="2:9" ht="12.75">
      <c r="B48" s="159"/>
      <c r="C48" s="703" t="s">
        <v>760</v>
      </c>
      <c r="D48" s="252">
        <v>99.11</v>
      </c>
      <c r="E48" s="252">
        <v>99.71</v>
      </c>
      <c r="F48" s="252">
        <v>99.41</v>
      </c>
      <c r="G48" s="252">
        <v>99.2683333333333</v>
      </c>
      <c r="H48" s="252">
        <v>99.86833333333334</v>
      </c>
      <c r="I48" s="253">
        <v>99.56833333333333</v>
      </c>
    </row>
    <row r="49" spans="2:9" ht="12.75">
      <c r="B49" s="118"/>
      <c r="C49" s="703" t="s">
        <v>761</v>
      </c>
      <c r="D49" s="252">
        <v>98.14</v>
      </c>
      <c r="E49" s="252">
        <v>98.74</v>
      </c>
      <c r="F49" s="252">
        <v>98.44</v>
      </c>
      <c r="G49" s="252">
        <v>98.89533333333334</v>
      </c>
      <c r="H49" s="252">
        <v>99.49533333333332</v>
      </c>
      <c r="I49" s="253">
        <v>99.19533333333334</v>
      </c>
    </row>
    <row r="50" spans="2:9" ht="12.75">
      <c r="B50" s="118"/>
      <c r="C50" s="703" t="s">
        <v>762</v>
      </c>
      <c r="D50" s="252">
        <v>99.26</v>
      </c>
      <c r="E50" s="252">
        <v>99.86</v>
      </c>
      <c r="F50" s="252">
        <v>99.56</v>
      </c>
      <c r="G50" s="252">
        <v>99.27</v>
      </c>
      <c r="H50" s="252">
        <v>99.87</v>
      </c>
      <c r="I50" s="253">
        <v>99.57</v>
      </c>
    </row>
    <row r="51" spans="2:9" ht="12.75">
      <c r="B51" s="118"/>
      <c r="C51" s="703" t="s">
        <v>763</v>
      </c>
      <c r="D51" s="252">
        <v>97.58</v>
      </c>
      <c r="E51" s="252">
        <v>98.18</v>
      </c>
      <c r="F51" s="252">
        <v>97.88</v>
      </c>
      <c r="G51" s="252">
        <v>98.50866666666667</v>
      </c>
      <c r="H51" s="252">
        <v>99.10866666666668</v>
      </c>
      <c r="I51" s="253">
        <v>98.80866666666668</v>
      </c>
    </row>
    <row r="52" spans="2:9" ht="12.75">
      <c r="B52" s="118"/>
      <c r="C52" s="703" t="s">
        <v>764</v>
      </c>
      <c r="D52" s="252">
        <v>95.99</v>
      </c>
      <c r="E52" s="252">
        <v>96.59</v>
      </c>
      <c r="F52" s="252">
        <v>96.29</v>
      </c>
      <c r="G52" s="252">
        <v>96.41466666666666</v>
      </c>
      <c r="H52" s="252">
        <v>97.01466666666668</v>
      </c>
      <c r="I52" s="253">
        <v>96.71466666666667</v>
      </c>
    </row>
    <row r="53" spans="2:9" ht="13.5" thickBot="1">
      <c r="B53" s="450"/>
      <c r="C53" s="1668" t="s">
        <v>487</v>
      </c>
      <c r="D53" s="1488">
        <v>95.2</v>
      </c>
      <c r="E53" s="1488">
        <v>95.8</v>
      </c>
      <c r="F53" s="1488">
        <v>95.5</v>
      </c>
      <c r="G53" s="1488">
        <v>96.2209677419355</v>
      </c>
      <c r="H53" s="1488">
        <v>96.82096774193548</v>
      </c>
      <c r="I53" s="1489">
        <v>96.5209677419355</v>
      </c>
    </row>
    <row r="54" ht="13.5" thickTop="1">
      <c r="B54" s="26" t="s">
        <v>624</v>
      </c>
    </row>
    <row r="55" spans="10:12" ht="12.75">
      <c r="J55" s="1696"/>
      <c r="K55" s="1696"/>
      <c r="L55" s="1696"/>
    </row>
    <row r="56" spans="1:12" ht="15.75" customHeight="1">
      <c r="A56" s="2001" t="s">
        <v>770</v>
      </c>
      <c r="B56" s="2001"/>
      <c r="C56" s="2001"/>
      <c r="D56" s="2001"/>
      <c r="E56" s="2001"/>
      <c r="F56" s="2001"/>
      <c r="G56" s="2001"/>
      <c r="H56" s="2001"/>
      <c r="I56" s="2001"/>
      <c r="J56" s="2001"/>
      <c r="K56" s="2001"/>
      <c r="L56" s="2001"/>
    </row>
    <row r="57" spans="1:12" ht="15.75">
      <c r="A57" s="1793" t="s">
        <v>625</v>
      </c>
      <c r="B57" s="1793"/>
      <c r="C57" s="1793"/>
      <c r="D57" s="1793"/>
      <c r="E57" s="1793"/>
      <c r="F57" s="1793"/>
      <c r="G57" s="1793"/>
      <c r="H57" s="1793"/>
      <c r="I57" s="1793"/>
      <c r="J57" s="1793"/>
      <c r="K57" s="1793"/>
      <c r="L57" s="1793"/>
    </row>
    <row r="58" ht="13.5" thickBot="1"/>
    <row r="59" spans="2:12" ht="13.5" thickTop="1">
      <c r="B59" s="2002"/>
      <c r="C59" s="1877" t="s">
        <v>626</v>
      </c>
      <c r="D59" s="1877"/>
      <c r="E59" s="1877"/>
      <c r="F59" s="1877" t="s">
        <v>494</v>
      </c>
      <c r="G59" s="1877"/>
      <c r="H59" s="1877"/>
      <c r="I59" s="1936" t="s">
        <v>673</v>
      </c>
      <c r="J59" s="1761"/>
      <c r="K59" s="1761"/>
      <c r="L59" s="1762"/>
    </row>
    <row r="60" spans="2:12" ht="12.75">
      <c r="B60" s="2003"/>
      <c r="C60" s="1866"/>
      <c r="D60" s="1866"/>
      <c r="E60" s="1866"/>
      <c r="F60" s="1866"/>
      <c r="G60" s="1866"/>
      <c r="H60" s="1866"/>
      <c r="I60" s="1763" t="s">
        <v>627</v>
      </c>
      <c r="J60" s="1745"/>
      <c r="K60" s="1763" t="s">
        <v>505</v>
      </c>
      <c r="L60" s="1764"/>
    </row>
    <row r="61" spans="2:12" ht="12.75">
      <c r="B61" s="1267"/>
      <c r="C61" s="1268">
        <v>2011</v>
      </c>
      <c r="D61" s="1269">
        <v>2012</v>
      </c>
      <c r="E61" s="1269">
        <v>2013</v>
      </c>
      <c r="F61" s="1269">
        <v>2012</v>
      </c>
      <c r="G61" s="1269">
        <v>2013</v>
      </c>
      <c r="H61" s="1269">
        <v>2014</v>
      </c>
      <c r="I61" s="1155">
        <v>2012</v>
      </c>
      <c r="J61" s="1155">
        <v>2013</v>
      </c>
      <c r="K61" s="1155">
        <v>2013</v>
      </c>
      <c r="L61" s="1160">
        <v>2014</v>
      </c>
    </row>
    <row r="62" spans="2:12" ht="12.75">
      <c r="B62" s="623" t="s">
        <v>628</v>
      </c>
      <c r="C62" s="1156">
        <v>118.06</v>
      </c>
      <c r="D62" s="1156">
        <v>102.1</v>
      </c>
      <c r="E62" s="1156">
        <v>109.05</v>
      </c>
      <c r="F62" s="1156">
        <v>111.4</v>
      </c>
      <c r="G62" s="1156">
        <v>101.57</v>
      </c>
      <c r="H62" s="1156">
        <v>109.74</v>
      </c>
      <c r="I62" s="1157">
        <v>-13.5185498898865</v>
      </c>
      <c r="J62" s="1157">
        <v>6.807051909892266</v>
      </c>
      <c r="K62" s="1157">
        <v>-8.824057450628374</v>
      </c>
      <c r="L62" s="1161">
        <v>8.043713694988682</v>
      </c>
    </row>
    <row r="63" spans="2:12" ht="13.5" thickBot="1">
      <c r="B63" s="437" t="s">
        <v>657</v>
      </c>
      <c r="C63" s="1162">
        <v>1587</v>
      </c>
      <c r="D63" s="1162">
        <v>1589.75</v>
      </c>
      <c r="E63" s="1162">
        <v>1284.75</v>
      </c>
      <c r="F63" s="1162">
        <v>1556.5</v>
      </c>
      <c r="G63" s="1162">
        <v>1410</v>
      </c>
      <c r="H63" s="1162">
        <v>1299</v>
      </c>
      <c r="I63" s="1163">
        <v>0.17328292375550802</v>
      </c>
      <c r="J63" s="1163">
        <v>-19.18540651045761</v>
      </c>
      <c r="K63" s="1163">
        <v>-9.41214262769033</v>
      </c>
      <c r="L63" s="1164">
        <v>-7.872340425531917</v>
      </c>
    </row>
    <row r="64" ht="13.5" thickTop="1">
      <c r="B64" s="299" t="s">
        <v>629</v>
      </c>
    </row>
    <row r="65" ht="12.75">
      <c r="B65" s="299" t="s">
        <v>1281</v>
      </c>
    </row>
    <row r="66" spans="2:8" ht="12.75">
      <c r="B66" s="300" t="s">
        <v>1282</v>
      </c>
      <c r="C66" s="301"/>
      <c r="D66" s="301"/>
      <c r="E66" s="301"/>
      <c r="F66" s="301"/>
      <c r="G66" s="301"/>
      <c r="H66" s="301"/>
    </row>
    <row r="67" ht="12.75">
      <c r="B67" s="9" t="s">
        <v>1283</v>
      </c>
    </row>
  </sheetData>
  <sheetProtection/>
  <mergeCells count="14">
    <mergeCell ref="B1:I1"/>
    <mergeCell ref="B2:I2"/>
    <mergeCell ref="B3:B4"/>
    <mergeCell ref="C3:C4"/>
    <mergeCell ref="D3:F3"/>
    <mergeCell ref="G3:I3"/>
    <mergeCell ref="I59:L59"/>
    <mergeCell ref="A57:L57"/>
    <mergeCell ref="A56:L56"/>
    <mergeCell ref="B59:B60"/>
    <mergeCell ref="C59:E60"/>
    <mergeCell ref="F59:H60"/>
    <mergeCell ref="I60:J60"/>
    <mergeCell ref="K60:L60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88" t="s">
        <v>514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</row>
    <row r="2" spans="1:11" ht="15.75">
      <c r="A2" s="1793" t="s">
        <v>528</v>
      </c>
      <c r="B2" s="1793"/>
      <c r="C2" s="1793"/>
      <c r="D2" s="1793"/>
      <c r="E2" s="1793"/>
      <c r="F2" s="1793"/>
      <c r="G2" s="1793"/>
      <c r="H2" s="1793"/>
      <c r="I2" s="1793"/>
      <c r="J2" s="1793"/>
      <c r="K2" s="1793"/>
    </row>
    <row r="3" spans="2:11" s="40" customFormat="1" ht="16.5" customHeight="1" thickBot="1">
      <c r="B3" s="36"/>
      <c r="C3" s="36"/>
      <c r="D3" s="36"/>
      <c r="E3" s="36"/>
      <c r="I3" s="1784" t="s">
        <v>283</v>
      </c>
      <c r="J3" s="1784"/>
      <c r="K3" s="1784"/>
    </row>
    <row r="4" spans="1:11" s="40" customFormat="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85" t="s">
        <v>492</v>
      </c>
      <c r="G4" s="1785"/>
      <c r="H4" s="1785"/>
      <c r="I4" s="1785"/>
      <c r="J4" s="1785"/>
      <c r="K4" s="1786"/>
    </row>
    <row r="5" spans="1:11" s="40" customFormat="1" ht="12.75">
      <c r="A5" s="122" t="s">
        <v>1518</v>
      </c>
      <c r="B5" s="466" t="s">
        <v>856</v>
      </c>
      <c r="C5" s="466" t="s">
        <v>487</v>
      </c>
      <c r="D5" s="467" t="s">
        <v>857</v>
      </c>
      <c r="E5" s="758" t="s">
        <v>491</v>
      </c>
      <c r="F5" s="1790" t="s">
        <v>1486</v>
      </c>
      <c r="G5" s="1791"/>
      <c r="H5" s="1792"/>
      <c r="I5" s="1779" t="s">
        <v>1105</v>
      </c>
      <c r="J5" s="1794"/>
      <c r="K5" s="1795"/>
    </row>
    <row r="6" spans="1:11" s="40" customFormat="1" ht="12.75">
      <c r="A6" s="122"/>
      <c r="B6" s="506"/>
      <c r="C6" s="506"/>
      <c r="D6" s="506"/>
      <c r="E6" s="522"/>
      <c r="F6" s="497" t="s">
        <v>249</v>
      </c>
      <c r="G6" s="498" t="s">
        <v>246</v>
      </c>
      <c r="H6" s="499" t="s">
        <v>238</v>
      </c>
      <c r="I6" s="500" t="s">
        <v>249</v>
      </c>
      <c r="J6" s="498" t="s">
        <v>246</v>
      </c>
      <c r="K6" s="501" t="s">
        <v>238</v>
      </c>
    </row>
    <row r="7" spans="1:11" s="40" customFormat="1" ht="16.5" customHeight="1">
      <c r="A7" s="478" t="s">
        <v>265</v>
      </c>
      <c r="B7" s="855">
        <v>861689.974192662</v>
      </c>
      <c r="C7" s="855">
        <v>924397.9415061738</v>
      </c>
      <c r="D7" s="855">
        <v>1015578.0376791651</v>
      </c>
      <c r="E7" s="856">
        <v>1126097.1437652016</v>
      </c>
      <c r="F7" s="857">
        <v>62707.96731351176</v>
      </c>
      <c r="G7" s="877"/>
      <c r="H7" s="858">
        <v>7.2773235376522</v>
      </c>
      <c r="I7" s="855">
        <v>110519.10608603642</v>
      </c>
      <c r="J7" s="878"/>
      <c r="K7" s="859">
        <v>10.882384414160688</v>
      </c>
    </row>
    <row r="8" spans="1:11" s="40" customFormat="1" ht="16.5" customHeight="1">
      <c r="A8" s="479" t="s">
        <v>910</v>
      </c>
      <c r="B8" s="860">
        <v>91135.21702491867</v>
      </c>
      <c r="C8" s="860">
        <v>85028.64300130535</v>
      </c>
      <c r="D8" s="860">
        <v>107309.78351959481</v>
      </c>
      <c r="E8" s="864">
        <v>110358.33685486368</v>
      </c>
      <c r="F8" s="863">
        <v>-6106.574023613328</v>
      </c>
      <c r="G8" s="879"/>
      <c r="H8" s="864">
        <v>-6.700564527040777</v>
      </c>
      <c r="I8" s="861">
        <v>3048.5533352688653</v>
      </c>
      <c r="J8" s="862"/>
      <c r="K8" s="865">
        <v>2.8408903972042756</v>
      </c>
    </row>
    <row r="9" spans="1:11" s="40" customFormat="1" ht="16.5" customHeight="1">
      <c r="A9" s="479" t="s">
        <v>911</v>
      </c>
      <c r="B9" s="860">
        <v>81009.3451149898</v>
      </c>
      <c r="C9" s="860">
        <v>71742.61832334775</v>
      </c>
      <c r="D9" s="860">
        <v>93603.98539309471</v>
      </c>
      <c r="E9" s="864">
        <v>94379.0595865197</v>
      </c>
      <c r="F9" s="863">
        <v>-9266.726791642053</v>
      </c>
      <c r="G9" s="879"/>
      <c r="H9" s="864">
        <v>-11.439083698909396</v>
      </c>
      <c r="I9" s="861">
        <v>775.0741934249818</v>
      </c>
      <c r="J9" s="862"/>
      <c r="K9" s="865">
        <v>0.8280354625607212</v>
      </c>
    </row>
    <row r="10" spans="1:11" s="40" customFormat="1" ht="16.5" customHeight="1">
      <c r="A10" s="479" t="s">
        <v>912</v>
      </c>
      <c r="B10" s="860">
        <v>10125.871909928874</v>
      </c>
      <c r="C10" s="860">
        <v>13286.024677957592</v>
      </c>
      <c r="D10" s="860">
        <v>13705.7981265001</v>
      </c>
      <c r="E10" s="864">
        <v>15979.277268343983</v>
      </c>
      <c r="F10" s="863">
        <v>3160.152768028718</v>
      </c>
      <c r="G10" s="879"/>
      <c r="H10" s="864">
        <v>31.20869783993659</v>
      </c>
      <c r="I10" s="861">
        <v>2273.4791418438836</v>
      </c>
      <c r="J10" s="862"/>
      <c r="K10" s="865">
        <v>16.587717992490507</v>
      </c>
    </row>
    <row r="11" spans="1:11" s="40" customFormat="1" ht="16.5" customHeight="1">
      <c r="A11" s="479" t="s">
        <v>913</v>
      </c>
      <c r="B11" s="860">
        <v>304712.2692666772</v>
      </c>
      <c r="C11" s="860">
        <v>348628.9412610215</v>
      </c>
      <c r="D11" s="860">
        <v>358804.6026376236</v>
      </c>
      <c r="E11" s="864">
        <v>429201.47238984564</v>
      </c>
      <c r="F11" s="863">
        <v>43916.67199434427</v>
      </c>
      <c r="G11" s="879"/>
      <c r="H11" s="864">
        <v>14.41250531198972</v>
      </c>
      <c r="I11" s="861">
        <v>70396.86975222203</v>
      </c>
      <c r="J11" s="862"/>
      <c r="K11" s="865">
        <v>19.61983464947903</v>
      </c>
    </row>
    <row r="12" spans="1:11" s="40" customFormat="1" ht="16.5" customHeight="1">
      <c r="A12" s="479" t="s">
        <v>911</v>
      </c>
      <c r="B12" s="860">
        <v>298883.228401907</v>
      </c>
      <c r="C12" s="860">
        <v>341297.185559736</v>
      </c>
      <c r="D12" s="860">
        <v>351736.9357464295</v>
      </c>
      <c r="E12" s="864">
        <v>420349.363930906</v>
      </c>
      <c r="F12" s="863">
        <v>42413.95715782896</v>
      </c>
      <c r="G12" s="879"/>
      <c r="H12" s="864">
        <v>14.190812038738784</v>
      </c>
      <c r="I12" s="861">
        <v>68612.4281844765</v>
      </c>
      <c r="J12" s="862"/>
      <c r="K12" s="865">
        <v>19.50674530068115</v>
      </c>
    </row>
    <row r="13" spans="1:11" s="40" customFormat="1" ht="16.5" customHeight="1">
      <c r="A13" s="479" t="s">
        <v>912</v>
      </c>
      <c r="B13" s="860">
        <v>5829.040864770165</v>
      </c>
      <c r="C13" s="860">
        <v>7331.755701285522</v>
      </c>
      <c r="D13" s="860">
        <v>7067.666891194099</v>
      </c>
      <c r="E13" s="864">
        <v>8852.108458939658</v>
      </c>
      <c r="F13" s="863">
        <v>1502.714836515357</v>
      </c>
      <c r="G13" s="879"/>
      <c r="H13" s="864">
        <v>25.779795876840332</v>
      </c>
      <c r="I13" s="861">
        <v>1784.441567745559</v>
      </c>
      <c r="J13" s="862"/>
      <c r="K13" s="865">
        <v>25.24795799259964</v>
      </c>
    </row>
    <row r="14" spans="1:11" s="40" customFormat="1" ht="16.5" customHeight="1">
      <c r="A14" s="479" t="s">
        <v>914</v>
      </c>
      <c r="B14" s="860">
        <v>297625.7089308323</v>
      </c>
      <c r="C14" s="860">
        <v>308669.0800903428</v>
      </c>
      <c r="D14" s="860">
        <v>345641.9296697213</v>
      </c>
      <c r="E14" s="864">
        <v>353142.92929427134</v>
      </c>
      <c r="F14" s="863">
        <v>11043.371159510512</v>
      </c>
      <c r="G14" s="879"/>
      <c r="H14" s="864">
        <v>3.7104896613877445</v>
      </c>
      <c r="I14" s="861">
        <v>7500.9996245500515</v>
      </c>
      <c r="J14" s="862"/>
      <c r="K14" s="865">
        <v>2.1701648384261842</v>
      </c>
    </row>
    <row r="15" spans="1:11" s="40" customFormat="1" ht="16.5" customHeight="1">
      <c r="A15" s="479" t="s">
        <v>911</v>
      </c>
      <c r="B15" s="860">
        <v>263640.80015888</v>
      </c>
      <c r="C15" s="860">
        <v>272437.60424662865</v>
      </c>
      <c r="D15" s="860">
        <v>305282.5392141364</v>
      </c>
      <c r="E15" s="864">
        <v>326677.18930289993</v>
      </c>
      <c r="F15" s="863">
        <v>8796.804087748635</v>
      </c>
      <c r="G15" s="879"/>
      <c r="H15" s="864">
        <v>3.33666264191557</v>
      </c>
      <c r="I15" s="861">
        <v>21394.650088763505</v>
      </c>
      <c r="J15" s="862"/>
      <c r="K15" s="865">
        <v>7.008147319475913</v>
      </c>
    </row>
    <row r="16" spans="1:11" s="40" customFormat="1" ht="16.5" customHeight="1">
      <c r="A16" s="479" t="s">
        <v>912</v>
      </c>
      <c r="B16" s="860">
        <v>33984.90877195225</v>
      </c>
      <c r="C16" s="860">
        <v>36231.47584371417</v>
      </c>
      <c r="D16" s="860">
        <v>40359.390455584835</v>
      </c>
      <c r="E16" s="864">
        <v>26465.739991371378</v>
      </c>
      <c r="F16" s="863">
        <v>2246.5670717619214</v>
      </c>
      <c r="G16" s="879"/>
      <c r="H16" s="864">
        <v>6.610484338319053</v>
      </c>
      <c r="I16" s="861">
        <v>-13893.650464213457</v>
      </c>
      <c r="J16" s="862"/>
      <c r="K16" s="865">
        <v>-34.42482730135209</v>
      </c>
    </row>
    <row r="17" spans="1:11" s="40" customFormat="1" ht="16.5" customHeight="1">
      <c r="A17" s="479" t="s">
        <v>915</v>
      </c>
      <c r="B17" s="860">
        <v>161636.94744398395</v>
      </c>
      <c r="C17" s="860">
        <v>173754.77628121813</v>
      </c>
      <c r="D17" s="860">
        <v>194933.4521655771</v>
      </c>
      <c r="E17" s="864">
        <v>223432.17382810076</v>
      </c>
      <c r="F17" s="863">
        <v>12117.828837234178</v>
      </c>
      <c r="G17" s="879"/>
      <c r="H17" s="864">
        <v>7.496942393962041</v>
      </c>
      <c r="I17" s="861">
        <v>28498.72166252366</v>
      </c>
      <c r="J17" s="862"/>
      <c r="K17" s="865">
        <v>14.619718342810014</v>
      </c>
    </row>
    <row r="18" spans="1:11" s="40" customFormat="1" ht="16.5" customHeight="1">
      <c r="A18" s="479" t="s">
        <v>911</v>
      </c>
      <c r="B18" s="860">
        <v>151193.62195421316</v>
      </c>
      <c r="C18" s="860">
        <v>159451.174140585</v>
      </c>
      <c r="D18" s="860">
        <v>181631.51310484824</v>
      </c>
      <c r="E18" s="864">
        <v>199196.354951753</v>
      </c>
      <c r="F18" s="863">
        <v>8257.552186371846</v>
      </c>
      <c r="G18" s="879"/>
      <c r="H18" s="864">
        <v>5.46157442333945</v>
      </c>
      <c r="I18" s="861">
        <v>17564.841846904746</v>
      </c>
      <c r="J18" s="862"/>
      <c r="K18" s="865">
        <v>9.67059159869758</v>
      </c>
    </row>
    <row r="19" spans="1:11" s="40" customFormat="1" ht="16.5" customHeight="1">
      <c r="A19" s="479" t="s">
        <v>912</v>
      </c>
      <c r="B19" s="860">
        <v>10443.325489770801</v>
      </c>
      <c r="C19" s="860">
        <v>14303.602140633122</v>
      </c>
      <c r="D19" s="860">
        <v>13301.939060728848</v>
      </c>
      <c r="E19" s="864">
        <v>24235.81887634777</v>
      </c>
      <c r="F19" s="863">
        <v>3860.276650862321</v>
      </c>
      <c r="G19" s="879"/>
      <c r="H19" s="864">
        <v>36.96405569895765</v>
      </c>
      <c r="I19" s="861">
        <v>10933.879815618922</v>
      </c>
      <c r="J19" s="862"/>
      <c r="K19" s="865">
        <v>82.19763874801444</v>
      </c>
    </row>
    <row r="20" spans="1:11" s="40" customFormat="1" ht="16.5" customHeight="1">
      <c r="A20" s="479" t="s">
        <v>916</v>
      </c>
      <c r="B20" s="860">
        <v>6579.83152625</v>
      </c>
      <c r="C20" s="860">
        <v>8316.500872286</v>
      </c>
      <c r="D20" s="860">
        <v>8888.269686648346</v>
      </c>
      <c r="E20" s="864">
        <v>9962.231398119997</v>
      </c>
      <c r="F20" s="863">
        <v>1736.6693460360002</v>
      </c>
      <c r="G20" s="879"/>
      <c r="H20" s="864">
        <v>26.393826940820908</v>
      </c>
      <c r="I20" s="861">
        <v>1073.9617114716511</v>
      </c>
      <c r="J20" s="862"/>
      <c r="K20" s="865">
        <v>12.082910952678672</v>
      </c>
    </row>
    <row r="21" spans="1:11" s="40" customFormat="1" ht="16.5" customHeight="1">
      <c r="A21" s="478" t="s">
        <v>1130</v>
      </c>
      <c r="B21" s="854">
        <v>473.27786871</v>
      </c>
      <c r="C21" s="854">
        <v>1690.30613723</v>
      </c>
      <c r="D21" s="854">
        <v>2187.62425603</v>
      </c>
      <c r="E21" s="858">
        <v>1985.8463639200002</v>
      </c>
      <c r="F21" s="857">
        <v>1217.02826852</v>
      </c>
      <c r="G21" s="877"/>
      <c r="H21" s="858">
        <v>257.1487806597041</v>
      </c>
      <c r="I21" s="855">
        <v>-201.77789211000004</v>
      </c>
      <c r="J21" s="856"/>
      <c r="K21" s="859">
        <v>-9.223608284366772</v>
      </c>
    </row>
    <row r="22" spans="1:11" s="40" customFormat="1" ht="16.5" customHeight="1">
      <c r="A22" s="478" t="s">
        <v>267</v>
      </c>
      <c r="B22" s="854">
        <v>2175.8444800300003</v>
      </c>
      <c r="C22" s="854">
        <v>2695.58221992</v>
      </c>
      <c r="D22" s="854">
        <v>2954.25889217</v>
      </c>
      <c r="E22" s="858">
        <v>3021.0807508400003</v>
      </c>
      <c r="F22" s="857">
        <v>519.7377398899998</v>
      </c>
      <c r="G22" s="877"/>
      <c r="H22" s="858">
        <v>23.886713625912904</v>
      </c>
      <c r="I22" s="855">
        <v>66.82185867000044</v>
      </c>
      <c r="J22" s="856"/>
      <c r="K22" s="859">
        <v>2.261882289568657</v>
      </c>
    </row>
    <row r="23" spans="1:11" s="40" customFormat="1" ht="16.5" customHeight="1">
      <c r="A23" s="511" t="s">
        <v>268</v>
      </c>
      <c r="B23" s="854">
        <v>188111.61941416012</v>
      </c>
      <c r="C23" s="854">
        <v>226826.1425883423</v>
      </c>
      <c r="D23" s="854">
        <v>222161.436015703</v>
      </c>
      <c r="E23" s="858">
        <v>268217.7934931014</v>
      </c>
      <c r="F23" s="857">
        <v>38714.52317418219</v>
      </c>
      <c r="G23" s="877"/>
      <c r="H23" s="858">
        <v>20.580612348536274</v>
      </c>
      <c r="I23" s="855">
        <v>46056.357477398386</v>
      </c>
      <c r="J23" s="856"/>
      <c r="K23" s="859">
        <v>20.731031588282946</v>
      </c>
    </row>
    <row r="24" spans="1:11" s="40" customFormat="1" ht="16.5" customHeight="1">
      <c r="A24" s="512" t="s">
        <v>269</v>
      </c>
      <c r="B24" s="860">
        <v>65983.34332365</v>
      </c>
      <c r="C24" s="860">
        <v>77364.81174015002</v>
      </c>
      <c r="D24" s="860">
        <v>77548.45905002001</v>
      </c>
      <c r="E24" s="864">
        <v>84197.98067704002</v>
      </c>
      <c r="F24" s="863">
        <v>11381.468416500022</v>
      </c>
      <c r="G24" s="879"/>
      <c r="H24" s="864">
        <v>17.249002313619705</v>
      </c>
      <c r="I24" s="861">
        <v>6649.5216270200035</v>
      </c>
      <c r="J24" s="862"/>
      <c r="K24" s="865">
        <v>8.574666355047693</v>
      </c>
    </row>
    <row r="25" spans="1:11" s="40" customFormat="1" ht="16.5" customHeight="1">
      <c r="A25" s="512" t="s">
        <v>270</v>
      </c>
      <c r="B25" s="860">
        <v>35635.43625425285</v>
      </c>
      <c r="C25" s="860">
        <v>40040.94572029011</v>
      </c>
      <c r="D25" s="860">
        <v>44173.95802336182</v>
      </c>
      <c r="E25" s="864">
        <v>56211.89730884707</v>
      </c>
      <c r="F25" s="863">
        <v>4405.509466037263</v>
      </c>
      <c r="G25" s="879"/>
      <c r="H25" s="864">
        <v>12.36272073282531</v>
      </c>
      <c r="I25" s="861">
        <v>12037.939285485249</v>
      </c>
      <c r="J25" s="862"/>
      <c r="K25" s="865">
        <v>27.25121276005847</v>
      </c>
    </row>
    <row r="26" spans="1:11" s="40" customFormat="1" ht="16.5" customHeight="1">
      <c r="A26" s="512" t="s">
        <v>271</v>
      </c>
      <c r="B26" s="860">
        <v>86492.83983625728</v>
      </c>
      <c r="C26" s="860">
        <v>109420.38512790216</v>
      </c>
      <c r="D26" s="860">
        <v>100439.01894232116</v>
      </c>
      <c r="E26" s="864">
        <v>127807.91550721426</v>
      </c>
      <c r="F26" s="863">
        <v>22927.545291644885</v>
      </c>
      <c r="G26" s="879"/>
      <c r="H26" s="864">
        <v>26.508026947721742</v>
      </c>
      <c r="I26" s="861">
        <v>27368.896564893104</v>
      </c>
      <c r="J26" s="862"/>
      <c r="K26" s="865">
        <v>27.249267120590027</v>
      </c>
    </row>
    <row r="27" spans="1:11" s="40" customFormat="1" ht="16.5" customHeight="1">
      <c r="A27" s="513" t="s">
        <v>917</v>
      </c>
      <c r="B27" s="881">
        <v>1052450.7159555622</v>
      </c>
      <c r="C27" s="881">
        <v>1155609.9724516661</v>
      </c>
      <c r="D27" s="881">
        <v>1242881.356843068</v>
      </c>
      <c r="E27" s="882">
        <v>1399321.864373063</v>
      </c>
      <c r="F27" s="883">
        <v>103159.25649610395</v>
      </c>
      <c r="G27" s="884"/>
      <c r="H27" s="882">
        <v>9.80181351318114</v>
      </c>
      <c r="I27" s="885">
        <v>156440.50752999494</v>
      </c>
      <c r="J27" s="886"/>
      <c r="K27" s="887">
        <v>12.586922047600385</v>
      </c>
    </row>
    <row r="28" spans="1:11" s="40" customFormat="1" ht="16.5" customHeight="1">
      <c r="A28" s="478" t="s">
        <v>918</v>
      </c>
      <c r="B28" s="854">
        <v>186182.70924545976</v>
      </c>
      <c r="C28" s="854">
        <v>167444.66085948716</v>
      </c>
      <c r="D28" s="854">
        <v>214723.30589832607</v>
      </c>
      <c r="E28" s="858">
        <v>228131.99889159153</v>
      </c>
      <c r="F28" s="857">
        <v>-18738.048385972594</v>
      </c>
      <c r="G28" s="877"/>
      <c r="H28" s="858">
        <v>-10.064333289547692</v>
      </c>
      <c r="I28" s="855">
        <v>13408.69299326546</v>
      </c>
      <c r="J28" s="856"/>
      <c r="K28" s="859">
        <v>6.244637924685562</v>
      </c>
    </row>
    <row r="29" spans="1:11" s="40" customFormat="1" ht="16.5" customHeight="1">
      <c r="A29" s="479" t="s">
        <v>919</v>
      </c>
      <c r="B29" s="860">
        <v>25398.016617106</v>
      </c>
      <c r="C29" s="860">
        <v>22723.315129082</v>
      </c>
      <c r="D29" s="860">
        <v>29120.099594706004</v>
      </c>
      <c r="E29" s="864">
        <v>26853.88683601</v>
      </c>
      <c r="F29" s="863">
        <v>-2674.701488024002</v>
      </c>
      <c r="G29" s="879"/>
      <c r="H29" s="864">
        <v>-10.53114315321199</v>
      </c>
      <c r="I29" s="861">
        <v>-2266.212758696005</v>
      </c>
      <c r="J29" s="862"/>
      <c r="K29" s="865">
        <v>-7.78229741737559</v>
      </c>
    </row>
    <row r="30" spans="1:11" s="40" customFormat="1" ht="16.5" customHeight="1">
      <c r="A30" s="479" t="s">
        <v>1131</v>
      </c>
      <c r="B30" s="860">
        <v>100137.84686063</v>
      </c>
      <c r="C30" s="860">
        <v>64579.1362511</v>
      </c>
      <c r="D30" s="860">
        <v>107355.67587310003</v>
      </c>
      <c r="E30" s="864">
        <v>110403.45175267</v>
      </c>
      <c r="F30" s="863">
        <v>-35558.710609530004</v>
      </c>
      <c r="G30" s="879"/>
      <c r="H30" s="864">
        <v>-35.50976151806016</v>
      </c>
      <c r="I30" s="861">
        <v>3047.775879569963</v>
      </c>
      <c r="J30" s="862"/>
      <c r="K30" s="865">
        <v>2.8389517878613066</v>
      </c>
    </row>
    <row r="31" spans="1:11" s="40" customFormat="1" ht="16.5" customHeight="1">
      <c r="A31" s="479" t="s">
        <v>921</v>
      </c>
      <c r="B31" s="860">
        <v>628.89691055025</v>
      </c>
      <c r="C31" s="860">
        <v>731.3076296692503</v>
      </c>
      <c r="D31" s="860">
        <v>800.9433021789996</v>
      </c>
      <c r="E31" s="864">
        <v>1230.4602618582505</v>
      </c>
      <c r="F31" s="863">
        <v>102.4107191190003</v>
      </c>
      <c r="G31" s="879"/>
      <c r="H31" s="864">
        <v>16.284182256420465</v>
      </c>
      <c r="I31" s="861">
        <v>429.51695967925093</v>
      </c>
      <c r="J31" s="862"/>
      <c r="K31" s="865">
        <v>53.62638759956319</v>
      </c>
    </row>
    <row r="32" spans="1:11" s="40" customFormat="1" ht="16.5" customHeight="1">
      <c r="A32" s="479" t="s">
        <v>922</v>
      </c>
      <c r="B32" s="860">
        <v>59653.81088717351</v>
      </c>
      <c r="C32" s="860">
        <v>78763.84961963593</v>
      </c>
      <c r="D32" s="860">
        <v>77273.92622534103</v>
      </c>
      <c r="E32" s="864">
        <v>88278.54909761327</v>
      </c>
      <c r="F32" s="863">
        <v>19110.038732462424</v>
      </c>
      <c r="G32" s="879"/>
      <c r="H32" s="864">
        <v>32.03490011494199</v>
      </c>
      <c r="I32" s="861">
        <v>11004.622872272244</v>
      </c>
      <c r="J32" s="862"/>
      <c r="K32" s="865">
        <v>14.241055696045912</v>
      </c>
    </row>
    <row r="33" spans="1:11" s="40" customFormat="1" ht="16.5" customHeight="1">
      <c r="A33" s="479" t="s">
        <v>923</v>
      </c>
      <c r="B33" s="860">
        <v>364.13797</v>
      </c>
      <c r="C33" s="860">
        <v>647.0522299999999</v>
      </c>
      <c r="D33" s="860">
        <v>172.660903</v>
      </c>
      <c r="E33" s="864">
        <v>1365.6509434400002</v>
      </c>
      <c r="F33" s="863">
        <v>282.9142599999999</v>
      </c>
      <c r="G33" s="879"/>
      <c r="H33" s="864">
        <v>77.69424869370253</v>
      </c>
      <c r="I33" s="861">
        <v>1192.9900404400003</v>
      </c>
      <c r="J33" s="862"/>
      <c r="K33" s="865">
        <v>690.9439367637272</v>
      </c>
    </row>
    <row r="34" spans="1:11" s="40" customFormat="1" ht="16.5" customHeight="1">
      <c r="A34" s="502" t="s">
        <v>924</v>
      </c>
      <c r="B34" s="854">
        <v>787747.7029351447</v>
      </c>
      <c r="C34" s="854">
        <v>906658.5372101188</v>
      </c>
      <c r="D34" s="854">
        <v>938102.5587964989</v>
      </c>
      <c r="E34" s="858">
        <v>1048102.9439787951</v>
      </c>
      <c r="F34" s="857">
        <v>118910.83427497419</v>
      </c>
      <c r="G34" s="877"/>
      <c r="H34" s="858">
        <v>15.095040433874058</v>
      </c>
      <c r="I34" s="855">
        <v>110000.38518229616</v>
      </c>
      <c r="J34" s="856"/>
      <c r="K34" s="859">
        <v>11.725837878900656</v>
      </c>
    </row>
    <row r="35" spans="1:11" s="40" customFormat="1" ht="16.5" customHeight="1">
      <c r="A35" s="479" t="s">
        <v>925</v>
      </c>
      <c r="B35" s="860">
        <v>128987.4</v>
      </c>
      <c r="C35" s="860">
        <v>138381.8</v>
      </c>
      <c r="D35" s="860">
        <v>147230.15</v>
      </c>
      <c r="E35" s="864">
        <v>141880.7</v>
      </c>
      <c r="F35" s="863">
        <v>9394.399999999994</v>
      </c>
      <c r="G35" s="879"/>
      <c r="H35" s="864">
        <v>7.283192001699387</v>
      </c>
      <c r="I35" s="861">
        <v>-5349.4499999999825</v>
      </c>
      <c r="J35" s="862"/>
      <c r="K35" s="865">
        <v>-3.6333930244586337</v>
      </c>
    </row>
    <row r="36" spans="1:11" s="40" customFormat="1" ht="16.5" customHeight="1">
      <c r="A36" s="479" t="s">
        <v>926</v>
      </c>
      <c r="B36" s="860">
        <v>9762.8</v>
      </c>
      <c r="C36" s="861">
        <v>11025.891954960323</v>
      </c>
      <c r="D36" s="860">
        <v>11074.042600198094</v>
      </c>
      <c r="E36" s="864">
        <v>11535.36813165</v>
      </c>
      <c r="F36" s="863">
        <v>1263.091954960324</v>
      </c>
      <c r="G36" s="879"/>
      <c r="H36" s="864">
        <v>12.937804266812023</v>
      </c>
      <c r="I36" s="861">
        <v>461.3255314519065</v>
      </c>
      <c r="J36" s="862"/>
      <c r="K36" s="865">
        <v>4.165827675646238</v>
      </c>
    </row>
    <row r="37" spans="1:11" s="40" customFormat="1" ht="16.5" customHeight="1">
      <c r="A37" s="482" t="s">
        <v>927</v>
      </c>
      <c r="B37" s="860">
        <v>12146.3572522412</v>
      </c>
      <c r="C37" s="860">
        <v>13022.955367278537</v>
      </c>
      <c r="D37" s="860">
        <v>11087.490130598799</v>
      </c>
      <c r="E37" s="864">
        <v>9701.534078191606</v>
      </c>
      <c r="F37" s="863">
        <v>876.5981150373373</v>
      </c>
      <c r="G37" s="879"/>
      <c r="H37" s="864">
        <v>7.216963051828487</v>
      </c>
      <c r="I37" s="861">
        <v>-1385.956052407193</v>
      </c>
      <c r="J37" s="862"/>
      <c r="K37" s="865">
        <v>-12.500178454114593</v>
      </c>
    </row>
    <row r="38" spans="1:11" s="40" customFormat="1" ht="16.5" customHeight="1">
      <c r="A38" s="514" t="s">
        <v>928</v>
      </c>
      <c r="B38" s="860">
        <v>1162</v>
      </c>
      <c r="C38" s="860">
        <v>1049.38450155</v>
      </c>
      <c r="D38" s="860">
        <v>1083.5204343599999</v>
      </c>
      <c r="E38" s="864">
        <v>1093.45060143</v>
      </c>
      <c r="F38" s="863">
        <v>-112.6154984499999</v>
      </c>
      <c r="G38" s="879"/>
      <c r="H38" s="864">
        <v>-9.69152310240963</v>
      </c>
      <c r="I38" s="861">
        <v>9.930167070000152</v>
      </c>
      <c r="J38" s="862"/>
      <c r="K38" s="865">
        <v>0.9164725237383804</v>
      </c>
    </row>
    <row r="39" spans="1:11" s="40" customFormat="1" ht="16.5" customHeight="1">
      <c r="A39" s="514" t="s">
        <v>929</v>
      </c>
      <c r="B39" s="860">
        <v>10984.3572522412</v>
      </c>
      <c r="C39" s="860">
        <v>11973.570865728538</v>
      </c>
      <c r="D39" s="860">
        <v>10003.969696238799</v>
      </c>
      <c r="E39" s="864">
        <v>8608.083476761605</v>
      </c>
      <c r="F39" s="863">
        <v>989.2136134873381</v>
      </c>
      <c r="G39" s="879"/>
      <c r="H39" s="864">
        <v>9.005657689124263</v>
      </c>
      <c r="I39" s="861">
        <v>-1395.8862194771937</v>
      </c>
      <c r="J39" s="862"/>
      <c r="K39" s="865">
        <v>-13.953323149329472</v>
      </c>
    </row>
    <row r="40" spans="1:11" s="40" customFormat="1" ht="16.5" customHeight="1">
      <c r="A40" s="479" t="s">
        <v>930</v>
      </c>
      <c r="B40" s="860">
        <v>633360.7624538635</v>
      </c>
      <c r="C40" s="860">
        <v>742344.30759028</v>
      </c>
      <c r="D40" s="860">
        <v>766327.2169271221</v>
      </c>
      <c r="E40" s="864">
        <v>882763.3364674773</v>
      </c>
      <c r="F40" s="863">
        <v>108983.54513641645</v>
      </c>
      <c r="G40" s="879"/>
      <c r="H40" s="864">
        <v>17.20718295117867</v>
      </c>
      <c r="I40" s="861">
        <v>116436.11954035517</v>
      </c>
      <c r="J40" s="862"/>
      <c r="K40" s="865">
        <v>15.194047264463565</v>
      </c>
    </row>
    <row r="41" spans="1:11" s="40" customFormat="1" ht="16.5" customHeight="1">
      <c r="A41" s="482" t="s">
        <v>931</v>
      </c>
      <c r="B41" s="860">
        <v>613434.2717086542</v>
      </c>
      <c r="C41" s="860">
        <v>717772.5325814763</v>
      </c>
      <c r="D41" s="860">
        <v>745999.6373992665</v>
      </c>
      <c r="E41" s="864">
        <v>856177.306648177</v>
      </c>
      <c r="F41" s="863">
        <v>104338.26087282202</v>
      </c>
      <c r="G41" s="879"/>
      <c r="H41" s="864">
        <v>17.008873759563382</v>
      </c>
      <c r="I41" s="861">
        <v>110177.6692489105</v>
      </c>
      <c r="J41" s="862"/>
      <c r="K41" s="865">
        <v>14.76913174288077</v>
      </c>
    </row>
    <row r="42" spans="1:11" s="40" customFormat="1" ht="16.5" customHeight="1">
      <c r="A42" s="482" t="s">
        <v>932</v>
      </c>
      <c r="B42" s="860">
        <v>19926.49074520932</v>
      </c>
      <c r="C42" s="860">
        <v>24571.775008803663</v>
      </c>
      <c r="D42" s="860">
        <v>20327.579527855614</v>
      </c>
      <c r="E42" s="864">
        <v>26586.029819300336</v>
      </c>
      <c r="F42" s="863">
        <v>4645.284263594342</v>
      </c>
      <c r="G42" s="879"/>
      <c r="H42" s="864">
        <v>23.312104087927022</v>
      </c>
      <c r="I42" s="861">
        <v>6258.450291444722</v>
      </c>
      <c r="J42" s="862"/>
      <c r="K42" s="865">
        <v>30.78797592634451</v>
      </c>
    </row>
    <row r="43" spans="1:11" s="40" customFormat="1" ht="16.5" customHeight="1">
      <c r="A43" s="483" t="s">
        <v>933</v>
      </c>
      <c r="B43" s="888">
        <v>3490.38322904</v>
      </c>
      <c r="C43" s="888">
        <v>1883.5822976</v>
      </c>
      <c r="D43" s="888">
        <v>2383.65913858</v>
      </c>
      <c r="E43" s="869">
        <v>2222.0053014762</v>
      </c>
      <c r="F43" s="868">
        <v>-1606.80093144</v>
      </c>
      <c r="G43" s="889"/>
      <c r="H43" s="869">
        <v>-46.035086292857784</v>
      </c>
      <c r="I43" s="866">
        <v>-161.65383710380002</v>
      </c>
      <c r="J43" s="867"/>
      <c r="K43" s="870">
        <v>-6.7817514042759015</v>
      </c>
    </row>
    <row r="44" spans="1:11" s="40" customFormat="1" ht="16.5" customHeight="1" thickBot="1">
      <c r="A44" s="515" t="s">
        <v>258</v>
      </c>
      <c r="B44" s="871">
        <v>78520.35230176682</v>
      </c>
      <c r="C44" s="871">
        <v>81506.76363063732</v>
      </c>
      <c r="D44" s="871">
        <v>90055.49929064234</v>
      </c>
      <c r="E44" s="875">
        <v>123086.91993621939</v>
      </c>
      <c r="F44" s="874">
        <v>2986.4113288704975</v>
      </c>
      <c r="G44" s="880"/>
      <c r="H44" s="875">
        <v>3.8033595638914357</v>
      </c>
      <c r="I44" s="872">
        <v>33031.42064557705</v>
      </c>
      <c r="J44" s="873"/>
      <c r="K44" s="876">
        <v>36.67896009212326</v>
      </c>
    </row>
    <row r="45" spans="1:11" s="40" customFormat="1" ht="16.5" customHeight="1" thickTop="1">
      <c r="A45" s="489" t="s">
        <v>1274</v>
      </c>
      <c r="B45" s="390"/>
      <c r="C45" s="36"/>
      <c r="D45" s="505"/>
      <c r="E45" s="505"/>
      <c r="F45" s="480"/>
      <c r="G45" s="481"/>
      <c r="H45" s="480"/>
      <c r="I45" s="481"/>
      <c r="J45" s="481"/>
      <c r="K45" s="481"/>
    </row>
    <row r="46" spans="1:11" s="40" customFormat="1" ht="16.5" customHeight="1">
      <c r="A46" s="1297"/>
      <c r="B46" s="1273"/>
      <c r="C46" s="1274"/>
      <c r="D46" s="505"/>
      <c r="E46" s="505"/>
      <c r="F46" s="480"/>
      <c r="G46" s="481"/>
      <c r="H46" s="480"/>
      <c r="I46" s="481"/>
      <c r="J46" s="481"/>
      <c r="K46" s="481"/>
    </row>
    <row r="47" spans="1:11" s="40" customFormat="1" ht="16.5" customHeight="1">
      <c r="A47" s="1297"/>
      <c r="B47" s="1273"/>
      <c r="C47" s="517"/>
      <c r="D47" s="505"/>
      <c r="E47" s="505"/>
      <c r="F47" s="480"/>
      <c r="G47" s="481"/>
      <c r="H47" s="480"/>
      <c r="I47" s="481"/>
      <c r="J47" s="481"/>
      <c r="K47" s="481"/>
    </row>
    <row r="48" spans="4:11" s="40" customFormat="1" ht="16.5" customHeight="1">
      <c r="D48" s="518"/>
      <c r="E48" s="518"/>
      <c r="F48" s="491"/>
      <c r="G48" s="492"/>
      <c r="H48" s="491"/>
      <c r="I48" s="492"/>
      <c r="J48" s="492"/>
      <c r="K48" s="492"/>
    </row>
    <row r="49" spans="4:11" s="40" customFormat="1" ht="16.5" customHeight="1">
      <c r="D49" s="518"/>
      <c r="E49" s="518"/>
      <c r="F49" s="491"/>
      <c r="G49" s="492"/>
      <c r="H49" s="491"/>
      <c r="I49" s="492"/>
      <c r="J49" s="492"/>
      <c r="K49" s="492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19"/>
      <c r="B83" s="520"/>
      <c r="C83" s="520"/>
      <c r="D83" s="520"/>
      <c r="E83" s="520"/>
    </row>
    <row r="84" spans="1:5" ht="16.5" customHeight="1">
      <c r="A84" s="519"/>
      <c r="B84" s="521"/>
      <c r="C84" s="521"/>
      <c r="D84" s="521"/>
      <c r="E84" s="52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88" t="s">
        <v>523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</row>
    <row r="2" spans="1:11" ht="15.75">
      <c r="A2" s="1793" t="s">
        <v>935</v>
      </c>
      <c r="B2" s="1793"/>
      <c r="C2" s="1793"/>
      <c r="D2" s="1793"/>
      <c r="E2" s="1793"/>
      <c r="F2" s="1793"/>
      <c r="G2" s="1793"/>
      <c r="H2" s="1793"/>
      <c r="I2" s="1793"/>
      <c r="J2" s="1793"/>
      <c r="K2" s="1793"/>
    </row>
    <row r="3" spans="1:11" s="40" customFormat="1" ht="16.5" customHeight="1" thickBot="1">
      <c r="A3" s="258"/>
      <c r="B3" s="390"/>
      <c r="C3" s="36"/>
      <c r="D3" s="36"/>
      <c r="E3" s="36"/>
      <c r="F3" s="36"/>
      <c r="G3" s="36"/>
      <c r="H3" s="36"/>
      <c r="I3" s="1784" t="s">
        <v>283</v>
      </c>
      <c r="J3" s="1784"/>
      <c r="K3" s="1784"/>
    </row>
    <row r="4" spans="1:11" s="40" customFormat="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85" t="s">
        <v>492</v>
      </c>
      <c r="G4" s="1785"/>
      <c r="H4" s="1785"/>
      <c r="I4" s="1785"/>
      <c r="J4" s="1785"/>
      <c r="K4" s="1786"/>
    </row>
    <row r="5" spans="1:11" s="40" customFormat="1" ht="12.75">
      <c r="A5" s="122" t="s">
        <v>1518</v>
      </c>
      <c r="B5" s="466" t="s">
        <v>856</v>
      </c>
      <c r="C5" s="466" t="s">
        <v>487</v>
      </c>
      <c r="D5" s="467" t="s">
        <v>857</v>
      </c>
      <c r="E5" s="758" t="s">
        <v>491</v>
      </c>
      <c r="F5" s="1790" t="s">
        <v>1486</v>
      </c>
      <c r="G5" s="1791"/>
      <c r="H5" s="1792"/>
      <c r="I5" s="1791" t="s">
        <v>1105</v>
      </c>
      <c r="J5" s="1791"/>
      <c r="K5" s="1796"/>
    </row>
    <row r="6" spans="1:11" s="40" customFormat="1" ht="12.75">
      <c r="A6" s="122"/>
      <c r="B6" s="506"/>
      <c r="C6" s="506"/>
      <c r="D6" s="506"/>
      <c r="E6" s="522"/>
      <c r="F6" s="497" t="s">
        <v>249</v>
      </c>
      <c r="G6" s="498" t="s">
        <v>246</v>
      </c>
      <c r="H6" s="499" t="s">
        <v>238</v>
      </c>
      <c r="I6" s="500" t="s">
        <v>249</v>
      </c>
      <c r="J6" s="498" t="s">
        <v>246</v>
      </c>
      <c r="K6" s="501" t="s">
        <v>238</v>
      </c>
    </row>
    <row r="7" spans="1:11" s="40" customFormat="1" ht="16.5" customHeight="1">
      <c r="A7" s="478" t="s">
        <v>265</v>
      </c>
      <c r="B7" s="891">
        <v>122127.96650375452</v>
      </c>
      <c r="C7" s="891">
        <v>134546.78702102866</v>
      </c>
      <c r="D7" s="891">
        <v>155224.89364453434</v>
      </c>
      <c r="E7" s="892">
        <v>184367.04631657814</v>
      </c>
      <c r="F7" s="893">
        <v>12418.820517274144</v>
      </c>
      <c r="G7" s="910"/>
      <c r="H7" s="894">
        <v>10.168695076808929</v>
      </c>
      <c r="I7" s="891">
        <v>29142.152672043798</v>
      </c>
      <c r="J7" s="911"/>
      <c r="K7" s="895">
        <v>18.77414890602499</v>
      </c>
    </row>
    <row r="8" spans="1:11" s="40" customFormat="1" ht="16.5" customHeight="1">
      <c r="A8" s="479" t="s">
        <v>910</v>
      </c>
      <c r="B8" s="896">
        <v>3250.943717372366</v>
      </c>
      <c r="C8" s="896">
        <v>2666.6302159772</v>
      </c>
      <c r="D8" s="896">
        <v>3083.7143625912</v>
      </c>
      <c r="E8" s="900">
        <v>3179.6194772235012</v>
      </c>
      <c r="F8" s="899">
        <v>-584.313501395166</v>
      </c>
      <c r="G8" s="912"/>
      <c r="H8" s="900">
        <v>-17.973657872719123</v>
      </c>
      <c r="I8" s="897">
        <v>95.90511463230132</v>
      </c>
      <c r="J8" s="898"/>
      <c r="K8" s="901">
        <v>3.1100518191870945</v>
      </c>
    </row>
    <row r="9" spans="1:11" s="40" customFormat="1" ht="16.5" customHeight="1">
      <c r="A9" s="479" t="s">
        <v>911</v>
      </c>
      <c r="B9" s="896">
        <v>3237.3001861118905</v>
      </c>
      <c r="C9" s="896">
        <v>2646.9667811472</v>
      </c>
      <c r="D9" s="896">
        <v>3068.3832781672</v>
      </c>
      <c r="E9" s="900">
        <v>3142.503007883501</v>
      </c>
      <c r="F9" s="899">
        <v>-590.3334049646905</v>
      </c>
      <c r="G9" s="912"/>
      <c r="H9" s="900">
        <v>-18.235361907346054</v>
      </c>
      <c r="I9" s="897">
        <v>74.11972971630121</v>
      </c>
      <c r="J9" s="898"/>
      <c r="K9" s="901">
        <v>2.415595543219563</v>
      </c>
    </row>
    <row r="10" spans="1:11" s="40" customFormat="1" ht="16.5" customHeight="1">
      <c r="A10" s="479" t="s">
        <v>912</v>
      </c>
      <c r="B10" s="896">
        <v>13.643531260475429</v>
      </c>
      <c r="C10" s="896">
        <v>19.66343483</v>
      </c>
      <c r="D10" s="896">
        <v>15.331084424</v>
      </c>
      <c r="E10" s="900">
        <v>37.116469339999995</v>
      </c>
      <c r="F10" s="899">
        <v>6.019903569524571</v>
      </c>
      <c r="G10" s="912"/>
      <c r="H10" s="900">
        <v>44.12276744631286</v>
      </c>
      <c r="I10" s="897">
        <v>21.785384915999995</v>
      </c>
      <c r="J10" s="898"/>
      <c r="K10" s="901">
        <v>142.09943871873884</v>
      </c>
    </row>
    <row r="11" spans="1:11" s="40" customFormat="1" ht="16.5" customHeight="1">
      <c r="A11" s="479" t="s">
        <v>913</v>
      </c>
      <c r="B11" s="896">
        <v>60767.25476330689</v>
      </c>
      <c r="C11" s="896">
        <v>70954.84297550199</v>
      </c>
      <c r="D11" s="896">
        <v>82945.64026442301</v>
      </c>
      <c r="E11" s="900">
        <v>100909.9469920222</v>
      </c>
      <c r="F11" s="899">
        <v>10187.5882121951</v>
      </c>
      <c r="G11" s="912"/>
      <c r="H11" s="900">
        <v>16.764930803401494</v>
      </c>
      <c r="I11" s="897">
        <v>17964.306727599193</v>
      </c>
      <c r="J11" s="898"/>
      <c r="K11" s="901">
        <v>21.65792761419485</v>
      </c>
    </row>
    <row r="12" spans="1:11" s="40" customFormat="1" ht="16.5" customHeight="1">
      <c r="A12" s="479" t="s">
        <v>911</v>
      </c>
      <c r="B12" s="896">
        <v>60722.287295218026</v>
      </c>
      <c r="C12" s="896">
        <v>70883.55970246499</v>
      </c>
      <c r="D12" s="896">
        <v>82861.94909040301</v>
      </c>
      <c r="E12" s="900">
        <v>100829.80111782001</v>
      </c>
      <c r="F12" s="899">
        <v>10161.272407246965</v>
      </c>
      <c r="G12" s="912"/>
      <c r="H12" s="900">
        <v>16.73400798926621</v>
      </c>
      <c r="I12" s="897">
        <v>17967.852027417</v>
      </c>
      <c r="J12" s="898"/>
      <c r="K12" s="901">
        <v>21.684080841272436</v>
      </c>
    </row>
    <row r="13" spans="1:11" s="40" customFormat="1" ht="16.5" customHeight="1">
      <c r="A13" s="479" t="s">
        <v>912</v>
      </c>
      <c r="B13" s="896">
        <v>44.96746808886153</v>
      </c>
      <c r="C13" s="896">
        <v>71.28327303700001</v>
      </c>
      <c r="D13" s="896">
        <v>83.69117402</v>
      </c>
      <c r="E13" s="900">
        <v>80.14587420219999</v>
      </c>
      <c r="F13" s="899">
        <v>26.315804948138485</v>
      </c>
      <c r="G13" s="912"/>
      <c r="H13" s="900">
        <v>58.52187384919038</v>
      </c>
      <c r="I13" s="897">
        <v>-3.5452998178000144</v>
      </c>
      <c r="J13" s="898"/>
      <c r="K13" s="901">
        <v>-4.236169296600834</v>
      </c>
    </row>
    <row r="14" spans="1:11" s="40" customFormat="1" ht="16.5" customHeight="1">
      <c r="A14" s="479" t="s">
        <v>914</v>
      </c>
      <c r="B14" s="896">
        <v>37178.392009537005</v>
      </c>
      <c r="C14" s="896">
        <v>40226.90640194999</v>
      </c>
      <c r="D14" s="896">
        <v>45028.3003632011</v>
      </c>
      <c r="E14" s="900">
        <v>52970.93029641001</v>
      </c>
      <c r="F14" s="899">
        <v>3048.514392412988</v>
      </c>
      <c r="G14" s="912"/>
      <c r="H14" s="900">
        <v>8.199694036339663</v>
      </c>
      <c r="I14" s="897">
        <v>7942.629933208911</v>
      </c>
      <c r="J14" s="898"/>
      <c r="K14" s="901">
        <v>17.639195504034483</v>
      </c>
    </row>
    <row r="15" spans="1:11" s="40" customFormat="1" ht="16.5" customHeight="1">
      <c r="A15" s="479" t="s">
        <v>911</v>
      </c>
      <c r="B15" s="896">
        <v>36951.60160953701</v>
      </c>
      <c r="C15" s="896">
        <v>40157.39170194999</v>
      </c>
      <c r="D15" s="896">
        <v>44760.1351632011</v>
      </c>
      <c r="E15" s="900">
        <v>52555.66799641001</v>
      </c>
      <c r="F15" s="899">
        <v>3205.7900924129863</v>
      </c>
      <c r="G15" s="912"/>
      <c r="H15" s="900">
        <v>8.67564585234538</v>
      </c>
      <c r="I15" s="897">
        <v>7795.532833208912</v>
      </c>
      <c r="J15" s="898"/>
      <c r="K15" s="901">
        <v>17.416240600671593</v>
      </c>
    </row>
    <row r="16" spans="1:11" s="40" customFormat="1" ht="16.5" customHeight="1">
      <c r="A16" s="479" t="s">
        <v>912</v>
      </c>
      <c r="B16" s="896">
        <v>226.79040000000003</v>
      </c>
      <c r="C16" s="896">
        <v>69.5147</v>
      </c>
      <c r="D16" s="896">
        <v>268.16519999999997</v>
      </c>
      <c r="E16" s="900">
        <v>415.2623</v>
      </c>
      <c r="F16" s="899">
        <v>-157.27570000000003</v>
      </c>
      <c r="G16" s="912"/>
      <c r="H16" s="900">
        <v>-69.34848212270009</v>
      </c>
      <c r="I16" s="897">
        <v>147.0971</v>
      </c>
      <c r="J16" s="898"/>
      <c r="K16" s="901">
        <v>54.85316513850419</v>
      </c>
    </row>
    <row r="17" spans="1:11" s="40" customFormat="1" ht="16.5" customHeight="1">
      <c r="A17" s="479" t="s">
        <v>915</v>
      </c>
      <c r="B17" s="896">
        <v>20753.427148868253</v>
      </c>
      <c r="C17" s="896">
        <v>20471.282016399495</v>
      </c>
      <c r="D17" s="896">
        <v>23913.819106488998</v>
      </c>
      <c r="E17" s="900">
        <v>27011.155819580417</v>
      </c>
      <c r="F17" s="899">
        <v>-282.1451324687587</v>
      </c>
      <c r="G17" s="912"/>
      <c r="H17" s="900">
        <v>-1.3595110361526235</v>
      </c>
      <c r="I17" s="897">
        <v>3097.3367130914194</v>
      </c>
      <c r="J17" s="898"/>
      <c r="K17" s="901">
        <v>12.952078876648185</v>
      </c>
    </row>
    <row r="18" spans="1:11" s="40" customFormat="1" ht="16.5" customHeight="1">
      <c r="A18" s="479" t="s">
        <v>911</v>
      </c>
      <c r="B18" s="896">
        <v>20735.206456735494</v>
      </c>
      <c r="C18" s="896">
        <v>20439.234412416496</v>
      </c>
      <c r="D18" s="896">
        <v>23848.642207288998</v>
      </c>
      <c r="E18" s="900">
        <v>26782.071868194318</v>
      </c>
      <c r="F18" s="899">
        <v>-295.9720443189981</v>
      </c>
      <c r="G18" s="912"/>
      <c r="H18" s="900">
        <v>-1.4273889432282763</v>
      </c>
      <c r="I18" s="897">
        <v>2933.42966090532</v>
      </c>
      <c r="J18" s="898"/>
      <c r="K18" s="901">
        <v>12.300195690003513</v>
      </c>
    </row>
    <row r="19" spans="1:11" s="40" customFormat="1" ht="16.5" customHeight="1">
      <c r="A19" s="479" t="s">
        <v>912</v>
      </c>
      <c r="B19" s="896">
        <v>18.220692132757915</v>
      </c>
      <c r="C19" s="896">
        <v>32.047603983</v>
      </c>
      <c r="D19" s="896">
        <v>65.1768992</v>
      </c>
      <c r="E19" s="900">
        <v>229.0839513861</v>
      </c>
      <c r="F19" s="899">
        <v>13.826911850242087</v>
      </c>
      <c r="G19" s="912"/>
      <c r="H19" s="900">
        <v>75.88576630074053</v>
      </c>
      <c r="I19" s="897">
        <v>163.90705218610003</v>
      </c>
      <c r="J19" s="898"/>
      <c r="K19" s="901">
        <v>251.480285496767</v>
      </c>
    </row>
    <row r="20" spans="1:11" s="40" customFormat="1" ht="16.5" customHeight="1">
      <c r="A20" s="479" t="s">
        <v>916</v>
      </c>
      <c r="B20" s="896">
        <v>177.94886467</v>
      </c>
      <c r="C20" s="896">
        <v>227.12541119999995</v>
      </c>
      <c r="D20" s="896">
        <v>253.41954783000003</v>
      </c>
      <c r="E20" s="900">
        <v>295.393731342</v>
      </c>
      <c r="F20" s="899">
        <v>49.17654652999994</v>
      </c>
      <c r="G20" s="912"/>
      <c r="H20" s="900">
        <v>27.63521229606951</v>
      </c>
      <c r="I20" s="897">
        <v>41.974183511999996</v>
      </c>
      <c r="J20" s="898"/>
      <c r="K20" s="901">
        <v>16.563119882195235</v>
      </c>
    </row>
    <row r="21" spans="1:11" s="40" customFormat="1" ht="16.5" customHeight="1">
      <c r="A21" s="478" t="s">
        <v>1130</v>
      </c>
      <c r="B21" s="890">
        <v>0</v>
      </c>
      <c r="C21" s="890">
        <v>749.24</v>
      </c>
      <c r="D21" s="890">
        <v>570</v>
      </c>
      <c r="E21" s="894">
        <v>0</v>
      </c>
      <c r="F21" s="893">
        <v>749.24</v>
      </c>
      <c r="G21" s="910"/>
      <c r="H21" s="1394"/>
      <c r="I21" s="891">
        <v>-570</v>
      </c>
      <c r="J21" s="892"/>
      <c r="K21" s="1356"/>
    </row>
    <row r="22" spans="1:11" s="40" customFormat="1" ht="16.5" customHeight="1">
      <c r="A22" s="478" t="s">
        <v>267</v>
      </c>
      <c r="B22" s="890">
        <v>332.08384617999997</v>
      </c>
      <c r="C22" s="890">
        <v>0</v>
      </c>
      <c r="D22" s="890">
        <v>0</v>
      </c>
      <c r="E22" s="894">
        <v>0</v>
      </c>
      <c r="F22" s="893">
        <v>-332.08384617999997</v>
      </c>
      <c r="G22" s="910"/>
      <c r="H22" s="894"/>
      <c r="I22" s="891">
        <v>0</v>
      </c>
      <c r="J22" s="892"/>
      <c r="K22" s="1356"/>
    </row>
    <row r="23" spans="1:11" s="40" customFormat="1" ht="16.5" customHeight="1">
      <c r="A23" s="511" t="s">
        <v>268</v>
      </c>
      <c r="B23" s="890">
        <v>37900.15858283943</v>
      </c>
      <c r="C23" s="890">
        <v>43722.20106739721</v>
      </c>
      <c r="D23" s="890">
        <v>44159.912000052354</v>
      </c>
      <c r="E23" s="894">
        <v>51785.258502273326</v>
      </c>
      <c r="F23" s="893">
        <v>5822.04248455778</v>
      </c>
      <c r="G23" s="910"/>
      <c r="H23" s="894">
        <v>15.361525392650746</v>
      </c>
      <c r="I23" s="891">
        <v>7625.346502220971</v>
      </c>
      <c r="J23" s="892"/>
      <c r="K23" s="895">
        <v>17.267576308150094</v>
      </c>
    </row>
    <row r="24" spans="1:11" s="40" customFormat="1" ht="16.5" customHeight="1">
      <c r="A24" s="512" t="s">
        <v>269</v>
      </c>
      <c r="B24" s="896">
        <v>21399.743933489997</v>
      </c>
      <c r="C24" s="896">
        <v>22594.053503</v>
      </c>
      <c r="D24" s="896">
        <v>23576.76201</v>
      </c>
      <c r="E24" s="900">
        <v>25201.934788</v>
      </c>
      <c r="F24" s="899">
        <v>1194.309569510002</v>
      </c>
      <c r="G24" s="912"/>
      <c r="H24" s="900">
        <v>5.580952618974758</v>
      </c>
      <c r="I24" s="897">
        <v>1625.172778</v>
      </c>
      <c r="J24" s="898"/>
      <c r="K24" s="901">
        <v>6.893112706955641</v>
      </c>
    </row>
    <row r="25" spans="1:11" s="40" customFormat="1" ht="16.5" customHeight="1">
      <c r="A25" s="512" t="s">
        <v>270</v>
      </c>
      <c r="B25" s="896">
        <v>6107.599045668756</v>
      </c>
      <c r="C25" s="896">
        <v>7312.97179024036</v>
      </c>
      <c r="D25" s="896">
        <v>7340.861514274191</v>
      </c>
      <c r="E25" s="900">
        <v>9387.395720053333</v>
      </c>
      <c r="F25" s="899">
        <v>1205.372744571604</v>
      </c>
      <c r="G25" s="912"/>
      <c r="H25" s="900">
        <v>19.73562336948759</v>
      </c>
      <c r="I25" s="897">
        <v>2046.5342057791422</v>
      </c>
      <c r="J25" s="898"/>
      <c r="K25" s="901">
        <v>27.878665219330024</v>
      </c>
    </row>
    <row r="26" spans="1:11" s="40" customFormat="1" ht="16.5" customHeight="1">
      <c r="A26" s="512" t="s">
        <v>271</v>
      </c>
      <c r="B26" s="896">
        <v>10392.81560368068</v>
      </c>
      <c r="C26" s="896">
        <v>13815.175774156849</v>
      </c>
      <c r="D26" s="896">
        <v>13242.288475778163</v>
      </c>
      <c r="E26" s="900">
        <v>17195.92799421999</v>
      </c>
      <c r="F26" s="899">
        <v>3422.3601704761695</v>
      </c>
      <c r="G26" s="912"/>
      <c r="H26" s="900">
        <v>32.930057656984886</v>
      </c>
      <c r="I26" s="897">
        <v>3953.639518441827</v>
      </c>
      <c r="J26" s="898"/>
      <c r="K26" s="901">
        <v>29.85616516113162</v>
      </c>
    </row>
    <row r="27" spans="1:11" s="40" customFormat="1" ht="16.5" customHeight="1">
      <c r="A27" s="513" t="s">
        <v>917</v>
      </c>
      <c r="B27" s="914">
        <v>160360.20893277397</v>
      </c>
      <c r="C27" s="914">
        <v>179018.22808842588</v>
      </c>
      <c r="D27" s="914">
        <v>199954.80564458668</v>
      </c>
      <c r="E27" s="915">
        <v>236152.30481885147</v>
      </c>
      <c r="F27" s="916">
        <v>18658.019155651913</v>
      </c>
      <c r="G27" s="917"/>
      <c r="H27" s="915">
        <v>11.635067876142333</v>
      </c>
      <c r="I27" s="918">
        <v>36197.49917426478</v>
      </c>
      <c r="J27" s="919"/>
      <c r="K27" s="920">
        <v>18.102840318129033</v>
      </c>
    </row>
    <row r="28" spans="1:11" s="40" customFormat="1" ht="16.5" customHeight="1">
      <c r="A28" s="478" t="s">
        <v>918</v>
      </c>
      <c r="B28" s="890">
        <v>9850.318973719997</v>
      </c>
      <c r="C28" s="890">
        <v>10563.742311558997</v>
      </c>
      <c r="D28" s="890">
        <v>11830.447255165996</v>
      </c>
      <c r="E28" s="894">
        <v>13431.951896618993</v>
      </c>
      <c r="F28" s="893">
        <v>713.4233378389999</v>
      </c>
      <c r="G28" s="910"/>
      <c r="H28" s="894">
        <v>7.242641986948509</v>
      </c>
      <c r="I28" s="891">
        <v>1601.504641452997</v>
      </c>
      <c r="J28" s="892"/>
      <c r="K28" s="895">
        <v>13.537143667612977</v>
      </c>
    </row>
    <row r="29" spans="1:11" s="40" customFormat="1" ht="16.5" customHeight="1">
      <c r="A29" s="479" t="s">
        <v>919</v>
      </c>
      <c r="B29" s="896">
        <v>3606.5873527399976</v>
      </c>
      <c r="C29" s="896">
        <v>3811.9674398290003</v>
      </c>
      <c r="D29" s="896">
        <v>4781.371283755997</v>
      </c>
      <c r="E29" s="900">
        <v>5201.3272619689915</v>
      </c>
      <c r="F29" s="899">
        <v>205.3800870890027</v>
      </c>
      <c r="G29" s="912"/>
      <c r="H29" s="900">
        <v>5.694582357279417</v>
      </c>
      <c r="I29" s="897">
        <v>419.9559782129945</v>
      </c>
      <c r="J29" s="898"/>
      <c r="K29" s="901">
        <v>8.78317020976248</v>
      </c>
    </row>
    <row r="30" spans="1:11" s="40" customFormat="1" ht="16.5" customHeight="1">
      <c r="A30" s="479" t="s">
        <v>1131</v>
      </c>
      <c r="B30" s="896">
        <v>5991.00024533</v>
      </c>
      <c r="C30" s="896">
        <v>6560.46921271</v>
      </c>
      <c r="D30" s="896">
        <v>6773.17581791</v>
      </c>
      <c r="E30" s="900">
        <v>7972.82072793</v>
      </c>
      <c r="F30" s="899">
        <v>569.4689673799994</v>
      </c>
      <c r="G30" s="912"/>
      <c r="H30" s="900">
        <v>9.505407178440727</v>
      </c>
      <c r="I30" s="897">
        <v>1199.6449100200007</v>
      </c>
      <c r="J30" s="898"/>
      <c r="K30" s="901">
        <v>17.711704852660613</v>
      </c>
    </row>
    <row r="31" spans="1:11" s="40" customFormat="1" ht="16.5" customHeight="1">
      <c r="A31" s="479" t="s">
        <v>921</v>
      </c>
      <c r="B31" s="896">
        <v>37.07687435</v>
      </c>
      <c r="C31" s="896">
        <v>26.80326082</v>
      </c>
      <c r="D31" s="896">
        <v>50.85486688</v>
      </c>
      <c r="E31" s="900">
        <v>86.20294286</v>
      </c>
      <c r="F31" s="899">
        <v>-10.273613529999999</v>
      </c>
      <c r="G31" s="912"/>
      <c r="H31" s="900">
        <v>-27.70895257517844</v>
      </c>
      <c r="I31" s="897">
        <v>35.34807597999999</v>
      </c>
      <c r="J31" s="898"/>
      <c r="K31" s="901">
        <v>69.50775441691607</v>
      </c>
    </row>
    <row r="32" spans="1:11" s="40" customFormat="1" ht="16.5" customHeight="1">
      <c r="A32" s="479" t="s">
        <v>922</v>
      </c>
      <c r="B32" s="896">
        <v>213.7582413</v>
      </c>
      <c r="C32" s="896">
        <v>163.8167382</v>
      </c>
      <c r="D32" s="896">
        <v>219.31064356999997</v>
      </c>
      <c r="E32" s="900">
        <v>170.58096386</v>
      </c>
      <c r="F32" s="899">
        <v>-49.941503100000006</v>
      </c>
      <c r="G32" s="912"/>
      <c r="H32" s="900">
        <v>-23.36354509481081</v>
      </c>
      <c r="I32" s="897">
        <v>-48.72967970999997</v>
      </c>
      <c r="J32" s="898"/>
      <c r="K32" s="901">
        <v>-22.21947777671189</v>
      </c>
    </row>
    <row r="33" spans="1:11" s="40" customFormat="1" ht="16.5" customHeight="1">
      <c r="A33" s="479" t="s">
        <v>923</v>
      </c>
      <c r="B33" s="896">
        <v>1.89626</v>
      </c>
      <c r="C33" s="896">
        <v>0.6856599999999999</v>
      </c>
      <c r="D33" s="896">
        <v>5.73464305</v>
      </c>
      <c r="E33" s="900">
        <v>1.02</v>
      </c>
      <c r="F33" s="899">
        <v>-1.2106000000000001</v>
      </c>
      <c r="G33" s="912"/>
      <c r="H33" s="900">
        <v>-63.84145634037527</v>
      </c>
      <c r="I33" s="897">
        <v>-4.714643049999999</v>
      </c>
      <c r="J33" s="898"/>
      <c r="K33" s="901">
        <v>-82.2133654857559</v>
      </c>
    </row>
    <row r="34" spans="1:11" s="40" customFormat="1" ht="16.5" customHeight="1">
      <c r="A34" s="502" t="s">
        <v>924</v>
      </c>
      <c r="B34" s="890">
        <v>142695.90480658849</v>
      </c>
      <c r="C34" s="890">
        <v>157819.97773797103</v>
      </c>
      <c r="D34" s="890">
        <v>175893.82214490545</v>
      </c>
      <c r="E34" s="894">
        <v>207535.22240632435</v>
      </c>
      <c r="F34" s="893">
        <v>15124.072931382543</v>
      </c>
      <c r="G34" s="910"/>
      <c r="H34" s="894">
        <v>10.598813576242339</v>
      </c>
      <c r="I34" s="891">
        <v>31641.400261418894</v>
      </c>
      <c r="J34" s="892"/>
      <c r="K34" s="895">
        <v>17.988920745239117</v>
      </c>
    </row>
    <row r="35" spans="1:11" s="40" customFormat="1" ht="16.5" customHeight="1">
      <c r="A35" s="479" t="s">
        <v>925</v>
      </c>
      <c r="B35" s="896">
        <v>4507.2</v>
      </c>
      <c r="C35" s="896">
        <v>3256.7</v>
      </c>
      <c r="D35" s="896">
        <v>2909.575</v>
      </c>
      <c r="E35" s="900">
        <v>3010.5</v>
      </c>
      <c r="F35" s="899">
        <v>-1250.5</v>
      </c>
      <c r="G35" s="912"/>
      <c r="H35" s="900">
        <v>-27.74449769258076</v>
      </c>
      <c r="I35" s="897">
        <v>100.925</v>
      </c>
      <c r="J35" s="898"/>
      <c r="K35" s="901">
        <v>3.468719658369356</v>
      </c>
    </row>
    <row r="36" spans="1:11" s="40" customFormat="1" ht="16.5" customHeight="1">
      <c r="A36" s="479" t="s">
        <v>926</v>
      </c>
      <c r="B36" s="896">
        <v>281.71184639</v>
      </c>
      <c r="C36" s="896">
        <v>231.67732919</v>
      </c>
      <c r="D36" s="896">
        <v>242.28245958000002</v>
      </c>
      <c r="E36" s="900">
        <v>276.70182259</v>
      </c>
      <c r="F36" s="899">
        <v>-50.03451720000001</v>
      </c>
      <c r="G36" s="912"/>
      <c r="H36" s="900">
        <v>-17.760885046606294</v>
      </c>
      <c r="I36" s="897">
        <v>34.419363009999984</v>
      </c>
      <c r="J36" s="898"/>
      <c r="K36" s="901">
        <v>14.206295853883283</v>
      </c>
    </row>
    <row r="37" spans="1:11" s="40" customFormat="1" ht="16.5" customHeight="1">
      <c r="A37" s="482" t="s">
        <v>927</v>
      </c>
      <c r="B37" s="896">
        <v>34576.312851259994</v>
      </c>
      <c r="C37" s="896">
        <v>30512.060038860003</v>
      </c>
      <c r="D37" s="896">
        <v>41161.03097236166</v>
      </c>
      <c r="E37" s="900">
        <v>44821.58843217999</v>
      </c>
      <c r="F37" s="899">
        <v>-4064.252812399991</v>
      </c>
      <c r="G37" s="912"/>
      <c r="H37" s="900">
        <v>-11.754442499070244</v>
      </c>
      <c r="I37" s="897">
        <v>3660.5574598183302</v>
      </c>
      <c r="J37" s="898"/>
      <c r="K37" s="901">
        <v>8.89325989496298</v>
      </c>
    </row>
    <row r="38" spans="1:11" s="40" customFormat="1" ht="16.5" customHeight="1">
      <c r="A38" s="514" t="s">
        <v>928</v>
      </c>
      <c r="B38" s="896">
        <v>0</v>
      </c>
      <c r="C38" s="896">
        <v>0</v>
      </c>
      <c r="D38" s="896">
        <v>0</v>
      </c>
      <c r="E38" s="921">
        <v>0</v>
      </c>
      <c r="F38" s="899">
        <v>0</v>
      </c>
      <c r="G38" s="912"/>
      <c r="H38" s="1395"/>
      <c r="I38" s="897">
        <v>0</v>
      </c>
      <c r="J38" s="898"/>
      <c r="K38" s="1396"/>
    </row>
    <row r="39" spans="1:11" s="40" customFormat="1" ht="16.5" customHeight="1">
      <c r="A39" s="514" t="s">
        <v>929</v>
      </c>
      <c r="B39" s="896">
        <v>34576.312851259994</v>
      </c>
      <c r="C39" s="896">
        <v>30512.060038860003</v>
      </c>
      <c r="D39" s="896">
        <v>41161.03097236166</v>
      </c>
      <c r="E39" s="900">
        <v>44821.58843217999</v>
      </c>
      <c r="F39" s="899">
        <v>-4064.252812399991</v>
      </c>
      <c r="G39" s="912"/>
      <c r="H39" s="900">
        <v>-11.754442499070244</v>
      </c>
      <c r="I39" s="897">
        <v>3660.5574598183302</v>
      </c>
      <c r="J39" s="898"/>
      <c r="K39" s="901">
        <v>8.89325989496298</v>
      </c>
    </row>
    <row r="40" spans="1:11" s="40" customFormat="1" ht="16.5" customHeight="1">
      <c r="A40" s="479" t="s">
        <v>930</v>
      </c>
      <c r="B40" s="896">
        <v>103330.6801089385</v>
      </c>
      <c r="C40" s="896">
        <v>123819.54036992103</v>
      </c>
      <c r="D40" s="896">
        <v>131576.3975729638</v>
      </c>
      <c r="E40" s="900">
        <v>159426.43215155436</v>
      </c>
      <c r="F40" s="899">
        <v>20488.860260982532</v>
      </c>
      <c r="G40" s="912"/>
      <c r="H40" s="900">
        <v>19.82843840704593</v>
      </c>
      <c r="I40" s="897">
        <v>27850.034578590567</v>
      </c>
      <c r="J40" s="898"/>
      <c r="K40" s="901">
        <v>21.166436452363527</v>
      </c>
    </row>
    <row r="41" spans="1:11" s="40" customFormat="1" ht="16.5" customHeight="1">
      <c r="A41" s="482" t="s">
        <v>931</v>
      </c>
      <c r="B41" s="896">
        <v>100540.786670623</v>
      </c>
      <c r="C41" s="896">
        <v>119814.69924328715</v>
      </c>
      <c r="D41" s="896">
        <v>129039.26044964363</v>
      </c>
      <c r="E41" s="900">
        <v>155488.3838138247</v>
      </c>
      <c r="F41" s="899">
        <v>19273.91257266415</v>
      </c>
      <c r="G41" s="912"/>
      <c r="H41" s="900">
        <v>19.170242456732034</v>
      </c>
      <c r="I41" s="897">
        <v>26449.123364181083</v>
      </c>
      <c r="J41" s="898"/>
      <c r="K41" s="901">
        <v>20.496958268373376</v>
      </c>
    </row>
    <row r="42" spans="1:11" s="40" customFormat="1" ht="16.5" customHeight="1">
      <c r="A42" s="482" t="s">
        <v>932</v>
      </c>
      <c r="B42" s="896">
        <v>2789.8934383155</v>
      </c>
      <c r="C42" s="896">
        <v>4004.8411266338762</v>
      </c>
      <c r="D42" s="896">
        <v>2537.137123320161</v>
      </c>
      <c r="E42" s="900">
        <v>3938.0483377296496</v>
      </c>
      <c r="F42" s="899">
        <v>1214.947688318376</v>
      </c>
      <c r="G42" s="912"/>
      <c r="H42" s="900">
        <v>43.548175411744225</v>
      </c>
      <c r="I42" s="897">
        <v>1400.9112144094884</v>
      </c>
      <c r="J42" s="898"/>
      <c r="K42" s="901">
        <v>55.216219948578136</v>
      </c>
    </row>
    <row r="43" spans="1:11" s="40" customFormat="1" ht="16.5" customHeight="1">
      <c r="A43" s="483" t="s">
        <v>933</v>
      </c>
      <c r="B43" s="922">
        <v>0</v>
      </c>
      <c r="C43" s="922">
        <v>0</v>
      </c>
      <c r="D43" s="922">
        <v>4.5361400000000005</v>
      </c>
      <c r="E43" s="903">
        <v>0</v>
      </c>
      <c r="F43" s="902">
        <v>0</v>
      </c>
      <c r="G43" s="923"/>
      <c r="H43" s="1357"/>
      <c r="I43" s="1358">
        <v>-4.5361400000000005</v>
      </c>
      <c r="J43" s="1359"/>
      <c r="K43" s="1360"/>
    </row>
    <row r="44" spans="1:11" s="40" customFormat="1" ht="16.5" customHeight="1" thickBot="1">
      <c r="A44" s="515" t="s">
        <v>258</v>
      </c>
      <c r="B44" s="904">
        <v>7813.990611118603</v>
      </c>
      <c r="C44" s="904">
        <v>10634.506423876908</v>
      </c>
      <c r="D44" s="904">
        <v>12230.539197946888</v>
      </c>
      <c r="E44" s="908">
        <v>15185.125436698805</v>
      </c>
      <c r="F44" s="907">
        <v>2820.5158127583054</v>
      </c>
      <c r="G44" s="913"/>
      <c r="H44" s="908">
        <v>36.09571540494259</v>
      </c>
      <c r="I44" s="905">
        <v>2954.5862387519173</v>
      </c>
      <c r="J44" s="906"/>
      <c r="K44" s="909">
        <v>24.15744875130196</v>
      </c>
    </row>
    <row r="45" spans="1:11" s="40" customFormat="1" ht="16.5" customHeight="1" thickTop="1">
      <c r="A45" s="489" t="s">
        <v>1274</v>
      </c>
      <c r="B45" s="390"/>
      <c r="C45" s="36"/>
      <c r="D45" s="505"/>
      <c r="E45" s="505"/>
      <c r="F45" s="480"/>
      <c r="G45" s="481"/>
      <c r="H45" s="480"/>
      <c r="I45" s="481"/>
      <c r="J45" s="481"/>
      <c r="K45" s="481"/>
    </row>
    <row r="46" spans="1:11" s="40" customFormat="1" ht="16.5" customHeight="1">
      <c r="A46" s="1297"/>
      <c r="B46" s="1273"/>
      <c r="C46" s="1274"/>
      <c r="D46" s="505"/>
      <c r="E46" s="505"/>
      <c r="F46" s="480"/>
      <c r="G46" s="481"/>
      <c r="H46" s="480"/>
      <c r="I46" s="481"/>
      <c r="J46" s="481"/>
      <c r="K46" s="481"/>
    </row>
    <row r="47" spans="1:11" s="40" customFormat="1" ht="16.5" customHeight="1">
      <c r="A47" s="1297"/>
      <c r="B47" s="1273"/>
      <c r="C47" s="517"/>
      <c r="D47" s="505"/>
      <c r="E47" s="505"/>
      <c r="F47" s="480"/>
      <c r="G47" s="481"/>
      <c r="H47" s="480"/>
      <c r="I47" s="481"/>
      <c r="J47" s="481"/>
      <c r="K47" s="481"/>
    </row>
    <row r="48" spans="4:11" s="40" customFormat="1" ht="16.5" customHeight="1">
      <c r="D48" s="518"/>
      <c r="E48" s="518"/>
      <c r="F48" s="491"/>
      <c r="G48" s="492"/>
      <c r="H48" s="491"/>
      <c r="I48" s="492"/>
      <c r="J48" s="492"/>
      <c r="K48" s="492"/>
    </row>
    <row r="49" spans="4:11" s="40" customFormat="1" ht="16.5" customHeight="1">
      <c r="D49" s="518"/>
      <c r="E49" s="518"/>
      <c r="F49" s="491"/>
      <c r="G49" s="492"/>
      <c r="H49" s="491"/>
      <c r="I49" s="492"/>
      <c r="J49" s="492"/>
      <c r="K49" s="492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90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58"/>
      <c r="B83" s="390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58"/>
      <c r="B84" s="390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58"/>
      <c r="B85" s="390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58"/>
      <c r="B86" s="390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58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19"/>
      <c r="B88" s="520"/>
      <c r="C88" s="520"/>
      <c r="D88" s="520"/>
      <c r="E88" s="520"/>
    </row>
    <row r="89" spans="1:5" ht="16.5" customHeight="1">
      <c r="A89" s="519"/>
      <c r="B89" s="521"/>
      <c r="C89" s="521"/>
      <c r="D89" s="521"/>
      <c r="E89" s="52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hidden="1" customWidth="1"/>
    <col min="8" max="8" width="7.7109375" style="9" bestFit="1" customWidth="1"/>
    <col min="9" max="9" width="11.140625" style="40" bestFit="1" customWidth="1"/>
    <col min="10" max="10" width="2.140625" style="40" hidden="1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88" t="s">
        <v>524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</row>
    <row r="2" spans="1:11" ht="15.75">
      <c r="A2" s="1793" t="s">
        <v>936</v>
      </c>
      <c r="B2" s="1793"/>
      <c r="C2" s="1793"/>
      <c r="D2" s="1793"/>
      <c r="E2" s="1793"/>
      <c r="F2" s="1793"/>
      <c r="G2" s="1793"/>
      <c r="H2" s="1793"/>
      <c r="I2" s="1793"/>
      <c r="J2" s="1793"/>
      <c r="K2" s="1793"/>
    </row>
    <row r="3" spans="1:11" s="40" customFormat="1" ht="16.5" customHeight="1" thickBot="1">
      <c r="A3" s="258"/>
      <c r="B3" s="390"/>
      <c r="C3" s="36"/>
      <c r="D3" s="36"/>
      <c r="E3" s="36"/>
      <c r="F3" s="36"/>
      <c r="G3" s="36"/>
      <c r="H3" s="36"/>
      <c r="I3" s="1784" t="s">
        <v>283</v>
      </c>
      <c r="J3" s="1784"/>
      <c r="K3" s="1784"/>
    </row>
    <row r="4" spans="1:11" s="40" customFormat="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85" t="s">
        <v>492</v>
      </c>
      <c r="G4" s="1785"/>
      <c r="H4" s="1785"/>
      <c r="I4" s="1785"/>
      <c r="J4" s="1785"/>
      <c r="K4" s="1786"/>
    </row>
    <row r="5" spans="1:11" s="40" customFormat="1" ht="12.75">
      <c r="A5" s="122" t="s">
        <v>1518</v>
      </c>
      <c r="B5" s="466" t="s">
        <v>856</v>
      </c>
      <c r="C5" s="466" t="s">
        <v>487</v>
      </c>
      <c r="D5" s="467" t="s">
        <v>857</v>
      </c>
      <c r="E5" s="758" t="s">
        <v>491</v>
      </c>
      <c r="F5" s="1790" t="s">
        <v>1486</v>
      </c>
      <c r="G5" s="1791"/>
      <c r="H5" s="1792"/>
      <c r="I5" s="1790" t="s">
        <v>1105</v>
      </c>
      <c r="J5" s="1791"/>
      <c r="K5" s="1796"/>
    </row>
    <row r="6" spans="1:11" s="40" customFormat="1" ht="12.75">
      <c r="A6" s="122"/>
      <c r="B6" s="506"/>
      <c r="C6" s="506"/>
      <c r="D6" s="506"/>
      <c r="E6" s="522"/>
      <c r="F6" s="497" t="s">
        <v>249</v>
      </c>
      <c r="G6" s="498" t="s">
        <v>246</v>
      </c>
      <c r="H6" s="499" t="s">
        <v>238</v>
      </c>
      <c r="I6" s="500" t="s">
        <v>249</v>
      </c>
      <c r="J6" s="498" t="s">
        <v>246</v>
      </c>
      <c r="K6" s="501" t="s">
        <v>238</v>
      </c>
    </row>
    <row r="7" spans="1:11" s="40" customFormat="1" ht="16.5" customHeight="1">
      <c r="A7" s="478" t="s">
        <v>265</v>
      </c>
      <c r="B7" s="925">
        <v>75398.914721566</v>
      </c>
      <c r="C7" s="925">
        <v>80375.91233732499</v>
      </c>
      <c r="D7" s="925">
        <v>68165.11989304998</v>
      </c>
      <c r="E7" s="926">
        <v>71597.30202813382</v>
      </c>
      <c r="F7" s="1298">
        <v>4976.9976157589845</v>
      </c>
      <c r="G7" s="1299"/>
      <c r="H7" s="1300">
        <v>6.600887604467649</v>
      </c>
      <c r="I7" s="1301">
        <v>3432.1821350838436</v>
      </c>
      <c r="J7" s="1302"/>
      <c r="K7" s="1303">
        <v>5.035100268977572</v>
      </c>
    </row>
    <row r="8" spans="1:11" s="40" customFormat="1" ht="16.5" customHeight="1">
      <c r="A8" s="479" t="s">
        <v>910</v>
      </c>
      <c r="B8" s="928">
        <v>4485.190546394001</v>
      </c>
      <c r="C8" s="928">
        <v>5398.110984170001</v>
      </c>
      <c r="D8" s="928">
        <v>5410.231749080001</v>
      </c>
      <c r="E8" s="929">
        <v>5386.34798967</v>
      </c>
      <c r="F8" s="1304">
        <v>912.9204377759997</v>
      </c>
      <c r="G8" s="1305"/>
      <c r="H8" s="1306">
        <v>20.354105992441472</v>
      </c>
      <c r="I8" s="1307">
        <v>-23.883759410000494</v>
      </c>
      <c r="J8" s="1308"/>
      <c r="K8" s="1309">
        <v>-0.44145538523487243</v>
      </c>
    </row>
    <row r="9" spans="1:11" s="40" customFormat="1" ht="16.5" customHeight="1">
      <c r="A9" s="479" t="s">
        <v>911</v>
      </c>
      <c r="B9" s="928">
        <v>4485.190546394001</v>
      </c>
      <c r="C9" s="928">
        <v>5398.110984170001</v>
      </c>
      <c r="D9" s="928">
        <v>5410.231749080001</v>
      </c>
      <c r="E9" s="929">
        <v>5386.34798967</v>
      </c>
      <c r="F9" s="1304">
        <v>912.9204377759997</v>
      </c>
      <c r="G9" s="1305"/>
      <c r="H9" s="1306">
        <v>20.354105992441472</v>
      </c>
      <c r="I9" s="1307">
        <v>-23.883759410000494</v>
      </c>
      <c r="J9" s="1308"/>
      <c r="K9" s="1309">
        <v>-0.44145538523487243</v>
      </c>
    </row>
    <row r="10" spans="1:11" s="40" customFormat="1" ht="16.5" customHeight="1">
      <c r="A10" s="479" t="s">
        <v>912</v>
      </c>
      <c r="B10" s="928">
        <v>0</v>
      </c>
      <c r="C10" s="928">
        <v>0</v>
      </c>
      <c r="D10" s="928">
        <v>0</v>
      </c>
      <c r="E10" s="929">
        <v>0</v>
      </c>
      <c r="F10" s="1304">
        <v>0</v>
      </c>
      <c r="G10" s="1305"/>
      <c r="H10" s="1310"/>
      <c r="I10" s="1307">
        <v>0</v>
      </c>
      <c r="J10" s="1308"/>
      <c r="K10" s="1311"/>
    </row>
    <row r="11" spans="1:11" s="40" customFormat="1" ht="16.5" customHeight="1">
      <c r="A11" s="479" t="s">
        <v>913</v>
      </c>
      <c r="B11" s="928">
        <v>34158.91159103002</v>
      </c>
      <c r="C11" s="928">
        <v>37346.036319114995</v>
      </c>
      <c r="D11" s="928">
        <v>28930.263476159995</v>
      </c>
      <c r="E11" s="929">
        <v>31249.80835768381</v>
      </c>
      <c r="F11" s="1304">
        <v>3187.1247280849784</v>
      </c>
      <c r="G11" s="1305"/>
      <c r="H11" s="1306">
        <v>9.330287704254323</v>
      </c>
      <c r="I11" s="1307">
        <v>2319.544881523816</v>
      </c>
      <c r="J11" s="1308"/>
      <c r="K11" s="1309">
        <v>8.01771087717621</v>
      </c>
    </row>
    <row r="12" spans="1:11" s="40" customFormat="1" ht="16.5" customHeight="1">
      <c r="A12" s="479" t="s">
        <v>911</v>
      </c>
      <c r="B12" s="928">
        <v>34158.91159103002</v>
      </c>
      <c r="C12" s="928">
        <v>37346.036319114995</v>
      </c>
      <c r="D12" s="928">
        <v>28930.263476159995</v>
      </c>
      <c r="E12" s="929">
        <v>31249.80835768381</v>
      </c>
      <c r="F12" s="1304">
        <v>3187.1247280849784</v>
      </c>
      <c r="G12" s="1305"/>
      <c r="H12" s="1306">
        <v>9.330287704254323</v>
      </c>
      <c r="I12" s="1307">
        <v>2319.544881523816</v>
      </c>
      <c r="J12" s="1308"/>
      <c r="K12" s="1309">
        <v>8.01771087717621</v>
      </c>
    </row>
    <row r="13" spans="1:11" s="40" customFormat="1" ht="16.5" customHeight="1">
      <c r="A13" s="479" t="s">
        <v>912</v>
      </c>
      <c r="B13" s="928">
        <v>0</v>
      </c>
      <c r="C13" s="928">
        <v>0</v>
      </c>
      <c r="D13" s="928">
        <v>0</v>
      </c>
      <c r="E13" s="929">
        <v>0</v>
      </c>
      <c r="F13" s="1304">
        <v>0</v>
      </c>
      <c r="G13" s="1305"/>
      <c r="H13" s="1310"/>
      <c r="I13" s="1307">
        <v>0</v>
      </c>
      <c r="J13" s="1308"/>
      <c r="K13" s="1311"/>
    </row>
    <row r="14" spans="1:11" s="40" customFormat="1" ht="16.5" customHeight="1">
      <c r="A14" s="479" t="s">
        <v>914</v>
      </c>
      <c r="B14" s="928">
        <v>36066.142360432</v>
      </c>
      <c r="C14" s="928">
        <v>36580.70154371</v>
      </c>
      <c r="D14" s="928">
        <v>32896.20512305999</v>
      </c>
      <c r="E14" s="929">
        <v>33354.44255988001</v>
      </c>
      <c r="F14" s="1304">
        <v>514.5591832779974</v>
      </c>
      <c r="G14" s="1305"/>
      <c r="H14" s="1306">
        <v>1.42670978818771</v>
      </c>
      <c r="I14" s="1307">
        <v>458.23743682001805</v>
      </c>
      <c r="J14" s="1308"/>
      <c r="K14" s="1309">
        <v>1.3929796312547829</v>
      </c>
    </row>
    <row r="15" spans="1:11" s="40" customFormat="1" ht="16.5" customHeight="1">
      <c r="A15" s="479" t="s">
        <v>911</v>
      </c>
      <c r="B15" s="928">
        <v>36066.142360432</v>
      </c>
      <c r="C15" s="928">
        <v>36580.70154371</v>
      </c>
      <c r="D15" s="928">
        <v>32896.20512305999</v>
      </c>
      <c r="E15" s="929">
        <v>33354.44255988001</v>
      </c>
      <c r="F15" s="1304">
        <v>514.5591832779974</v>
      </c>
      <c r="G15" s="1305"/>
      <c r="H15" s="1306">
        <v>1.42670978818771</v>
      </c>
      <c r="I15" s="1307">
        <v>458.23743682001805</v>
      </c>
      <c r="J15" s="1308"/>
      <c r="K15" s="1309">
        <v>1.3929796312547829</v>
      </c>
    </row>
    <row r="16" spans="1:11" s="40" customFormat="1" ht="16.5" customHeight="1">
      <c r="A16" s="479" t="s">
        <v>912</v>
      </c>
      <c r="B16" s="928">
        <v>0</v>
      </c>
      <c r="C16" s="928">
        <v>0</v>
      </c>
      <c r="D16" s="928">
        <v>0</v>
      </c>
      <c r="E16" s="929">
        <v>0</v>
      </c>
      <c r="F16" s="1304">
        <v>0</v>
      </c>
      <c r="G16" s="1305"/>
      <c r="H16" s="1310"/>
      <c r="I16" s="1307">
        <v>0</v>
      </c>
      <c r="J16" s="1308"/>
      <c r="K16" s="1311"/>
    </row>
    <row r="17" spans="1:11" s="40" customFormat="1" ht="16.5" customHeight="1">
      <c r="A17" s="479" t="s">
        <v>915</v>
      </c>
      <c r="B17" s="928">
        <v>645.79945111</v>
      </c>
      <c r="C17" s="928">
        <v>1010.48019403</v>
      </c>
      <c r="D17" s="928">
        <v>913.18624615</v>
      </c>
      <c r="E17" s="929">
        <v>1593.5603122999999</v>
      </c>
      <c r="F17" s="1304">
        <v>364.68074292000006</v>
      </c>
      <c r="G17" s="1305"/>
      <c r="H17" s="1306">
        <v>56.46965823417578</v>
      </c>
      <c r="I17" s="1307">
        <v>680.3740661499999</v>
      </c>
      <c r="J17" s="1308"/>
      <c r="K17" s="1309">
        <v>74.50550958454116</v>
      </c>
    </row>
    <row r="18" spans="1:11" s="40" customFormat="1" ht="16.5" customHeight="1">
      <c r="A18" s="479" t="s">
        <v>911</v>
      </c>
      <c r="B18" s="928">
        <v>645.79945111</v>
      </c>
      <c r="C18" s="928">
        <v>1010.48019403</v>
      </c>
      <c r="D18" s="928">
        <v>913.18624615</v>
      </c>
      <c r="E18" s="929">
        <v>1593.5603122999999</v>
      </c>
      <c r="F18" s="1304">
        <v>364.68074292000006</v>
      </c>
      <c r="G18" s="1305"/>
      <c r="H18" s="1306">
        <v>56.46965823417578</v>
      </c>
      <c r="I18" s="1307">
        <v>680.3740661499999</v>
      </c>
      <c r="J18" s="1308"/>
      <c r="K18" s="1309">
        <v>74.50550958454116</v>
      </c>
    </row>
    <row r="19" spans="1:11" s="40" customFormat="1" ht="16.5" customHeight="1">
      <c r="A19" s="479" t="s">
        <v>912</v>
      </c>
      <c r="B19" s="928">
        <v>0</v>
      </c>
      <c r="C19" s="928">
        <v>0</v>
      </c>
      <c r="D19" s="928">
        <v>0</v>
      </c>
      <c r="E19" s="929">
        <v>0</v>
      </c>
      <c r="F19" s="1304">
        <v>0</v>
      </c>
      <c r="G19" s="1305"/>
      <c r="H19" s="1310"/>
      <c r="I19" s="1307">
        <v>0</v>
      </c>
      <c r="J19" s="1308"/>
      <c r="K19" s="1311"/>
    </row>
    <row r="20" spans="1:11" s="40" customFormat="1" ht="16.5" customHeight="1">
      <c r="A20" s="479" t="s">
        <v>916</v>
      </c>
      <c r="B20" s="928">
        <v>42.87077260000001</v>
      </c>
      <c r="C20" s="928">
        <v>40.5832963000001</v>
      </c>
      <c r="D20" s="928">
        <v>15.233298599999998</v>
      </c>
      <c r="E20" s="929">
        <v>13.142808599999999</v>
      </c>
      <c r="F20" s="1304">
        <v>-2.287476299999909</v>
      </c>
      <c r="G20" s="1305"/>
      <c r="H20" s="1306">
        <v>-5.335747786359952</v>
      </c>
      <c r="I20" s="1307">
        <v>-2.090489999999999</v>
      </c>
      <c r="J20" s="1308"/>
      <c r="K20" s="1309">
        <v>-13.723160392851483</v>
      </c>
    </row>
    <row r="21" spans="1:11" s="40" customFormat="1" ht="16.5" customHeight="1">
      <c r="A21" s="478" t="s">
        <v>1130</v>
      </c>
      <c r="B21" s="924">
        <v>0</v>
      </c>
      <c r="C21" s="924">
        <v>0</v>
      </c>
      <c r="D21" s="924">
        <v>0</v>
      </c>
      <c r="E21" s="927">
        <v>0</v>
      </c>
      <c r="F21" s="1298">
        <v>0</v>
      </c>
      <c r="G21" s="1299"/>
      <c r="H21" s="1314"/>
      <c r="I21" s="1301">
        <v>0</v>
      </c>
      <c r="J21" s="1312"/>
      <c r="K21" s="1313"/>
    </row>
    <row r="22" spans="1:11" s="40" customFormat="1" ht="16.5" customHeight="1">
      <c r="A22" s="478" t="s">
        <v>267</v>
      </c>
      <c r="B22" s="924">
        <v>0</v>
      </c>
      <c r="C22" s="924">
        <v>0</v>
      </c>
      <c r="D22" s="924">
        <v>0</v>
      </c>
      <c r="E22" s="927">
        <v>0</v>
      </c>
      <c r="F22" s="1298">
        <v>0</v>
      </c>
      <c r="G22" s="1299"/>
      <c r="H22" s="1314"/>
      <c r="I22" s="1301">
        <v>0</v>
      </c>
      <c r="J22" s="1312"/>
      <c r="K22" s="1313"/>
    </row>
    <row r="23" spans="1:11" s="40" customFormat="1" ht="16.5" customHeight="1">
      <c r="A23" s="511" t="s">
        <v>268</v>
      </c>
      <c r="B23" s="924">
        <v>34288.56498500352</v>
      </c>
      <c r="C23" s="924">
        <v>36007.14413968817</v>
      </c>
      <c r="D23" s="924">
        <v>32691.601459112262</v>
      </c>
      <c r="E23" s="927">
        <v>33350.90168946591</v>
      </c>
      <c r="F23" s="1298">
        <v>1718.5791546846522</v>
      </c>
      <c r="G23" s="1299"/>
      <c r="H23" s="1300">
        <v>5.012105800975608</v>
      </c>
      <c r="I23" s="1301">
        <v>659.300230353645</v>
      </c>
      <c r="J23" s="1312"/>
      <c r="K23" s="1303">
        <v>2.0167266237423056</v>
      </c>
    </row>
    <row r="24" spans="1:11" s="40" customFormat="1" ht="16.5" customHeight="1">
      <c r="A24" s="512" t="s">
        <v>269</v>
      </c>
      <c r="B24" s="928">
        <v>17433.96506873</v>
      </c>
      <c r="C24" s="928">
        <v>17847.888693369998</v>
      </c>
      <c r="D24" s="928">
        <v>16323.804330000003</v>
      </c>
      <c r="E24" s="929">
        <v>16079.505749</v>
      </c>
      <c r="F24" s="1304">
        <v>413.923624639996</v>
      </c>
      <c r="G24" s="1305"/>
      <c r="H24" s="1306">
        <v>2.374236858959984</v>
      </c>
      <c r="I24" s="1307">
        <v>-244.29858100000274</v>
      </c>
      <c r="J24" s="1308"/>
      <c r="K24" s="1309">
        <v>-1.4965787145036349</v>
      </c>
    </row>
    <row r="25" spans="1:11" s="40" customFormat="1" ht="16.5" customHeight="1">
      <c r="A25" s="512" t="s">
        <v>270</v>
      </c>
      <c r="B25" s="928">
        <v>5044.361731928536</v>
      </c>
      <c r="C25" s="928">
        <v>7900.376063150297</v>
      </c>
      <c r="D25" s="928">
        <v>6910.579223336798</v>
      </c>
      <c r="E25" s="929">
        <v>5934.005984789951</v>
      </c>
      <c r="F25" s="1304">
        <v>2856.0143312217615</v>
      </c>
      <c r="G25" s="1305"/>
      <c r="H25" s="1306">
        <v>56.61795253786972</v>
      </c>
      <c r="I25" s="1307">
        <v>-976.5732385468473</v>
      </c>
      <c r="J25" s="1308"/>
      <c r="K25" s="1309">
        <v>-14.1315685268319</v>
      </c>
    </row>
    <row r="26" spans="1:11" s="40" customFormat="1" ht="16.5" customHeight="1">
      <c r="A26" s="512" t="s">
        <v>271</v>
      </c>
      <c r="B26" s="928">
        <v>11810.238184344982</v>
      </c>
      <c r="C26" s="928">
        <v>10258.87938316788</v>
      </c>
      <c r="D26" s="928">
        <v>9457.217905775462</v>
      </c>
      <c r="E26" s="929">
        <v>11337.389955675955</v>
      </c>
      <c r="F26" s="1304">
        <v>-1551.3588011771026</v>
      </c>
      <c r="G26" s="1305"/>
      <c r="H26" s="1306">
        <v>-13.13571137992374</v>
      </c>
      <c r="I26" s="1307">
        <v>1880.1720499004932</v>
      </c>
      <c r="J26" s="1308"/>
      <c r="K26" s="1309">
        <v>19.880815570002717</v>
      </c>
    </row>
    <row r="27" spans="1:11" s="40" customFormat="1" ht="16.5" customHeight="1">
      <c r="A27" s="513" t="s">
        <v>917</v>
      </c>
      <c r="B27" s="933">
        <v>109687.47970656952</v>
      </c>
      <c r="C27" s="933">
        <v>116383.05647701316</v>
      </c>
      <c r="D27" s="933">
        <v>100856.72135216225</v>
      </c>
      <c r="E27" s="934">
        <v>104948.20371759974</v>
      </c>
      <c r="F27" s="1315">
        <v>6695.576770443644</v>
      </c>
      <c r="G27" s="1316"/>
      <c r="H27" s="1317">
        <v>6.104230663659442</v>
      </c>
      <c r="I27" s="1318">
        <v>4091.4823654374923</v>
      </c>
      <c r="J27" s="1319"/>
      <c r="K27" s="1320">
        <v>4.056727514620696</v>
      </c>
    </row>
    <row r="28" spans="1:11" s="40" customFormat="1" ht="16.5" customHeight="1">
      <c r="A28" s="478" t="s">
        <v>918</v>
      </c>
      <c r="B28" s="924">
        <v>5288.070841079999</v>
      </c>
      <c r="C28" s="924">
        <v>4990.321861949997</v>
      </c>
      <c r="D28" s="924">
        <v>4574.326406769999</v>
      </c>
      <c r="E28" s="927">
        <v>6028.7123891</v>
      </c>
      <c r="F28" s="1298">
        <v>-297.7489791300022</v>
      </c>
      <c r="G28" s="1299"/>
      <c r="H28" s="1300">
        <v>-5.630578486524058</v>
      </c>
      <c r="I28" s="1301">
        <v>1454.3859823300008</v>
      </c>
      <c r="J28" s="1312"/>
      <c r="K28" s="1303">
        <v>31.794538758264185</v>
      </c>
    </row>
    <row r="29" spans="1:11" s="40" customFormat="1" ht="16.5" customHeight="1">
      <c r="A29" s="479" t="s">
        <v>919</v>
      </c>
      <c r="B29" s="928">
        <v>1349.367816819999</v>
      </c>
      <c r="C29" s="928">
        <v>1228.9201061299962</v>
      </c>
      <c r="D29" s="928">
        <v>970.5951403799991</v>
      </c>
      <c r="E29" s="929">
        <v>930.18689065</v>
      </c>
      <c r="F29" s="1304">
        <v>-120.44771069000285</v>
      </c>
      <c r="G29" s="1305"/>
      <c r="H29" s="1306">
        <v>-8.926232654181506</v>
      </c>
      <c r="I29" s="1307">
        <v>-40.408249729999056</v>
      </c>
      <c r="J29" s="1308"/>
      <c r="K29" s="1309">
        <v>-4.1632445959062565</v>
      </c>
    </row>
    <row r="30" spans="1:11" s="40" customFormat="1" ht="16.5" customHeight="1">
      <c r="A30" s="479" t="s">
        <v>1131</v>
      </c>
      <c r="B30" s="928">
        <v>3895.4494057600004</v>
      </c>
      <c r="C30" s="928">
        <v>3714.0280955600006</v>
      </c>
      <c r="D30" s="928">
        <v>3600.9698973900004</v>
      </c>
      <c r="E30" s="929">
        <v>5096.79074245</v>
      </c>
      <c r="F30" s="1304">
        <v>-181.42131019999988</v>
      </c>
      <c r="G30" s="1305"/>
      <c r="H30" s="1306">
        <v>-4.657262649381135</v>
      </c>
      <c r="I30" s="1307">
        <v>1495.8208450599996</v>
      </c>
      <c r="J30" s="1308"/>
      <c r="K30" s="1309">
        <v>41.53938765620278</v>
      </c>
    </row>
    <row r="31" spans="1:11" s="40" customFormat="1" ht="16.5" customHeight="1">
      <c r="A31" s="479" t="s">
        <v>921</v>
      </c>
      <c r="B31" s="928">
        <v>22.103844999999996</v>
      </c>
      <c r="C31" s="928">
        <v>0.40865500000000005</v>
      </c>
      <c r="D31" s="928">
        <v>0.263369</v>
      </c>
      <c r="E31" s="929">
        <v>0.546296</v>
      </c>
      <c r="F31" s="1304">
        <v>-21.695189999999997</v>
      </c>
      <c r="G31" s="1305"/>
      <c r="H31" s="1306">
        <v>-98.15120400998107</v>
      </c>
      <c r="I31" s="1307">
        <v>0.282927</v>
      </c>
      <c r="J31" s="1308"/>
      <c r="K31" s="1309">
        <v>107.42608279638073</v>
      </c>
    </row>
    <row r="32" spans="1:11" s="40" customFormat="1" ht="16.5" customHeight="1">
      <c r="A32" s="479" t="s">
        <v>922</v>
      </c>
      <c r="B32" s="928">
        <v>18.394195499999995</v>
      </c>
      <c r="C32" s="928">
        <v>46.296562259999995</v>
      </c>
      <c r="D32" s="928">
        <v>0.262</v>
      </c>
      <c r="E32" s="929">
        <v>0.262</v>
      </c>
      <c r="F32" s="1304">
        <v>27.90236676</v>
      </c>
      <c r="G32" s="1305"/>
      <c r="H32" s="1306"/>
      <c r="I32" s="1307">
        <v>0</v>
      </c>
      <c r="J32" s="1308"/>
      <c r="K32" s="1309">
        <v>0</v>
      </c>
    </row>
    <row r="33" spans="1:11" s="40" customFormat="1" ht="16.5" customHeight="1">
      <c r="A33" s="479" t="s">
        <v>923</v>
      </c>
      <c r="B33" s="928">
        <v>2.755578</v>
      </c>
      <c r="C33" s="928">
        <v>0.668443</v>
      </c>
      <c r="D33" s="928">
        <v>2.236</v>
      </c>
      <c r="E33" s="929">
        <v>0.9264600000000001</v>
      </c>
      <c r="F33" s="1304">
        <v>-2.087135</v>
      </c>
      <c r="G33" s="1305"/>
      <c r="H33" s="1306">
        <v>-75.74218548703757</v>
      </c>
      <c r="I33" s="1307">
        <v>-1.3095400000000001</v>
      </c>
      <c r="J33" s="1308"/>
      <c r="K33" s="1309">
        <v>-58.566189624329155</v>
      </c>
    </row>
    <row r="34" spans="1:11" s="40" customFormat="1" ht="16.5" customHeight="1">
      <c r="A34" s="502" t="s">
        <v>924</v>
      </c>
      <c r="B34" s="924">
        <v>95026.24147052784</v>
      </c>
      <c r="C34" s="924">
        <v>102885.76335796823</v>
      </c>
      <c r="D34" s="924">
        <v>89508.78315533759</v>
      </c>
      <c r="E34" s="927">
        <v>93023.65477912103</v>
      </c>
      <c r="F34" s="1298">
        <v>7859.5218874403945</v>
      </c>
      <c r="G34" s="1299"/>
      <c r="H34" s="1300">
        <v>8.270896297501155</v>
      </c>
      <c r="I34" s="1301">
        <v>3514.871623783445</v>
      </c>
      <c r="J34" s="1312"/>
      <c r="K34" s="1303">
        <v>3.9268455003835525</v>
      </c>
    </row>
    <row r="35" spans="1:11" s="40" customFormat="1" ht="16.5" customHeight="1">
      <c r="A35" s="479" t="s">
        <v>925</v>
      </c>
      <c r="B35" s="928">
        <v>3537</v>
      </c>
      <c r="C35" s="928">
        <v>3116.6</v>
      </c>
      <c r="D35" s="928">
        <v>2116.2990000000004</v>
      </c>
      <c r="E35" s="929">
        <v>3121.1</v>
      </c>
      <c r="F35" s="1304">
        <v>-420.4</v>
      </c>
      <c r="G35" s="1305"/>
      <c r="H35" s="1306">
        <v>-11.885778908679674</v>
      </c>
      <c r="I35" s="1307">
        <v>1004.8009999999995</v>
      </c>
      <c r="J35" s="1308"/>
      <c r="K35" s="1309">
        <v>47.47916055340003</v>
      </c>
    </row>
    <row r="36" spans="1:11" s="40" customFormat="1" ht="16.5" customHeight="1">
      <c r="A36" s="479" t="s">
        <v>926</v>
      </c>
      <c r="B36" s="928">
        <v>26.047451530000004</v>
      </c>
      <c r="C36" s="928">
        <v>42.750705339999996</v>
      </c>
      <c r="D36" s="928">
        <v>41.77346116</v>
      </c>
      <c r="E36" s="929">
        <v>86.23676517999999</v>
      </c>
      <c r="F36" s="1304">
        <v>16.703253809999993</v>
      </c>
      <c r="G36" s="1305"/>
      <c r="H36" s="1306">
        <v>64.12624970531998</v>
      </c>
      <c r="I36" s="1307">
        <v>44.463304019999995</v>
      </c>
      <c r="J36" s="1308"/>
      <c r="K36" s="1309">
        <v>106.4391189652622</v>
      </c>
    </row>
    <row r="37" spans="1:11" s="40" customFormat="1" ht="16.5" customHeight="1">
      <c r="A37" s="482" t="s">
        <v>927</v>
      </c>
      <c r="B37" s="928">
        <v>22847.119297042478</v>
      </c>
      <c r="C37" s="928">
        <v>18886.524137364686</v>
      </c>
      <c r="D37" s="928">
        <v>16815.24752857997</v>
      </c>
      <c r="E37" s="929">
        <v>20109.18127932926</v>
      </c>
      <c r="F37" s="1304">
        <v>-3960.5951596777923</v>
      </c>
      <c r="G37" s="1305"/>
      <c r="H37" s="1306">
        <v>-17.335205844486858</v>
      </c>
      <c r="I37" s="1307">
        <v>3293.933750749289</v>
      </c>
      <c r="J37" s="1308"/>
      <c r="K37" s="1309">
        <v>19.588969743982464</v>
      </c>
    </row>
    <row r="38" spans="1:11" s="40" customFormat="1" ht="16.5" customHeight="1">
      <c r="A38" s="514" t="s">
        <v>928</v>
      </c>
      <c r="B38" s="928">
        <v>0</v>
      </c>
      <c r="C38" s="928">
        <v>0</v>
      </c>
      <c r="D38" s="928">
        <v>0</v>
      </c>
      <c r="E38" s="929">
        <v>0</v>
      </c>
      <c r="F38" s="1304">
        <v>0</v>
      </c>
      <c r="G38" s="1305"/>
      <c r="H38" s="1310"/>
      <c r="I38" s="1307">
        <v>0</v>
      </c>
      <c r="J38" s="1308"/>
      <c r="K38" s="1311"/>
    </row>
    <row r="39" spans="1:11" s="40" customFormat="1" ht="16.5" customHeight="1">
      <c r="A39" s="514" t="s">
        <v>929</v>
      </c>
      <c r="B39" s="928">
        <v>22847.119297042478</v>
      </c>
      <c r="C39" s="928">
        <v>18886.524137364686</v>
      </c>
      <c r="D39" s="928">
        <v>16815.24752857997</v>
      </c>
      <c r="E39" s="929">
        <v>20109.18127932926</v>
      </c>
      <c r="F39" s="1304">
        <v>-3960.5951596777923</v>
      </c>
      <c r="G39" s="1305"/>
      <c r="H39" s="1306">
        <v>-17.335205844486858</v>
      </c>
      <c r="I39" s="1307">
        <v>3293.933750749289</v>
      </c>
      <c r="J39" s="1308"/>
      <c r="K39" s="1309">
        <v>19.588969743982464</v>
      </c>
    </row>
    <row r="40" spans="1:11" s="40" customFormat="1" ht="16.5" customHeight="1">
      <c r="A40" s="479" t="s">
        <v>930</v>
      </c>
      <c r="B40" s="928">
        <v>68616.07472195536</v>
      </c>
      <c r="C40" s="928">
        <v>80839.88851526355</v>
      </c>
      <c r="D40" s="928">
        <v>70535.46316559761</v>
      </c>
      <c r="E40" s="929">
        <v>69707.13673461178</v>
      </c>
      <c r="F40" s="1304">
        <v>12223.813793308189</v>
      </c>
      <c r="G40" s="1305"/>
      <c r="H40" s="1306">
        <v>17.814796085088332</v>
      </c>
      <c r="I40" s="1307">
        <v>-828.326430985835</v>
      </c>
      <c r="J40" s="1308"/>
      <c r="K40" s="1309">
        <v>-1.174340386822378</v>
      </c>
    </row>
    <row r="41" spans="1:11" s="40" customFormat="1" ht="16.5" customHeight="1">
      <c r="A41" s="482" t="s">
        <v>931</v>
      </c>
      <c r="B41" s="928">
        <v>65287.467435280014</v>
      </c>
      <c r="C41" s="928">
        <v>75840.68418516999</v>
      </c>
      <c r="D41" s="928">
        <v>66143.21212983882</v>
      </c>
      <c r="E41" s="929">
        <v>63861.68624716881</v>
      </c>
      <c r="F41" s="1304">
        <v>10553.216749889973</v>
      </c>
      <c r="G41" s="1305"/>
      <c r="H41" s="1306">
        <v>16.164230539883416</v>
      </c>
      <c r="I41" s="1307">
        <v>-2281.5258826700156</v>
      </c>
      <c r="J41" s="1308"/>
      <c r="K41" s="1309">
        <v>-3.449372670609632</v>
      </c>
    </row>
    <row r="42" spans="1:11" s="40" customFormat="1" ht="16.5" customHeight="1">
      <c r="A42" s="482" t="s">
        <v>932</v>
      </c>
      <c r="B42" s="928">
        <v>3328.6072866753434</v>
      </c>
      <c r="C42" s="928">
        <v>4999.20433009356</v>
      </c>
      <c r="D42" s="928">
        <v>4392.251035758782</v>
      </c>
      <c r="E42" s="929">
        <v>5845.450487442973</v>
      </c>
      <c r="F42" s="1304">
        <v>1670.5970434182168</v>
      </c>
      <c r="G42" s="1305"/>
      <c r="H42" s="1306">
        <v>50.189070068606114</v>
      </c>
      <c r="I42" s="1307">
        <v>1453.1994516841914</v>
      </c>
      <c r="J42" s="1308"/>
      <c r="K42" s="1309">
        <v>33.085528123352006</v>
      </c>
    </row>
    <row r="43" spans="1:11" s="40" customFormat="1" ht="16.5" customHeight="1">
      <c r="A43" s="483" t="s">
        <v>933</v>
      </c>
      <c r="B43" s="935">
        <v>0</v>
      </c>
      <c r="C43" s="935">
        <v>0</v>
      </c>
      <c r="D43" s="935">
        <v>0</v>
      </c>
      <c r="E43" s="930">
        <v>0</v>
      </c>
      <c r="F43" s="1321">
        <v>0</v>
      </c>
      <c r="G43" s="1322"/>
      <c r="H43" s="1323"/>
      <c r="I43" s="1324">
        <v>0</v>
      </c>
      <c r="J43" s="1325"/>
      <c r="K43" s="1326"/>
    </row>
    <row r="44" spans="1:11" s="40" customFormat="1" ht="16.5" customHeight="1" thickBot="1">
      <c r="A44" s="515" t="s">
        <v>258</v>
      </c>
      <c r="B44" s="931">
        <v>9373.167716118096</v>
      </c>
      <c r="C44" s="931">
        <v>8506.971245822655</v>
      </c>
      <c r="D44" s="931">
        <v>6773.615491343593</v>
      </c>
      <c r="E44" s="932">
        <v>5895.836484020706</v>
      </c>
      <c r="F44" s="1327">
        <v>-866.196470295441</v>
      </c>
      <c r="G44" s="1328"/>
      <c r="H44" s="1329">
        <v>-9.241235156882235</v>
      </c>
      <c r="I44" s="1330">
        <v>-877.7790073228871</v>
      </c>
      <c r="J44" s="1331"/>
      <c r="K44" s="1332">
        <v>-12.958795911055967</v>
      </c>
    </row>
    <row r="45" spans="1:11" s="40" customFormat="1" ht="16.5" customHeight="1" thickTop="1">
      <c r="A45" s="489" t="s">
        <v>1274</v>
      </c>
      <c r="B45" s="390"/>
      <c r="C45" s="36"/>
      <c r="D45" s="505"/>
      <c r="E45" s="505"/>
      <c r="F45" s="480"/>
      <c r="G45" s="481"/>
      <c r="H45" s="480"/>
      <c r="I45" s="481"/>
      <c r="J45" s="481"/>
      <c r="K45" s="481"/>
    </row>
    <row r="46" spans="1:11" s="40" customFormat="1" ht="16.5" customHeight="1">
      <c r="A46" s="1514"/>
      <c r="B46" s="1273"/>
      <c r="C46" s="1273"/>
      <c r="D46" s="505"/>
      <c r="E46" s="505"/>
      <c r="F46" s="480"/>
      <c r="G46" s="481"/>
      <c r="H46" s="480"/>
      <c r="I46" s="481"/>
      <c r="J46" s="481"/>
      <c r="K46" s="481"/>
    </row>
    <row r="47" spans="1:11" s="40" customFormat="1" ht="16.5" customHeight="1">
      <c r="A47" s="1297"/>
      <c r="B47" s="1273"/>
      <c r="C47" s="1273"/>
      <c r="D47" s="505"/>
      <c r="E47" s="505"/>
      <c r="F47" s="480"/>
      <c r="G47" s="481"/>
      <c r="H47" s="480"/>
      <c r="I47" s="481"/>
      <c r="J47" s="481"/>
      <c r="K47" s="481"/>
    </row>
    <row r="48" spans="4:11" s="40" customFormat="1" ht="16.5" customHeight="1">
      <c r="D48" s="517"/>
      <c r="E48" s="517"/>
      <c r="F48" s="517"/>
      <c r="G48" s="517"/>
      <c r="H48" s="517"/>
      <c r="I48" s="517"/>
      <c r="J48" s="517"/>
      <c r="K48" s="517"/>
    </row>
    <row r="49" spans="4:11" s="40" customFormat="1" ht="16.5" customHeight="1">
      <c r="D49" s="517"/>
      <c r="E49" s="517"/>
      <c r="F49" s="517"/>
      <c r="G49" s="517"/>
      <c r="H49" s="517"/>
      <c r="I49" s="517"/>
      <c r="J49" s="517"/>
      <c r="K49" s="517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90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58"/>
      <c r="B83" s="390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58"/>
      <c r="B84" s="390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58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19"/>
      <c r="B86" s="520"/>
      <c r="C86" s="520"/>
      <c r="D86" s="520"/>
      <c r="E86" s="520"/>
    </row>
    <row r="87" spans="1:5" ht="16.5" customHeight="1">
      <c r="A87" s="519"/>
      <c r="B87" s="521"/>
      <c r="C87" s="521"/>
      <c r="D87" s="521"/>
      <c r="E87" s="52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77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25" bestFit="1" customWidth="1"/>
    <col min="8" max="8" width="8.8515625" style="50" customWidth="1"/>
    <col min="9" max="9" width="7.140625" style="125" bestFit="1" customWidth="1"/>
    <col min="10" max="16384" width="9.140625" style="50" customWidth="1"/>
  </cols>
  <sheetData>
    <row r="1" spans="1:9" ht="12.75">
      <c r="A1" s="1800" t="s">
        <v>297</v>
      </c>
      <c r="B1" s="1800"/>
      <c r="C1" s="1800"/>
      <c r="D1" s="1800"/>
      <c r="E1" s="1800"/>
      <c r="F1" s="1800"/>
      <c r="G1" s="1800"/>
      <c r="H1" s="1800"/>
      <c r="I1" s="1800"/>
    </row>
    <row r="2" spans="1:9" ht="15.75">
      <c r="A2" s="1801" t="s">
        <v>937</v>
      </c>
      <c r="B2" s="1801"/>
      <c r="C2" s="1801"/>
      <c r="D2" s="1801"/>
      <c r="E2" s="1801"/>
      <c r="F2" s="1801"/>
      <c r="G2" s="1801"/>
      <c r="H2" s="1801"/>
      <c r="I2" s="1801"/>
    </row>
    <row r="3" spans="8:9" ht="13.5" thickBot="1">
      <c r="H3" s="1802" t="s">
        <v>1401</v>
      </c>
      <c r="I3" s="1773"/>
    </row>
    <row r="4" spans="1:9" ht="13.5" thickTop="1">
      <c r="A4" s="523"/>
      <c r="B4" s="1715">
        <v>2012</v>
      </c>
      <c r="C4" s="1715">
        <v>2013</v>
      </c>
      <c r="D4" s="1715">
        <v>2013</v>
      </c>
      <c r="E4" s="1715">
        <v>2014</v>
      </c>
      <c r="F4" s="1774" t="s">
        <v>492</v>
      </c>
      <c r="G4" s="1775"/>
      <c r="H4" s="1775"/>
      <c r="I4" s="1776"/>
    </row>
    <row r="5" spans="1:9" ht="12.75">
      <c r="A5" s="524" t="s">
        <v>1518</v>
      </c>
      <c r="B5" s="1716" t="s">
        <v>856</v>
      </c>
      <c r="C5" s="1716" t="s">
        <v>487</v>
      </c>
      <c r="D5" s="1716" t="s">
        <v>857</v>
      </c>
      <c r="E5" s="1716" t="s">
        <v>491</v>
      </c>
      <c r="F5" s="1797" t="s">
        <v>1486</v>
      </c>
      <c r="G5" s="1798"/>
      <c r="H5" s="1797" t="s">
        <v>1105</v>
      </c>
      <c r="I5" s="1799"/>
    </row>
    <row r="6" spans="1:13" s="454" customFormat="1" ht="12.75">
      <c r="A6" s="525"/>
      <c r="B6" s="526"/>
      <c r="C6" s="526"/>
      <c r="D6" s="526"/>
      <c r="E6" s="526"/>
      <c r="F6" s="527" t="s">
        <v>249</v>
      </c>
      <c r="G6" s="528" t="s">
        <v>238</v>
      </c>
      <c r="H6" s="527" t="s">
        <v>249</v>
      </c>
      <c r="I6" s="529" t="s">
        <v>238</v>
      </c>
      <c r="K6" s="1624"/>
      <c r="L6" s="1624"/>
      <c r="M6" s="1624"/>
    </row>
    <row r="7" spans="1:13" ht="12.75">
      <c r="A7" s="530" t="s">
        <v>232</v>
      </c>
      <c r="B7" s="1361">
        <v>60465.5726593609</v>
      </c>
      <c r="C7" s="1361">
        <v>71296.4649802004</v>
      </c>
      <c r="D7" s="1361">
        <v>74332.3237155658</v>
      </c>
      <c r="E7" s="1361">
        <v>75635.0169587031</v>
      </c>
      <c r="F7" s="1361">
        <v>10830.892320839499</v>
      </c>
      <c r="G7" s="1361">
        <v>17.91249440711735</v>
      </c>
      <c r="H7" s="1361">
        <v>1302.6932431372989</v>
      </c>
      <c r="I7" s="1362">
        <v>1.7525259241485334</v>
      </c>
      <c r="K7" s="1625"/>
      <c r="L7" s="38"/>
      <c r="M7" s="38"/>
    </row>
    <row r="8" spans="1:13" ht="12.75">
      <c r="A8" s="127" t="s">
        <v>938</v>
      </c>
      <c r="B8" s="1361">
        <v>1135.73513826</v>
      </c>
      <c r="C8" s="1361">
        <v>2126.1859276200003</v>
      </c>
      <c r="D8" s="1361">
        <v>2182.6950166844576</v>
      </c>
      <c r="E8" s="1361">
        <v>1542.9085960700002</v>
      </c>
      <c r="F8" s="1361">
        <v>990.4507893600003</v>
      </c>
      <c r="G8" s="1361">
        <v>87.20790226473206</v>
      </c>
      <c r="H8" s="1361">
        <v>-639.7864206144575</v>
      </c>
      <c r="I8" s="1362">
        <v>-29.311764388700603</v>
      </c>
      <c r="K8" s="1625"/>
      <c r="L8" s="38"/>
      <c r="M8" s="38"/>
    </row>
    <row r="9" spans="1:13" ht="12.75">
      <c r="A9" s="530" t="s">
        <v>1110</v>
      </c>
      <c r="B9" s="1363">
        <v>124550.85565655949</v>
      </c>
      <c r="C9" s="1363">
        <v>143088.216439693</v>
      </c>
      <c r="D9" s="1363">
        <v>170653.76141394948</v>
      </c>
      <c r="E9" s="1363">
        <v>181803.40744942002</v>
      </c>
      <c r="F9" s="1363">
        <v>18537.36078313351</v>
      </c>
      <c r="G9" s="1363">
        <v>14.883366866823478</v>
      </c>
      <c r="H9" s="1363">
        <v>11149.646035470534</v>
      </c>
      <c r="I9" s="1515">
        <v>6.53348976494294</v>
      </c>
      <c r="K9" s="1625"/>
      <c r="L9" s="38"/>
      <c r="M9" s="38"/>
    </row>
    <row r="10" spans="1:13" ht="12.75">
      <c r="A10" s="126" t="s">
        <v>1111</v>
      </c>
      <c r="B10" s="1364">
        <v>34214.28552038</v>
      </c>
      <c r="C10" s="1364">
        <v>45398.740990989994</v>
      </c>
      <c r="D10" s="1364">
        <v>52044.824856362735</v>
      </c>
      <c r="E10" s="1364">
        <v>61617.189912286</v>
      </c>
      <c r="F10" s="1364">
        <v>11184.455470609995</v>
      </c>
      <c r="G10" s="1364">
        <v>32.689431623372315</v>
      </c>
      <c r="H10" s="1364">
        <v>9572.365055923263</v>
      </c>
      <c r="I10" s="1516">
        <v>18.392539666223882</v>
      </c>
      <c r="K10" s="1625"/>
      <c r="L10" s="38"/>
      <c r="M10" s="38"/>
    </row>
    <row r="11" spans="1:13" ht="12.75">
      <c r="A11" s="126" t="s">
        <v>1112</v>
      </c>
      <c r="B11" s="1364">
        <v>25719.236076110006</v>
      </c>
      <c r="C11" s="1364">
        <v>25945.424302140007</v>
      </c>
      <c r="D11" s="1364">
        <v>25790.141393901653</v>
      </c>
      <c r="E11" s="1364">
        <v>24187.99332786</v>
      </c>
      <c r="F11" s="1364">
        <v>226.1882260300008</v>
      </c>
      <c r="G11" s="1364">
        <v>0.879451572203195</v>
      </c>
      <c r="H11" s="1364">
        <v>-1602.1480660416528</v>
      </c>
      <c r="I11" s="1516">
        <v>-6.212250028301502</v>
      </c>
      <c r="K11" s="1625"/>
      <c r="L11" s="38"/>
      <c r="M11" s="38"/>
    </row>
    <row r="12" spans="1:13" ht="12.75">
      <c r="A12" s="126" t="s">
        <v>1113</v>
      </c>
      <c r="B12" s="1364">
        <v>13498.869472460003</v>
      </c>
      <c r="C12" s="1364">
        <v>17209.72260933</v>
      </c>
      <c r="D12" s="1364">
        <v>28743.327299745353</v>
      </c>
      <c r="E12" s="1364">
        <v>28699.85505679</v>
      </c>
      <c r="F12" s="1364">
        <v>3710.8531368699987</v>
      </c>
      <c r="G12" s="1364">
        <v>27.490103111529248</v>
      </c>
      <c r="H12" s="1364">
        <v>-43.472242955354886</v>
      </c>
      <c r="I12" s="1516">
        <v>-0.1512429041426252</v>
      </c>
      <c r="K12" s="1625"/>
      <c r="L12" s="38"/>
      <c r="M12" s="38"/>
    </row>
    <row r="13" spans="1:13" ht="12.75">
      <c r="A13" s="126" t="s">
        <v>1114</v>
      </c>
      <c r="B13" s="1364">
        <v>51118.4645876095</v>
      </c>
      <c r="C13" s="1364">
        <v>54534.328537233</v>
      </c>
      <c r="D13" s="1364">
        <v>64075.46786393972</v>
      </c>
      <c r="E13" s="1364">
        <v>67298.369152484</v>
      </c>
      <c r="F13" s="1364">
        <v>3415.8639496234973</v>
      </c>
      <c r="G13" s="1364">
        <v>6.682250684132367</v>
      </c>
      <c r="H13" s="1364">
        <v>3222.901288544279</v>
      </c>
      <c r="I13" s="1516">
        <v>5.029852135278841</v>
      </c>
      <c r="K13" s="1625"/>
      <c r="L13" s="38"/>
      <c r="M13" s="38"/>
    </row>
    <row r="14" spans="1:13" ht="12.75">
      <c r="A14" s="530" t="s">
        <v>939</v>
      </c>
      <c r="B14" s="1363">
        <v>75042.49712190588</v>
      </c>
      <c r="C14" s="1363">
        <v>82194.24277570996</v>
      </c>
      <c r="D14" s="1363">
        <v>98250.19203416645</v>
      </c>
      <c r="E14" s="1363">
        <v>106819.4170881158</v>
      </c>
      <c r="F14" s="1363">
        <v>7151.745653804086</v>
      </c>
      <c r="G14" s="1363">
        <v>9.530260756363342</v>
      </c>
      <c r="H14" s="1363">
        <v>8569.225053949354</v>
      </c>
      <c r="I14" s="1515">
        <v>8.72184051403117</v>
      </c>
      <c r="K14" s="1625"/>
      <c r="L14" s="38"/>
      <c r="M14" s="38"/>
    </row>
    <row r="15" spans="1:13" ht="12.75">
      <c r="A15" s="530" t="s">
        <v>1115</v>
      </c>
      <c r="B15" s="1363">
        <v>89187.38069267684</v>
      </c>
      <c r="C15" s="1363">
        <v>87957.38935113838</v>
      </c>
      <c r="D15" s="1363">
        <v>99541.59972684065</v>
      </c>
      <c r="E15" s="1363">
        <v>105239.73248336528</v>
      </c>
      <c r="F15" s="1363">
        <v>-1229.9913415384653</v>
      </c>
      <c r="G15" s="1363">
        <v>-1.3791091654286687</v>
      </c>
      <c r="H15" s="1363">
        <v>5698.132756524632</v>
      </c>
      <c r="I15" s="1515">
        <v>5.724373299365585</v>
      </c>
      <c r="K15" s="1625"/>
      <c r="L15" s="38"/>
      <c r="M15" s="38"/>
    </row>
    <row r="16" spans="1:13" ht="12.75">
      <c r="A16" s="530" t="s">
        <v>1116</v>
      </c>
      <c r="B16" s="1363">
        <v>59478.869748076315</v>
      </c>
      <c r="C16" s="1363">
        <v>52590.722187169005</v>
      </c>
      <c r="D16" s="1363">
        <v>62747.235410914756</v>
      </c>
      <c r="E16" s="1363">
        <v>70828.13737291399</v>
      </c>
      <c r="F16" s="1363">
        <v>-6888.1475609073095</v>
      </c>
      <c r="G16" s="1363">
        <v>-11.58083129367146</v>
      </c>
      <c r="H16" s="1363">
        <v>8080.901961999232</v>
      </c>
      <c r="I16" s="1515">
        <v>12.87849880409803</v>
      </c>
      <c r="K16" s="1625"/>
      <c r="L16" s="38"/>
      <c r="M16" s="38"/>
    </row>
    <row r="17" spans="1:13" ht="12.75">
      <c r="A17" s="530" t="s">
        <v>1117</v>
      </c>
      <c r="B17" s="1363">
        <v>40203.751548748</v>
      </c>
      <c r="C17" s="1363">
        <v>49835.86227749899</v>
      </c>
      <c r="D17" s="1363">
        <v>49837.162217737656</v>
      </c>
      <c r="E17" s="1363">
        <v>54001.853324974</v>
      </c>
      <c r="F17" s="1363">
        <v>9632.110728750995</v>
      </c>
      <c r="G17" s="1363">
        <v>23.95823861629389</v>
      </c>
      <c r="H17" s="1363">
        <v>4164.691107236344</v>
      </c>
      <c r="I17" s="1515">
        <v>8.356597610917097</v>
      </c>
      <c r="K17" s="1625"/>
      <c r="L17" s="38"/>
      <c r="M17" s="38"/>
    </row>
    <row r="18" spans="1:13" ht="12.75">
      <c r="A18" s="530" t="s">
        <v>233</v>
      </c>
      <c r="B18" s="1363">
        <v>580551.3239229805</v>
      </c>
      <c r="C18" s="1363">
        <v>623801.3922748314</v>
      </c>
      <c r="D18" s="1363">
        <v>651969.2984042312</v>
      </c>
      <c r="E18" s="1363">
        <v>747858.9934937385</v>
      </c>
      <c r="F18" s="1363">
        <v>43250.06835185096</v>
      </c>
      <c r="G18" s="1363">
        <v>7.44982684038953</v>
      </c>
      <c r="H18" s="1363">
        <v>95889.69508950727</v>
      </c>
      <c r="I18" s="1515">
        <v>14.707701010493619</v>
      </c>
      <c r="K18" s="1625"/>
      <c r="L18" s="38"/>
      <c r="M18" s="38"/>
    </row>
    <row r="19" spans="1:13" ht="12.75">
      <c r="A19" s="530" t="s">
        <v>234</v>
      </c>
      <c r="B19" s="1363">
        <v>40685.8678209984</v>
      </c>
      <c r="C19" s="1363">
        <v>35629.936857823</v>
      </c>
      <c r="D19" s="1363">
        <v>41323.249492318195</v>
      </c>
      <c r="E19" s="1363">
        <v>52609.6427327989</v>
      </c>
      <c r="F19" s="1363">
        <v>-5055.9309631754</v>
      </c>
      <c r="G19" s="1363">
        <v>-12.42674971422382</v>
      </c>
      <c r="H19" s="1363">
        <v>11286.393240480706</v>
      </c>
      <c r="I19" s="1515">
        <v>27.31245335045298</v>
      </c>
      <c r="K19" s="1625"/>
      <c r="L19" s="38"/>
      <c r="M19" s="38"/>
    </row>
    <row r="20" spans="1:13" ht="12.75">
      <c r="A20" s="1397" t="s">
        <v>507</v>
      </c>
      <c r="B20" s="1363">
        <v>1071301.8543095663</v>
      </c>
      <c r="C20" s="1363">
        <v>1148520.4130716843</v>
      </c>
      <c r="D20" s="1363">
        <v>1250837.5174324086</v>
      </c>
      <c r="E20" s="1363">
        <v>1396339.1095000994</v>
      </c>
      <c r="F20" s="1363">
        <v>77218.55876211799</v>
      </c>
      <c r="G20" s="1363">
        <v>7.207917959955728</v>
      </c>
      <c r="H20" s="1363">
        <v>145501.5920676908</v>
      </c>
      <c r="I20" s="1515">
        <v>11.632333539719978</v>
      </c>
      <c r="K20" s="1626"/>
      <c r="L20" s="38"/>
      <c r="M20" s="38"/>
    </row>
    <row r="21" spans="1:13" ht="12.75" hidden="1">
      <c r="A21" s="531" t="s">
        <v>940</v>
      </c>
      <c r="B21" s="128"/>
      <c r="C21" s="128"/>
      <c r="D21" s="128"/>
      <c r="E21" s="128"/>
      <c r="F21" s="128"/>
      <c r="G21" s="532"/>
      <c r="H21" s="128"/>
      <c r="I21" s="129"/>
      <c r="K21" s="38"/>
      <c r="L21" s="38"/>
      <c r="M21" s="38"/>
    </row>
    <row r="22" spans="1:13" ht="12.75" hidden="1">
      <c r="A22" s="533" t="s">
        <v>941</v>
      </c>
      <c r="B22" s="128"/>
      <c r="C22" s="128"/>
      <c r="D22" s="128"/>
      <c r="E22" s="128"/>
      <c r="F22" s="128"/>
      <c r="G22" s="532"/>
      <c r="H22" s="128"/>
      <c r="I22" s="129"/>
      <c r="K22" s="38"/>
      <c r="L22" s="38"/>
      <c r="M22" s="38"/>
    </row>
    <row r="23" spans="1:13" ht="12.75" hidden="1">
      <c r="A23" s="72" t="s">
        <v>942</v>
      </c>
      <c r="I23" s="129"/>
      <c r="K23" s="38"/>
      <c r="L23" s="38"/>
      <c r="M23" s="38"/>
    </row>
    <row r="24" spans="1:13" ht="12.75" hidden="1">
      <c r="A24" s="50" t="s">
        <v>958</v>
      </c>
      <c r="I24" s="129"/>
      <c r="K24" s="38"/>
      <c r="L24" s="38"/>
      <c r="M24" s="38"/>
    </row>
    <row r="25" spans="1:13" ht="12.75" hidden="1">
      <c r="A25" s="72" t="s">
        <v>959</v>
      </c>
      <c r="I25" s="129"/>
      <c r="K25" s="38"/>
      <c r="L25" s="38"/>
      <c r="M25" s="38"/>
    </row>
    <row r="26" spans="1:13" ht="12.75" hidden="1">
      <c r="A26" s="50" t="s">
        <v>960</v>
      </c>
      <c r="I26" s="129"/>
      <c r="K26" s="38"/>
      <c r="L26" s="38"/>
      <c r="M26" s="38"/>
    </row>
    <row r="27" spans="9:13" ht="12.75" hidden="1">
      <c r="I27" s="129"/>
      <c r="K27" s="38"/>
      <c r="L27" s="38"/>
      <c r="M27" s="38"/>
    </row>
    <row r="28" spans="1:13" s="130" customFormat="1" ht="12.75">
      <c r="A28" s="1646" t="s">
        <v>801</v>
      </c>
      <c r="E28" s="50"/>
      <c r="G28" s="131"/>
      <c r="I28" s="132"/>
      <c r="K28" s="534"/>
      <c r="L28" s="534"/>
      <c r="M28" s="534"/>
    </row>
    <row r="29" spans="1:13" ht="12.75">
      <c r="A29" s="50" t="s">
        <v>1140</v>
      </c>
      <c r="I29" s="129"/>
      <c r="K29" s="38"/>
      <c r="L29" s="38"/>
      <c r="M29" s="38"/>
    </row>
    <row r="30" spans="9:13" ht="12.75">
      <c r="I30" s="129"/>
      <c r="K30" s="38"/>
      <c r="L30" s="38"/>
      <c r="M30" s="38"/>
    </row>
    <row r="31" spans="9:13" ht="12.75">
      <c r="I31" s="129"/>
      <c r="K31" s="38"/>
      <c r="L31" s="38"/>
      <c r="M31" s="38"/>
    </row>
    <row r="32" ht="12.75">
      <c r="I32" s="129"/>
    </row>
    <row r="33" ht="12.75">
      <c r="I33" s="129"/>
    </row>
    <row r="34" ht="12.75">
      <c r="I34" s="129"/>
    </row>
    <row r="35" ht="12.75">
      <c r="I35" s="129"/>
    </row>
    <row r="36" ht="12.75">
      <c r="I36" s="129"/>
    </row>
    <row r="37" ht="12.75">
      <c r="I37" s="129"/>
    </row>
    <row r="38" ht="12.75">
      <c r="I38" s="129"/>
    </row>
    <row r="39" ht="12.75">
      <c r="I39" s="129"/>
    </row>
    <row r="40" ht="12.75">
      <c r="I40" s="129"/>
    </row>
    <row r="41" ht="12.75">
      <c r="I41" s="129"/>
    </row>
    <row r="42" ht="12.75">
      <c r="I42" s="129"/>
    </row>
    <row r="43" ht="12.75">
      <c r="I43" s="129"/>
    </row>
    <row r="44" ht="12.75">
      <c r="I44" s="129"/>
    </row>
    <row r="45" ht="12.75">
      <c r="I45" s="129"/>
    </row>
    <row r="46" ht="12.75">
      <c r="I46" s="129"/>
    </row>
    <row r="47" ht="12.75">
      <c r="I47" s="129"/>
    </row>
    <row r="48" ht="12.75">
      <c r="I48" s="129"/>
    </row>
    <row r="49" ht="12.75">
      <c r="I49" s="129"/>
    </row>
    <row r="50" ht="12.75">
      <c r="I50" s="129"/>
    </row>
    <row r="51" ht="12.75">
      <c r="I51" s="129"/>
    </row>
    <row r="52" ht="12.75">
      <c r="I52" s="129"/>
    </row>
    <row r="53" ht="12.75">
      <c r="I53" s="129"/>
    </row>
    <row r="54" ht="12.75">
      <c r="I54" s="129"/>
    </row>
    <row r="55" ht="12.75">
      <c r="I55" s="129"/>
    </row>
    <row r="56" ht="12.75">
      <c r="I56" s="129"/>
    </row>
    <row r="57" ht="12.75">
      <c r="I57" s="129"/>
    </row>
    <row r="58" ht="12.75">
      <c r="I58" s="129"/>
    </row>
    <row r="59" ht="12.75">
      <c r="I59" s="129"/>
    </row>
    <row r="60" ht="12.75">
      <c r="I60" s="129"/>
    </row>
    <row r="61" ht="12.75">
      <c r="I61" s="129"/>
    </row>
    <row r="62" ht="12.75">
      <c r="I62" s="129"/>
    </row>
    <row r="63" ht="12.75">
      <c r="I63" s="129"/>
    </row>
    <row r="64" ht="12.75">
      <c r="I64" s="129"/>
    </row>
    <row r="65" ht="12.75">
      <c r="I65" s="129"/>
    </row>
    <row r="66" ht="12.75">
      <c r="I66" s="129"/>
    </row>
    <row r="67" ht="12.75">
      <c r="I67" s="129"/>
    </row>
    <row r="68" ht="12.75">
      <c r="I68" s="129"/>
    </row>
    <row r="69" ht="12.75">
      <c r="I69" s="129"/>
    </row>
    <row r="70" ht="12.75">
      <c r="I70" s="129"/>
    </row>
    <row r="71" ht="12.75">
      <c r="I71" s="129"/>
    </row>
    <row r="72" ht="12.75">
      <c r="I72" s="129"/>
    </row>
    <row r="73" ht="12.75">
      <c r="I73" s="129"/>
    </row>
    <row r="74" ht="12.75">
      <c r="I74" s="129"/>
    </row>
    <row r="75" ht="12.75">
      <c r="I75" s="129"/>
    </row>
    <row r="76" ht="12.75">
      <c r="I76" s="129"/>
    </row>
    <row r="77" ht="12.75">
      <c r="I77" s="129"/>
    </row>
    <row r="78" ht="12.75">
      <c r="I78" s="129"/>
    </row>
    <row r="79" ht="12.75">
      <c r="I79" s="129"/>
    </row>
    <row r="80" ht="12.75">
      <c r="I80" s="129"/>
    </row>
    <row r="81" ht="12.75">
      <c r="I81" s="129"/>
    </row>
    <row r="82" ht="12.75">
      <c r="I82" s="129"/>
    </row>
    <row r="83" ht="12.75">
      <c r="I83" s="129"/>
    </row>
    <row r="84" ht="12.75">
      <c r="I84" s="129"/>
    </row>
    <row r="85" ht="12.75">
      <c r="I85" s="129"/>
    </row>
    <row r="86" ht="12.75">
      <c r="I86" s="129"/>
    </row>
    <row r="87" ht="12.75">
      <c r="I87" s="129"/>
    </row>
    <row r="88" ht="12.75">
      <c r="I88" s="129"/>
    </row>
    <row r="89" ht="12.75">
      <c r="I89" s="129"/>
    </row>
    <row r="90" ht="12.75">
      <c r="I90" s="129"/>
    </row>
    <row r="91" ht="12.75">
      <c r="I91" s="129"/>
    </row>
    <row r="92" ht="12.75">
      <c r="I92" s="129"/>
    </row>
    <row r="93" ht="12.75">
      <c r="I93" s="129"/>
    </row>
    <row r="94" ht="12.75">
      <c r="I94" s="129"/>
    </row>
    <row r="95" ht="12.75">
      <c r="I95" s="129"/>
    </row>
    <row r="96" ht="12.75">
      <c r="I96" s="129"/>
    </row>
    <row r="97" ht="12.75">
      <c r="I97" s="129"/>
    </row>
    <row r="98" ht="12.75">
      <c r="I98" s="129"/>
    </row>
    <row r="99" ht="12.75">
      <c r="I99" s="129"/>
    </row>
    <row r="100" ht="12.75">
      <c r="I100" s="129"/>
    </row>
    <row r="101" ht="12.75">
      <c r="I101" s="129"/>
    </row>
    <row r="102" ht="12.75">
      <c r="I102" s="129"/>
    </row>
    <row r="103" ht="12.75">
      <c r="I103" s="129"/>
    </row>
    <row r="104" ht="12.75">
      <c r="I104" s="129"/>
    </row>
    <row r="105" ht="12.75">
      <c r="I105" s="129"/>
    </row>
    <row r="106" ht="12.75">
      <c r="I106" s="129"/>
    </row>
    <row r="107" ht="12.75">
      <c r="I107" s="129"/>
    </row>
    <row r="108" ht="12.75">
      <c r="I108" s="129"/>
    </row>
    <row r="109" ht="12.75">
      <c r="I109" s="129"/>
    </row>
    <row r="110" ht="12.75">
      <c r="I110" s="129"/>
    </row>
    <row r="111" ht="12.75">
      <c r="I111" s="129"/>
    </row>
    <row r="112" ht="12.75">
      <c r="I112" s="129"/>
    </row>
    <row r="113" ht="12.75">
      <c r="I113" s="129"/>
    </row>
    <row r="114" ht="12.75">
      <c r="I114" s="129"/>
    </row>
    <row r="115" ht="12.75">
      <c r="I115" s="129"/>
    </row>
    <row r="116" ht="12.75">
      <c r="I116" s="129"/>
    </row>
    <row r="117" ht="12.75">
      <c r="I117" s="129"/>
    </row>
    <row r="118" ht="12.75">
      <c r="I118" s="129"/>
    </row>
    <row r="119" ht="12.75">
      <c r="I119" s="129"/>
    </row>
    <row r="120" ht="12.75">
      <c r="I120" s="129"/>
    </row>
    <row r="121" ht="12.75">
      <c r="I121" s="129"/>
    </row>
    <row r="122" ht="12.75">
      <c r="I122" s="129"/>
    </row>
    <row r="123" ht="12.75">
      <c r="I123" s="129"/>
    </row>
    <row r="124" ht="12.75">
      <c r="I124" s="129"/>
    </row>
    <row r="125" ht="12.75">
      <c r="I125" s="129"/>
    </row>
    <row r="126" ht="12.75">
      <c r="I126" s="129"/>
    </row>
    <row r="127" ht="12.75">
      <c r="I127" s="129"/>
    </row>
    <row r="128" ht="12.75">
      <c r="I128" s="129"/>
    </row>
    <row r="129" ht="12.75">
      <c r="I129" s="129"/>
    </row>
    <row r="130" ht="12.75">
      <c r="I130" s="129"/>
    </row>
    <row r="131" ht="12.75">
      <c r="I131" s="129"/>
    </row>
    <row r="132" ht="12.75">
      <c r="I132" s="129"/>
    </row>
    <row r="133" ht="12.75">
      <c r="I133" s="129"/>
    </row>
    <row r="134" ht="12.75">
      <c r="I134" s="129"/>
    </row>
    <row r="135" ht="12.75">
      <c r="I135" s="129"/>
    </row>
    <row r="136" ht="12.75">
      <c r="I136" s="129"/>
    </row>
    <row r="137" ht="12.75">
      <c r="I137" s="129"/>
    </row>
    <row r="138" ht="12.75">
      <c r="I138" s="129"/>
    </row>
    <row r="139" ht="12.75">
      <c r="I139" s="129"/>
    </row>
    <row r="140" ht="12.75">
      <c r="I140" s="129"/>
    </row>
    <row r="141" ht="12.75">
      <c r="I141" s="129"/>
    </row>
    <row r="142" ht="12.75">
      <c r="I142" s="129"/>
    </row>
    <row r="143" ht="12.75">
      <c r="I143" s="129"/>
    </row>
    <row r="144" ht="12.75">
      <c r="I144" s="129"/>
    </row>
    <row r="145" ht="12.75">
      <c r="I145" s="129"/>
    </row>
    <row r="146" ht="12.75">
      <c r="I146" s="129"/>
    </row>
    <row r="147" ht="12.75">
      <c r="I147" s="129"/>
    </row>
    <row r="148" ht="12.75">
      <c r="I148" s="129"/>
    </row>
    <row r="149" ht="12.75">
      <c r="I149" s="129"/>
    </row>
    <row r="150" ht="12.75">
      <c r="I150" s="129"/>
    </row>
    <row r="151" ht="12.75">
      <c r="I151" s="129"/>
    </row>
    <row r="152" ht="12.75">
      <c r="I152" s="129"/>
    </row>
    <row r="153" ht="12.75">
      <c r="I153" s="129"/>
    </row>
    <row r="154" ht="12.75">
      <c r="I154" s="129"/>
    </row>
    <row r="155" ht="12.75">
      <c r="I155" s="129"/>
    </row>
    <row r="156" ht="12.75">
      <c r="I156" s="129"/>
    </row>
    <row r="157" ht="12.75">
      <c r="I157" s="129"/>
    </row>
    <row r="158" ht="12.75">
      <c r="I158" s="129"/>
    </row>
    <row r="159" ht="12.75">
      <c r="I159" s="129"/>
    </row>
    <row r="160" ht="12.75">
      <c r="I160" s="129"/>
    </row>
    <row r="161" ht="12.75">
      <c r="I161" s="129"/>
    </row>
    <row r="162" ht="12.75">
      <c r="I162" s="129"/>
    </row>
    <row r="163" ht="12.75">
      <c r="I163" s="129"/>
    </row>
    <row r="164" ht="12.75">
      <c r="I164" s="129"/>
    </row>
    <row r="165" ht="12.75">
      <c r="I165" s="129"/>
    </row>
    <row r="166" ht="12.75">
      <c r="I166" s="129"/>
    </row>
    <row r="167" ht="12.75">
      <c r="I167" s="129"/>
    </row>
    <row r="168" ht="12.75">
      <c r="I168" s="129"/>
    </row>
    <row r="169" ht="12.75">
      <c r="I169" s="129"/>
    </row>
    <row r="170" ht="12.75">
      <c r="I170" s="129"/>
    </row>
    <row r="171" ht="12.75">
      <c r="I171" s="129"/>
    </row>
    <row r="172" ht="12.75">
      <c r="I172" s="129"/>
    </row>
    <row r="173" ht="12.75">
      <c r="I173" s="129"/>
    </row>
    <row r="174" ht="12.75">
      <c r="I174" s="129"/>
    </row>
    <row r="175" ht="12.75">
      <c r="I175" s="129"/>
    </row>
    <row r="176" ht="12.75">
      <c r="I176" s="129"/>
    </row>
    <row r="177" ht="12.75">
      <c r="I177" s="129"/>
    </row>
    <row r="178" ht="12.75">
      <c r="I178" s="129"/>
    </row>
    <row r="179" ht="12.75">
      <c r="I179" s="129"/>
    </row>
    <row r="180" ht="12.75">
      <c r="I180" s="129"/>
    </row>
    <row r="181" ht="12.75">
      <c r="I181" s="129"/>
    </row>
    <row r="182" ht="12.75">
      <c r="I182" s="129"/>
    </row>
    <row r="183" ht="12.75">
      <c r="I183" s="129"/>
    </row>
    <row r="184" ht="12.75">
      <c r="I184" s="129"/>
    </row>
    <row r="185" ht="12.75">
      <c r="I185" s="129"/>
    </row>
    <row r="186" ht="12.75">
      <c r="I186" s="129"/>
    </row>
    <row r="187" ht="12.75">
      <c r="I187" s="129"/>
    </row>
    <row r="188" ht="12.75">
      <c r="I188" s="129"/>
    </row>
    <row r="189" ht="12.75">
      <c r="I189" s="129"/>
    </row>
    <row r="190" ht="12.75">
      <c r="I190" s="129"/>
    </row>
    <row r="191" ht="12.75">
      <c r="I191" s="129"/>
    </row>
    <row r="192" ht="12.75">
      <c r="I192" s="129"/>
    </row>
    <row r="193" ht="12.75">
      <c r="I193" s="129"/>
    </row>
    <row r="194" ht="12.75">
      <c r="I194" s="129"/>
    </row>
    <row r="195" ht="12.75">
      <c r="I195" s="129"/>
    </row>
    <row r="196" ht="12.75">
      <c r="I196" s="129"/>
    </row>
    <row r="197" ht="12.75">
      <c r="I197" s="129"/>
    </row>
    <row r="198" ht="12.75">
      <c r="I198" s="129"/>
    </row>
    <row r="199" ht="12.75">
      <c r="I199" s="129"/>
    </row>
    <row r="200" ht="12.75">
      <c r="I200" s="129"/>
    </row>
    <row r="201" ht="12.75">
      <c r="I201" s="129"/>
    </row>
    <row r="202" ht="12.75">
      <c r="I202" s="129"/>
    </row>
    <row r="203" ht="12.75">
      <c r="I203" s="129"/>
    </row>
    <row r="204" ht="12.75">
      <c r="I204" s="129"/>
    </row>
    <row r="205" ht="12.75">
      <c r="I205" s="129"/>
    </row>
    <row r="206" ht="12.75">
      <c r="I206" s="129"/>
    </row>
    <row r="207" ht="12.75">
      <c r="I207" s="129"/>
    </row>
    <row r="208" ht="12.75">
      <c r="I208" s="129"/>
    </row>
    <row r="209" ht="12.75">
      <c r="I209" s="129"/>
    </row>
    <row r="210" ht="12.75">
      <c r="I210" s="129"/>
    </row>
    <row r="211" ht="12.75">
      <c r="I211" s="129"/>
    </row>
    <row r="212" ht="12.75">
      <c r="I212" s="129"/>
    </row>
    <row r="213" ht="12.75">
      <c r="I213" s="129"/>
    </row>
    <row r="214" ht="12.75">
      <c r="I214" s="129"/>
    </row>
    <row r="215" ht="12.75">
      <c r="I215" s="129"/>
    </row>
    <row r="216" ht="12.75">
      <c r="I216" s="129"/>
    </row>
    <row r="217" ht="12.75">
      <c r="I217" s="129"/>
    </row>
    <row r="218" ht="12.75">
      <c r="I218" s="129"/>
    </row>
    <row r="219" ht="12.75">
      <c r="I219" s="129"/>
    </row>
    <row r="220" ht="12.75">
      <c r="I220" s="129"/>
    </row>
    <row r="221" ht="12.75">
      <c r="I221" s="129"/>
    </row>
    <row r="222" ht="12.75">
      <c r="I222" s="129"/>
    </row>
    <row r="223" ht="12.75">
      <c r="I223" s="129"/>
    </row>
    <row r="224" ht="12.75">
      <c r="I224" s="129"/>
    </row>
    <row r="225" ht="12.75">
      <c r="I225" s="129"/>
    </row>
    <row r="226" ht="12.75">
      <c r="I226" s="129"/>
    </row>
    <row r="227" ht="12.75">
      <c r="I227" s="129"/>
    </row>
    <row r="228" ht="12.75">
      <c r="I228" s="129"/>
    </row>
    <row r="229" ht="12.75">
      <c r="I229" s="129"/>
    </row>
    <row r="230" ht="12.75">
      <c r="I230" s="129"/>
    </row>
    <row r="231" ht="12.75">
      <c r="I231" s="129"/>
    </row>
    <row r="232" ht="12.75">
      <c r="I232" s="129"/>
    </row>
    <row r="233" ht="12.75">
      <c r="I233" s="129"/>
    </row>
    <row r="234" ht="12.75">
      <c r="I234" s="129"/>
    </row>
    <row r="235" ht="12.75">
      <c r="I235" s="129"/>
    </row>
    <row r="236" ht="12.75">
      <c r="I236" s="129"/>
    </row>
    <row r="237" ht="12.75">
      <c r="I237" s="129"/>
    </row>
    <row r="238" ht="12.75">
      <c r="I238" s="129"/>
    </row>
    <row r="239" ht="12.75">
      <c r="I239" s="129"/>
    </row>
    <row r="240" ht="12.75">
      <c r="I240" s="129"/>
    </row>
    <row r="241" ht="12.75">
      <c r="I241" s="129"/>
    </row>
    <row r="242" ht="12.75">
      <c r="I242" s="129"/>
    </row>
    <row r="243" ht="12.75">
      <c r="I243" s="129"/>
    </row>
    <row r="244" ht="12.75">
      <c r="I244" s="129"/>
    </row>
    <row r="245" ht="12.75">
      <c r="I245" s="129"/>
    </row>
    <row r="246" ht="12.75">
      <c r="I246" s="129"/>
    </row>
    <row r="247" ht="12.75">
      <c r="I247" s="129"/>
    </row>
    <row r="248" ht="12.75">
      <c r="I248" s="129"/>
    </row>
    <row r="249" ht="12.75">
      <c r="I249" s="129"/>
    </row>
    <row r="250" ht="12.75">
      <c r="I250" s="129"/>
    </row>
    <row r="251" ht="12.75">
      <c r="I251" s="129"/>
    </row>
    <row r="252" ht="12.75">
      <c r="I252" s="129"/>
    </row>
    <row r="253" ht="12.75">
      <c r="I253" s="129"/>
    </row>
    <row r="254" ht="12.75">
      <c r="I254" s="129"/>
    </row>
    <row r="255" ht="12.75">
      <c r="I255" s="129"/>
    </row>
    <row r="256" ht="12.75">
      <c r="I256" s="129"/>
    </row>
    <row r="257" ht="12.75">
      <c r="I257" s="129"/>
    </row>
    <row r="258" ht="12.75">
      <c r="I258" s="129"/>
    </row>
    <row r="259" ht="12.75">
      <c r="I259" s="129"/>
    </row>
    <row r="260" ht="12.75">
      <c r="I260" s="129"/>
    </row>
    <row r="261" ht="12.75">
      <c r="I261" s="129"/>
    </row>
    <row r="262" ht="12.75">
      <c r="I262" s="129"/>
    </row>
    <row r="263" ht="12.75">
      <c r="I263" s="129"/>
    </row>
    <row r="264" ht="12.75">
      <c r="I264" s="129"/>
    </row>
    <row r="265" ht="12.75">
      <c r="I265" s="129"/>
    </row>
    <row r="266" ht="12.75">
      <c r="I266" s="129"/>
    </row>
    <row r="267" ht="12.75">
      <c r="I267" s="129"/>
    </row>
    <row r="268" ht="12.75">
      <c r="I268" s="129"/>
    </row>
    <row r="269" ht="12.75">
      <c r="I269" s="129"/>
    </row>
    <row r="270" ht="12.75">
      <c r="I270" s="129"/>
    </row>
    <row r="271" ht="12.75">
      <c r="I271" s="129"/>
    </row>
    <row r="272" ht="12.75">
      <c r="I272" s="129"/>
    </row>
    <row r="273" ht="12.75">
      <c r="I273" s="129"/>
    </row>
    <row r="274" ht="12.75">
      <c r="I274" s="129"/>
    </row>
    <row r="275" ht="12.75">
      <c r="I275" s="129"/>
    </row>
    <row r="276" ht="12.75">
      <c r="I276" s="129"/>
    </row>
    <row r="277" ht="12.75">
      <c r="I277" s="129"/>
    </row>
    <row r="278" ht="12.75">
      <c r="I278" s="129"/>
    </row>
    <row r="279" ht="12.75">
      <c r="I279" s="129"/>
    </row>
    <row r="280" ht="12.75">
      <c r="I280" s="129"/>
    </row>
    <row r="281" ht="12.75">
      <c r="I281" s="129"/>
    </row>
    <row r="282" ht="12.75">
      <c r="I282" s="129"/>
    </row>
    <row r="283" ht="12.75">
      <c r="I283" s="129"/>
    </row>
    <row r="284" ht="12.75">
      <c r="I284" s="129"/>
    </row>
    <row r="285" ht="12.75">
      <c r="I285" s="129"/>
    </row>
    <row r="286" ht="12.75">
      <c r="I286" s="129"/>
    </row>
    <row r="287" ht="12.75">
      <c r="I287" s="129"/>
    </row>
    <row r="288" ht="12.75">
      <c r="I288" s="129"/>
    </row>
    <row r="289" ht="12.75">
      <c r="I289" s="129"/>
    </row>
    <row r="290" ht="12.75">
      <c r="I290" s="129"/>
    </row>
    <row r="291" ht="12.75">
      <c r="I291" s="129"/>
    </row>
    <row r="292" ht="12.75">
      <c r="I292" s="129"/>
    </row>
    <row r="293" ht="12.75">
      <c r="I293" s="129"/>
    </row>
    <row r="294" ht="12.75">
      <c r="I294" s="129"/>
    </row>
    <row r="295" ht="12.75">
      <c r="I295" s="129"/>
    </row>
    <row r="296" ht="12.75">
      <c r="I296" s="129"/>
    </row>
    <row r="297" ht="12.75">
      <c r="I297" s="129"/>
    </row>
    <row r="298" ht="12.75">
      <c r="I298" s="129"/>
    </row>
    <row r="299" ht="12.75">
      <c r="I299" s="129"/>
    </row>
    <row r="300" ht="12.75">
      <c r="I300" s="129"/>
    </row>
    <row r="301" ht="12.75">
      <c r="I301" s="129"/>
    </row>
    <row r="302" ht="12.75">
      <c r="I302" s="129"/>
    </row>
    <row r="303" ht="12.75">
      <c r="I303" s="129"/>
    </row>
    <row r="304" ht="12.75">
      <c r="I304" s="129"/>
    </row>
    <row r="305" ht="12.75">
      <c r="I305" s="129"/>
    </row>
    <row r="306" ht="12.75">
      <c r="I306" s="129"/>
    </row>
    <row r="307" ht="12.75">
      <c r="I307" s="129"/>
    </row>
    <row r="308" ht="12.75">
      <c r="I308" s="129"/>
    </row>
    <row r="309" ht="12.75">
      <c r="I309" s="129"/>
    </row>
    <row r="310" ht="12.75">
      <c r="I310" s="129"/>
    </row>
    <row r="311" ht="12.75">
      <c r="I311" s="129"/>
    </row>
    <row r="312" ht="12.75">
      <c r="I312" s="129"/>
    </row>
    <row r="313" ht="12.75">
      <c r="I313" s="129"/>
    </row>
    <row r="314" ht="12.75">
      <c r="I314" s="129"/>
    </row>
    <row r="315" ht="12.75">
      <c r="I315" s="129"/>
    </row>
    <row r="316" ht="12.75">
      <c r="I316" s="129"/>
    </row>
    <row r="317" ht="12.75">
      <c r="I317" s="129"/>
    </row>
    <row r="318" ht="12.75">
      <c r="I318" s="129"/>
    </row>
    <row r="319" ht="12.75">
      <c r="I319" s="129"/>
    </row>
    <row r="320" ht="12.75">
      <c r="I320" s="129"/>
    </row>
    <row r="321" ht="12.75">
      <c r="I321" s="129"/>
    </row>
    <row r="322" ht="12.75">
      <c r="I322" s="129"/>
    </row>
    <row r="323" ht="12.75">
      <c r="I323" s="129"/>
    </row>
    <row r="324" ht="12.75">
      <c r="I324" s="129"/>
    </row>
    <row r="325" ht="12.75">
      <c r="I325" s="129"/>
    </row>
    <row r="326" ht="12.75">
      <c r="I326" s="129"/>
    </row>
    <row r="327" ht="12.75">
      <c r="I327" s="129"/>
    </row>
    <row r="328" ht="12.75">
      <c r="I328" s="129"/>
    </row>
    <row r="329" ht="12.75">
      <c r="I329" s="129"/>
    </row>
    <row r="330" ht="12.75">
      <c r="I330" s="129"/>
    </row>
    <row r="331" ht="12.75">
      <c r="I331" s="171"/>
    </row>
    <row r="332" ht="12.75">
      <c r="I332" s="171"/>
    </row>
    <row r="333" ht="12.75">
      <c r="I333" s="171"/>
    </row>
    <row r="334" ht="12.75">
      <c r="I334" s="171"/>
    </row>
    <row r="335" ht="12.75">
      <c r="I335" s="171"/>
    </row>
    <row r="336" ht="12.75">
      <c r="I336" s="171"/>
    </row>
    <row r="337" ht="12.75">
      <c r="I337" s="171"/>
    </row>
    <row r="338" ht="12.75">
      <c r="I338" s="171"/>
    </row>
    <row r="339" ht="12.75">
      <c r="I339" s="171"/>
    </row>
    <row r="340" ht="12.75">
      <c r="I340" s="171"/>
    </row>
    <row r="341" ht="12.75">
      <c r="I341" s="171"/>
    </row>
    <row r="342" ht="12.75">
      <c r="I342" s="171"/>
    </row>
    <row r="343" ht="12.75">
      <c r="I343" s="171"/>
    </row>
    <row r="344" ht="12.75">
      <c r="I344" s="171"/>
    </row>
    <row r="345" ht="12.75">
      <c r="I345" s="171"/>
    </row>
    <row r="346" ht="12.75">
      <c r="I346" s="171"/>
    </row>
    <row r="347" ht="12.75">
      <c r="I347" s="171"/>
    </row>
    <row r="348" ht="12.75">
      <c r="I348" s="171"/>
    </row>
    <row r="349" ht="12.75">
      <c r="I349" s="171"/>
    </row>
    <row r="350" ht="12.75">
      <c r="I350" s="171"/>
    </row>
    <row r="351" ht="12.75">
      <c r="I351" s="171"/>
    </row>
    <row r="352" ht="12.75">
      <c r="I352" s="171"/>
    </row>
    <row r="353" ht="12.75">
      <c r="I353" s="171"/>
    </row>
    <row r="354" ht="12.75">
      <c r="I354" s="171"/>
    </row>
    <row r="355" ht="12.75">
      <c r="I355" s="171"/>
    </row>
    <row r="356" ht="12.75">
      <c r="I356" s="171"/>
    </row>
    <row r="357" ht="12.75">
      <c r="I357" s="171"/>
    </row>
    <row r="358" ht="12.75">
      <c r="I358" s="171"/>
    </row>
    <row r="359" ht="12.75">
      <c r="I359" s="171"/>
    </row>
    <row r="360" ht="12.75">
      <c r="I360" s="171"/>
    </row>
    <row r="361" ht="12.75">
      <c r="I361" s="171"/>
    </row>
    <row r="362" ht="12.75">
      <c r="I362" s="171"/>
    </row>
    <row r="363" ht="12.75">
      <c r="I363" s="171"/>
    </row>
    <row r="364" ht="12.75">
      <c r="I364" s="171"/>
    </row>
    <row r="365" ht="12.75">
      <c r="I365" s="171"/>
    </row>
    <row r="366" ht="12.75">
      <c r="I366" s="171"/>
    </row>
    <row r="367" ht="12.75">
      <c r="I367" s="171"/>
    </row>
    <row r="368" ht="12.75">
      <c r="I368" s="171"/>
    </row>
    <row r="369" ht="12.75">
      <c r="I369" s="171"/>
    </row>
    <row r="370" ht="12.75">
      <c r="I370" s="171"/>
    </row>
    <row r="371" ht="12.75">
      <c r="I371" s="171"/>
    </row>
    <row r="372" ht="12.75">
      <c r="I372" s="171"/>
    </row>
    <row r="373" ht="12.75">
      <c r="I373" s="171"/>
    </row>
    <row r="374" ht="12.75">
      <c r="I374" s="171"/>
    </row>
    <row r="375" ht="12.75">
      <c r="I375" s="171"/>
    </row>
    <row r="376" ht="12.75">
      <c r="I376" s="171"/>
    </row>
    <row r="377" ht="12.75">
      <c r="I377" s="171"/>
    </row>
    <row r="378" ht="12.75">
      <c r="I378" s="171"/>
    </row>
    <row r="379" ht="12.75">
      <c r="I379" s="171"/>
    </row>
    <row r="380" ht="12.75">
      <c r="I380" s="171"/>
    </row>
    <row r="381" ht="12.75">
      <c r="I381" s="171"/>
    </row>
    <row r="382" ht="12.75">
      <c r="I382" s="171"/>
    </row>
    <row r="383" ht="12.75">
      <c r="I383" s="171"/>
    </row>
    <row r="384" ht="12.75">
      <c r="I384" s="171"/>
    </row>
    <row r="385" ht="12.75">
      <c r="I385" s="171"/>
    </row>
    <row r="386" ht="12.75">
      <c r="I386" s="171"/>
    </row>
    <row r="387" ht="12.75">
      <c r="I387" s="171"/>
    </row>
    <row r="388" ht="12.75">
      <c r="I388" s="171"/>
    </row>
    <row r="389" ht="12.75">
      <c r="I389" s="171"/>
    </row>
    <row r="390" ht="12.75">
      <c r="I390" s="171"/>
    </row>
    <row r="391" ht="12.75">
      <c r="I391" s="171"/>
    </row>
    <row r="392" ht="12.75">
      <c r="I392" s="171"/>
    </row>
    <row r="393" ht="12.75">
      <c r="I393" s="171"/>
    </row>
    <row r="394" ht="12.75">
      <c r="I394" s="171"/>
    </row>
    <row r="395" ht="12.75">
      <c r="I395" s="171"/>
    </row>
    <row r="396" ht="12.75">
      <c r="I396" s="171"/>
    </row>
    <row r="397" ht="12.75">
      <c r="I397" s="171"/>
    </row>
    <row r="398" ht="12.75">
      <c r="I398" s="171"/>
    </row>
    <row r="399" ht="12.75">
      <c r="I399" s="171"/>
    </row>
    <row r="400" ht="12.75">
      <c r="I400" s="171"/>
    </row>
    <row r="401" ht="12.75">
      <c r="I401" s="171"/>
    </row>
    <row r="402" ht="12.75">
      <c r="I402" s="171"/>
    </row>
    <row r="403" ht="12.75">
      <c r="I403" s="171"/>
    </row>
    <row r="404" ht="12.75">
      <c r="I404" s="171"/>
    </row>
    <row r="405" ht="12.75">
      <c r="I405" s="171"/>
    </row>
    <row r="406" ht="12.75">
      <c r="I406" s="171"/>
    </row>
    <row r="407" ht="12.75">
      <c r="I407" s="171"/>
    </row>
    <row r="408" ht="12.75">
      <c r="I408" s="171"/>
    </row>
    <row r="409" ht="12.75">
      <c r="I409" s="171"/>
    </row>
    <row r="410" ht="12.75">
      <c r="I410" s="171"/>
    </row>
    <row r="411" ht="12.75">
      <c r="I411" s="171"/>
    </row>
    <row r="412" ht="12.75">
      <c r="I412" s="171"/>
    </row>
    <row r="413" ht="12.75">
      <c r="I413" s="171"/>
    </row>
    <row r="414" ht="12.75">
      <c r="I414" s="171"/>
    </row>
    <row r="415" ht="12.75">
      <c r="I415" s="171"/>
    </row>
    <row r="416" ht="12.75">
      <c r="I416" s="171"/>
    </row>
    <row r="417" ht="12.75">
      <c r="I417" s="171"/>
    </row>
    <row r="418" ht="12.75">
      <c r="I418" s="171"/>
    </row>
    <row r="419" ht="12.75">
      <c r="I419" s="171"/>
    </row>
    <row r="420" ht="12.75">
      <c r="I420" s="171"/>
    </row>
    <row r="421" ht="12.75">
      <c r="I421" s="171"/>
    </row>
    <row r="422" ht="12.75">
      <c r="I422" s="171"/>
    </row>
    <row r="423" ht="12.75">
      <c r="I423" s="171"/>
    </row>
    <row r="424" ht="12.75">
      <c r="I424" s="171"/>
    </row>
    <row r="425" ht="12.75">
      <c r="I425" s="171"/>
    </row>
    <row r="426" ht="12.75">
      <c r="I426" s="171"/>
    </row>
    <row r="427" ht="12.75">
      <c r="I427" s="171"/>
    </row>
    <row r="428" ht="12.75">
      <c r="I428" s="171"/>
    </row>
    <row r="429" ht="12.75">
      <c r="I429" s="171"/>
    </row>
    <row r="430" ht="12.75">
      <c r="I430" s="171"/>
    </row>
    <row r="431" ht="12.75">
      <c r="I431" s="171"/>
    </row>
    <row r="432" ht="12.75">
      <c r="I432" s="171"/>
    </row>
    <row r="433" ht="12.75">
      <c r="I433" s="171"/>
    </row>
    <row r="434" ht="12.75">
      <c r="I434" s="171"/>
    </row>
    <row r="435" ht="12.75">
      <c r="I435" s="171"/>
    </row>
    <row r="436" ht="12.75">
      <c r="I436" s="171"/>
    </row>
    <row r="437" ht="12.75">
      <c r="I437" s="171"/>
    </row>
    <row r="438" ht="12.75">
      <c r="I438" s="171"/>
    </row>
    <row r="439" ht="12.75">
      <c r="I439" s="171"/>
    </row>
    <row r="440" ht="12.75">
      <c r="I440" s="171"/>
    </row>
    <row r="441" ht="12.75">
      <c r="I441" s="171"/>
    </row>
    <row r="442" ht="12.75">
      <c r="I442" s="171"/>
    </row>
    <row r="443" ht="12.75">
      <c r="I443" s="171"/>
    </row>
    <row r="444" ht="12.75">
      <c r="I444" s="171"/>
    </row>
    <row r="445" ht="12.75">
      <c r="I445" s="171"/>
    </row>
    <row r="446" ht="12.75">
      <c r="I446" s="171"/>
    </row>
    <row r="447" ht="12.75">
      <c r="I447" s="171"/>
    </row>
    <row r="448" ht="12.75">
      <c r="I448" s="171"/>
    </row>
    <row r="449" ht="12.75">
      <c r="I449" s="171"/>
    </row>
    <row r="450" ht="12.75">
      <c r="I450" s="171"/>
    </row>
    <row r="451" ht="12.75">
      <c r="I451" s="171"/>
    </row>
    <row r="452" ht="12.75">
      <c r="I452" s="171"/>
    </row>
    <row r="453" ht="12.75">
      <c r="I453" s="171"/>
    </row>
    <row r="454" ht="12.75">
      <c r="I454" s="171"/>
    </row>
    <row r="455" ht="12.75">
      <c r="I455" s="171"/>
    </row>
    <row r="456" ht="12.75">
      <c r="I456" s="171"/>
    </row>
    <row r="457" ht="12.75">
      <c r="I457" s="171"/>
    </row>
    <row r="458" ht="12.75">
      <c r="I458" s="171"/>
    </row>
    <row r="459" ht="12.75">
      <c r="I459" s="171"/>
    </row>
    <row r="460" ht="12.75">
      <c r="I460" s="171"/>
    </row>
    <row r="461" ht="12.75">
      <c r="I461" s="171"/>
    </row>
    <row r="462" ht="12.75">
      <c r="I462" s="171"/>
    </row>
    <row r="463" ht="12.75">
      <c r="I463" s="171"/>
    </row>
    <row r="464" ht="12.75">
      <c r="I464" s="171"/>
    </row>
    <row r="465" ht="12.75">
      <c r="I465" s="171"/>
    </row>
    <row r="466" ht="12.75">
      <c r="I466" s="171"/>
    </row>
    <row r="467" ht="12.75">
      <c r="I467" s="171"/>
    </row>
    <row r="468" ht="12.75">
      <c r="I468" s="171"/>
    </row>
    <row r="469" ht="12.75">
      <c r="I469" s="171"/>
    </row>
    <row r="470" ht="12.75">
      <c r="I470" s="171"/>
    </row>
    <row r="471" ht="12.75">
      <c r="I471" s="171"/>
    </row>
    <row r="472" ht="12.75">
      <c r="I472" s="171"/>
    </row>
    <row r="473" ht="12.75">
      <c r="I473" s="171"/>
    </row>
    <row r="474" ht="12.75">
      <c r="I474" s="171"/>
    </row>
    <row r="475" ht="12.75">
      <c r="I475" s="171"/>
    </row>
    <row r="476" ht="12.75">
      <c r="I476" s="171"/>
    </row>
    <row r="477" ht="12.75">
      <c r="I477" s="171"/>
    </row>
    <row r="478" ht="12.75">
      <c r="I478" s="171"/>
    </row>
    <row r="479" ht="12.75">
      <c r="I479" s="171"/>
    </row>
    <row r="480" ht="12.75">
      <c r="I480" s="171"/>
    </row>
    <row r="481" ht="12.75">
      <c r="I481" s="171"/>
    </row>
    <row r="482" ht="12.75">
      <c r="I482" s="171"/>
    </row>
    <row r="483" ht="12.75">
      <c r="I483" s="171"/>
    </row>
    <row r="484" ht="12.75">
      <c r="I484" s="171"/>
    </row>
    <row r="485" ht="12.75">
      <c r="I485" s="171"/>
    </row>
    <row r="486" ht="12.75">
      <c r="I486" s="171"/>
    </row>
    <row r="487" ht="12.75">
      <c r="I487" s="171"/>
    </row>
    <row r="488" ht="12.75">
      <c r="I488" s="171"/>
    </row>
    <row r="489" ht="12.75">
      <c r="I489" s="171"/>
    </row>
    <row r="490" ht="12.75">
      <c r="I490" s="171"/>
    </row>
    <row r="491" ht="12.75">
      <c r="I491" s="171"/>
    </row>
    <row r="492" ht="12.75">
      <c r="I492" s="171"/>
    </row>
    <row r="493" ht="12.75">
      <c r="I493" s="171"/>
    </row>
    <row r="494" ht="12.75">
      <c r="I494" s="171"/>
    </row>
    <row r="495" ht="12.75">
      <c r="I495" s="171"/>
    </row>
    <row r="496" ht="12.75">
      <c r="I496" s="171"/>
    </row>
    <row r="497" ht="12.75">
      <c r="I497" s="171"/>
    </row>
    <row r="498" ht="12.75">
      <c r="I498" s="171"/>
    </row>
    <row r="499" ht="12.75">
      <c r="I499" s="171"/>
    </row>
    <row r="500" ht="12.75">
      <c r="I500" s="171"/>
    </row>
    <row r="501" ht="12.75">
      <c r="I501" s="171"/>
    </row>
    <row r="502" ht="12.75">
      <c r="I502" s="171"/>
    </row>
    <row r="503" ht="12.75">
      <c r="I503" s="171"/>
    </row>
    <row r="504" ht="12.75">
      <c r="I504" s="171"/>
    </row>
    <row r="505" ht="12.75">
      <c r="I505" s="171"/>
    </row>
    <row r="506" ht="12.75">
      <c r="I506" s="171"/>
    </row>
    <row r="507" ht="12.75">
      <c r="I507" s="171"/>
    </row>
    <row r="508" ht="12.75">
      <c r="I508" s="171"/>
    </row>
    <row r="509" ht="12.75">
      <c r="I509" s="171"/>
    </row>
    <row r="510" ht="12.75">
      <c r="I510" s="171"/>
    </row>
    <row r="511" ht="12.75">
      <c r="I511" s="171"/>
    </row>
    <row r="512" ht="12.75">
      <c r="I512" s="171"/>
    </row>
    <row r="513" ht="12.75">
      <c r="I513" s="171"/>
    </row>
    <row r="514" ht="12.75">
      <c r="I514" s="171"/>
    </row>
    <row r="515" ht="12.75">
      <c r="I515" s="171"/>
    </row>
    <row r="516" ht="12.75">
      <c r="I516" s="171"/>
    </row>
    <row r="517" ht="12.75">
      <c r="I517" s="171"/>
    </row>
    <row r="518" ht="12.75">
      <c r="I518" s="171"/>
    </row>
    <row r="519" ht="12.75">
      <c r="I519" s="171"/>
    </row>
    <row r="520" ht="12.75">
      <c r="I520" s="171"/>
    </row>
    <row r="521" ht="12.75">
      <c r="I521" s="171"/>
    </row>
    <row r="522" ht="12.75">
      <c r="I522" s="171"/>
    </row>
    <row r="523" ht="12.75">
      <c r="I523" s="171"/>
    </row>
    <row r="524" ht="12.75">
      <c r="I524" s="171"/>
    </row>
    <row r="525" ht="12.75">
      <c r="I525" s="171"/>
    </row>
    <row r="526" ht="12.75">
      <c r="I526" s="171"/>
    </row>
    <row r="527" ht="12.75">
      <c r="I527" s="171"/>
    </row>
    <row r="528" ht="12.75">
      <c r="I528" s="171"/>
    </row>
    <row r="529" ht="12.75">
      <c r="I529" s="171"/>
    </row>
    <row r="530" ht="12.75">
      <c r="I530" s="171"/>
    </row>
    <row r="531" ht="12.75">
      <c r="I531" s="171"/>
    </row>
    <row r="532" ht="12.75">
      <c r="I532" s="171"/>
    </row>
    <row r="533" ht="12.75">
      <c r="I533" s="171"/>
    </row>
    <row r="534" ht="12.75">
      <c r="I534" s="171"/>
    </row>
    <row r="535" ht="12.75">
      <c r="I535" s="171"/>
    </row>
    <row r="536" ht="12.75">
      <c r="I536" s="171"/>
    </row>
    <row r="537" ht="12.75">
      <c r="I537" s="171"/>
    </row>
    <row r="538" ht="12.75">
      <c r="I538" s="171"/>
    </row>
    <row r="539" ht="12.75">
      <c r="I539" s="171"/>
    </row>
    <row r="540" ht="12.75">
      <c r="I540" s="171"/>
    </row>
    <row r="541" ht="12.75">
      <c r="I541" s="171"/>
    </row>
    <row r="542" ht="12.75">
      <c r="I542" s="171"/>
    </row>
    <row r="543" ht="12.75">
      <c r="I543" s="171"/>
    </row>
    <row r="544" ht="12.75">
      <c r="I544" s="171"/>
    </row>
    <row r="545" ht="12.75">
      <c r="I545" s="171"/>
    </row>
    <row r="546" ht="12.75">
      <c r="I546" s="171"/>
    </row>
    <row r="547" ht="12.75">
      <c r="I547" s="171"/>
    </row>
    <row r="548" ht="12.75">
      <c r="I548" s="171"/>
    </row>
    <row r="549" ht="12.75">
      <c r="I549" s="171"/>
    </row>
    <row r="550" ht="12.75">
      <c r="I550" s="171"/>
    </row>
    <row r="551" ht="12.75">
      <c r="I551" s="171"/>
    </row>
    <row r="552" ht="12.75">
      <c r="I552" s="171"/>
    </row>
    <row r="553" ht="12.75">
      <c r="I553" s="171"/>
    </row>
    <row r="554" ht="12.75">
      <c r="I554" s="171"/>
    </row>
    <row r="555" ht="12.75">
      <c r="I555" s="171"/>
    </row>
    <row r="556" ht="12.75">
      <c r="I556" s="171"/>
    </row>
    <row r="557" ht="12.75">
      <c r="I557" s="171"/>
    </row>
    <row r="558" ht="12.75">
      <c r="I558" s="171"/>
    </row>
    <row r="559" ht="12.75">
      <c r="I559" s="171"/>
    </row>
    <row r="560" ht="12.75">
      <c r="I560" s="171"/>
    </row>
    <row r="561" ht="12.75">
      <c r="I561" s="171"/>
    </row>
    <row r="562" ht="12.75">
      <c r="I562" s="171"/>
    </row>
    <row r="563" ht="12.75">
      <c r="I563" s="171"/>
    </row>
    <row r="564" ht="12.75">
      <c r="I564" s="171"/>
    </row>
    <row r="565" ht="12.75">
      <c r="I565" s="171"/>
    </row>
    <row r="566" ht="12.75">
      <c r="I566" s="171"/>
    </row>
    <row r="567" ht="12.75">
      <c r="I567" s="171"/>
    </row>
    <row r="568" ht="12.75">
      <c r="I568" s="171"/>
    </row>
    <row r="569" ht="12.75">
      <c r="I569" s="171"/>
    </row>
    <row r="570" ht="12.75">
      <c r="I570" s="171"/>
    </row>
    <row r="571" ht="12.75">
      <c r="I571" s="171"/>
    </row>
    <row r="572" ht="12.75">
      <c r="I572" s="171"/>
    </row>
    <row r="573" ht="12.75">
      <c r="I573" s="171"/>
    </row>
    <row r="574" ht="12.75">
      <c r="I574" s="171"/>
    </row>
    <row r="575" ht="12.75">
      <c r="I575" s="171"/>
    </row>
    <row r="576" ht="12.75">
      <c r="I576" s="171"/>
    </row>
    <row r="577" ht="12.75">
      <c r="I577" s="171"/>
    </row>
    <row r="578" ht="12.75">
      <c r="I578" s="171"/>
    </row>
    <row r="579" ht="12.75">
      <c r="I579" s="171"/>
    </row>
    <row r="580" ht="12.75">
      <c r="I580" s="171"/>
    </row>
    <row r="581" ht="12.75">
      <c r="I581" s="171"/>
    </row>
    <row r="582" ht="12.75">
      <c r="I582" s="171"/>
    </row>
    <row r="583" ht="12.75">
      <c r="I583" s="171"/>
    </row>
    <row r="584" ht="12.75">
      <c r="I584" s="171"/>
    </row>
    <row r="585" ht="12.75">
      <c r="I585" s="171"/>
    </row>
    <row r="586" ht="12.75">
      <c r="I586" s="171"/>
    </row>
    <row r="587" ht="12.75">
      <c r="I587" s="171"/>
    </row>
    <row r="588" ht="12.75">
      <c r="I588" s="171"/>
    </row>
    <row r="589" ht="12.75">
      <c r="I589" s="171"/>
    </row>
    <row r="590" ht="12.75">
      <c r="I590" s="171"/>
    </row>
    <row r="591" ht="12.75">
      <c r="I591" s="171"/>
    </row>
    <row r="592" ht="12.75">
      <c r="I592" s="171"/>
    </row>
    <row r="593" ht="12.75">
      <c r="I593" s="171"/>
    </row>
    <row r="594" ht="12.75">
      <c r="I594" s="171"/>
    </row>
    <row r="595" ht="12.75">
      <c r="I595" s="171"/>
    </row>
    <row r="596" ht="12.75">
      <c r="I596" s="171"/>
    </row>
    <row r="597" ht="12.75">
      <c r="I597" s="171"/>
    </row>
    <row r="598" ht="12.75">
      <c r="I598" s="171"/>
    </row>
    <row r="599" ht="12.75">
      <c r="I599" s="171"/>
    </row>
    <row r="600" ht="12.75">
      <c r="I600" s="171"/>
    </row>
    <row r="601" ht="12.75">
      <c r="I601" s="171"/>
    </row>
    <row r="602" ht="12.75">
      <c r="I602" s="171"/>
    </row>
    <row r="603" ht="12.75">
      <c r="I603" s="171"/>
    </row>
    <row r="604" ht="12.75">
      <c r="I604" s="171"/>
    </row>
    <row r="605" ht="12.75">
      <c r="I605" s="171"/>
    </row>
    <row r="606" ht="12.75">
      <c r="I606" s="171"/>
    </row>
    <row r="607" ht="12.75">
      <c r="I607" s="171"/>
    </row>
    <row r="608" ht="12.75">
      <c r="I608" s="171"/>
    </row>
    <row r="609" ht="12.75">
      <c r="I609" s="171"/>
    </row>
    <row r="610" ht="12.75">
      <c r="I610" s="171"/>
    </row>
    <row r="611" ht="12.75">
      <c r="I611" s="171"/>
    </row>
    <row r="612" ht="12.75">
      <c r="I612" s="171"/>
    </row>
    <row r="613" ht="12.75">
      <c r="I613" s="171"/>
    </row>
    <row r="614" ht="12.75">
      <c r="I614" s="171"/>
    </row>
    <row r="615" ht="12.75">
      <c r="I615" s="171"/>
    </row>
    <row r="616" ht="12.75">
      <c r="I616" s="171"/>
    </row>
    <row r="617" ht="12.75">
      <c r="I617" s="171"/>
    </row>
    <row r="618" ht="12.75">
      <c r="I618" s="171"/>
    </row>
    <row r="619" ht="12.75">
      <c r="I619" s="171"/>
    </row>
    <row r="620" ht="12.75">
      <c r="I620" s="171"/>
    </row>
    <row r="621" ht="12.75">
      <c r="I621" s="171"/>
    </row>
    <row r="622" ht="12.75">
      <c r="I622" s="171"/>
    </row>
    <row r="623" ht="12.75">
      <c r="I623" s="171"/>
    </row>
    <row r="624" ht="12.75">
      <c r="I624" s="171"/>
    </row>
    <row r="625" ht="12.75">
      <c r="I625" s="171"/>
    </row>
    <row r="626" ht="12.75">
      <c r="I626" s="171"/>
    </row>
    <row r="627" ht="12.75">
      <c r="I627" s="171"/>
    </row>
    <row r="628" ht="12.75">
      <c r="I628" s="171"/>
    </row>
    <row r="629" ht="12.75">
      <c r="I629" s="171"/>
    </row>
    <row r="630" ht="12.75">
      <c r="I630" s="171"/>
    </row>
    <row r="631" ht="12.75">
      <c r="I631" s="171"/>
    </row>
    <row r="632" ht="12.75">
      <c r="I632" s="171"/>
    </row>
    <row r="633" ht="12.75">
      <c r="I633" s="171"/>
    </row>
    <row r="634" ht="12.75">
      <c r="I634" s="171"/>
    </row>
    <row r="635" ht="12.75">
      <c r="I635" s="171"/>
    </row>
    <row r="636" ht="12.75">
      <c r="I636" s="171"/>
    </row>
    <row r="637" ht="12.75">
      <c r="I637" s="171"/>
    </row>
    <row r="638" ht="12.75">
      <c r="I638" s="171"/>
    </row>
    <row r="639" ht="12.75">
      <c r="I639" s="171"/>
    </row>
    <row r="640" ht="12.75">
      <c r="I640" s="171"/>
    </row>
    <row r="641" ht="12.75">
      <c r="I641" s="171"/>
    </row>
    <row r="642" ht="12.75">
      <c r="I642" s="171"/>
    </row>
    <row r="643" ht="12.75">
      <c r="I643" s="171"/>
    </row>
    <row r="644" ht="12.75">
      <c r="I644" s="171"/>
    </row>
    <row r="645" ht="12.75">
      <c r="I645" s="171"/>
    </row>
    <row r="646" ht="12.75">
      <c r="I646" s="171"/>
    </row>
    <row r="647" ht="12.75">
      <c r="I647" s="171"/>
    </row>
    <row r="648" ht="12.75">
      <c r="I648" s="171"/>
    </row>
    <row r="649" ht="12.75">
      <c r="I649" s="171"/>
    </row>
    <row r="650" ht="12.75">
      <c r="I650" s="171"/>
    </row>
    <row r="651" ht="12.75">
      <c r="I651" s="171"/>
    </row>
    <row r="652" ht="12.75">
      <c r="I652" s="171"/>
    </row>
    <row r="653" ht="12.75">
      <c r="I653" s="171"/>
    </row>
    <row r="654" ht="12.75">
      <c r="I654" s="171"/>
    </row>
    <row r="655" ht="12.75">
      <c r="I655" s="171"/>
    </row>
    <row r="656" ht="12.75">
      <c r="I656" s="171"/>
    </row>
    <row r="657" ht="12.75">
      <c r="I657" s="171"/>
    </row>
    <row r="658" ht="12.75">
      <c r="I658" s="171"/>
    </row>
    <row r="659" ht="12.75">
      <c r="I659" s="171"/>
    </row>
    <row r="660" ht="12.75">
      <c r="I660" s="171"/>
    </row>
    <row r="661" ht="12.75">
      <c r="I661" s="171"/>
    </row>
    <row r="662" ht="12.75">
      <c r="I662" s="171"/>
    </row>
    <row r="663" ht="12.75">
      <c r="I663" s="171"/>
    </row>
    <row r="664" ht="12.75">
      <c r="I664" s="171"/>
    </row>
    <row r="665" ht="12.75">
      <c r="I665" s="171"/>
    </row>
    <row r="666" ht="12.75">
      <c r="I666" s="171"/>
    </row>
    <row r="667" ht="12.75">
      <c r="I667" s="171"/>
    </row>
    <row r="668" ht="12.75">
      <c r="I668" s="171"/>
    </row>
    <row r="669" ht="12.75">
      <c r="I669" s="171"/>
    </row>
    <row r="670" ht="12.75">
      <c r="I670" s="171"/>
    </row>
    <row r="671" ht="12.75">
      <c r="I671" s="171"/>
    </row>
    <row r="672" ht="12.75">
      <c r="I672" s="171"/>
    </row>
    <row r="673" ht="12.75">
      <c r="I673" s="171"/>
    </row>
    <row r="674" ht="12.75">
      <c r="I674" s="171"/>
    </row>
    <row r="675" ht="12.75">
      <c r="I675" s="171"/>
    </row>
    <row r="676" ht="12.75">
      <c r="I676" s="171"/>
    </row>
    <row r="677" ht="12.75">
      <c r="I677" s="171"/>
    </row>
    <row r="678" ht="12.75">
      <c r="I678" s="171"/>
    </row>
    <row r="679" ht="12.75">
      <c r="I679" s="171"/>
    </row>
    <row r="680" ht="12.75">
      <c r="I680" s="171"/>
    </row>
    <row r="681" ht="12.75">
      <c r="I681" s="171"/>
    </row>
    <row r="682" ht="12.75">
      <c r="I682" s="171"/>
    </row>
    <row r="683" ht="12.75">
      <c r="I683" s="171"/>
    </row>
    <row r="684" ht="12.75">
      <c r="I684" s="171"/>
    </row>
    <row r="685" ht="12.75">
      <c r="I685" s="171"/>
    </row>
    <row r="686" ht="12.75">
      <c r="I686" s="171"/>
    </row>
    <row r="687" ht="12.75">
      <c r="I687" s="171"/>
    </row>
    <row r="688" ht="12.75">
      <c r="I688" s="171"/>
    </row>
    <row r="689" ht="12.75">
      <c r="I689" s="171"/>
    </row>
    <row r="690" ht="12.75">
      <c r="I690" s="171"/>
    </row>
    <row r="691" ht="12.75">
      <c r="I691" s="171"/>
    </row>
    <row r="692" ht="12.75">
      <c r="I692" s="171"/>
    </row>
    <row r="693" ht="12.75">
      <c r="I693" s="171"/>
    </row>
    <row r="694" ht="12.75">
      <c r="I694" s="171"/>
    </row>
    <row r="695" ht="12.75">
      <c r="I695" s="171"/>
    </row>
    <row r="696" ht="12.75">
      <c r="I696" s="171"/>
    </row>
    <row r="697" ht="12.75">
      <c r="I697" s="171"/>
    </row>
    <row r="698" ht="12.75">
      <c r="I698" s="171"/>
    </row>
    <row r="699" ht="12.75">
      <c r="I699" s="171"/>
    </row>
    <row r="700" ht="12.75">
      <c r="I700" s="171"/>
    </row>
    <row r="701" ht="12.75">
      <c r="I701" s="171"/>
    </row>
    <row r="702" ht="12.75">
      <c r="I702" s="171"/>
    </row>
    <row r="703" ht="12.75">
      <c r="I703" s="171"/>
    </row>
    <row r="704" ht="12.75">
      <c r="I704" s="171"/>
    </row>
    <row r="705" ht="12.75">
      <c r="I705" s="171"/>
    </row>
    <row r="706" ht="12.75">
      <c r="I706" s="171"/>
    </row>
    <row r="707" ht="12.75">
      <c r="I707" s="171"/>
    </row>
    <row r="708" ht="12.75">
      <c r="I708" s="171"/>
    </row>
    <row r="709" ht="12.75">
      <c r="I709" s="171"/>
    </row>
    <row r="710" ht="12.75">
      <c r="I710" s="171"/>
    </row>
    <row r="711" ht="12.75">
      <c r="I711" s="171"/>
    </row>
    <row r="712" ht="12.75">
      <c r="I712" s="171"/>
    </row>
    <row r="713" ht="12.75">
      <c r="I713" s="171"/>
    </row>
    <row r="714" ht="12.75">
      <c r="I714" s="171"/>
    </row>
    <row r="715" ht="12.75">
      <c r="I715" s="171"/>
    </row>
    <row r="716" ht="12.75">
      <c r="I716" s="171"/>
    </row>
    <row r="717" ht="12.75">
      <c r="I717" s="171"/>
    </row>
    <row r="718" ht="12.75">
      <c r="I718" s="171"/>
    </row>
    <row r="719" ht="12.75">
      <c r="I719" s="171"/>
    </row>
    <row r="720" ht="12.75">
      <c r="I720" s="171"/>
    </row>
    <row r="721" ht="12.75">
      <c r="I721" s="171"/>
    </row>
    <row r="722" ht="12.75">
      <c r="I722" s="171"/>
    </row>
    <row r="723" ht="12.75">
      <c r="I723" s="171"/>
    </row>
    <row r="724" ht="12.75">
      <c r="I724" s="171"/>
    </row>
    <row r="725" ht="12.75">
      <c r="I725" s="171"/>
    </row>
    <row r="726" ht="12.75">
      <c r="I726" s="171"/>
    </row>
    <row r="727" ht="12.75">
      <c r="I727" s="171"/>
    </row>
    <row r="728" ht="12.75">
      <c r="I728" s="171"/>
    </row>
    <row r="729" ht="12.75">
      <c r="I729" s="171"/>
    </row>
    <row r="730" ht="12.75">
      <c r="I730" s="171"/>
    </row>
    <row r="731" ht="12.75">
      <c r="I731" s="171"/>
    </row>
    <row r="732" ht="12.75">
      <c r="I732" s="171"/>
    </row>
    <row r="733" ht="12.75">
      <c r="I733" s="171"/>
    </row>
    <row r="734" ht="12.75">
      <c r="I734" s="171"/>
    </row>
    <row r="735" ht="12.75">
      <c r="I735" s="171"/>
    </row>
    <row r="736" ht="12.75">
      <c r="I736" s="171"/>
    </row>
    <row r="737" ht="12.75">
      <c r="I737" s="171"/>
    </row>
    <row r="738" ht="12.75">
      <c r="I738" s="171"/>
    </row>
    <row r="739" ht="12.75">
      <c r="I739" s="171"/>
    </row>
    <row r="740" ht="12.75">
      <c r="I740" s="171"/>
    </row>
    <row r="741" ht="12.75">
      <c r="I741" s="171"/>
    </row>
    <row r="742" ht="12.75">
      <c r="I742" s="171"/>
    </row>
    <row r="743" ht="12.75">
      <c r="I743" s="171"/>
    </row>
    <row r="744" ht="12.75">
      <c r="I744" s="171"/>
    </row>
    <row r="745" ht="12.75">
      <c r="I745" s="171"/>
    </row>
    <row r="746" ht="12.75">
      <c r="I746" s="171"/>
    </row>
    <row r="747" ht="12.75">
      <c r="I747" s="171"/>
    </row>
    <row r="748" ht="12.75">
      <c r="I748" s="171"/>
    </row>
    <row r="749" ht="12.75">
      <c r="I749" s="171"/>
    </row>
    <row r="750" ht="12.75">
      <c r="I750" s="171"/>
    </row>
    <row r="751" ht="12.75">
      <c r="I751" s="171"/>
    </row>
    <row r="752" ht="12.75">
      <c r="I752" s="171"/>
    </row>
    <row r="753" ht="12.75">
      <c r="I753" s="171"/>
    </row>
    <row r="754" ht="12.75">
      <c r="I754" s="171"/>
    </row>
    <row r="755" ht="12.75">
      <c r="I755" s="171"/>
    </row>
    <row r="756" ht="12.75">
      <c r="I756" s="171"/>
    </row>
    <row r="757" ht="12.75">
      <c r="I757" s="171"/>
    </row>
    <row r="758" ht="12.75">
      <c r="I758" s="171"/>
    </row>
    <row r="759" ht="12.75">
      <c r="I759" s="171"/>
    </row>
    <row r="760" ht="12.75">
      <c r="I760" s="171"/>
    </row>
    <row r="761" ht="12.75">
      <c r="I761" s="171"/>
    </row>
    <row r="762" ht="12.75">
      <c r="I762" s="171"/>
    </row>
    <row r="763" ht="12.75">
      <c r="I763" s="171"/>
    </row>
    <row r="764" ht="12.75">
      <c r="I764" s="171"/>
    </row>
    <row r="765" ht="12.75">
      <c r="I765" s="171"/>
    </row>
    <row r="766" ht="12.75">
      <c r="I766" s="171"/>
    </row>
    <row r="767" ht="12.75">
      <c r="I767" s="171"/>
    </row>
    <row r="768" ht="12.75">
      <c r="I768" s="171"/>
    </row>
    <row r="769" ht="12.75">
      <c r="I769" s="171"/>
    </row>
    <row r="770" ht="12.75">
      <c r="I770" s="171"/>
    </row>
    <row r="771" ht="12.75">
      <c r="I771" s="171"/>
    </row>
    <row r="772" ht="12.75">
      <c r="I772" s="171"/>
    </row>
    <row r="773" ht="12.75">
      <c r="I773" s="17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54.8515625" style="40" customWidth="1"/>
    <col min="12" max="14" width="8.421875" style="40" bestFit="1" customWidth="1"/>
    <col min="15" max="15" width="10.28125" style="40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82" t="s">
        <v>310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  <c r="L1" s="1782"/>
      <c r="M1" s="1782"/>
      <c r="N1" s="1782"/>
      <c r="O1" s="1782"/>
      <c r="P1" s="1782"/>
      <c r="Q1" s="1782"/>
      <c r="R1" s="1782"/>
      <c r="S1" s="1782"/>
    </row>
    <row r="2" spans="1:19" ht="15.75">
      <c r="A2" s="1772" t="s">
        <v>1000</v>
      </c>
      <c r="B2" s="1772"/>
      <c r="C2" s="1772"/>
      <c r="D2" s="1772"/>
      <c r="E2" s="1772"/>
      <c r="F2" s="1772"/>
      <c r="G2" s="1772"/>
      <c r="H2" s="1772"/>
      <c r="I2" s="1772"/>
      <c r="J2" s="1772"/>
      <c r="K2" s="1772"/>
      <c r="L2" s="1772"/>
      <c r="M2" s="1772"/>
      <c r="N2" s="1772"/>
      <c r="O2" s="1772"/>
      <c r="P2" s="1772"/>
      <c r="Q2" s="1772"/>
      <c r="R2" s="1772"/>
      <c r="S2" s="1772"/>
    </row>
    <row r="3" spans="1:19" ht="13.5" thickBot="1">
      <c r="A3" s="56"/>
      <c r="B3" s="56"/>
      <c r="C3" s="56"/>
      <c r="D3" s="56"/>
      <c r="E3" s="56"/>
      <c r="F3" s="56"/>
      <c r="G3" s="56"/>
      <c r="H3" s="1766" t="s">
        <v>1401</v>
      </c>
      <c r="I3" s="1766"/>
      <c r="K3" s="56"/>
      <c r="L3" s="56"/>
      <c r="M3" s="56"/>
      <c r="N3" s="56"/>
      <c r="O3" s="56"/>
      <c r="P3" s="56"/>
      <c r="Q3" s="56"/>
      <c r="R3" s="1766" t="s">
        <v>1401</v>
      </c>
      <c r="S3" s="1766"/>
    </row>
    <row r="4" spans="1:19" ht="13.5" thickTop="1">
      <c r="A4" s="457"/>
      <c r="B4" s="1715">
        <v>2012</v>
      </c>
      <c r="C4" s="1717">
        <v>2013</v>
      </c>
      <c r="D4" s="1718">
        <v>2013</v>
      </c>
      <c r="E4" s="1718">
        <v>2014</v>
      </c>
      <c r="F4" s="1774" t="s">
        <v>492</v>
      </c>
      <c r="G4" s="1775"/>
      <c r="H4" s="1775"/>
      <c r="I4" s="1776"/>
      <c r="K4" s="457"/>
      <c r="L4" s="1715">
        <v>2012</v>
      </c>
      <c r="M4" s="1717">
        <v>2013</v>
      </c>
      <c r="N4" s="1718">
        <v>2013</v>
      </c>
      <c r="O4" s="1718">
        <v>2014</v>
      </c>
      <c r="P4" s="1774" t="s">
        <v>493</v>
      </c>
      <c r="Q4" s="1775"/>
      <c r="R4" s="1775"/>
      <c r="S4" s="1776"/>
    </row>
    <row r="5" spans="1:19" ht="12.75">
      <c r="A5" s="535" t="s">
        <v>1518</v>
      </c>
      <c r="B5" s="1716" t="s">
        <v>856</v>
      </c>
      <c r="C5" s="1716" t="s">
        <v>487</v>
      </c>
      <c r="D5" s="1719" t="s">
        <v>857</v>
      </c>
      <c r="E5" s="1719" t="s">
        <v>491</v>
      </c>
      <c r="F5" s="1769" t="s">
        <v>1486</v>
      </c>
      <c r="G5" s="1770"/>
      <c r="H5" s="1769" t="s">
        <v>1105</v>
      </c>
      <c r="I5" s="1771"/>
      <c r="K5" s="535" t="s">
        <v>1518</v>
      </c>
      <c r="L5" s="1716" t="s">
        <v>856</v>
      </c>
      <c r="M5" s="1716" t="s">
        <v>487</v>
      </c>
      <c r="N5" s="1719" t="s">
        <v>857</v>
      </c>
      <c r="O5" s="1719" t="s">
        <v>491</v>
      </c>
      <c r="P5" s="1769" t="s">
        <v>1486</v>
      </c>
      <c r="Q5" s="1770"/>
      <c r="R5" s="1769" t="s">
        <v>1105</v>
      </c>
      <c r="S5" s="1771"/>
    </row>
    <row r="6" spans="1:19" ht="12.75">
      <c r="A6" s="536"/>
      <c r="B6" s="537"/>
      <c r="C6" s="443"/>
      <c r="D6" s="443"/>
      <c r="E6" s="443"/>
      <c r="F6" s="443" t="s">
        <v>249</v>
      </c>
      <c r="G6" s="443" t="s">
        <v>266</v>
      </c>
      <c r="H6" s="443" t="s">
        <v>249</v>
      </c>
      <c r="I6" s="444" t="s">
        <v>266</v>
      </c>
      <c r="K6" s="536"/>
      <c r="L6" s="537"/>
      <c r="M6" s="443"/>
      <c r="N6" s="443"/>
      <c r="O6" s="443"/>
      <c r="P6" s="443" t="s">
        <v>249</v>
      </c>
      <c r="Q6" s="443" t="s">
        <v>266</v>
      </c>
      <c r="R6" s="443" t="s">
        <v>249</v>
      </c>
      <c r="S6" s="444" t="s">
        <v>266</v>
      </c>
    </row>
    <row r="7" spans="1:19" s="56" customFormat="1" ht="12.75">
      <c r="A7" s="134" t="s">
        <v>961</v>
      </c>
      <c r="B7" s="938">
        <v>28794.08333632381</v>
      </c>
      <c r="C7" s="936">
        <v>37627.137693199445</v>
      </c>
      <c r="D7" s="936">
        <v>39783.83831108444</v>
      </c>
      <c r="E7" s="936">
        <v>49101.351868335</v>
      </c>
      <c r="F7" s="936">
        <v>8833.054356875637</v>
      </c>
      <c r="G7" s="936">
        <v>30.676629826005662</v>
      </c>
      <c r="H7" s="936">
        <v>9317.51355725056</v>
      </c>
      <c r="I7" s="939">
        <v>23.420348444997945</v>
      </c>
      <c r="J7" s="72"/>
      <c r="K7" s="134" t="s">
        <v>982</v>
      </c>
      <c r="L7" s="949">
        <v>17493.73130175474</v>
      </c>
      <c r="M7" s="947">
        <v>17439.038133496393</v>
      </c>
      <c r="N7" s="947">
        <v>18155.9427035761</v>
      </c>
      <c r="O7" s="947">
        <v>20110.485463610697</v>
      </c>
      <c r="P7" s="947">
        <v>-54.693168258345395</v>
      </c>
      <c r="Q7" s="947">
        <v>-0.31264438280733914</v>
      </c>
      <c r="R7" s="947">
        <v>1954.5427600345974</v>
      </c>
      <c r="S7" s="952">
        <v>10.76530583922596</v>
      </c>
    </row>
    <row r="8" spans="1:19" s="36" customFormat="1" ht="12.75">
      <c r="A8" s="135" t="s">
        <v>1527</v>
      </c>
      <c r="B8" s="945">
        <v>2797.9137915141005</v>
      </c>
      <c r="C8" s="943">
        <v>6299.373303126602</v>
      </c>
      <c r="D8" s="943">
        <v>6222.395057326599</v>
      </c>
      <c r="E8" s="943">
        <v>6422.611566149999</v>
      </c>
      <c r="F8" s="937">
        <v>3501.4595116125015</v>
      </c>
      <c r="G8" s="937">
        <v>125.14536803214638</v>
      </c>
      <c r="H8" s="937">
        <v>200.21650882339964</v>
      </c>
      <c r="I8" s="940">
        <v>3.2176759427650516</v>
      </c>
      <c r="J8" s="38"/>
      <c r="K8" s="135" t="s">
        <v>983</v>
      </c>
      <c r="L8" s="956">
        <v>11594.3432973572</v>
      </c>
      <c r="M8" s="954">
        <v>10017.8873399429</v>
      </c>
      <c r="N8" s="954">
        <v>10686.6924147696</v>
      </c>
      <c r="O8" s="954">
        <v>11458.627010686701</v>
      </c>
      <c r="P8" s="948">
        <v>-1576.4559574143004</v>
      </c>
      <c r="Q8" s="948">
        <v>-13.59676798403611</v>
      </c>
      <c r="R8" s="948">
        <v>771.9345959171005</v>
      </c>
      <c r="S8" s="951">
        <v>7.223325664826323</v>
      </c>
    </row>
    <row r="9" spans="1:19" s="36" customFormat="1" ht="12.75">
      <c r="A9" s="135" t="s">
        <v>1528</v>
      </c>
      <c r="B9" s="942">
        <v>1757.2036578750005</v>
      </c>
      <c r="C9" s="937">
        <v>2011.6117794285942</v>
      </c>
      <c r="D9" s="937">
        <v>2130.0798144985943</v>
      </c>
      <c r="E9" s="937">
        <v>3570.2892178299994</v>
      </c>
      <c r="F9" s="942">
        <v>254.40812155359367</v>
      </c>
      <c r="G9" s="937">
        <v>14.478010014004369</v>
      </c>
      <c r="H9" s="937">
        <v>1440.2094033314052</v>
      </c>
      <c r="I9" s="940">
        <v>67.61293138071544</v>
      </c>
      <c r="K9" s="135" t="s">
        <v>715</v>
      </c>
      <c r="L9" s="953">
        <v>87.867018306</v>
      </c>
      <c r="M9" s="948">
        <v>98.55390018300001</v>
      </c>
      <c r="N9" s="948">
        <v>72.92014121300001</v>
      </c>
      <c r="O9" s="948">
        <v>44.58025185</v>
      </c>
      <c r="P9" s="953">
        <v>10.686881877000005</v>
      </c>
      <c r="Q9" s="948">
        <v>12.162563477211165</v>
      </c>
      <c r="R9" s="948">
        <v>-28.339889363000005</v>
      </c>
      <c r="S9" s="951">
        <v>-38.86428206470292</v>
      </c>
    </row>
    <row r="10" spans="1:19" s="36" customFormat="1" ht="12.75">
      <c r="A10" s="135" t="s">
        <v>1529</v>
      </c>
      <c r="B10" s="942">
        <v>4382.5101739421</v>
      </c>
      <c r="C10" s="937">
        <v>11897.8917600511</v>
      </c>
      <c r="D10" s="937">
        <v>12714.617603721103</v>
      </c>
      <c r="E10" s="937">
        <v>14349.880694755</v>
      </c>
      <c r="F10" s="942">
        <v>7515.381586109</v>
      </c>
      <c r="G10" s="937">
        <v>171.4857761379447</v>
      </c>
      <c r="H10" s="937">
        <v>1635.2630910338976</v>
      </c>
      <c r="I10" s="940">
        <v>12.861284090489015</v>
      </c>
      <c r="K10" s="135" t="s">
        <v>984</v>
      </c>
      <c r="L10" s="953">
        <v>3866.2562353819994</v>
      </c>
      <c r="M10" s="948">
        <v>4857.281512308</v>
      </c>
      <c r="N10" s="948">
        <v>5013.9364932234985</v>
      </c>
      <c r="O10" s="948">
        <v>6294.788876744499</v>
      </c>
      <c r="P10" s="953">
        <v>991.0252769260005</v>
      </c>
      <c r="Q10" s="948">
        <v>25.632684865960105</v>
      </c>
      <c r="R10" s="948">
        <v>1280.8523835210008</v>
      </c>
      <c r="S10" s="951">
        <v>25.545843774689114</v>
      </c>
    </row>
    <row r="11" spans="1:19" s="36" customFormat="1" ht="12.75">
      <c r="A11" s="135" t="s">
        <v>962</v>
      </c>
      <c r="B11" s="942">
        <v>258.713175423</v>
      </c>
      <c r="C11" s="937">
        <v>493.932453048</v>
      </c>
      <c r="D11" s="937">
        <v>4555.6138217946</v>
      </c>
      <c r="E11" s="937">
        <v>5583.14541656</v>
      </c>
      <c r="F11" s="942">
        <v>235.21927762500002</v>
      </c>
      <c r="G11" s="937">
        <v>90.91894034403656</v>
      </c>
      <c r="H11" s="937">
        <v>1027.5315947653999</v>
      </c>
      <c r="I11" s="940">
        <v>22.555283106956217</v>
      </c>
      <c r="K11" s="135" t="s">
        <v>211</v>
      </c>
      <c r="L11" s="957">
        <v>1945.2647507095403</v>
      </c>
      <c r="M11" s="955">
        <v>2465.3153810625</v>
      </c>
      <c r="N11" s="955">
        <v>2382.39365437</v>
      </c>
      <c r="O11" s="955">
        <v>2312.489324329499</v>
      </c>
      <c r="P11" s="948">
        <v>520.0506303529596</v>
      </c>
      <c r="Q11" s="948">
        <v>26.73418259202352</v>
      </c>
      <c r="R11" s="948">
        <v>-69.90433004050101</v>
      </c>
      <c r="S11" s="951">
        <v>-2.9342056847858125</v>
      </c>
    </row>
    <row r="12" spans="1:19" s="36" customFormat="1" ht="12.75">
      <c r="A12" s="135" t="s">
        <v>963</v>
      </c>
      <c r="B12" s="946">
        <v>19597.7425375696</v>
      </c>
      <c r="C12" s="944">
        <v>16924.328397545156</v>
      </c>
      <c r="D12" s="944">
        <v>14161.132013743556</v>
      </c>
      <c r="E12" s="944">
        <v>19175.424973040004</v>
      </c>
      <c r="F12" s="937">
        <v>-2673.4141400244444</v>
      </c>
      <c r="G12" s="937">
        <v>-13.641439236684583</v>
      </c>
      <c r="H12" s="937">
        <v>5014.292959296448</v>
      </c>
      <c r="I12" s="940">
        <v>35.408842700075205</v>
      </c>
      <c r="K12" s="134" t="s">
        <v>985</v>
      </c>
      <c r="L12" s="949">
        <v>36089.8500807535</v>
      </c>
      <c r="M12" s="947">
        <v>42750.67213913592</v>
      </c>
      <c r="N12" s="947">
        <v>43842.45526349191</v>
      </c>
      <c r="O12" s="947">
        <v>45912.95564051299</v>
      </c>
      <c r="P12" s="947">
        <v>6660.822058382415</v>
      </c>
      <c r="Q12" s="947">
        <v>18.456219805508674</v>
      </c>
      <c r="R12" s="947">
        <v>2070.5003770210824</v>
      </c>
      <c r="S12" s="952">
        <v>4.722592210170333</v>
      </c>
    </row>
    <row r="13" spans="1:19" s="56" customFormat="1" ht="12.75">
      <c r="A13" s="134" t="s">
        <v>964</v>
      </c>
      <c r="B13" s="938">
        <v>2712.5788700635994</v>
      </c>
      <c r="C13" s="936">
        <v>4040.1500565517</v>
      </c>
      <c r="D13" s="936">
        <v>3897.3030115307</v>
      </c>
      <c r="E13" s="936">
        <v>3988.54475924095</v>
      </c>
      <c r="F13" s="936">
        <v>1327.5711864881005</v>
      </c>
      <c r="G13" s="936">
        <v>48.9412935100012</v>
      </c>
      <c r="H13" s="936">
        <v>91.24174771024991</v>
      </c>
      <c r="I13" s="939">
        <v>2.34115098159673</v>
      </c>
      <c r="K13" s="135" t="s">
        <v>986</v>
      </c>
      <c r="L13" s="956">
        <v>7931.5543567268005</v>
      </c>
      <c r="M13" s="954">
        <v>8698.791373550797</v>
      </c>
      <c r="N13" s="954">
        <v>9029.5684589333</v>
      </c>
      <c r="O13" s="954">
        <v>9364.819555137497</v>
      </c>
      <c r="P13" s="948">
        <v>767.2370168239968</v>
      </c>
      <c r="Q13" s="948">
        <v>9.673223964900377</v>
      </c>
      <c r="R13" s="948">
        <v>335.2510962041979</v>
      </c>
      <c r="S13" s="951">
        <v>3.712814158604901</v>
      </c>
    </row>
    <row r="14" spans="1:19" s="36" customFormat="1" ht="12.75">
      <c r="A14" s="135" t="s">
        <v>965</v>
      </c>
      <c r="B14" s="945">
        <v>891.0235563995999</v>
      </c>
      <c r="C14" s="943">
        <v>2140.1195790856996</v>
      </c>
      <c r="D14" s="943">
        <v>1948.9025297156995</v>
      </c>
      <c r="E14" s="943">
        <v>1581.97170202</v>
      </c>
      <c r="F14" s="937">
        <v>1249.0960226860998</v>
      </c>
      <c r="G14" s="937">
        <v>140.18664419304244</v>
      </c>
      <c r="H14" s="937">
        <v>-366.93082769569946</v>
      </c>
      <c r="I14" s="940">
        <v>-18.82756177391931</v>
      </c>
      <c r="K14" s="135" t="s">
        <v>987</v>
      </c>
      <c r="L14" s="953">
        <v>5777.211207737701</v>
      </c>
      <c r="M14" s="948">
        <v>6601.160332132199</v>
      </c>
      <c r="N14" s="948">
        <v>5683.5520515822</v>
      </c>
      <c r="O14" s="948">
        <v>5270.03643566</v>
      </c>
      <c r="P14" s="953">
        <v>823.9491243944976</v>
      </c>
      <c r="Q14" s="948">
        <v>14.262056462310783</v>
      </c>
      <c r="R14" s="948">
        <v>-413.5156159221997</v>
      </c>
      <c r="S14" s="951">
        <v>-7.275654593628368</v>
      </c>
    </row>
    <row r="15" spans="1:19" s="36" customFormat="1" ht="12.75">
      <c r="A15" s="135" t="s">
        <v>1530</v>
      </c>
      <c r="B15" s="942">
        <v>110.90624482899997</v>
      </c>
      <c r="C15" s="937">
        <v>174.72591939000003</v>
      </c>
      <c r="D15" s="937">
        <v>155.98002048</v>
      </c>
      <c r="E15" s="937">
        <v>455.73554435</v>
      </c>
      <c r="F15" s="942">
        <v>63.819674561000056</v>
      </c>
      <c r="G15" s="937">
        <v>57.54380617556746</v>
      </c>
      <c r="H15" s="937">
        <v>299.75552387</v>
      </c>
      <c r="I15" s="940">
        <v>192.17558950662857</v>
      </c>
      <c r="K15" s="135" t="s">
        <v>716</v>
      </c>
      <c r="L15" s="953">
        <v>0</v>
      </c>
      <c r="M15" s="948">
        <v>0</v>
      </c>
      <c r="N15" s="948">
        <v>0</v>
      </c>
      <c r="O15" s="948">
        <v>0</v>
      </c>
      <c r="P15" s="953">
        <v>0</v>
      </c>
      <c r="Q15" s="1647"/>
      <c r="R15" s="1337">
        <v>0</v>
      </c>
      <c r="S15" s="1648"/>
    </row>
    <row r="16" spans="1:19" s="36" customFormat="1" ht="12.75">
      <c r="A16" s="135" t="s">
        <v>1531</v>
      </c>
      <c r="B16" s="942">
        <v>193.71553791</v>
      </c>
      <c r="C16" s="937">
        <v>239.07526392</v>
      </c>
      <c r="D16" s="937">
        <v>263.44842455</v>
      </c>
      <c r="E16" s="937">
        <v>277.07927192</v>
      </c>
      <c r="F16" s="942">
        <v>45.35972601</v>
      </c>
      <c r="G16" s="937">
        <v>23.41563640138876</v>
      </c>
      <c r="H16" s="937">
        <v>13.63084736999997</v>
      </c>
      <c r="I16" s="940">
        <v>5.174009824990607</v>
      </c>
      <c r="K16" s="135" t="s">
        <v>717</v>
      </c>
      <c r="L16" s="953">
        <v>0</v>
      </c>
      <c r="M16" s="948">
        <v>0</v>
      </c>
      <c r="N16" s="948">
        <v>0</v>
      </c>
      <c r="O16" s="948">
        <v>0</v>
      </c>
      <c r="P16" s="953">
        <v>0</v>
      </c>
      <c r="Q16" s="1647"/>
      <c r="R16" s="1337">
        <v>0</v>
      </c>
      <c r="S16" s="1648"/>
    </row>
    <row r="17" spans="1:19" s="36" customFormat="1" ht="12.75">
      <c r="A17" s="135" t="s">
        <v>1532</v>
      </c>
      <c r="B17" s="942">
        <v>2.8245818439999995</v>
      </c>
      <c r="C17" s="937">
        <v>6.064945106</v>
      </c>
      <c r="D17" s="937">
        <v>5.864945105999999</v>
      </c>
      <c r="E17" s="937">
        <v>1.1782520000000005</v>
      </c>
      <c r="F17" s="942">
        <v>3.2403632620000002</v>
      </c>
      <c r="G17" s="937">
        <v>114.72010516824666</v>
      </c>
      <c r="H17" s="937">
        <v>-4.686693105999998</v>
      </c>
      <c r="I17" s="940">
        <v>-79.9102638011971</v>
      </c>
      <c r="J17" s="38"/>
      <c r="K17" s="135" t="s">
        <v>718</v>
      </c>
      <c r="L17" s="953">
        <v>12333.686117361</v>
      </c>
      <c r="M17" s="948">
        <v>17115.90128828853</v>
      </c>
      <c r="N17" s="948">
        <v>17761.652337967025</v>
      </c>
      <c r="O17" s="948">
        <v>21419.855185265493</v>
      </c>
      <c r="P17" s="953">
        <v>4782.2151709275295</v>
      </c>
      <c r="Q17" s="1337">
        <v>38.77360851753835</v>
      </c>
      <c r="R17" s="1337">
        <v>3658.2028472984675</v>
      </c>
      <c r="S17" s="1338">
        <v>20.596072807250884</v>
      </c>
    </row>
    <row r="18" spans="1:19" s="36" customFormat="1" ht="12.75">
      <c r="A18" s="135" t="s">
        <v>1533</v>
      </c>
      <c r="B18" s="942">
        <v>18.571079188000002</v>
      </c>
      <c r="C18" s="937">
        <v>8.661521366</v>
      </c>
      <c r="D18" s="937">
        <v>8.479601876</v>
      </c>
      <c r="E18" s="937">
        <v>6.48714532</v>
      </c>
      <c r="F18" s="942">
        <v>-9.909557822000002</v>
      </c>
      <c r="G18" s="937">
        <v>-53.360161365329915</v>
      </c>
      <c r="H18" s="937">
        <v>-1.9924565560000005</v>
      </c>
      <c r="I18" s="940">
        <v>-23.497053106222985</v>
      </c>
      <c r="K18" s="135" t="s">
        <v>988</v>
      </c>
      <c r="L18" s="953">
        <v>1807.0050915900003</v>
      </c>
      <c r="M18" s="948">
        <v>2208.3512155300004</v>
      </c>
      <c r="N18" s="948">
        <v>2932.5958265200006</v>
      </c>
      <c r="O18" s="948">
        <v>2665.9157342899994</v>
      </c>
      <c r="P18" s="953">
        <v>401.3461239400001</v>
      </c>
      <c r="Q18" s="1337">
        <v>22.21056962196227</v>
      </c>
      <c r="R18" s="1337">
        <v>-266.68009223000126</v>
      </c>
      <c r="S18" s="1338">
        <v>-9.09365313209425</v>
      </c>
    </row>
    <row r="19" spans="1:19" s="36" customFormat="1" ht="12.75">
      <c r="A19" s="135" t="s">
        <v>966</v>
      </c>
      <c r="B19" s="942">
        <v>959.11705672</v>
      </c>
      <c r="C19" s="937">
        <v>527.48728372</v>
      </c>
      <c r="D19" s="937">
        <v>614.85763415</v>
      </c>
      <c r="E19" s="937">
        <v>779.25757574</v>
      </c>
      <c r="F19" s="942">
        <v>-431.629773</v>
      </c>
      <c r="G19" s="937">
        <v>-45.00282525222652</v>
      </c>
      <c r="H19" s="937">
        <v>164.39994159000003</v>
      </c>
      <c r="I19" s="940">
        <v>26.737887351317035</v>
      </c>
      <c r="K19" s="135" t="s">
        <v>719</v>
      </c>
      <c r="L19" s="957">
        <v>8240.393307338</v>
      </c>
      <c r="M19" s="955">
        <v>8126.467929634399</v>
      </c>
      <c r="N19" s="955">
        <v>8435.086588489397</v>
      </c>
      <c r="O19" s="955">
        <v>7192.32873016</v>
      </c>
      <c r="P19" s="948">
        <v>-113.92537770360013</v>
      </c>
      <c r="Q19" s="1337">
        <v>-1.3825235453525084</v>
      </c>
      <c r="R19" s="1337">
        <v>-1242.757858329397</v>
      </c>
      <c r="S19" s="1338">
        <v>-14.733196219055733</v>
      </c>
    </row>
    <row r="20" spans="1:19" s="36" customFormat="1" ht="12.75">
      <c r="A20" s="135" t="s">
        <v>1534</v>
      </c>
      <c r="B20" s="946">
        <v>536.4208131729999</v>
      </c>
      <c r="C20" s="944">
        <v>944.0155439640001</v>
      </c>
      <c r="D20" s="944">
        <v>899.769855653</v>
      </c>
      <c r="E20" s="944">
        <v>886.83526789095</v>
      </c>
      <c r="F20" s="937">
        <v>407.5947307910002</v>
      </c>
      <c r="G20" s="937">
        <v>75.9841379718329</v>
      </c>
      <c r="H20" s="937">
        <v>-12.93458776205</v>
      </c>
      <c r="I20" s="940">
        <v>-1.4375440209277557</v>
      </c>
      <c r="J20" s="38"/>
      <c r="K20" s="134" t="s">
        <v>989</v>
      </c>
      <c r="L20" s="949">
        <v>161394.038125072</v>
      </c>
      <c r="M20" s="947">
        <v>193281.97387440345</v>
      </c>
      <c r="N20" s="947">
        <v>198296.38671579576</v>
      </c>
      <c r="O20" s="947">
        <v>235540.8189096476</v>
      </c>
      <c r="P20" s="947">
        <v>31887.93574933146</v>
      </c>
      <c r="Q20" s="1339">
        <v>19.75781517073138</v>
      </c>
      <c r="R20" s="1339">
        <v>37244.432193851855</v>
      </c>
      <c r="S20" s="1340">
        <v>18.78220415948964</v>
      </c>
    </row>
    <row r="21" spans="1:19" s="56" customFormat="1" ht="12.75">
      <c r="A21" s="134" t="s">
        <v>967</v>
      </c>
      <c r="B21" s="938">
        <v>156363.12800087096</v>
      </c>
      <c r="C21" s="936">
        <v>183206.88887977807</v>
      </c>
      <c r="D21" s="936">
        <v>190574.76494553697</v>
      </c>
      <c r="E21" s="936">
        <v>220676.6030543224</v>
      </c>
      <c r="F21" s="936">
        <v>26843.76087890711</v>
      </c>
      <c r="G21" s="936">
        <v>17.167577306817236</v>
      </c>
      <c r="H21" s="936">
        <v>30101.83810878542</v>
      </c>
      <c r="I21" s="939">
        <v>15.795290692022112</v>
      </c>
      <c r="J21" s="72"/>
      <c r="K21" s="135" t="s">
        <v>213</v>
      </c>
      <c r="L21" s="956">
        <v>53412.227971099914</v>
      </c>
      <c r="M21" s="954">
        <v>58712.1968044003</v>
      </c>
      <c r="N21" s="954">
        <v>59422.31350268829</v>
      </c>
      <c r="O21" s="954">
        <v>58870.418612878406</v>
      </c>
      <c r="P21" s="948">
        <v>5299.968833300387</v>
      </c>
      <c r="Q21" s="1337">
        <v>9.92276307247111</v>
      </c>
      <c r="R21" s="1337">
        <v>-551.8948898098824</v>
      </c>
      <c r="S21" s="1338">
        <v>-0.9287670864328003</v>
      </c>
    </row>
    <row r="22" spans="1:19" s="36" customFormat="1" ht="12.75">
      <c r="A22" s="135" t="s">
        <v>1154</v>
      </c>
      <c r="B22" s="945">
        <v>26165.742723215895</v>
      </c>
      <c r="C22" s="943">
        <v>32773.86000777661</v>
      </c>
      <c r="D22" s="943">
        <v>35818.93544723611</v>
      </c>
      <c r="E22" s="943">
        <v>39827.742377590504</v>
      </c>
      <c r="F22" s="937">
        <v>6608.117284560714</v>
      </c>
      <c r="G22" s="937">
        <v>25.254843152981003</v>
      </c>
      <c r="H22" s="937">
        <v>4008.806930354396</v>
      </c>
      <c r="I22" s="940">
        <v>11.1918650856044</v>
      </c>
      <c r="J22" s="38"/>
      <c r="K22" s="135" t="s">
        <v>214</v>
      </c>
      <c r="L22" s="953">
        <v>23601.874179043803</v>
      </c>
      <c r="M22" s="948">
        <v>30295.771129587887</v>
      </c>
      <c r="N22" s="948">
        <v>31382.743460360285</v>
      </c>
      <c r="O22" s="948">
        <v>39581.66590361231</v>
      </c>
      <c r="P22" s="953">
        <v>6693.896950544084</v>
      </c>
      <c r="Q22" s="1337">
        <v>28.361717801578745</v>
      </c>
      <c r="R22" s="1337">
        <v>8198.922443252024</v>
      </c>
      <c r="S22" s="1338">
        <v>26.125575839499586</v>
      </c>
    </row>
    <row r="23" spans="1:19" s="36" customFormat="1" ht="12.75">
      <c r="A23" s="135" t="s">
        <v>714</v>
      </c>
      <c r="B23" s="942">
        <v>7896.8005088271</v>
      </c>
      <c r="C23" s="937">
        <v>9727.4821884651</v>
      </c>
      <c r="D23" s="937">
        <v>10014.889118135101</v>
      </c>
      <c r="E23" s="937">
        <v>10617.093713190001</v>
      </c>
      <c r="F23" s="942">
        <v>1830.681679637999</v>
      </c>
      <c r="G23" s="937">
        <v>23.182574735067067</v>
      </c>
      <c r="H23" s="937">
        <v>602.2045950549</v>
      </c>
      <c r="I23" s="940">
        <v>6.0130929853673525</v>
      </c>
      <c r="K23" s="135" t="s">
        <v>215</v>
      </c>
      <c r="L23" s="953">
        <v>11432.505049190004</v>
      </c>
      <c r="M23" s="948">
        <v>15340.034542634003</v>
      </c>
      <c r="N23" s="948">
        <v>15911.836528133997</v>
      </c>
      <c r="O23" s="948">
        <v>18208.375834009992</v>
      </c>
      <c r="P23" s="953">
        <v>3907.529493443999</v>
      </c>
      <c r="Q23" s="1337">
        <v>34.179118895039096</v>
      </c>
      <c r="R23" s="1337">
        <v>2296.5393058759946</v>
      </c>
      <c r="S23" s="1338">
        <v>14.43289906740459</v>
      </c>
    </row>
    <row r="24" spans="1:19" s="36" customFormat="1" ht="12.75">
      <c r="A24" s="135" t="s">
        <v>968</v>
      </c>
      <c r="B24" s="942">
        <v>4753.383164016962</v>
      </c>
      <c r="C24" s="937">
        <v>7480.437550303559</v>
      </c>
      <c r="D24" s="937">
        <v>8311.154326327762</v>
      </c>
      <c r="E24" s="937">
        <v>9319.80162630364</v>
      </c>
      <c r="F24" s="942">
        <v>2727.054386286597</v>
      </c>
      <c r="G24" s="937">
        <v>57.37080921501042</v>
      </c>
      <c r="H24" s="937">
        <v>1008.6472999758789</v>
      </c>
      <c r="I24" s="941">
        <v>12.136067510871792</v>
      </c>
      <c r="K24" s="135" t="s">
        <v>216</v>
      </c>
      <c r="L24" s="953">
        <v>52454.424719779294</v>
      </c>
      <c r="M24" s="948">
        <v>61452.062456751795</v>
      </c>
      <c r="N24" s="948">
        <v>64686.43784130118</v>
      </c>
      <c r="O24" s="948">
        <v>88105.66693424084</v>
      </c>
      <c r="P24" s="953">
        <v>8997.637736972501</v>
      </c>
      <c r="Q24" s="1337">
        <v>17.15324833899038</v>
      </c>
      <c r="R24" s="1337">
        <v>23419.229092939662</v>
      </c>
      <c r="S24" s="1338">
        <v>36.20423364538229</v>
      </c>
    </row>
    <row r="25" spans="1:19" s="36" customFormat="1" ht="12.75">
      <c r="A25" s="135" t="s">
        <v>186</v>
      </c>
      <c r="B25" s="942">
        <v>3382.135572129759</v>
      </c>
      <c r="C25" s="937">
        <v>4045.26553007336</v>
      </c>
      <c r="D25" s="937">
        <v>4204.276519867561</v>
      </c>
      <c r="E25" s="937">
        <v>5233.594024463638</v>
      </c>
      <c r="F25" s="942">
        <v>663.1299579436009</v>
      </c>
      <c r="G25" s="937">
        <v>19.606841411328237</v>
      </c>
      <c r="H25" s="937">
        <v>1029.317504596077</v>
      </c>
      <c r="I25" s="940">
        <v>24.482630952839934</v>
      </c>
      <c r="K25" s="135" t="s">
        <v>217</v>
      </c>
      <c r="L25" s="953">
        <v>18971.735453358004</v>
      </c>
      <c r="M25" s="948">
        <v>26118.940296096494</v>
      </c>
      <c r="N25" s="948">
        <v>25532.756692248986</v>
      </c>
      <c r="O25" s="948">
        <v>29427.167073456098</v>
      </c>
      <c r="P25" s="953">
        <v>7147.204842738491</v>
      </c>
      <c r="Q25" s="1337">
        <v>37.67291010519248</v>
      </c>
      <c r="R25" s="1337">
        <v>3894.4103812071116</v>
      </c>
      <c r="S25" s="1338">
        <v>15.252604441217047</v>
      </c>
    </row>
    <row r="26" spans="1:19" s="36" customFormat="1" ht="12.75">
      <c r="A26" s="135" t="s">
        <v>187</v>
      </c>
      <c r="B26" s="942">
        <v>1371.2475918872003</v>
      </c>
      <c r="C26" s="937">
        <v>3435.1720202302004</v>
      </c>
      <c r="D26" s="937">
        <v>4106.877806460201</v>
      </c>
      <c r="E26" s="937">
        <v>4086.207601840002</v>
      </c>
      <c r="F26" s="942">
        <v>2063.924428343</v>
      </c>
      <c r="G26" s="937">
        <v>150.51435208010048</v>
      </c>
      <c r="H26" s="937">
        <v>-20.670204620199</v>
      </c>
      <c r="I26" s="940">
        <v>-0.5033070277300278</v>
      </c>
      <c r="K26" s="135" t="s">
        <v>218</v>
      </c>
      <c r="L26" s="957">
        <v>1521.270752601</v>
      </c>
      <c r="M26" s="955">
        <v>1362.968644933</v>
      </c>
      <c r="N26" s="955">
        <v>1360.298691063</v>
      </c>
      <c r="O26" s="955">
        <v>1347.5245514499998</v>
      </c>
      <c r="P26" s="948">
        <v>-158.30210766799996</v>
      </c>
      <c r="Q26" s="1337">
        <v>-10.405912780308316</v>
      </c>
      <c r="R26" s="1337">
        <v>-12.774139613000216</v>
      </c>
      <c r="S26" s="1338">
        <v>-0.9390687278407889</v>
      </c>
    </row>
    <row r="27" spans="1:19" s="36" customFormat="1" ht="12.75">
      <c r="A27" s="135" t="s">
        <v>1153</v>
      </c>
      <c r="B27" s="942">
        <v>606.398186384</v>
      </c>
      <c r="C27" s="937">
        <v>267.815645764</v>
      </c>
      <c r="D27" s="937">
        <v>228.080774604</v>
      </c>
      <c r="E27" s="937">
        <v>1674.2171090900003</v>
      </c>
      <c r="F27" s="942">
        <v>-338.58254062000003</v>
      </c>
      <c r="G27" s="937">
        <v>-55.83501867625863</v>
      </c>
      <c r="H27" s="937">
        <v>1446.1363344860004</v>
      </c>
      <c r="I27" s="940">
        <v>634.0456958710445</v>
      </c>
      <c r="K27" s="134" t="s">
        <v>990</v>
      </c>
      <c r="L27" s="949">
        <v>80107.15483591001</v>
      </c>
      <c r="M27" s="947">
        <v>84549.94548154001</v>
      </c>
      <c r="N27" s="947">
        <v>84621.61685791</v>
      </c>
      <c r="O27" s="947">
        <v>88421.27098387202</v>
      </c>
      <c r="P27" s="947">
        <v>4442.790645629997</v>
      </c>
      <c r="Q27" s="1339">
        <v>5.546059718049562</v>
      </c>
      <c r="R27" s="1339">
        <v>3799.6541259620135</v>
      </c>
      <c r="S27" s="1340">
        <v>4.490169612738664</v>
      </c>
    </row>
    <row r="28" spans="1:19" s="36" customFormat="1" ht="12.75">
      <c r="A28" s="135" t="s">
        <v>188</v>
      </c>
      <c r="B28" s="942">
        <v>4766.2192866856</v>
      </c>
      <c r="C28" s="937">
        <v>5398.275086845299</v>
      </c>
      <c r="D28" s="937">
        <v>5536.231373994398</v>
      </c>
      <c r="E28" s="937">
        <v>5888.29888803</v>
      </c>
      <c r="F28" s="942">
        <v>632.0558001596983</v>
      </c>
      <c r="G28" s="937">
        <v>13.261156529774903</v>
      </c>
      <c r="H28" s="937">
        <v>352.06751403560156</v>
      </c>
      <c r="I28" s="940">
        <v>6.359335263504068</v>
      </c>
      <c r="K28" s="135" t="s">
        <v>220</v>
      </c>
      <c r="L28" s="956">
        <v>59.339677009999996</v>
      </c>
      <c r="M28" s="954">
        <v>51.62889017</v>
      </c>
      <c r="N28" s="954">
        <v>95.42742179999999</v>
      </c>
      <c r="O28" s="954">
        <v>646.19742241</v>
      </c>
      <c r="P28" s="948">
        <v>-7.710786839999997</v>
      </c>
      <c r="Q28" s="1337">
        <v>-12.994318858022375</v>
      </c>
      <c r="R28" s="1337">
        <v>550.7700006099999</v>
      </c>
      <c r="S28" s="1338">
        <v>577.1611453197618</v>
      </c>
    </row>
    <row r="29" spans="1:19" s="36" customFormat="1" ht="12.75">
      <c r="A29" s="135" t="s">
        <v>189</v>
      </c>
      <c r="B29" s="942">
        <v>0</v>
      </c>
      <c r="C29" s="937">
        <v>0</v>
      </c>
      <c r="D29" s="937">
        <v>0</v>
      </c>
      <c r="E29" s="937">
        <v>0</v>
      </c>
      <c r="F29" s="942">
        <v>0</v>
      </c>
      <c r="G29" s="1333"/>
      <c r="H29" s="1333">
        <v>0</v>
      </c>
      <c r="I29" s="1335"/>
      <c r="J29" s="38"/>
      <c r="K29" s="141" t="s">
        <v>221</v>
      </c>
      <c r="L29" s="953">
        <v>322.5126899999999</v>
      </c>
      <c r="M29" s="948">
        <v>341.0024656999999</v>
      </c>
      <c r="N29" s="948">
        <v>42.752855</v>
      </c>
      <c r="O29" s="948">
        <v>83.300432</v>
      </c>
      <c r="P29" s="953">
        <v>18.489775699999996</v>
      </c>
      <c r="Q29" s="1337">
        <v>5.7330381945591045</v>
      </c>
      <c r="R29" s="1337">
        <v>40.547577000000004</v>
      </c>
      <c r="S29" s="1338">
        <v>94.84179945409495</v>
      </c>
    </row>
    <row r="30" spans="1:19" s="36" customFormat="1" ht="12.75">
      <c r="A30" s="135" t="s">
        <v>969</v>
      </c>
      <c r="B30" s="942">
        <v>9526.817046617</v>
      </c>
      <c r="C30" s="937">
        <v>9560.678998601497</v>
      </c>
      <c r="D30" s="937">
        <v>10318.766238829001</v>
      </c>
      <c r="E30" s="937">
        <v>10774.721207358005</v>
      </c>
      <c r="F30" s="942">
        <v>33.861951984497864</v>
      </c>
      <c r="G30" s="1334">
        <v>0.3554382520290168</v>
      </c>
      <c r="H30" s="1334">
        <v>455.95496852900396</v>
      </c>
      <c r="I30" s="1336">
        <v>4.418696557087108</v>
      </c>
      <c r="K30" s="135" t="s">
        <v>222</v>
      </c>
      <c r="L30" s="953">
        <v>841.6756287299997</v>
      </c>
      <c r="M30" s="948">
        <v>871.3319311099999</v>
      </c>
      <c r="N30" s="948">
        <v>965.32206457</v>
      </c>
      <c r="O30" s="948">
        <v>467.80428797999997</v>
      </c>
      <c r="P30" s="953">
        <v>29.65630238000017</v>
      </c>
      <c r="Q30" s="1337">
        <v>3.5234835568125478</v>
      </c>
      <c r="R30" s="1337">
        <v>-497.51777659</v>
      </c>
      <c r="S30" s="1338">
        <v>-51.53904534561923</v>
      </c>
    </row>
    <row r="31" spans="1:19" s="36" customFormat="1" ht="12.75">
      <c r="A31" s="135" t="s">
        <v>970</v>
      </c>
      <c r="B31" s="942">
        <v>7043.596699881199</v>
      </c>
      <c r="C31" s="937">
        <v>8472.9894456882</v>
      </c>
      <c r="D31" s="937">
        <v>9189.805889198198</v>
      </c>
      <c r="E31" s="937">
        <v>9429.28173127</v>
      </c>
      <c r="F31" s="942">
        <v>1429.3927458070002</v>
      </c>
      <c r="G31" s="1334">
        <v>20.293506381918615</v>
      </c>
      <c r="H31" s="1334">
        <v>239.47584207180262</v>
      </c>
      <c r="I31" s="1336">
        <v>2.605885749483406</v>
      </c>
      <c r="K31" s="135" t="s">
        <v>223</v>
      </c>
      <c r="L31" s="953">
        <v>10065.74807388</v>
      </c>
      <c r="M31" s="948">
        <v>12542.48479064</v>
      </c>
      <c r="N31" s="948">
        <v>15071.635542429998</v>
      </c>
      <c r="O31" s="948">
        <v>19214.10807278</v>
      </c>
      <c r="P31" s="953">
        <v>2476.7367167599987</v>
      </c>
      <c r="Q31" s="1337">
        <v>24.605590151684588</v>
      </c>
      <c r="R31" s="1337">
        <v>4142.472530350002</v>
      </c>
      <c r="S31" s="1338">
        <v>27.485222281868634</v>
      </c>
    </row>
    <row r="32" spans="1:19" s="36" customFormat="1" ht="12.75">
      <c r="A32" s="135" t="s">
        <v>190</v>
      </c>
      <c r="B32" s="942">
        <v>2489.927476420899</v>
      </c>
      <c r="C32" s="937">
        <v>2771.6058429194</v>
      </c>
      <c r="D32" s="937">
        <v>2972.0707567019003</v>
      </c>
      <c r="E32" s="937">
        <v>3436.3357225074988</v>
      </c>
      <c r="F32" s="942">
        <v>281.67836649850096</v>
      </c>
      <c r="G32" s="1334">
        <v>11.312713690094878</v>
      </c>
      <c r="H32" s="1334">
        <v>464.2649658055984</v>
      </c>
      <c r="I32" s="1336">
        <v>15.620925738685715</v>
      </c>
      <c r="K32" s="135" t="s">
        <v>991</v>
      </c>
      <c r="L32" s="953">
        <v>997.3788866799999</v>
      </c>
      <c r="M32" s="948">
        <v>1573.82612973</v>
      </c>
      <c r="N32" s="948">
        <v>1738.7345512500005</v>
      </c>
      <c r="O32" s="948">
        <v>2071.08071329</v>
      </c>
      <c r="P32" s="953">
        <v>576.4472430500001</v>
      </c>
      <c r="Q32" s="1337">
        <v>57.796214733283</v>
      </c>
      <c r="R32" s="1337">
        <v>332.3461620399994</v>
      </c>
      <c r="S32" s="1338">
        <v>19.114255353186092</v>
      </c>
    </row>
    <row r="33" spans="1:19" s="36" customFormat="1" ht="12.75">
      <c r="A33" s="135" t="s">
        <v>971</v>
      </c>
      <c r="B33" s="942">
        <v>4240.0559228843995</v>
      </c>
      <c r="C33" s="937">
        <v>4898.270953665397</v>
      </c>
      <c r="D33" s="937">
        <v>4880.383515715399</v>
      </c>
      <c r="E33" s="937">
        <v>5980.6023549599995</v>
      </c>
      <c r="F33" s="942">
        <v>658.215030780998</v>
      </c>
      <c r="G33" s="1334">
        <v>15.523734657094604</v>
      </c>
      <c r="H33" s="1334">
        <v>1100.2188392446005</v>
      </c>
      <c r="I33" s="1336">
        <v>22.54369632431076</v>
      </c>
      <c r="K33" s="135" t="s">
        <v>992</v>
      </c>
      <c r="L33" s="953">
        <v>1316.16555217</v>
      </c>
      <c r="M33" s="948">
        <v>1504.48081829</v>
      </c>
      <c r="N33" s="948">
        <v>973.1144404699999</v>
      </c>
      <c r="O33" s="948">
        <v>125.51149731999999</v>
      </c>
      <c r="P33" s="953">
        <v>188.31526611999993</v>
      </c>
      <c r="Q33" s="1337">
        <v>14.307870754520138</v>
      </c>
      <c r="R33" s="1337">
        <v>-847.6029431499999</v>
      </c>
      <c r="S33" s="1338">
        <v>-87.10208254032487</v>
      </c>
    </row>
    <row r="34" spans="1:19" s="36" customFormat="1" ht="12.75">
      <c r="A34" s="135" t="s">
        <v>972</v>
      </c>
      <c r="B34" s="942">
        <v>0</v>
      </c>
      <c r="C34" s="937">
        <v>0</v>
      </c>
      <c r="D34" s="937">
        <v>0</v>
      </c>
      <c r="E34" s="937">
        <v>0</v>
      </c>
      <c r="F34" s="942">
        <v>0</v>
      </c>
      <c r="G34" s="1333"/>
      <c r="H34" s="1333">
        <v>0</v>
      </c>
      <c r="I34" s="1335"/>
      <c r="K34" s="135" t="s">
        <v>224</v>
      </c>
      <c r="L34" s="953">
        <v>2646.0690899600004</v>
      </c>
      <c r="M34" s="948">
        <v>2054.0404855300003</v>
      </c>
      <c r="N34" s="948">
        <v>2665.4848295599995</v>
      </c>
      <c r="O34" s="948">
        <v>3584.7023170400007</v>
      </c>
      <c r="P34" s="953">
        <v>-592.0286044300001</v>
      </c>
      <c r="Q34" s="1337">
        <v>-22.373890639376675</v>
      </c>
      <c r="R34" s="1337">
        <v>919.2174874800012</v>
      </c>
      <c r="S34" s="1338">
        <v>34.485939566639345</v>
      </c>
    </row>
    <row r="35" spans="1:19" s="36" customFormat="1" ht="12.75">
      <c r="A35" s="135" t="s">
        <v>191</v>
      </c>
      <c r="B35" s="942">
        <v>5545.4989165073</v>
      </c>
      <c r="C35" s="937">
        <v>6232.9730804673</v>
      </c>
      <c r="D35" s="937">
        <v>6218.924523527301</v>
      </c>
      <c r="E35" s="937">
        <v>7040.50112112</v>
      </c>
      <c r="F35" s="942">
        <v>687.4741639599997</v>
      </c>
      <c r="G35" s="937">
        <v>12.396975895416617</v>
      </c>
      <c r="H35" s="937">
        <v>821.5765975926988</v>
      </c>
      <c r="I35" s="940">
        <v>13.210911219207244</v>
      </c>
      <c r="K35" s="135" t="s">
        <v>1155</v>
      </c>
      <c r="L35" s="953">
        <v>0</v>
      </c>
      <c r="M35" s="948">
        <v>0</v>
      </c>
      <c r="N35" s="948">
        <v>0</v>
      </c>
      <c r="O35" s="948">
        <v>0</v>
      </c>
      <c r="P35" s="953">
        <v>0</v>
      </c>
      <c r="Q35" s="1647"/>
      <c r="R35" s="1337">
        <v>0</v>
      </c>
      <c r="S35" s="1648"/>
    </row>
    <row r="36" spans="1:19" s="36" customFormat="1" ht="12.75">
      <c r="A36" s="135" t="s">
        <v>973</v>
      </c>
      <c r="B36" s="942">
        <v>1804.324624248</v>
      </c>
      <c r="C36" s="937">
        <v>1728.6098140259999</v>
      </c>
      <c r="D36" s="937">
        <v>1440.01335025</v>
      </c>
      <c r="E36" s="937">
        <v>1144.0457996885</v>
      </c>
      <c r="F36" s="942">
        <v>-75.7148102220001</v>
      </c>
      <c r="G36" s="937">
        <v>-4.196296453780109</v>
      </c>
      <c r="H36" s="937">
        <v>-295.96755056150005</v>
      </c>
      <c r="I36" s="940">
        <v>-20.553111574286255</v>
      </c>
      <c r="K36" s="135" t="s">
        <v>227</v>
      </c>
      <c r="L36" s="953">
        <v>2148.43815458</v>
      </c>
      <c r="M36" s="948">
        <v>4226.27616293</v>
      </c>
      <c r="N36" s="948">
        <v>4275.9443457</v>
      </c>
      <c r="O36" s="948">
        <v>3316.0244178300004</v>
      </c>
      <c r="P36" s="953">
        <v>2077.83800835</v>
      </c>
      <c r="Q36" s="1337">
        <v>96.71388510395349</v>
      </c>
      <c r="R36" s="1337">
        <v>-959.9199278699994</v>
      </c>
      <c r="S36" s="1338">
        <v>-22.449308275850683</v>
      </c>
    </row>
    <row r="37" spans="1:19" s="36" customFormat="1" ht="12.75">
      <c r="A37" s="135" t="s">
        <v>974</v>
      </c>
      <c r="B37" s="942">
        <v>492.84087349000004</v>
      </c>
      <c r="C37" s="937">
        <v>520.9084030500001</v>
      </c>
      <c r="D37" s="937">
        <v>523.3728365700001</v>
      </c>
      <c r="E37" s="937">
        <v>558.6995218300001</v>
      </c>
      <c r="F37" s="942">
        <v>28.067529560000025</v>
      </c>
      <c r="G37" s="937">
        <v>5.695049065480874</v>
      </c>
      <c r="H37" s="937">
        <v>35.32668525999998</v>
      </c>
      <c r="I37" s="940">
        <v>6.74981252208627</v>
      </c>
      <c r="K37" s="135" t="s">
        <v>228</v>
      </c>
      <c r="L37" s="953">
        <v>1409.63553895</v>
      </c>
      <c r="M37" s="948">
        <v>824.41111594</v>
      </c>
      <c r="N37" s="948">
        <v>943.9997264699999</v>
      </c>
      <c r="O37" s="948">
        <v>888.85734278</v>
      </c>
      <c r="P37" s="953">
        <v>-585.22442301</v>
      </c>
      <c r="Q37" s="1337">
        <v>-41.516009410909014</v>
      </c>
      <c r="R37" s="1337">
        <v>-55.142383689999974</v>
      </c>
      <c r="S37" s="1338">
        <v>-5.841355897019149</v>
      </c>
    </row>
    <row r="38" spans="1:19" s="36" customFormat="1" ht="12.75">
      <c r="A38" s="135" t="s">
        <v>192</v>
      </c>
      <c r="B38" s="942">
        <v>310.1411297100001</v>
      </c>
      <c r="C38" s="937">
        <v>384.25706427</v>
      </c>
      <c r="D38" s="937">
        <v>422.6574516499999</v>
      </c>
      <c r="E38" s="937">
        <v>544.8520787790001</v>
      </c>
      <c r="F38" s="942">
        <v>74.11593455999991</v>
      </c>
      <c r="G38" s="937">
        <v>23.89748648600803</v>
      </c>
      <c r="H38" s="937">
        <v>122.19462712900014</v>
      </c>
      <c r="I38" s="940">
        <v>28.911031061198177</v>
      </c>
      <c r="K38" s="135" t="s">
        <v>252</v>
      </c>
      <c r="L38" s="953">
        <v>57064.3672057</v>
      </c>
      <c r="M38" s="948">
        <v>56248.24663703002</v>
      </c>
      <c r="N38" s="948">
        <v>54132.479926579996</v>
      </c>
      <c r="O38" s="948">
        <v>43844.830942081004</v>
      </c>
      <c r="P38" s="953">
        <v>-816.1205686699832</v>
      </c>
      <c r="Q38" s="1337">
        <v>-1.430175446839027</v>
      </c>
      <c r="R38" s="1337">
        <v>-10287.648984498992</v>
      </c>
      <c r="S38" s="1338">
        <v>-19.00457728604371</v>
      </c>
    </row>
    <row r="39" spans="1:19" s="36" customFormat="1" ht="12.75">
      <c r="A39" s="135" t="s">
        <v>193</v>
      </c>
      <c r="B39" s="942">
        <v>982.7729532540001</v>
      </c>
      <c r="C39" s="937">
        <v>1207.326070384</v>
      </c>
      <c r="D39" s="937">
        <v>1158.7748106039999</v>
      </c>
      <c r="E39" s="937">
        <v>1234.2288713900002</v>
      </c>
      <c r="F39" s="942">
        <v>224.55311713000003</v>
      </c>
      <c r="G39" s="937">
        <v>22.848931320962365</v>
      </c>
      <c r="H39" s="937">
        <v>75.45406078600035</v>
      </c>
      <c r="I39" s="940">
        <v>6.511537884282337</v>
      </c>
      <c r="K39" s="135" t="s">
        <v>720</v>
      </c>
      <c r="L39" s="957">
        <v>3235.8243382499986</v>
      </c>
      <c r="M39" s="955">
        <v>4312.21605447</v>
      </c>
      <c r="N39" s="955">
        <v>3716.7211540799995</v>
      </c>
      <c r="O39" s="955">
        <v>14178.853538361001</v>
      </c>
      <c r="P39" s="948">
        <v>1076.3917162200014</v>
      </c>
      <c r="Q39" s="1337">
        <v>33.26483775698827</v>
      </c>
      <c r="R39" s="1337">
        <v>10462.132384281002</v>
      </c>
      <c r="S39" s="1338">
        <v>281.488224447408</v>
      </c>
    </row>
    <row r="40" spans="1:19" s="36" customFormat="1" ht="12.75">
      <c r="A40" s="135" t="s">
        <v>194</v>
      </c>
      <c r="B40" s="942">
        <v>8572.091446594999</v>
      </c>
      <c r="C40" s="937">
        <v>10328.800802125</v>
      </c>
      <c r="D40" s="937">
        <v>9878.140187305002</v>
      </c>
      <c r="E40" s="937">
        <v>9981.239321773997</v>
      </c>
      <c r="F40" s="942">
        <v>1756.7093555300016</v>
      </c>
      <c r="G40" s="937">
        <v>20.49335761843512</v>
      </c>
      <c r="H40" s="937">
        <v>103.09913446899554</v>
      </c>
      <c r="I40" s="940">
        <v>1.0437099748948138</v>
      </c>
      <c r="K40" s="134" t="s">
        <v>993</v>
      </c>
      <c r="L40" s="949">
        <v>59829.607764042084</v>
      </c>
      <c r="M40" s="947">
        <v>69704.78242843859</v>
      </c>
      <c r="N40" s="947">
        <v>71808.49962001608</v>
      </c>
      <c r="O40" s="947">
        <v>82400.19543419703</v>
      </c>
      <c r="P40" s="947">
        <v>9875.174664396502</v>
      </c>
      <c r="Q40" s="1339">
        <v>16.505497918927585</v>
      </c>
      <c r="R40" s="1339">
        <v>10591.695814180945</v>
      </c>
      <c r="S40" s="1340">
        <v>14.749919397046682</v>
      </c>
    </row>
    <row r="41" spans="1:19" s="36" customFormat="1" ht="12.75">
      <c r="A41" s="135" t="s">
        <v>195</v>
      </c>
      <c r="B41" s="942">
        <v>17618.824070582</v>
      </c>
      <c r="C41" s="937">
        <v>21621.590219467995</v>
      </c>
      <c r="D41" s="937">
        <v>23501.181649237995</v>
      </c>
      <c r="E41" s="937">
        <v>30118.548141710005</v>
      </c>
      <c r="F41" s="942">
        <v>4002.766148885996</v>
      </c>
      <c r="G41" s="937">
        <v>22.71869071880558</v>
      </c>
      <c r="H41" s="937">
        <v>6617.366492472011</v>
      </c>
      <c r="I41" s="940">
        <v>28.157590504333523</v>
      </c>
      <c r="K41" s="135" t="s">
        <v>994</v>
      </c>
      <c r="L41" s="956">
        <v>4568.897405178101</v>
      </c>
      <c r="M41" s="954">
        <v>5414.952242928102</v>
      </c>
      <c r="N41" s="954">
        <v>5372.1953086981</v>
      </c>
      <c r="O41" s="954">
        <v>7382.86137926701</v>
      </c>
      <c r="P41" s="948">
        <v>846.0548377500018</v>
      </c>
      <c r="Q41" s="1337">
        <v>18.517702691050502</v>
      </c>
      <c r="R41" s="1337">
        <v>2010.66607056891</v>
      </c>
      <c r="S41" s="1338">
        <v>37.42727051105995</v>
      </c>
    </row>
    <row r="42" spans="1:19" s="36" customFormat="1" ht="12.75">
      <c r="A42" s="135" t="s">
        <v>975</v>
      </c>
      <c r="B42" s="942">
        <v>3340.2618720800006</v>
      </c>
      <c r="C42" s="937">
        <v>3780.4103730020006</v>
      </c>
      <c r="D42" s="937">
        <v>3816.6646512419998</v>
      </c>
      <c r="E42" s="937">
        <v>4298.334155366058</v>
      </c>
      <c r="F42" s="942">
        <v>440.14850092200004</v>
      </c>
      <c r="G42" s="937">
        <v>13.177065684611039</v>
      </c>
      <c r="H42" s="937">
        <v>481.6695041240587</v>
      </c>
      <c r="I42" s="940">
        <v>12.620168344298108</v>
      </c>
      <c r="K42" s="135" t="s">
        <v>235</v>
      </c>
      <c r="L42" s="953">
        <v>14351.704427899798</v>
      </c>
      <c r="M42" s="948">
        <v>16915.6324023352</v>
      </c>
      <c r="N42" s="948">
        <v>17392.70516889301</v>
      </c>
      <c r="O42" s="948">
        <v>21480.50307491</v>
      </c>
      <c r="P42" s="953">
        <v>2563.9279744354008</v>
      </c>
      <c r="Q42" s="1337">
        <v>17.864971978179188</v>
      </c>
      <c r="R42" s="1337">
        <v>4087.797906016989</v>
      </c>
      <c r="S42" s="1338">
        <v>23.50294486293051</v>
      </c>
    </row>
    <row r="43" spans="1:19" s="36" customFormat="1" ht="12.75">
      <c r="A43" s="135" t="s">
        <v>976</v>
      </c>
      <c r="B43" s="942">
        <v>25944.41716643</v>
      </c>
      <c r="C43" s="937">
        <v>29000.915698351004</v>
      </c>
      <c r="D43" s="937">
        <v>30861.842249155005</v>
      </c>
      <c r="E43" s="937">
        <v>35879.12283523999</v>
      </c>
      <c r="F43" s="942">
        <v>3056.4985319210027</v>
      </c>
      <c r="G43" s="937">
        <v>11.780948912106869</v>
      </c>
      <c r="H43" s="937">
        <v>5017.280586084988</v>
      </c>
      <c r="I43" s="940">
        <v>16.2572297064423</v>
      </c>
      <c r="K43" s="135" t="s">
        <v>236</v>
      </c>
      <c r="L43" s="953">
        <v>694.2135445520001</v>
      </c>
      <c r="M43" s="948">
        <v>887.5461258579996</v>
      </c>
      <c r="N43" s="948">
        <v>914.1013088680002</v>
      </c>
      <c r="O43" s="948">
        <v>708.61252547</v>
      </c>
      <c r="P43" s="953">
        <v>193.3325813059995</v>
      </c>
      <c r="Q43" s="1337">
        <v>27.84915143520624</v>
      </c>
      <c r="R43" s="1337">
        <v>-205.48878339800012</v>
      </c>
      <c r="S43" s="1338">
        <v>-22.479869726088918</v>
      </c>
    </row>
    <row r="44" spans="1:19" s="36" customFormat="1" ht="12.75">
      <c r="A44" s="135" t="s">
        <v>196</v>
      </c>
      <c r="B44" s="942">
        <v>3739.4449605976015</v>
      </c>
      <c r="C44" s="937">
        <v>5302.354113508602</v>
      </c>
      <c r="D44" s="937">
        <v>4426.329825808601</v>
      </c>
      <c r="E44" s="937">
        <v>4249.2897796312</v>
      </c>
      <c r="F44" s="942">
        <v>1562.909152911</v>
      </c>
      <c r="G44" s="937">
        <v>41.795217455513274</v>
      </c>
      <c r="H44" s="937">
        <v>-177.04004617740065</v>
      </c>
      <c r="I44" s="940">
        <v>-3.9997029851940376</v>
      </c>
      <c r="K44" s="135" t="s">
        <v>237</v>
      </c>
      <c r="L44" s="953">
        <v>1519.0526708745301</v>
      </c>
      <c r="M44" s="948">
        <v>1924.4839665856302</v>
      </c>
      <c r="N44" s="948">
        <v>2147.3281492892665</v>
      </c>
      <c r="O44" s="948">
        <v>1572.1931951100053</v>
      </c>
      <c r="P44" s="953">
        <v>405.4312957111001</v>
      </c>
      <c r="Q44" s="1337">
        <v>26.689745753035034</v>
      </c>
      <c r="R44" s="1337">
        <v>-575.1349541792613</v>
      </c>
      <c r="S44" s="1338">
        <v>-26.783747717814922</v>
      </c>
    </row>
    <row r="45" spans="1:19" s="36" customFormat="1" ht="12.75">
      <c r="A45" s="135" t="s">
        <v>197</v>
      </c>
      <c r="B45" s="946">
        <v>20523.568972443994</v>
      </c>
      <c r="C45" s="944">
        <v>21747.327521097097</v>
      </c>
      <c r="D45" s="944">
        <v>21056.5459694452</v>
      </c>
      <c r="E45" s="944">
        <v>28679.646697494005</v>
      </c>
      <c r="F45" s="937">
        <v>1223.7585486531025</v>
      </c>
      <c r="G45" s="937">
        <v>5.9626985457362895</v>
      </c>
      <c r="H45" s="937">
        <v>7623.100728048805</v>
      </c>
      <c r="I45" s="940">
        <v>36.20299710650815</v>
      </c>
      <c r="K45" s="135" t="s">
        <v>995</v>
      </c>
      <c r="L45" s="953">
        <v>7886.046288374852</v>
      </c>
      <c r="M45" s="948">
        <v>10593.46872726785</v>
      </c>
      <c r="N45" s="948">
        <v>11088.357774517854</v>
      </c>
      <c r="O45" s="948">
        <v>13836.973655930002</v>
      </c>
      <c r="P45" s="953">
        <v>2707.422438892997</v>
      </c>
      <c r="Q45" s="1337">
        <v>34.33181013512589</v>
      </c>
      <c r="R45" s="1337">
        <v>2748.615881412148</v>
      </c>
      <c r="S45" s="1338">
        <v>24.788304429793385</v>
      </c>
    </row>
    <row r="46" spans="1:19" s="56" customFormat="1" ht="12.75">
      <c r="A46" s="134" t="s">
        <v>977</v>
      </c>
      <c r="B46" s="938">
        <v>82535.90366871058</v>
      </c>
      <c r="C46" s="936">
        <v>93565.27282488463</v>
      </c>
      <c r="D46" s="936">
        <v>96067.50773841665</v>
      </c>
      <c r="E46" s="936">
        <v>114268.85925404401</v>
      </c>
      <c r="F46" s="936">
        <v>11029.369156174042</v>
      </c>
      <c r="G46" s="936">
        <v>13.363116735771904</v>
      </c>
      <c r="H46" s="936">
        <v>18201.351515627364</v>
      </c>
      <c r="I46" s="939">
        <v>18.946417934759</v>
      </c>
      <c r="K46" s="135" t="s">
        <v>721</v>
      </c>
      <c r="L46" s="953">
        <v>14209.137687900002</v>
      </c>
      <c r="M46" s="948">
        <v>15880.936586639995</v>
      </c>
      <c r="N46" s="948">
        <v>17317.432060056362</v>
      </c>
      <c r="O46" s="948">
        <v>19532.298805219994</v>
      </c>
      <c r="P46" s="953">
        <v>1671.798898739993</v>
      </c>
      <c r="Q46" s="1337">
        <v>11.765660488768702</v>
      </c>
      <c r="R46" s="1337">
        <v>2214.866745163632</v>
      </c>
      <c r="S46" s="1338">
        <v>12.789810507022848</v>
      </c>
    </row>
    <row r="47" spans="1:19" s="36" customFormat="1" ht="12.75">
      <c r="A47" s="135" t="s">
        <v>198</v>
      </c>
      <c r="B47" s="945">
        <v>64525.85127080101</v>
      </c>
      <c r="C47" s="943">
        <v>74073.891826116</v>
      </c>
      <c r="D47" s="943">
        <v>76131.41699176302</v>
      </c>
      <c r="E47" s="943">
        <v>90615.824776294</v>
      </c>
      <c r="F47" s="937">
        <v>9548.04055531499</v>
      </c>
      <c r="G47" s="937">
        <v>14.797232996189285</v>
      </c>
      <c r="H47" s="937">
        <v>14484.40778453098</v>
      </c>
      <c r="I47" s="940">
        <v>19.02553289675156</v>
      </c>
      <c r="K47" s="135" t="s">
        <v>722</v>
      </c>
      <c r="L47" s="953">
        <v>2010.8289062089996</v>
      </c>
      <c r="M47" s="948">
        <v>2553.7699619370005</v>
      </c>
      <c r="N47" s="948">
        <v>2327.531839657</v>
      </c>
      <c r="O47" s="948">
        <v>2620.19304047</v>
      </c>
      <c r="P47" s="953">
        <v>542.941055728001</v>
      </c>
      <c r="Q47" s="1337">
        <v>27.000857907478743</v>
      </c>
      <c r="R47" s="1337">
        <v>292.66120081300005</v>
      </c>
      <c r="S47" s="1338">
        <v>12.573886029250989</v>
      </c>
    </row>
    <row r="48" spans="1:19" s="36" customFormat="1" ht="12.75">
      <c r="A48" s="135" t="s">
        <v>199</v>
      </c>
      <c r="B48" s="942">
        <v>8447.848046062001</v>
      </c>
      <c r="C48" s="937">
        <v>8960.129105949</v>
      </c>
      <c r="D48" s="937">
        <v>9336.069629888998</v>
      </c>
      <c r="E48" s="937">
        <v>11303.874531639998</v>
      </c>
      <c r="F48" s="942">
        <v>512.2810598869983</v>
      </c>
      <c r="G48" s="937">
        <v>6.064042074310275</v>
      </c>
      <c r="H48" s="937">
        <v>1967.8049017510002</v>
      </c>
      <c r="I48" s="940">
        <v>21.077444575297115</v>
      </c>
      <c r="K48" s="135" t="s">
        <v>723</v>
      </c>
      <c r="L48" s="957">
        <v>14589.726833053803</v>
      </c>
      <c r="M48" s="955">
        <v>15533.992414886798</v>
      </c>
      <c r="N48" s="955">
        <v>15248.848010036509</v>
      </c>
      <c r="O48" s="955">
        <v>15266.559757820003</v>
      </c>
      <c r="P48" s="948">
        <v>944.2655818329949</v>
      </c>
      <c r="Q48" s="1337">
        <v>6.472126535595655</v>
      </c>
      <c r="R48" s="1337">
        <v>17.711747783494502</v>
      </c>
      <c r="S48" s="1338">
        <v>0.11615138252959803</v>
      </c>
    </row>
    <row r="49" spans="1:19" s="36" customFormat="1" ht="12.75">
      <c r="A49" s="135" t="s">
        <v>978</v>
      </c>
      <c r="B49" s="946">
        <v>9562.204351847602</v>
      </c>
      <c r="C49" s="944">
        <v>10531.2518928196</v>
      </c>
      <c r="D49" s="944">
        <v>10600.0211167646</v>
      </c>
      <c r="E49" s="944">
        <v>12349.159946110001</v>
      </c>
      <c r="F49" s="937">
        <v>969.0475409719984</v>
      </c>
      <c r="G49" s="937">
        <v>10.134143815748507</v>
      </c>
      <c r="H49" s="937">
        <v>1749.138829345402</v>
      </c>
      <c r="I49" s="940">
        <v>16.501276837826566</v>
      </c>
      <c r="K49" s="134" t="s">
        <v>996</v>
      </c>
      <c r="L49" s="949">
        <v>34900.554135189006</v>
      </c>
      <c r="M49" s="947">
        <v>42876.301837127</v>
      </c>
      <c r="N49" s="947">
        <v>44441.295981759795</v>
      </c>
      <c r="O49" s="947">
        <v>49437.795782136294</v>
      </c>
      <c r="P49" s="947">
        <v>7975.747701937995</v>
      </c>
      <c r="Q49" s="1339">
        <v>22.852782425870792</v>
      </c>
      <c r="R49" s="1339">
        <v>4996.4998003764995</v>
      </c>
      <c r="S49" s="1340">
        <v>11.242921003985193</v>
      </c>
    </row>
    <row r="50" spans="1:19" s="56" customFormat="1" ht="12.75">
      <c r="A50" s="134" t="s">
        <v>979</v>
      </c>
      <c r="B50" s="938">
        <v>10841.456495926503</v>
      </c>
      <c r="C50" s="936">
        <v>14527.063580187107</v>
      </c>
      <c r="D50" s="936">
        <v>13050.615188376902</v>
      </c>
      <c r="E50" s="936">
        <v>14266.424262187698</v>
      </c>
      <c r="F50" s="936">
        <v>3685.607084260604</v>
      </c>
      <c r="G50" s="936">
        <v>33.99549761275535</v>
      </c>
      <c r="H50" s="936">
        <v>1215.8090738107967</v>
      </c>
      <c r="I50" s="939">
        <v>9.31610545756967</v>
      </c>
      <c r="K50" s="135" t="s">
        <v>997</v>
      </c>
      <c r="L50" s="956">
        <v>21516.542448689997</v>
      </c>
      <c r="M50" s="954">
        <v>28314.876103060004</v>
      </c>
      <c r="N50" s="954">
        <v>27452.72882057</v>
      </c>
      <c r="O50" s="954">
        <v>31113.229295209774</v>
      </c>
      <c r="P50" s="948">
        <v>6798.333654370006</v>
      </c>
      <c r="Q50" s="1337">
        <v>31.595846175480265</v>
      </c>
      <c r="R50" s="1337">
        <v>3660.5004746397753</v>
      </c>
      <c r="S50" s="1338">
        <v>13.333831032115857</v>
      </c>
    </row>
    <row r="51" spans="1:19" s="36" customFormat="1" ht="12.75">
      <c r="A51" s="135" t="s">
        <v>200</v>
      </c>
      <c r="B51" s="945">
        <v>1260.6872875608028</v>
      </c>
      <c r="C51" s="943">
        <v>1411.0525125638023</v>
      </c>
      <c r="D51" s="943">
        <v>1624.8554856638025</v>
      </c>
      <c r="E51" s="943">
        <v>2626.1688102965</v>
      </c>
      <c r="F51" s="937">
        <v>150.36522500299952</v>
      </c>
      <c r="G51" s="937">
        <v>11.927242107273761</v>
      </c>
      <c r="H51" s="937">
        <v>1001.3133246326975</v>
      </c>
      <c r="I51" s="940">
        <v>61.62476192297377</v>
      </c>
      <c r="K51" s="135" t="s">
        <v>240</v>
      </c>
      <c r="L51" s="953">
        <v>6710.770949561001</v>
      </c>
      <c r="M51" s="948">
        <v>7178.181480359</v>
      </c>
      <c r="N51" s="948">
        <v>8419.615560945296</v>
      </c>
      <c r="O51" s="948">
        <v>8318.170431620087</v>
      </c>
      <c r="P51" s="953">
        <v>467.41053079799894</v>
      </c>
      <c r="Q51" s="1337">
        <v>6.96507948656146</v>
      </c>
      <c r="R51" s="1337">
        <v>-101.44512932520956</v>
      </c>
      <c r="S51" s="1338">
        <v>-1.2048665237848462</v>
      </c>
    </row>
    <row r="52" spans="1:19" s="36" customFormat="1" ht="12.75">
      <c r="A52" s="135" t="s">
        <v>201</v>
      </c>
      <c r="B52" s="942">
        <v>245.9311993105</v>
      </c>
      <c r="C52" s="937">
        <v>560.5960000000001</v>
      </c>
      <c r="D52" s="937">
        <v>124.51034241950003</v>
      </c>
      <c r="E52" s="937">
        <v>96.37046990000005</v>
      </c>
      <c r="F52" s="942">
        <v>314.6648006895001</v>
      </c>
      <c r="G52" s="937">
        <v>127.94830488026882</v>
      </c>
      <c r="H52" s="937">
        <v>-28.13987251949999</v>
      </c>
      <c r="I52" s="940">
        <v>-22.60042978975287</v>
      </c>
      <c r="K52" s="135" t="s">
        <v>241</v>
      </c>
      <c r="L52" s="953">
        <v>6277.9594112800005</v>
      </c>
      <c r="M52" s="948">
        <v>6981.977012039999</v>
      </c>
      <c r="N52" s="948">
        <v>8195.364030595</v>
      </c>
      <c r="O52" s="948">
        <v>9550.758850768001</v>
      </c>
      <c r="P52" s="953">
        <v>704.0176007599985</v>
      </c>
      <c r="Q52" s="1337">
        <v>11.214115202704978</v>
      </c>
      <c r="R52" s="1337">
        <v>1355.3948201730018</v>
      </c>
      <c r="S52" s="1338">
        <v>16.538555396844252</v>
      </c>
    </row>
    <row r="53" spans="1:19" s="36" customFormat="1" ht="12.75">
      <c r="A53" s="135" t="s">
        <v>202</v>
      </c>
      <c r="B53" s="942">
        <v>281.37627576399996</v>
      </c>
      <c r="C53" s="937">
        <v>1586.3828715729996</v>
      </c>
      <c r="D53" s="937">
        <v>1450.2576203029998</v>
      </c>
      <c r="E53" s="937">
        <v>940.0618202600002</v>
      </c>
      <c r="F53" s="942">
        <v>1305.0065958089997</v>
      </c>
      <c r="G53" s="937">
        <v>463.79411066750845</v>
      </c>
      <c r="H53" s="937">
        <v>-510.1958000429996</v>
      </c>
      <c r="I53" s="940">
        <v>-35.17966690196776</v>
      </c>
      <c r="K53" s="135" t="s">
        <v>242</v>
      </c>
      <c r="L53" s="957">
        <v>395.2813256579997</v>
      </c>
      <c r="M53" s="955">
        <v>400.91724166799986</v>
      </c>
      <c r="N53" s="955">
        <v>373.5875696494924</v>
      </c>
      <c r="O53" s="955">
        <v>455.53291072650046</v>
      </c>
      <c r="P53" s="948">
        <v>5.635916010000187</v>
      </c>
      <c r="Q53" s="1337">
        <v>1.4257987018785763</v>
      </c>
      <c r="R53" s="1337">
        <v>81.94534107700804</v>
      </c>
      <c r="S53" s="1338">
        <v>21.93470761189695</v>
      </c>
    </row>
    <row r="54" spans="1:19" s="36" customFormat="1" ht="12.75">
      <c r="A54" s="135" t="s">
        <v>980</v>
      </c>
      <c r="B54" s="942">
        <v>1150.70374756</v>
      </c>
      <c r="C54" s="937">
        <v>997.9284621900001</v>
      </c>
      <c r="D54" s="937">
        <v>888.2142757400002</v>
      </c>
      <c r="E54" s="937">
        <v>508.48586887</v>
      </c>
      <c r="F54" s="942">
        <v>-152.7752853699999</v>
      </c>
      <c r="G54" s="937">
        <v>-13.276682699083144</v>
      </c>
      <c r="H54" s="937">
        <v>-379.7284068700002</v>
      </c>
      <c r="I54" s="940">
        <v>-42.75189188483107</v>
      </c>
      <c r="K54" s="134" t="s">
        <v>998</v>
      </c>
      <c r="L54" s="949">
        <v>1356.0078068900002</v>
      </c>
      <c r="M54" s="947">
        <v>847.9952896399999</v>
      </c>
      <c r="N54" s="947">
        <v>1255.4869270099998</v>
      </c>
      <c r="O54" s="947">
        <v>1188.444713971</v>
      </c>
      <c r="P54" s="947">
        <v>-508.0125172500003</v>
      </c>
      <c r="Q54" s="1339">
        <v>-37.46383425440046</v>
      </c>
      <c r="R54" s="1339">
        <v>-67.04221303899976</v>
      </c>
      <c r="S54" s="1340">
        <v>-5.339937166742461</v>
      </c>
    </row>
    <row r="55" spans="1:19" s="36" customFormat="1" ht="12.75">
      <c r="A55" s="135" t="s">
        <v>981</v>
      </c>
      <c r="B55" s="942">
        <v>363.44708551499997</v>
      </c>
      <c r="C55" s="937">
        <v>349.97439518799996</v>
      </c>
      <c r="D55" s="937">
        <v>338.189744698</v>
      </c>
      <c r="E55" s="937">
        <v>319.49839313999996</v>
      </c>
      <c r="F55" s="942">
        <v>-13.47269032700001</v>
      </c>
      <c r="G55" s="937">
        <v>-3.706919346432336</v>
      </c>
      <c r="H55" s="937">
        <v>-18.691351558000065</v>
      </c>
      <c r="I55" s="940">
        <v>-5.526883014945131</v>
      </c>
      <c r="K55" s="134" t="s">
        <v>999</v>
      </c>
      <c r="L55" s="949">
        <v>118048.72599985912</v>
      </c>
      <c r="M55" s="949">
        <v>140357.0916958029</v>
      </c>
      <c r="N55" s="949">
        <v>149741.33122370986</v>
      </c>
      <c r="O55" s="949">
        <v>162345.79794613572</v>
      </c>
      <c r="P55" s="947">
        <v>22308.36569594378</v>
      </c>
      <c r="Q55" s="1339">
        <v>18.89759123361518</v>
      </c>
      <c r="R55" s="1339">
        <v>12604.46672242586</v>
      </c>
      <c r="S55" s="1340">
        <v>8.417493433122413</v>
      </c>
    </row>
    <row r="56" spans="1:19" s="36" customFormat="1" ht="13.5" thickBot="1">
      <c r="A56" s="135" t="s">
        <v>203</v>
      </c>
      <c r="B56" s="942">
        <v>1033.92811181</v>
      </c>
      <c r="C56" s="937">
        <v>1777.4324935685001</v>
      </c>
      <c r="D56" s="937">
        <v>1231.6148890784998</v>
      </c>
      <c r="E56" s="937">
        <v>1102.4086520600001</v>
      </c>
      <c r="F56" s="942">
        <v>743.5043817585001</v>
      </c>
      <c r="G56" s="937">
        <v>71.91064574662907</v>
      </c>
      <c r="H56" s="937">
        <v>-129.20623701849968</v>
      </c>
      <c r="I56" s="940">
        <v>-10.490798557589086</v>
      </c>
      <c r="K56" s="711" t="s">
        <v>231</v>
      </c>
      <c r="L56" s="950">
        <v>790466.8204213659</v>
      </c>
      <c r="M56" s="950">
        <v>924774.413914185</v>
      </c>
      <c r="N56" s="950">
        <v>955537.0444882152</v>
      </c>
      <c r="O56" s="950">
        <v>1087659.5480722135</v>
      </c>
      <c r="P56" s="950">
        <v>134307.4934928193</v>
      </c>
      <c r="Q56" s="1341">
        <v>16.99090841298379</v>
      </c>
      <c r="R56" s="1341">
        <v>132122.50358399824</v>
      </c>
      <c r="S56" s="1342">
        <v>13.827041488984129</v>
      </c>
    </row>
    <row r="57" spans="1:11" s="36" customFormat="1" ht="13.5" thickTop="1">
      <c r="A57" s="135" t="s">
        <v>204</v>
      </c>
      <c r="B57" s="942">
        <v>2948.099658088</v>
      </c>
      <c r="C57" s="937">
        <v>3566.1695003825</v>
      </c>
      <c r="D57" s="937">
        <v>3235.5353183466</v>
      </c>
      <c r="E57" s="937">
        <v>3333.377469061</v>
      </c>
      <c r="F57" s="942">
        <v>618.0698422944997</v>
      </c>
      <c r="G57" s="937">
        <v>20.96502540539457</v>
      </c>
      <c r="H57" s="937">
        <v>97.84215071439985</v>
      </c>
      <c r="I57" s="940">
        <v>3.0239864840788835</v>
      </c>
      <c r="K57" s="391" t="s">
        <v>707</v>
      </c>
    </row>
    <row r="58" spans="1:9" s="36" customFormat="1" ht="12.75">
      <c r="A58" s="135" t="s">
        <v>205</v>
      </c>
      <c r="B58" s="942">
        <v>1430.7957515715</v>
      </c>
      <c r="C58" s="937">
        <v>1915.2011029295998</v>
      </c>
      <c r="D58" s="937">
        <v>1872.9235212053002</v>
      </c>
      <c r="E58" s="937">
        <v>1921.9075943302007</v>
      </c>
      <c r="F58" s="942">
        <v>484.4053513580998</v>
      </c>
      <c r="G58" s="937">
        <v>33.85566044811484</v>
      </c>
      <c r="H58" s="937">
        <v>48.98407312490053</v>
      </c>
      <c r="I58" s="940">
        <v>2.615380316937733</v>
      </c>
    </row>
    <row r="59" spans="1:9" s="36" customFormat="1" ht="12.75">
      <c r="A59" s="135" t="s">
        <v>206</v>
      </c>
      <c r="B59" s="942">
        <v>920.8742726390001</v>
      </c>
      <c r="C59" s="937">
        <v>518.811945247</v>
      </c>
      <c r="D59" s="937">
        <v>577.281321707</v>
      </c>
      <c r="E59" s="937">
        <v>610.4663820799999</v>
      </c>
      <c r="F59" s="942">
        <v>-402.06232739200004</v>
      </c>
      <c r="G59" s="937">
        <v>-43.66093606239947</v>
      </c>
      <c r="H59" s="937">
        <v>33.18506037299994</v>
      </c>
      <c r="I59" s="940">
        <v>5.748507551720697</v>
      </c>
    </row>
    <row r="60" spans="1:9" s="36" customFormat="1" ht="12.75">
      <c r="A60" s="135" t="s">
        <v>207</v>
      </c>
      <c r="B60" s="942">
        <v>883.7271165937002</v>
      </c>
      <c r="C60" s="937">
        <v>1223.3468147117003</v>
      </c>
      <c r="D60" s="937">
        <v>1285.1882368817</v>
      </c>
      <c r="E60" s="937">
        <v>2168.21326688</v>
      </c>
      <c r="F60" s="942">
        <v>339.6196981180001</v>
      </c>
      <c r="G60" s="937">
        <v>38.43038102384524</v>
      </c>
      <c r="H60" s="937">
        <v>883.0250299982999</v>
      </c>
      <c r="I60" s="940">
        <v>68.70783630426126</v>
      </c>
    </row>
    <row r="61" spans="1:9" s="36" customFormat="1" ht="12.75">
      <c r="A61" s="135" t="s">
        <v>208</v>
      </c>
      <c r="B61" s="942">
        <v>264.785038474</v>
      </c>
      <c r="C61" s="937">
        <v>581.3896874430001</v>
      </c>
      <c r="D61" s="937">
        <v>380.224902153</v>
      </c>
      <c r="E61" s="937">
        <v>550.25627217</v>
      </c>
      <c r="F61" s="942">
        <v>316.6046489690001</v>
      </c>
      <c r="G61" s="937">
        <v>119.57044506504036</v>
      </c>
      <c r="H61" s="937">
        <v>170.03137001699997</v>
      </c>
      <c r="I61" s="940">
        <v>44.718630750960244</v>
      </c>
    </row>
    <row r="62" spans="1:9" s="36" customFormat="1" ht="12.75">
      <c r="A62" s="135" t="s">
        <v>209</v>
      </c>
      <c r="B62" s="942">
        <v>43.31450212</v>
      </c>
      <c r="C62" s="937">
        <v>35.34867784</v>
      </c>
      <c r="D62" s="937">
        <v>40.862175320000006</v>
      </c>
      <c r="E62" s="937">
        <v>86.44091358</v>
      </c>
      <c r="F62" s="942">
        <v>-7.96582428</v>
      </c>
      <c r="G62" s="937">
        <v>-18.390663380895393</v>
      </c>
      <c r="H62" s="937">
        <v>45.578738259999994</v>
      </c>
      <c r="I62" s="940">
        <v>111.5426134391124</v>
      </c>
    </row>
    <row r="63" spans="1:9" s="36" customFormat="1" ht="13.5" thickBot="1">
      <c r="A63" s="710" t="s">
        <v>210</v>
      </c>
      <c r="B63" s="1158">
        <v>13.78644892</v>
      </c>
      <c r="C63" s="1158">
        <v>3.42911655</v>
      </c>
      <c r="D63" s="1158">
        <v>0.9676972799999999</v>
      </c>
      <c r="E63" s="1158">
        <v>2.73881946</v>
      </c>
      <c r="F63" s="1158">
        <v>-10.35733237</v>
      </c>
      <c r="G63" s="1158">
        <v>-75.12690490569054</v>
      </c>
      <c r="H63" s="1158">
        <v>1.7711221800000003</v>
      </c>
      <c r="I63" s="1159">
        <v>183.02440407810184</v>
      </c>
    </row>
    <row r="64" spans="1:5" ht="13.5" thickTop="1">
      <c r="A64" s="391" t="s">
        <v>707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2014-06-11T06:10:22Z</cp:lastPrinted>
  <dcterms:created xsi:type="dcterms:W3CDTF">1996-10-14T23:33:28Z</dcterms:created>
  <dcterms:modified xsi:type="dcterms:W3CDTF">2014-06-12T05:39:36Z</dcterms:modified>
  <cp:category/>
  <cp:version/>
  <cp:contentType/>
  <cp:contentStatus/>
</cp:coreProperties>
</file>