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08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Fresh TBs" sheetId="32" r:id="rId32"/>
    <sheet name="ODD" sheetId="33" r:id="rId33"/>
    <sheet name="Direction" sheetId="34" r:id="rId34"/>
    <sheet name="X-India" sheetId="35" r:id="rId35"/>
    <sheet name="X-China" sheetId="36" r:id="rId36"/>
    <sheet name="X-Other" sheetId="37" r:id="rId37"/>
    <sheet name="M-India" sheetId="38" r:id="rId38"/>
    <sheet name="M-China" sheetId="39" r:id="rId39"/>
    <sheet name="M-Other" sheetId="40" r:id="rId40"/>
    <sheet name="M_India$" sheetId="41" r:id="rId41"/>
    <sheet name="BOP" sheetId="42" r:id="rId42"/>
    <sheet name="ReserveRs" sheetId="43" r:id="rId43"/>
    <sheet name="Reserves $" sheetId="44" r:id="rId44"/>
    <sheet name="Ex Rate" sheetId="45" r:id="rId45"/>
  </sheets>
  <definedNames>
    <definedName name="_xlnm.Print_Area" localSheetId="30">'GBO'!$A$1:$F$56</definedName>
    <definedName name="_xlnm.Print_Area" localSheetId="16">'Int Rate'!$A$66:$V$98</definedName>
    <definedName name="_xlnm.Print_Area" localSheetId="38">'M-China'!$B$1:$F$49</definedName>
    <definedName name="_xlnm.Print_Area" localSheetId="32">'ODD'!$A$1:$H$46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5">'X-China'!$B$1:$F$28</definedName>
  </definedNames>
  <calcPr fullCalcOnLoad="1"/>
</workbook>
</file>

<file path=xl/sharedStrings.xml><?xml version="1.0" encoding="utf-8"?>
<sst xmlns="http://schemas.openxmlformats.org/spreadsheetml/2006/main" count="2765" uniqueCount="1491">
  <si>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</si>
  <si>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</si>
  <si>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</si>
  <si>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</si>
  <si>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</si>
  <si>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</si>
  <si>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</si>
  <si>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</si>
  <si>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</si>
  <si>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</si>
  <si>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</si>
  <si>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</si>
  <si>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</si>
  <si>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</si>
  <si>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</si>
  <si>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</si>
  <si>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</si>
  <si>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</si>
  <si>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</si>
  <si>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</si>
  <si>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</si>
  <si>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</si>
  <si>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</si>
  <si>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</si>
  <si>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</si>
  <si>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</si>
  <si>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</si>
  <si>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</si>
  <si>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</si>
  <si>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</si>
  <si>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</si>
  <si>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</si>
  <si>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</si>
  <si>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</si>
  <si>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</si>
  <si>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</si>
  <si>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</si>
  <si>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</si>
  <si>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</si>
  <si>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</si>
  <si>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</si>
  <si>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</si>
  <si>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</si>
  <si>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</si>
  <si>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</si>
  <si>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</si>
  <si>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</si>
  <si>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</si>
  <si>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</si>
  <si>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R= Revised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</si>
  <si>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</si>
  <si>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</si>
  <si>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</si>
  <si>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</si>
  <si>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</si>
  <si>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</si>
  <si>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46.82  </t>
  </si>
  <si>
    <t>5.65  </t>
  </si>
  <si>
    <t>2.23  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</si>
  <si>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</si>
  <si>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</si>
  <si>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</si>
  <si>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</si>
  <si>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</si>
  <si>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</si>
  <si>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</si>
  <si>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</si>
  <si>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>million</t>
  </si>
  <si>
    <t xml:space="preserve">2/ Adjusting the exchange valuation gain of Rs. </t>
  </si>
  <si>
    <t>Mar</t>
  </si>
  <si>
    <t>p = provisional, e = estimates</t>
  </si>
  <si>
    <t>Apr</t>
  </si>
  <si>
    <t>1.0  </t>
  </si>
  <si>
    <t>216.7  </t>
  </si>
  <si>
    <t>1.7  </t>
  </si>
  <si>
    <t>233.5  </t>
  </si>
  <si>
    <t>205.9  </t>
  </si>
  <si>
    <t>206.8  </t>
  </si>
  <si>
    <t>149.6  </t>
  </si>
  <si>
    <t>8.3  </t>
  </si>
  <si>
    <t>-0.8  </t>
  </si>
  <si>
    <t>173.3  </t>
  </si>
  <si>
    <t>169.7  </t>
  </si>
  <si>
    <t>172.8  </t>
  </si>
  <si>
    <t>***Base: August 24, 2008</t>
  </si>
  <si>
    <t xml:space="preserve">P= Provisional   </t>
  </si>
  <si>
    <t>Jun</t>
  </si>
  <si>
    <t>May/Jun</t>
  </si>
  <si>
    <t>170.2  </t>
  </si>
  <si>
    <t>201.6  </t>
  </si>
  <si>
    <t>9.5  </t>
  </si>
  <si>
    <t>244.9  </t>
  </si>
  <si>
    <t>1.8  </t>
  </si>
  <si>
    <t>12.2  </t>
  </si>
  <si>
    <t>177.3  </t>
  </si>
  <si>
    <t>233.2  </t>
  </si>
  <si>
    <t>9.6  </t>
  </si>
  <si>
    <t>334.8  </t>
  </si>
  <si>
    <t>282.1  </t>
  </si>
  <si>
    <t>-1.0  </t>
  </si>
  <si>
    <t>238.0  </t>
  </si>
  <si>
    <t>183.8  </t>
  </si>
  <si>
    <t>192.2  </t>
  </si>
  <si>
    <t>-0.5  </t>
  </si>
  <si>
    <t>-0.4  </t>
  </si>
  <si>
    <t>288.4  </t>
  </si>
  <si>
    <t>253.0  </t>
  </si>
  <si>
    <t>-1.6  </t>
  </si>
  <si>
    <t>2.6  </t>
  </si>
  <si>
    <t>202.4  </t>
  </si>
  <si>
    <t>267.9  </t>
  </si>
  <si>
    <t>10.8  </t>
  </si>
  <si>
    <t>5.0  </t>
  </si>
  <si>
    <t>205.2  </t>
  </si>
  <si>
    <t>11.5  </t>
  </si>
  <si>
    <t>152.9  </t>
  </si>
  <si>
    <t>173.6  </t>
  </si>
  <si>
    <t>207.6  </t>
  </si>
  <si>
    <t>255.5  </t>
  </si>
  <si>
    <t>164.8  </t>
  </si>
  <si>
    <t>196.8  </t>
  </si>
  <si>
    <t>238.9  </t>
  </si>
  <si>
    <t>2.7  </t>
  </si>
  <si>
    <t>168.9  </t>
  </si>
  <si>
    <t>242.5  </t>
  </si>
  <si>
    <t>7.2  </t>
  </si>
  <si>
    <t xml:space="preserve">        Total</t>
  </si>
  <si>
    <t>(Based on First Month's Data of  2014/15)</t>
  </si>
  <si>
    <t xml:space="preserve">Changes during one month </t>
  </si>
  <si>
    <t>Aug (e)</t>
  </si>
  <si>
    <t>2014/15</t>
  </si>
  <si>
    <t>Changes during one month</t>
  </si>
  <si>
    <t>Mid-Aug</t>
  </si>
  <si>
    <t>(Jul/Aug)</t>
  </si>
  <si>
    <t>(Mid-Jul to Mid-Aug)</t>
  </si>
  <si>
    <t>Mid-Aug 2014</t>
  </si>
  <si>
    <t>Jul/Aug</t>
  </si>
  <si>
    <t>One month</t>
  </si>
  <si>
    <r>
      <t>2014/15</t>
    </r>
    <r>
      <rPr>
        <b/>
        <vertAlign val="superscript"/>
        <sz val="10"/>
        <rFont val="Times New Roman"/>
        <family val="1"/>
      </rPr>
      <t>P</t>
    </r>
  </si>
  <si>
    <t>Mid-Jul to Mid-Aug</t>
  </si>
  <si>
    <r>
      <t>2013/14</t>
    </r>
    <r>
      <rPr>
        <b/>
        <vertAlign val="superscript"/>
        <sz val="10"/>
        <rFont val="Times New Roman"/>
        <family val="1"/>
      </rPr>
      <t>R</t>
    </r>
  </si>
  <si>
    <t>One Month</t>
  </si>
  <si>
    <r>
      <t>2013/14</t>
    </r>
    <r>
      <rPr>
        <b/>
        <vertAlign val="superscript"/>
        <sz val="9"/>
        <rFont val="Times New Roman"/>
        <family val="1"/>
      </rPr>
      <t>R</t>
    </r>
  </si>
  <si>
    <r>
      <t>2014/15</t>
    </r>
    <r>
      <rPr>
        <b/>
        <vertAlign val="superscript"/>
        <sz val="9"/>
        <rFont val="Times New Roman"/>
        <family val="1"/>
      </rPr>
      <t>P</t>
    </r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</si>
  <si>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</si>
  <si>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</si>
  <si>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>during one month</t>
  </si>
  <si>
    <t>Aug-Aug</t>
  </si>
  <si>
    <t>2013</t>
  </si>
  <si>
    <t>2014</t>
  </si>
  <si>
    <t>2012</t>
  </si>
  <si>
    <t xml:space="preserve">    Tinau Bikash Bank  Ltd.</t>
  </si>
  <si>
    <t>Source: http://www.sebon.gov.np</t>
  </si>
  <si>
    <t xml:space="preserve"> +  Based on data reported by 8 offices of NRB,  66 branches of Rastriya Banijya Bank Limited, 42 out of total 44 branches of Nepal Bank Limited, 9  branches of Everest Bank Limited, 4 branches of Global IME Bank Limited and 1-1 branch each from Nepal Bangladesh Bank Limited, NMB Bank Limited and Bank of Kathmandu conducting government transactions. </t>
  </si>
  <si>
    <t>Foreign Employment Bond</t>
  </si>
  <si>
    <t>2071.04.01</t>
  </si>
  <si>
    <t>†    Current year  GDP for 2013/14</t>
  </si>
  <si>
    <t xml:space="preserve">      Debenture </t>
  </si>
  <si>
    <t xml:space="preserve">   Custom</t>
  </si>
  <si>
    <t xml:space="preserve">    V. A. T. </t>
  </si>
  <si>
    <t xml:space="preserve">    Others </t>
  </si>
  <si>
    <t xml:space="preserve">    Foreign Grants</t>
  </si>
  <si>
    <t xml:space="preserve">    Revenue</t>
  </si>
  <si>
    <t xml:space="preserve">  Principal Refund and Share Divestment</t>
  </si>
  <si>
    <t>b. Others</t>
  </si>
  <si>
    <t>To China</t>
  </si>
  <si>
    <t>From China</t>
  </si>
  <si>
    <t>With China</t>
  </si>
  <si>
    <t>China</t>
  </si>
  <si>
    <t>Imports of Major Commodities from China</t>
  </si>
  <si>
    <t xml:space="preserve"> Exports of Major Commodities to China</t>
  </si>
  <si>
    <t xml:space="preserve">A. Major Commodities </t>
  </si>
  <si>
    <t>Aluminium scrap, flake, foil, bars, &amp; rods</t>
  </si>
  <si>
    <t>Chemical</t>
  </si>
  <si>
    <t>Garlic</t>
  </si>
  <si>
    <t>Metal &amp; Wooden furniture</t>
  </si>
  <si>
    <t>Other Machinery and Parts</t>
  </si>
  <si>
    <t>Plywood &amp; Partical board</t>
  </si>
  <si>
    <t>Seasoning Powder &amp; Flavour for Instant Noodles</t>
  </si>
  <si>
    <t>Smart Cards</t>
  </si>
  <si>
    <t>Solar Pannel</t>
  </si>
  <si>
    <t>Telecommunication Equipments and Parts</t>
  </si>
  <si>
    <t>Threads - Polyster</t>
  </si>
  <si>
    <t>Tyre, Tubes and Flapes</t>
  </si>
  <si>
    <t>Welding Rods</t>
  </si>
  <si>
    <t>Wheat Products</t>
  </si>
  <si>
    <t xml:space="preserve">B. Other Commodities </t>
  </si>
  <si>
    <t>Agarbatti</t>
  </si>
  <si>
    <t>Alluminium, Copper and Brass Utensil</t>
  </si>
  <si>
    <t>Handicraft (Metal and Woolen)</t>
  </si>
  <si>
    <t>Human Hair</t>
  </si>
  <si>
    <t>Musical Instruments, parts and accessories</t>
  </si>
  <si>
    <t>Other handicraft goods</t>
  </si>
  <si>
    <t>Rudrakshya</t>
  </si>
  <si>
    <t>Wheat Flour</t>
  </si>
  <si>
    <t xml:space="preserve">Woolen Carpet </t>
  </si>
  <si>
    <t xml:space="preserve">B. Other </t>
  </si>
  <si>
    <t>Total (A+B)</t>
  </si>
  <si>
    <t xml:space="preserve">Silverware and Jewelleries </t>
  </si>
  <si>
    <t>Handicraft (Metal and Wooden)</t>
  </si>
  <si>
    <t>Polyethylene Terephthalate (Plastic pet chips/Pet Resin)</t>
  </si>
  <si>
    <t>Total (A + B)</t>
  </si>
  <si>
    <t>Copper Wire Rod, Scrapes &amp; Sheets</t>
  </si>
  <si>
    <t>Changes in reserve net (- increase)*</t>
  </si>
  <si>
    <t>*** After adjusting exchange valuation gain/loss</t>
  </si>
  <si>
    <t>** Change in NFA is derived by taking mid-July as base and minus (-) sign indicates increase.</t>
  </si>
  <si>
    <t>Table 45</t>
  </si>
  <si>
    <t>3.Gross Foreign Assets (1+2)</t>
  </si>
  <si>
    <t>5.Net Foreign Assets (3-4)</t>
  </si>
  <si>
    <t>* Crude Oil Brent</t>
  </si>
  <si>
    <t>Medical Equipment &amp; Tools</t>
  </si>
  <si>
    <t>Office Equipment &amp; Stationary</t>
  </si>
  <si>
    <t>Transport Equipment &amp; Parts</t>
  </si>
  <si>
    <t>Telecommunication Equipment &amp; Parts</t>
  </si>
  <si>
    <t>Export of Major Commodities to China</t>
  </si>
  <si>
    <t>Import of Major Commodities from China</t>
  </si>
  <si>
    <t>-100</t>
  </si>
  <si>
    <t>Jun/Jul</t>
  </si>
  <si>
    <t>179.3  </t>
  </si>
  <si>
    <t>190.5  </t>
  </si>
  <si>
    <t>1.5  </t>
  </si>
  <si>
    <t>213.6  </t>
  </si>
  <si>
    <t>225.9  </t>
  </si>
  <si>
    <t>232.5  </t>
  </si>
  <si>
    <t>251.0  </t>
  </si>
  <si>
    <t>2.9  </t>
  </si>
  <si>
    <t>183.9  </t>
  </si>
  <si>
    <t>201.9  </t>
  </si>
  <si>
    <t>205.0  </t>
  </si>
  <si>
    <t>216.3  </t>
  </si>
  <si>
    <t>214.8  </t>
  </si>
  <si>
    <t>221.7  </t>
  </si>
  <si>
    <t>221.6  </t>
  </si>
  <si>
    <t>234.7  </t>
  </si>
  <si>
    <t>3.2  </t>
  </si>
  <si>
    <t>342.7  </t>
  </si>
  <si>
    <t>309.5  </t>
  </si>
  <si>
    <t>357.2  </t>
  </si>
  <si>
    <t>374.9  </t>
  </si>
  <si>
    <t>4.2  </t>
  </si>
  <si>
    <t>15.4  </t>
  </si>
  <si>
    <t>13.9  </t>
  </si>
  <si>
    <t>8.5  </t>
  </si>
  <si>
    <t>214.6  </t>
  </si>
  <si>
    <t>245.3  </t>
  </si>
  <si>
    <t>251.9  </t>
  </si>
  <si>
    <t>284.3  </t>
  </si>
  <si>
    <t>280.0  </t>
  </si>
  <si>
    <t>17.4  </t>
  </si>
  <si>
    <t>11.1  </t>
  </si>
  <si>
    <t>-1.5  </t>
  </si>
  <si>
    <t>215.6  </t>
  </si>
  <si>
    <t>217.6  </t>
  </si>
  <si>
    <t>239.2  </t>
  </si>
  <si>
    <t>2.8  </t>
  </si>
  <si>
    <t>191.1  </t>
  </si>
  <si>
    <t>191.5  </t>
  </si>
  <si>
    <t>191.6  </t>
  </si>
  <si>
    <t>191.7  </t>
  </si>
  <si>
    <t>244.4  </t>
  </si>
  <si>
    <t>259.9  </t>
  </si>
  <si>
    <t>261.3  </t>
  </si>
  <si>
    <t>326.1  </t>
  </si>
  <si>
    <t>324.7  </t>
  </si>
  <si>
    <t>6.9  </t>
  </si>
  <si>
    <t>24.3  </t>
  </si>
  <si>
    <t>258.8  </t>
  </si>
  <si>
    <t>255.4  </t>
  </si>
  <si>
    <t>254.5  </t>
  </si>
  <si>
    <t>253.2  </t>
  </si>
  <si>
    <t>-0.3  </t>
  </si>
  <si>
    <t>-0.6  </t>
  </si>
  <si>
    <t>221.5  </t>
  </si>
  <si>
    <t>224.8  </t>
  </si>
  <si>
    <t>232.9  </t>
  </si>
  <si>
    <t>230.6  </t>
  </si>
  <si>
    <t>195.9  </t>
  </si>
  <si>
    <t>197.3  </t>
  </si>
  <si>
    <t>197.7  </t>
  </si>
  <si>
    <t>3.1  </t>
  </si>
  <si>
    <t>-2.5  </t>
  </si>
  <si>
    <t>159.9  </t>
  </si>
  <si>
    <t>175.3  </t>
  </si>
  <si>
    <t>209.4  </t>
  </si>
  <si>
    <t>19.4  </t>
  </si>
  <si>
    <t>235.4  </t>
  </si>
  <si>
    <t>290.9  </t>
  </si>
  <si>
    <t>23.5  </t>
  </si>
  <si>
    <t>227.0  </t>
  </si>
  <si>
    <t>249.1  </t>
  </si>
  <si>
    <t>254.8  </t>
  </si>
  <si>
    <t>269.4  </t>
  </si>
  <si>
    <t>273.2  </t>
  </si>
  <si>
    <t>2.3  </t>
  </si>
  <si>
    <t>7.3  </t>
  </si>
  <si>
    <t>154.1  </t>
  </si>
  <si>
    <t>164.5  </t>
  </si>
  <si>
    <t>173.2  </t>
  </si>
  <si>
    <t>173.0  </t>
  </si>
  <si>
    <t>174.2  </t>
  </si>
  <si>
    <t>191.3  </t>
  </si>
  <si>
    <t>207.8  </t>
  </si>
  <si>
    <t>9.8  </t>
  </si>
  <si>
    <t>153.9  </t>
  </si>
  <si>
    <t>163.5  </t>
  </si>
  <si>
    <t>163.6  </t>
  </si>
  <si>
    <t>169.4  </t>
  </si>
  <si>
    <t>168.1  </t>
  </si>
  <si>
    <t>176.1  </t>
  </si>
  <si>
    <t>195.2  </t>
  </si>
  <si>
    <t>205.7  </t>
  </si>
  <si>
    <t>134.2  </t>
  </si>
  <si>
    <t>142.8  </t>
  </si>
  <si>
    <t>150.6  </t>
  </si>
  <si>
    <t>6.4  </t>
  </si>
  <si>
    <t>4.8  </t>
  </si>
  <si>
    <t>-0.7  </t>
  </si>
  <si>
    <t>170.6  </t>
  </si>
  <si>
    <t>181.0  </t>
  </si>
  <si>
    <t>181.5  </t>
  </si>
  <si>
    <t>188.5  </t>
  </si>
  <si>
    <t>188.3  </t>
  </si>
  <si>
    <t>3.7  </t>
  </si>
  <si>
    <t>80.5  </t>
  </si>
  <si>
    <t>81.2  </t>
  </si>
  <si>
    <t>81.0  </t>
  </si>
  <si>
    <t>137.7  </t>
  </si>
  <si>
    <t>144.3  </t>
  </si>
  <si>
    <t>145.8  </t>
  </si>
  <si>
    <t>152.5  </t>
  </si>
  <si>
    <t>5.9  </t>
  </si>
  <si>
    <t>5.5  </t>
  </si>
  <si>
    <t>154.6  </t>
  </si>
  <si>
    <t>165.7  </t>
  </si>
  <si>
    <t>174.8  </t>
  </si>
  <si>
    <t>177.5  </t>
  </si>
  <si>
    <t>7.1  </t>
  </si>
  <si>
    <t>195.1  </t>
  </si>
  <si>
    <t>211.6  </t>
  </si>
  <si>
    <t>217.2  </t>
  </si>
  <si>
    <t>231.6  </t>
  </si>
  <si>
    <t>156.5  </t>
  </si>
  <si>
    <t>165.2  </t>
  </si>
  <si>
    <t>4.3  </t>
  </si>
  <si>
    <t>186.1  </t>
  </si>
  <si>
    <t>188.7  </t>
  </si>
  <si>
    <t>200.9  </t>
  </si>
  <si>
    <t>221.2  </t>
  </si>
  <si>
    <t>227.4  </t>
  </si>
  <si>
    <t>246.3  </t>
  </si>
  <si>
    <t>150.8  </t>
  </si>
  <si>
    <t>162.6  </t>
  </si>
  <si>
    <t>163.0  </t>
  </si>
  <si>
    <t>171.0  </t>
  </si>
  <si>
    <t>4.6  </t>
  </si>
  <si>
    <t>182.4  </t>
  </si>
  <si>
    <t>192.6  </t>
  </si>
  <si>
    <t>195.3  </t>
  </si>
  <si>
    <t>248.4  </t>
  </si>
  <si>
    <t>156.7  </t>
  </si>
  <si>
    <t>166.6  </t>
  </si>
  <si>
    <t>166.7  </t>
  </si>
  <si>
    <t>176.8  </t>
  </si>
  <si>
    <t>Jul./Aug.</t>
  </si>
  <si>
    <t>Jun/July*</t>
  </si>
  <si>
    <t>May/Jun*</t>
  </si>
  <si>
    <t>July/Aug</t>
  </si>
  <si>
    <t>Table 31</t>
  </si>
  <si>
    <t>207.9  </t>
  </si>
  <si>
    <t>7.5  </t>
  </si>
  <si>
    <t>257.1  </t>
  </si>
  <si>
    <t>10.6  </t>
  </si>
  <si>
    <t>2.4  </t>
  </si>
  <si>
    <t>10.9  </t>
  </si>
  <si>
    <t>5.1  </t>
  </si>
  <si>
    <t>406.9  </t>
  </si>
  <si>
    <t>238.2  </t>
  </si>
  <si>
    <t>153.6  </t>
  </si>
  <si>
    <t>5.3  </t>
  </si>
  <si>
    <t>213.9  </t>
  </si>
  <si>
    <t>1.1  </t>
  </si>
  <si>
    <t>267.0  </t>
  </si>
  <si>
    <t>11.8  </t>
  </si>
  <si>
    <t>203.3  </t>
  </si>
  <si>
    <t>7.7  </t>
  </si>
  <si>
    <t>1.2  </t>
  </si>
  <si>
    <t>254.3  </t>
  </si>
  <si>
    <t>11.9  </t>
  </si>
  <si>
    <t>3.3  </t>
  </si>
  <si>
    <t>208.5  </t>
  </si>
  <si>
    <t>6.7  </t>
  </si>
  <si>
    <t>249.9  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</si>
  <si>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</si>
  <si>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</si>
  <si>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</si>
  <si>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</si>
  <si>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</si>
  <si>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</si>
  <si>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</si>
  <si>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</si>
  <si>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</si>
  <si>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</si>
  <si>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</si>
  <si>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</si>
  <si>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</si>
  <si>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</si>
  <si>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</si>
  <si>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</si>
  <si>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</si>
  <si>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</si>
  <si>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</si>
  <si>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</si>
  <si>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</si>
  <si>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</si>
  <si>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</si>
  <si>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</si>
  <si>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</si>
  <si>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</si>
  <si>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</si>
  <si>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</si>
  <si>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</si>
  <si>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</si>
  <si>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</si>
  <si>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</si>
  <si>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</si>
  <si>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</si>
  <si>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</si>
  <si>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</si>
  <si>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</si>
  <si>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</si>
  <si>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</si>
  <si>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</si>
  <si>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</si>
  <si>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</si>
  <si>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</si>
  <si>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</si>
  <si>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</si>
  <si>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</si>
  <si>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</si>
  <si>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</si>
  <si>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</si>
  <si>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</si>
  <si>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</si>
  <si>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</si>
  <si>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</si>
  <si>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</si>
  <si>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</si>
  <si>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</si>
  <si>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</si>
  <si>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</si>
  <si>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</si>
  <si>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</si>
  <si>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</si>
  <si>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</si>
  <si>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</si>
  <si>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</si>
  <si>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</si>
  <si>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</si>
  <si>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</si>
  <si>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</si>
  <si>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</si>
  <si>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</si>
  <si>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</si>
  <si>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</si>
  <si>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</si>
  <si>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</si>
  <si>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</si>
  <si>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1. Total Deposits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</si>
  <si>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</si>
  <si>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</si>
  <si>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</si>
  <si>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</si>
  <si>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</si>
  <si>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</si>
  <si>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</si>
  <si>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</si>
  <si>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</si>
  <si>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</si>
  <si>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</si>
  <si>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</si>
  <si>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</si>
  <si>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</si>
  <si>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</si>
  <si>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</si>
  <si>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</si>
  <si>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(Rs. in million)</t>
  </si>
  <si>
    <t>2. Borrowings from Rastra Bank</t>
  </si>
  <si>
    <t>5.0-9.5</t>
  </si>
  <si>
    <t>6.0-9.5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</si>
  <si>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</si>
  <si>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</si>
  <si>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</si>
  <si>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</si>
  <si>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</si>
  <si>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</si>
  <si>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</si>
  <si>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</si>
  <si>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</si>
  <si>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</si>
  <si>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</si>
  <si>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</si>
  <si>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</si>
  <si>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</si>
  <si>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</si>
  <si>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</si>
  <si>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</si>
  <si>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</si>
  <si>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</si>
  <si>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</si>
  <si>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</si>
  <si>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</si>
  <si>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</si>
  <si>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</si>
  <si>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>214.3  </t>
  </si>
  <si>
    <t>252.9  </t>
  </si>
  <si>
    <t>233.4  </t>
  </si>
  <si>
    <t>165.6  </t>
  </si>
  <si>
    <t>184.4  </t>
  </si>
  <si>
    <t>6.3  </t>
  </si>
  <si>
    <t>5.6  </t>
  </si>
  <si>
    <t>206.1  </t>
  </si>
  <si>
    <t>8.1  </t>
  </si>
  <si>
    <t>202.5  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</si>
  <si>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</si>
  <si>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</si>
  <si>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</si>
  <si>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</si>
  <si>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</si>
  <si>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</si>
  <si>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</si>
  <si>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</si>
  <si>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</si>
  <si>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</si>
  <si>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</si>
  <si>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</si>
  <si>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</si>
  <si>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</si>
  <si>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</si>
  <si>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</si>
  <si>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</si>
  <si>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</si>
  <si>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</si>
  <si>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</si>
  <si>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</si>
  <si>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</si>
  <si>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</si>
  <si>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</si>
  <si>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</si>
  <si>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</si>
  <si>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</si>
  <si>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</si>
  <si>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</si>
  <si>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</si>
  <si>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</si>
  <si>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</si>
  <si>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</si>
  <si>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</si>
  <si>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</si>
  <si>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</si>
  <si>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</si>
  <si>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</si>
  <si>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</si>
  <si>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</si>
  <si>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</si>
  <si>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</si>
  <si>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</si>
  <si>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</si>
  <si>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</si>
  <si>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</si>
  <si>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</si>
  <si>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</si>
  <si>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</si>
  <si>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</si>
  <si>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</si>
  <si>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</si>
  <si>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</si>
  <si>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</si>
  <si>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</si>
  <si>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</si>
  <si>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</si>
  <si>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</si>
  <si>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</si>
  <si>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</si>
  <si>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</si>
  <si>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</si>
  <si>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</si>
  <si>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</si>
  <si>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</si>
  <si>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</si>
  <si>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</si>
  <si>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</si>
  <si>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</si>
  <si>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Unspent Government Balance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</si>
  <si>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</si>
  <si>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</si>
  <si>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</si>
  <si>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</si>
  <si>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</si>
  <si>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</si>
  <si>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Oct</t>
  </si>
  <si>
    <t>Nov</t>
  </si>
  <si>
    <t>Dec</t>
  </si>
  <si>
    <t>Jan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</si>
  <si>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</si>
  <si>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</si>
  <si>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</si>
  <si>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</si>
  <si>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</si>
  <si>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</si>
  <si>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</si>
  <si>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</si>
  <si>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</si>
  <si>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</si>
  <si>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</si>
  <si>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</si>
  <si>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</si>
  <si>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</si>
  <si>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</si>
  <si>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</si>
  <si>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</si>
  <si>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</si>
  <si>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</si>
  <si>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</si>
  <si>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</si>
  <si>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</si>
  <si>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</si>
  <si>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</si>
  <si>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</si>
  <si>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</si>
  <si>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</si>
  <si>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</si>
  <si>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</si>
  <si>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</si>
  <si>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</si>
  <si>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</si>
  <si>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</si>
  <si>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</si>
  <si>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</si>
  <si>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</si>
  <si>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</si>
  <si>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</si>
  <si>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</si>
  <si>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</si>
  <si>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</si>
  <si>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</si>
  <si>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</si>
  <si>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</si>
  <si>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</si>
  <si>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</si>
  <si>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</si>
  <si>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</si>
  <si>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</si>
  <si>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</si>
  <si>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</si>
  <si>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</si>
  <si>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</si>
  <si>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</si>
  <si>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</si>
  <si>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</si>
  <si>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</si>
  <si>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</si>
  <si>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</si>
  <si>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</si>
  <si>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</si>
  <si>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</si>
  <si>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</si>
  <si>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</si>
  <si>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</si>
  <si>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</si>
  <si>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</si>
  <si>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</si>
  <si>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</si>
  <si>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</si>
  <si>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</si>
  <si>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</si>
  <si>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</si>
  <si>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</si>
  <si>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</si>
  <si>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</si>
  <si>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</si>
  <si>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</si>
  <si>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</si>
  <si>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</si>
  <si>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</si>
  <si>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</si>
  <si>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</si>
  <si>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</si>
  <si>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</si>
  <si>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</si>
  <si>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</si>
  <si>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</si>
  <si>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</si>
  <si>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</si>
  <si>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</si>
  <si>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</si>
  <si>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</si>
  <si>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</si>
  <si>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</si>
  <si>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</si>
  <si>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</si>
  <si>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</si>
  <si>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</si>
  <si>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</si>
  <si>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</si>
  <si>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</si>
  <si>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</si>
  <si>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</si>
  <si>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</si>
  <si>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</si>
  <si>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</si>
  <si>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</si>
  <si>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</si>
  <si>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</si>
  <si>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</si>
  <si>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</si>
  <si>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</si>
  <si>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</si>
  <si>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</si>
  <si>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</si>
  <si>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</si>
  <si>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</si>
  <si>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</si>
  <si>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</si>
  <si>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</si>
  <si>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</si>
  <si>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</si>
  <si>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</si>
  <si>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</si>
  <si>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</si>
  <si>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</si>
  <si>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</si>
  <si>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</si>
  <si>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</si>
  <si>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</si>
  <si>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</si>
  <si>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</si>
  <si>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</si>
  <si>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</si>
  <si>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</si>
  <si>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</si>
  <si>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</si>
  <si>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</si>
  <si>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</si>
  <si>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</si>
  <si>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</si>
  <si>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</si>
  <si>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</si>
  <si>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</si>
  <si>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</si>
  <si>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</si>
  <si>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</si>
  <si>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</si>
  <si>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</si>
  <si>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</si>
  <si>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</si>
  <si>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Gold ($/ounce)**</t>
  </si>
  <si>
    <t>Stock Market Indicators</t>
  </si>
  <si>
    <t>Mid-Months</t>
  </si>
  <si>
    <t>Table 22</t>
  </si>
  <si>
    <t>Table 26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</si>
  <si>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</si>
  <si>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</si>
  <si>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</si>
  <si>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</si>
  <si>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</si>
  <si>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</si>
  <si>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</si>
  <si>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</si>
  <si>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</si>
  <si>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</si>
  <si>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</si>
  <si>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</si>
  <si>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</si>
  <si>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</si>
  <si>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</si>
  <si>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</si>
  <si>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</si>
  <si>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</si>
  <si>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</si>
  <si>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</si>
  <si>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</si>
  <si>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</si>
  <si>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</si>
  <si>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</si>
  <si>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</si>
  <si>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</si>
  <si>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</si>
  <si>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</si>
  <si>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</si>
  <si>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</si>
  <si>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</si>
  <si>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</si>
  <si>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</si>
  <si>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</si>
  <si>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</si>
  <si>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</si>
  <si>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</si>
  <si>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 xml:space="preserve"> p = provisional, e = estimates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</si>
  <si>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</si>
  <si>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</si>
  <si>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</si>
  <si>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</si>
  <si>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</si>
  <si>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</si>
  <si>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</si>
  <si>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</si>
  <si>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</si>
  <si>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</si>
  <si>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</si>
  <si>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</si>
  <si>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</si>
  <si>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</si>
  <si>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</si>
  <si>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</si>
  <si>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</si>
  <si>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</si>
  <si>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</si>
  <si>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</si>
  <si>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</si>
  <si>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</si>
  <si>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</si>
  <si>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</si>
  <si>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</si>
  <si>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</si>
  <si>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</si>
  <si>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</si>
  <si>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</si>
  <si>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</si>
  <si>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</si>
  <si>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</si>
  <si>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</si>
  <si>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</si>
  <si>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</si>
  <si>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</si>
  <si>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</si>
  <si>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</si>
  <si>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</si>
  <si>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</si>
  <si>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</si>
  <si>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</si>
  <si>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</si>
  <si>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</si>
  <si>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</si>
  <si>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</si>
  <si>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</si>
  <si>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</si>
  <si>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</si>
  <si>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</si>
  <si>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</si>
  <si>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</si>
  <si>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</si>
  <si>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</si>
  <si>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</si>
  <si>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</si>
  <si>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</si>
  <si>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</si>
  <si>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</si>
  <si>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</si>
  <si>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</si>
  <si>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</si>
  <si>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</si>
  <si>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</si>
  <si>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</si>
  <si>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</si>
  <si>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</si>
  <si>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</si>
  <si>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</si>
  <si>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</si>
  <si>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</si>
  <si>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</si>
  <si>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</si>
  <si>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</si>
  <si>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</si>
  <si>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</si>
  <si>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</si>
  <si>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</si>
  <si>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</si>
  <si>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</si>
  <si>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</si>
  <si>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11.0  </t>
  </si>
  <si>
    <t>0.7  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</si>
  <si>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</si>
  <si>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</si>
  <si>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</si>
  <si>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</si>
  <si>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</si>
  <si>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</si>
  <si>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</si>
  <si>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</si>
  <si>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</si>
  <si>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</si>
  <si>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</si>
  <si>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</si>
  <si>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</si>
  <si>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</si>
  <si>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</si>
  <si>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</si>
  <si>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</si>
  <si>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</si>
  <si>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</si>
  <si>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</si>
  <si>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# Annual average weighted rate at the end of fiscal year (mid-July).</t>
  </si>
  <si>
    <t>* Weighted average discount rate.</t>
  </si>
  <si>
    <t>Mid-month</t>
  </si>
  <si>
    <t>A. Policy Rates</t>
  </si>
  <si>
    <t>Bank Rate</t>
  </si>
  <si>
    <t>Refinance Rates Against Loans to:</t>
  </si>
  <si>
    <t>Export Credit in Foreign Currency</t>
  </si>
  <si>
    <t>B. Government Securities</t>
  </si>
  <si>
    <t>Number of Listed Shares ('000)</t>
  </si>
  <si>
    <t>Annual Average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</si>
  <si>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</si>
  <si>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</si>
  <si>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</si>
  <si>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</si>
  <si>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</si>
  <si>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</si>
  <si>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</si>
  <si>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</si>
  <si>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</si>
  <si>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</si>
  <si>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</si>
  <si>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</si>
  <si>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</si>
  <si>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</si>
  <si>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</si>
  <si>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174.5  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</si>
  <si>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</si>
  <si>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</si>
  <si>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</si>
  <si>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</si>
  <si>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</si>
  <si>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</si>
  <si>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</si>
  <si>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</si>
  <si>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</si>
  <si>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</si>
  <si>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</si>
  <si>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</si>
  <si>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</si>
  <si>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</si>
  <si>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</si>
  <si>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</si>
  <si>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</si>
  <si>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</si>
  <si>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</si>
  <si>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</si>
  <si>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</si>
  <si>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</si>
  <si>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</si>
  <si>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</si>
  <si>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</si>
  <si>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</si>
  <si>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</si>
  <si>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</si>
  <si>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</si>
  <si>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</si>
  <si>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</si>
  <si>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</si>
  <si>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</si>
  <si>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</si>
  <si>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</si>
  <si>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</si>
  <si>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</si>
  <si>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</si>
  <si>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</si>
  <si>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</si>
  <si>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</si>
  <si>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</si>
  <si>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</si>
  <si>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</si>
  <si>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</si>
  <si>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</si>
  <si>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</si>
  <si>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</si>
  <si>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</si>
  <si>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</si>
  <si>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</si>
  <si>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</si>
  <si>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</si>
  <si>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</si>
  <si>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</si>
  <si>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</si>
  <si>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</si>
  <si>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</si>
  <si>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</si>
  <si>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</si>
  <si>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</si>
  <si>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</si>
  <si>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</si>
  <si>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</si>
  <si>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</si>
  <si>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</si>
  <si>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</si>
  <si>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</si>
  <si>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</si>
  <si>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</si>
  <si>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</si>
  <si>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</si>
  <si>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</si>
  <si>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</si>
  <si>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</si>
  <si>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</si>
  <si>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</si>
  <si>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</si>
  <si>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</si>
  <si>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</si>
  <si>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</si>
  <si>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</si>
  <si>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</si>
  <si>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</si>
  <si>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</si>
  <si>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</si>
  <si>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</si>
  <si>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194.1  </t>
  </si>
  <si>
    <t>272.9  </t>
  </si>
  <si>
    <t>0.9  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</si>
  <si>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</si>
  <si>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</si>
  <si>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</si>
  <si>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</si>
  <si>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</si>
  <si>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</si>
  <si>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</si>
  <si>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</si>
  <si>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</si>
  <si>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</si>
  <si>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</si>
  <si>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</si>
  <si>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</si>
  <si>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</si>
  <si>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</si>
  <si>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</si>
  <si>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</si>
  <si>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</si>
  <si>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</si>
  <si>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</si>
  <si>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</si>
  <si>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</si>
  <si>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</si>
  <si>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</si>
  <si>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</si>
  <si>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</si>
  <si>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</si>
  <si>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</si>
  <si>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</si>
  <si>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</si>
  <si>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</si>
  <si>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</si>
  <si>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</si>
  <si>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</si>
  <si>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</si>
  <si>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</si>
  <si>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</si>
  <si>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</si>
  <si>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</si>
  <si>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</si>
  <si>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</si>
  <si>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</si>
  <si>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</si>
  <si>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</si>
  <si>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</si>
  <si>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</si>
  <si>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</si>
  <si>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</si>
  <si>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</si>
  <si>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</si>
  <si>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</si>
  <si>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</si>
  <si>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</si>
  <si>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</si>
  <si>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</si>
  <si>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</si>
  <si>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</si>
  <si>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</si>
  <si>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</si>
  <si>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</si>
  <si>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</si>
  <si>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</si>
  <si>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</si>
  <si>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</si>
  <si>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</si>
  <si>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</si>
  <si>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</si>
  <si>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</si>
  <si>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</si>
  <si>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</si>
  <si>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</si>
  <si>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</si>
  <si>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</si>
  <si>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</si>
  <si>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</si>
  <si>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</si>
  <si>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</si>
  <si>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</si>
  <si>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</si>
  <si>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</si>
  <si>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</si>
  <si>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</si>
  <si>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</si>
  <si>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</si>
  <si>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</si>
  <si>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</si>
  <si>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</si>
  <si>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</si>
  <si>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</si>
  <si>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</si>
  <si>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</si>
  <si>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</si>
  <si>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</si>
  <si>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</si>
  <si>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</si>
  <si>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</si>
  <si>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</si>
  <si>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</si>
  <si>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</si>
  <si>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</si>
  <si>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</si>
  <si>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</si>
  <si>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</si>
  <si>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</si>
  <si>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</si>
  <si>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</si>
  <si>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</si>
  <si>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</si>
  <si>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</si>
  <si>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</si>
  <si>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</si>
  <si>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</si>
  <si>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</si>
  <si>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</si>
  <si>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</si>
  <si>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</si>
  <si>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</si>
  <si>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</si>
  <si>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</si>
  <si>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</si>
  <si>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</si>
  <si>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</si>
  <si>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</si>
  <si>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</si>
  <si>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</si>
  <si>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</si>
  <si>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</si>
  <si>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</si>
  <si>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</si>
  <si>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</si>
  <si>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</si>
  <si>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</si>
  <si>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</si>
  <si>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7.8  </t>
  </si>
  <si>
    <t>10.0  </t>
  </si>
  <si>
    <t>D. Weighted Average Deposit Rate (Commercial Banks)</t>
  </si>
  <si>
    <t>E. Weighted Average Lending Rate (Commercial Banks)</t>
  </si>
  <si>
    <t>$ Base rate has been compiled since January 2013.</t>
  </si>
  <si>
    <t>(2005/06 = 100)</t>
  </si>
  <si>
    <t>7.9  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</si>
  <si>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</si>
  <si>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</si>
  <si>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t>2013/14</t>
  </si>
  <si>
    <t xml:space="preserve">2013/14 </t>
  </si>
  <si>
    <t>A. Right Share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</si>
  <si>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</si>
  <si>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</si>
  <si>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</si>
  <si>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</si>
  <si>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</si>
  <si>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</si>
  <si>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</si>
  <si>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</si>
  <si>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</si>
  <si>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>6.0-10</t>
  </si>
  <si>
    <t>193.4  </t>
  </si>
  <si>
    <t>188.1  </t>
  </si>
  <si>
    <t>194.4  </t>
  </si>
  <si>
    <t>8.0  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</si>
  <si>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</si>
  <si>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</si>
  <si>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</si>
  <si>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</si>
  <si>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</si>
  <si>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</si>
  <si>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</si>
  <si>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</si>
  <si>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</si>
  <si>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</si>
  <si>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</si>
  <si>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</si>
  <si>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</si>
  <si>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</si>
  <si>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</si>
  <si>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</si>
  <si>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</si>
  <si>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</si>
  <si>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</si>
  <si>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</si>
  <si>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</si>
  <si>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</si>
  <si>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</si>
  <si>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</si>
  <si>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</si>
  <si>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</si>
  <si>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</si>
  <si>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</si>
  <si>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</si>
  <si>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Share Percent</t>
  </si>
  <si>
    <t>* Weighted average interest rate</t>
  </si>
  <si>
    <t>Rs. in million</t>
  </si>
  <si>
    <t>Value (Rs. million)</t>
  </si>
  <si>
    <t>1/ Adjusting the exchange valuation loss of Rs.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</si>
  <si>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</si>
  <si>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</si>
  <si>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</si>
  <si>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</si>
  <si>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</si>
  <si>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</si>
  <si>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</si>
  <si>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</si>
  <si>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</si>
  <si>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</si>
  <si>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</si>
  <si>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</si>
  <si>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</si>
  <si>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</si>
  <si>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</si>
  <si>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(Rs. in million )</t>
  </si>
  <si>
    <t>80.8  </t>
  </si>
  <si>
    <t>-0.1  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</si>
  <si>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</si>
  <si>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</si>
  <si>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</si>
  <si>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</si>
  <si>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</si>
  <si>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</si>
  <si>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</si>
  <si>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F. Base Rate (Commercial Banks)$</t>
  </si>
  <si>
    <t>0.5  </t>
  </si>
  <si>
    <t>1.4  </t>
  </si>
  <si>
    <t>202.6  </t>
  </si>
  <si>
    <t>5.4  </t>
  </si>
  <si>
    <t>8.6  </t>
  </si>
  <si>
    <t xml:space="preserve">      Gov. Bond</t>
  </si>
  <si>
    <t>198.4  </t>
  </si>
  <si>
    <t>0.4  </t>
  </si>
  <si>
    <t>3.25-9.5</t>
  </si>
  <si>
    <t>* indicates the "A","B" &amp; " C" class financial institutions licensed by NRB.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</si>
  <si>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</si>
  <si>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</si>
  <si>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</si>
  <si>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</si>
  <si>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</si>
  <si>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R= Revised, P= Povisional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</si>
  <si>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</si>
  <si>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</si>
  <si>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</si>
  <si>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</si>
  <si>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</si>
  <si>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</si>
  <si>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</si>
  <si>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</si>
  <si>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</si>
  <si>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</si>
  <si>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</si>
  <si>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</si>
  <si>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</si>
  <si>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</si>
  <si>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</si>
  <si>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</si>
  <si>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</si>
  <si>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</si>
  <si>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</si>
  <si>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</si>
  <si>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</si>
  <si>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</si>
  <si>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</si>
  <si>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</si>
  <si>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</si>
  <si>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</si>
  <si>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</si>
  <si>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</si>
  <si>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</si>
  <si>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</si>
  <si>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</si>
  <si>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</si>
  <si>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</si>
  <si>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</si>
  <si>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</si>
  <si>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</si>
  <si>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</si>
  <si>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</si>
  <si>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</si>
  <si>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</si>
  <si>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</si>
  <si>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</si>
  <si>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</si>
  <si>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</si>
  <si>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</si>
  <si>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</si>
  <si>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</si>
  <si>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</si>
  <si>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</si>
  <si>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</si>
  <si>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</si>
  <si>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</si>
  <si>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</si>
  <si>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</si>
  <si>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</si>
  <si>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</si>
  <si>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</si>
  <si>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</si>
  <si>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</si>
  <si>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</si>
  <si>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</si>
  <si>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</si>
  <si>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</si>
  <si>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</si>
  <si>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</si>
  <si>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</si>
  <si>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</si>
  <si>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</si>
  <si>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</si>
  <si>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</si>
  <si>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</si>
  <si>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</si>
  <si>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</si>
  <si>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</si>
  <si>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</si>
  <si>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</si>
  <si>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</si>
  <si>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</si>
  <si>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</si>
  <si>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</si>
  <si>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</si>
  <si>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</si>
  <si>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</si>
  <si>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</si>
  <si>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</si>
  <si>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</si>
  <si>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Feb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</si>
  <si>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</si>
  <si>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</si>
  <si>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</si>
  <si>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</si>
  <si>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</si>
  <si>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</si>
  <si>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</si>
  <si>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</si>
  <si>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</si>
  <si>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</si>
  <si>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</si>
  <si>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</si>
  <si>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</si>
  <si>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</si>
  <si>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</si>
  <si>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</si>
  <si>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</si>
  <si>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</si>
  <si>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</si>
  <si>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</si>
  <si>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</si>
  <si>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</si>
  <si>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</si>
  <si>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</si>
  <si>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</si>
  <si>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</si>
  <si>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</si>
  <si>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</si>
  <si>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</si>
  <si>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</si>
  <si>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</si>
  <si>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</si>
  <si>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</si>
  <si>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</si>
  <si>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</si>
  <si>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</si>
  <si>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</si>
  <si>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</si>
  <si>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</si>
  <si>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</si>
  <si>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</si>
  <si>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</si>
  <si>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</si>
  <si>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</si>
  <si>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</si>
  <si>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</si>
  <si>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</si>
  <si>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</si>
  <si>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</si>
  <si>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</si>
  <si>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</si>
  <si>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</si>
  <si>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</si>
  <si>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</si>
  <si>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</si>
  <si>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</si>
  <si>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</si>
  <si>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</si>
  <si>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Tello</t>
  </si>
  <si>
    <t>Textile Dyes</t>
  </si>
  <si>
    <t>Threads</t>
  </si>
  <si>
    <t>Toys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</si>
  <si>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</si>
  <si>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</si>
  <si>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</si>
  <si>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</si>
  <si>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</si>
  <si>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</si>
  <si>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</si>
  <si>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</si>
  <si>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</si>
  <si>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</si>
  <si>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</si>
  <si>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</si>
  <si>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</si>
  <si>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</si>
  <si>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</si>
  <si>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</si>
  <si>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</si>
  <si>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</si>
  <si>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</si>
  <si>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</si>
  <si>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</si>
  <si>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</si>
  <si>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</si>
  <si>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</si>
  <si>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</si>
  <si>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</si>
  <si>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</si>
  <si>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</si>
  <si>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</si>
  <si>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</si>
  <si>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</si>
  <si>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</si>
  <si>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</si>
  <si>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</si>
  <si>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</si>
  <si>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</si>
  <si>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</si>
  <si>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</si>
  <si>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</si>
  <si>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</si>
  <si>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</si>
  <si>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</si>
  <si>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</si>
  <si>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</si>
  <si>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</si>
  <si>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</si>
  <si>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</si>
  <si>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</si>
  <si>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</si>
  <si>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</si>
  <si>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</si>
  <si>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</si>
  <si>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</si>
  <si>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</si>
  <si>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</si>
  <si>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</si>
  <si>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</si>
  <si>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</si>
  <si>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</si>
  <si>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>Percent per Annum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</si>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</sst>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  <numFmt numFmtId="191" formatCode="_(* #,##0_);_(* \(#,##0\);_(* &quot;-&quot;??_);_(@_)"/>
    <numFmt numFmtId="192" formatCode="_-* #,##0_-;\-* #,##0_-;_-* &quot;-&quot;??_-;_-@_-"/>
    <numFmt numFmtId="193" formatCode="_-* #,##0.00000_-;\-* #,##0.00000_-;_-* &quot;-&quot;??_-;_-@_-"/>
    <numFmt numFmtId="194" formatCode="_(* #,##0.0000_);_(* \(#,##0.0000\);_(* &quot;-&quot;??_);_(@_)"/>
    <numFmt numFmtId="195" formatCode="_(* #,##0.00000_);_(* \(#,##0.00000\);_(* &quot;-&quot;??_);_(@_)"/>
  </numFmts>
  <fonts count="7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00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4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2" borderId="1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9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0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32" borderId="21" xfId="0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0" fontId="1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166" fontId="1" fillId="0" borderId="15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5" xfId="0" applyNumberFormat="1" applyFont="1" applyBorder="1" applyAlignment="1" applyProtection="1">
      <alignment horizontal="right"/>
      <protection locked="0"/>
    </xf>
    <xf numFmtId="0" fontId="1" fillId="32" borderId="23" xfId="0" applyFont="1" applyFill="1" applyBorder="1" applyAlignment="1">
      <alignment horizontal="center" vertical="center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64" fontId="1" fillId="0" borderId="24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/>
      <protection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0" xfId="0" applyNumberFormat="1" applyFont="1" applyFill="1" applyBorder="1" applyAlignment="1" applyProtection="1">
      <alignment horizontal="left"/>
      <protection/>
    </xf>
    <xf numFmtId="164" fontId="2" fillId="0" borderId="27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2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1" fillId="0" borderId="35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177" fontId="1" fillId="0" borderId="37" xfId="0" applyNumberFormat="1" applyFont="1" applyFill="1" applyBorder="1" applyAlignment="1">
      <alignment vertical="center"/>
    </xf>
    <xf numFmtId="0" fontId="1" fillId="32" borderId="12" xfId="0" applyFont="1" applyFill="1" applyBorder="1" applyAlignment="1">
      <alignment horizontal="right"/>
    </xf>
    <xf numFmtId="0" fontId="1" fillId="32" borderId="17" xfId="0" applyFont="1" applyFill="1" applyBorder="1" applyAlignment="1">
      <alignment horizontal="right"/>
    </xf>
    <xf numFmtId="0" fontId="1" fillId="32" borderId="38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>
      <alignment/>
    </xf>
    <xf numFmtId="43" fontId="2" fillId="0" borderId="15" xfId="42" applyNumberFormat="1" applyFont="1" applyFill="1" applyBorder="1" applyAlignment="1">
      <alignment horizontal="center"/>
    </xf>
    <xf numFmtId="43" fontId="2" fillId="0" borderId="15" xfId="42" applyNumberFormat="1" applyFont="1" applyFill="1" applyBorder="1" applyAlignment="1">
      <alignment horizontal="right"/>
    </xf>
    <xf numFmtId="43" fontId="2" fillId="0" borderId="39" xfId="42" applyNumberFormat="1" applyFont="1" applyFill="1" applyBorder="1" applyAlignment="1">
      <alignment horizontal="right"/>
    </xf>
    <xf numFmtId="0" fontId="2" fillId="0" borderId="32" xfId="0" applyFont="1" applyBorder="1" applyAlignment="1">
      <alignment/>
    </xf>
    <xf numFmtId="43" fontId="2" fillId="0" borderId="40" xfId="42" applyNumberFormat="1" applyFont="1" applyFill="1" applyBorder="1" applyAlignment="1">
      <alignment/>
    </xf>
    <xf numFmtId="43" fontId="13" fillId="0" borderId="41" xfId="42" applyNumberFormat="1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/>
    </xf>
    <xf numFmtId="164" fontId="2" fillId="0" borderId="21" xfId="0" applyNumberFormat="1" applyFont="1" applyBorder="1" applyAlignment="1" quotePrefix="1">
      <alignment horizontal="center"/>
    </xf>
    <xf numFmtId="164" fontId="2" fillId="0" borderId="21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2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1" fillId="32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43" fontId="2" fillId="0" borderId="39" xfId="42" applyNumberFormat="1" applyFont="1" applyFill="1" applyBorder="1" applyAlignment="1">
      <alignment horizontal="center"/>
    </xf>
    <xf numFmtId="164" fontId="2" fillId="0" borderId="0" xfId="194" applyNumberFormat="1" applyFont="1">
      <alignment/>
      <protection/>
    </xf>
    <xf numFmtId="0" fontId="2" fillId="0" borderId="15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32" borderId="40" xfId="194" applyFont="1" applyFill="1" applyBorder="1" applyAlignment="1" applyProtection="1">
      <alignment horizontal="center"/>
      <protection/>
    </xf>
    <xf numFmtId="0" fontId="2" fillId="0" borderId="39" xfId="194" applyFont="1" applyBorder="1">
      <alignment/>
      <protection/>
    </xf>
    <xf numFmtId="0" fontId="2" fillId="0" borderId="33" xfId="194" applyFont="1" applyBorder="1">
      <alignment/>
      <protection/>
    </xf>
    <xf numFmtId="0" fontId="1" fillId="0" borderId="33" xfId="194" applyFont="1" applyBorder="1" applyAlignment="1" applyProtection="1">
      <alignment horizontal="left"/>
      <protection/>
    </xf>
    <xf numFmtId="0" fontId="2" fillId="0" borderId="33" xfId="194" applyFont="1" applyBorder="1" applyAlignment="1" applyProtection="1">
      <alignment horizontal="left"/>
      <protection/>
    </xf>
    <xf numFmtId="0" fontId="2" fillId="0" borderId="32" xfId="194" applyFont="1" applyBorder="1" applyAlignment="1" applyProtection="1">
      <alignment horizontal="left"/>
      <protection/>
    </xf>
    <xf numFmtId="0" fontId="2" fillId="0" borderId="43" xfId="194" applyFont="1" applyBorder="1" applyAlignment="1" applyProtection="1">
      <alignment horizontal="left"/>
      <protection/>
    </xf>
    <xf numFmtId="0" fontId="1" fillId="32" borderId="12" xfId="194" applyFont="1" applyFill="1" applyBorder="1" applyAlignment="1" applyProtection="1">
      <alignment horizontal="center"/>
      <protection/>
    </xf>
    <xf numFmtId="0" fontId="2" fillId="0" borderId="13" xfId="194" applyFont="1" applyBorder="1">
      <alignment/>
      <protection/>
    </xf>
    <xf numFmtId="166" fontId="13" fillId="32" borderId="14" xfId="201" applyFont="1" applyFill="1" applyBorder="1" applyAlignment="1">
      <alignment horizontal="center"/>
      <protection/>
    </xf>
    <xf numFmtId="49" fontId="13" fillId="32" borderId="14" xfId="201" applyNumberFormat="1" applyFont="1" applyFill="1" applyBorder="1" applyAlignment="1">
      <alignment horizontal="center"/>
      <protection/>
    </xf>
    <xf numFmtId="166" fontId="13" fillId="32" borderId="27" xfId="201" applyFont="1" applyFill="1" applyBorder="1" applyAlignment="1">
      <alignment horizontal="center"/>
      <protection/>
    </xf>
    <xf numFmtId="49" fontId="13" fillId="32" borderId="40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32" borderId="44" xfId="201" applyFont="1" applyFill="1" applyBorder="1">
      <alignment/>
      <protection/>
    </xf>
    <xf numFmtId="166" fontId="1" fillId="32" borderId="23" xfId="201" applyFont="1" applyFill="1" applyBorder="1">
      <alignment/>
      <protection/>
    </xf>
    <xf numFmtId="166" fontId="1" fillId="32" borderId="27" xfId="201" applyFont="1" applyFill="1" applyBorder="1" applyAlignment="1">
      <alignment horizontal="center"/>
      <protection/>
    </xf>
    <xf numFmtId="166" fontId="1" fillId="32" borderId="14" xfId="201" applyFont="1" applyFill="1" applyBorder="1" applyAlignment="1">
      <alignment horizontal="center"/>
      <protection/>
    </xf>
    <xf numFmtId="166" fontId="1" fillId="32" borderId="14" xfId="201" applyFont="1" applyFill="1" applyBorder="1" applyAlignment="1" quotePrefix="1">
      <alignment horizontal="center"/>
      <protection/>
    </xf>
    <xf numFmtId="166" fontId="1" fillId="32" borderId="40" xfId="201" applyFont="1" applyFill="1" applyBorder="1" applyAlignment="1" quotePrefix="1">
      <alignment horizontal="center"/>
      <protection/>
    </xf>
    <xf numFmtId="166" fontId="1" fillId="32" borderId="44" xfId="201" applyFont="1" applyFill="1" applyBorder="1" applyAlignment="1">
      <alignment horizontal="left"/>
      <protection/>
    </xf>
    <xf numFmtId="0" fontId="2" fillId="0" borderId="45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32" borderId="46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47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1" xfId="0" applyFont="1" applyBorder="1" applyAlignment="1" quotePrefix="1">
      <alignment horizontal="left"/>
    </xf>
    <xf numFmtId="0" fontId="2" fillId="0" borderId="33" xfId="0" applyFont="1" applyBorder="1" applyAlignment="1" quotePrefix="1">
      <alignment horizontal="left"/>
    </xf>
    <xf numFmtId="0" fontId="1" fillId="0" borderId="43" xfId="0" applyFont="1" applyBorder="1" applyAlignment="1" quotePrefix="1">
      <alignment horizontal="left"/>
    </xf>
    <xf numFmtId="0" fontId="9" fillId="0" borderId="15" xfId="0" applyFont="1" applyBorder="1" applyAlignment="1">
      <alignment/>
    </xf>
    <xf numFmtId="0" fontId="1" fillId="32" borderId="48" xfId="0" applyFont="1" applyFill="1" applyBorder="1" applyAlignment="1" quotePrefix="1">
      <alignment horizontal="centerContinuous"/>
    </xf>
    <xf numFmtId="0" fontId="9" fillId="32" borderId="33" xfId="0" applyFont="1" applyFill="1" applyBorder="1" applyAlignment="1">
      <alignment/>
    </xf>
    <xf numFmtId="0" fontId="9" fillId="32" borderId="32" xfId="0" applyFont="1" applyFill="1" applyBorder="1" applyAlignment="1">
      <alignment/>
    </xf>
    <xf numFmtId="0" fontId="9" fillId="0" borderId="33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2" fillId="32" borderId="49" xfId="0" applyFont="1" applyFill="1" applyBorder="1" applyAlignment="1">
      <alignment/>
    </xf>
    <xf numFmtId="0" fontId="2" fillId="32" borderId="50" xfId="0" applyFont="1" applyFill="1" applyBorder="1" applyAlignment="1">
      <alignment/>
    </xf>
    <xf numFmtId="0" fontId="2" fillId="32" borderId="51" xfId="0" applyFont="1" applyFill="1" applyBorder="1" applyAlignment="1">
      <alignment/>
    </xf>
    <xf numFmtId="0" fontId="2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2" fillId="0" borderId="50" xfId="0" applyFont="1" applyBorder="1" applyAlignment="1" quotePrefix="1">
      <alignment horizontal="left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32" borderId="54" xfId="0" applyFont="1" applyFill="1" applyBorder="1" applyAlignment="1">
      <alignment horizontal="center" vertical="center"/>
    </xf>
    <xf numFmtId="0" fontId="1" fillId="32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2" borderId="4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 quotePrefix="1">
      <alignment horizontal="left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32" borderId="33" xfId="0" applyFont="1" applyFill="1" applyBorder="1" applyAlignment="1">
      <alignment horizontal="center" vertical="center"/>
    </xf>
    <xf numFmtId="0" fontId="1" fillId="32" borderId="57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60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3" xfId="190" applyFont="1" applyBorder="1">
      <alignment/>
      <protection/>
    </xf>
    <xf numFmtId="2" fontId="1" fillId="0" borderId="15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3" xfId="190" applyFont="1" applyBorder="1">
      <alignment/>
      <protection/>
    </xf>
    <xf numFmtId="2" fontId="2" fillId="0" borderId="15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1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3" xfId="190" applyFont="1" applyBorder="1">
      <alignment/>
      <protection/>
    </xf>
    <xf numFmtId="2" fontId="2" fillId="0" borderId="41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0" fontId="1" fillId="0" borderId="20" xfId="190" applyFont="1" applyBorder="1" applyAlignment="1">
      <alignment horizontal="center"/>
      <protection/>
    </xf>
    <xf numFmtId="164" fontId="2" fillId="0" borderId="15" xfId="190" applyNumberFormat="1" applyFont="1" applyBorder="1" applyAlignment="1">
      <alignment vertical="center"/>
      <protection/>
    </xf>
    <xf numFmtId="164" fontId="1" fillId="0" borderId="15" xfId="192" applyNumberFormat="1" applyFont="1" applyBorder="1" applyAlignment="1">
      <alignment vertical="center"/>
      <protection/>
    </xf>
    <xf numFmtId="164" fontId="2" fillId="0" borderId="15" xfId="192" applyNumberFormat="1" applyFont="1" applyBorder="1" applyAlignment="1">
      <alignment vertical="center"/>
      <protection/>
    </xf>
    <xf numFmtId="0" fontId="2" fillId="0" borderId="20" xfId="190" applyFont="1" applyBorder="1" applyAlignment="1">
      <alignment horizontal="center"/>
      <protection/>
    </xf>
    <xf numFmtId="0" fontId="1" fillId="0" borderId="34" xfId="190" applyFont="1" applyBorder="1">
      <alignment/>
      <protection/>
    </xf>
    <xf numFmtId="164" fontId="2" fillId="0" borderId="41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32" borderId="23" xfId="190" applyFont="1" applyFill="1" applyBorder="1" applyAlignment="1">
      <alignment horizontal="center"/>
      <protection/>
    </xf>
    <xf numFmtId="0" fontId="1" fillId="32" borderId="14" xfId="190" applyFont="1" applyFill="1" applyBorder="1" applyAlignment="1">
      <alignment horizontal="center"/>
      <protection/>
    </xf>
    <xf numFmtId="0" fontId="1" fillId="0" borderId="27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3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32" borderId="65" xfId="0" applyFont="1" applyFill="1" applyBorder="1" applyAlignment="1" applyProtection="1" quotePrefix="1">
      <alignment horizontal="center" vertical="center"/>
      <protection/>
    </xf>
    <xf numFmtId="0" fontId="1" fillId="32" borderId="21" xfId="190" applyFont="1" applyFill="1" applyBorder="1" applyAlignment="1">
      <alignment horizontal="center"/>
      <protection/>
    </xf>
    <xf numFmtId="0" fontId="1" fillId="32" borderId="22" xfId="190" applyFont="1" applyFill="1" applyBorder="1" applyAlignment="1">
      <alignment horizontal="center"/>
      <protection/>
    </xf>
    <xf numFmtId="0" fontId="1" fillId="32" borderId="11" xfId="190" applyFont="1" applyFill="1" applyBorder="1" applyAlignment="1">
      <alignment horizontal="center"/>
      <protection/>
    </xf>
    <xf numFmtId="1" fontId="1" fillId="32" borderId="21" xfId="190" applyNumberFormat="1" applyFont="1" applyFill="1" applyBorder="1" applyAlignment="1" quotePrefix="1">
      <alignment horizontal="center"/>
      <protection/>
    </xf>
    <xf numFmtId="0" fontId="2" fillId="32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5" fontId="13" fillId="32" borderId="21" xfId="189" applyNumberFormat="1" applyFont="1" applyFill="1" applyBorder="1" applyAlignment="1" applyProtection="1">
      <alignment horizontal="center" vertical="center"/>
      <protection/>
    </xf>
    <xf numFmtId="165" fontId="13" fillId="32" borderId="14" xfId="189" applyNumberFormat="1" applyFont="1" applyFill="1" applyBorder="1" applyAlignment="1" applyProtection="1">
      <alignment horizontal="center" vertical="center"/>
      <protection/>
    </xf>
    <xf numFmtId="165" fontId="13" fillId="32" borderId="40" xfId="189" applyNumberFormat="1" applyFont="1" applyFill="1" applyBorder="1" applyAlignment="1" applyProtection="1">
      <alignment horizontal="center" vertical="center"/>
      <protection/>
    </xf>
    <xf numFmtId="164" fontId="7" fillId="0" borderId="15" xfId="189" applyNumberFormat="1" applyFont="1" applyBorder="1" applyAlignment="1">
      <alignment horizontal="center" vertical="center"/>
      <protection/>
    </xf>
    <xf numFmtId="164" fontId="7" fillId="0" borderId="39" xfId="189" applyNumberFormat="1" applyFont="1" applyBorder="1" applyAlignment="1">
      <alignment horizontal="center" vertical="center"/>
      <protection/>
    </xf>
    <xf numFmtId="165" fontId="13" fillId="0" borderId="26" xfId="189" applyNumberFormat="1" applyFont="1" applyBorder="1" applyAlignment="1" applyProtection="1">
      <alignment horizontal="center" vertical="center"/>
      <protection/>
    </xf>
    <xf numFmtId="164" fontId="13" fillId="0" borderId="24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32" borderId="29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32" borderId="68" xfId="0" applyFont="1" applyFill="1" applyBorder="1" applyAlignment="1">
      <alignment horizontal="center" vertical="center" wrapText="1"/>
    </xf>
    <xf numFmtId="0" fontId="13" fillId="32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right" wrapText="1"/>
    </xf>
    <xf numFmtId="0" fontId="7" fillId="0" borderId="73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166" fontId="1" fillId="0" borderId="21" xfId="0" applyNumberFormat="1" applyFont="1" applyBorder="1" applyAlignment="1">
      <alignment horizontal="left"/>
    </xf>
    <xf numFmtId="0" fontId="26" fillId="0" borderId="0" xfId="0" applyFont="1" applyAlignment="1">
      <alignment/>
    </xf>
    <xf numFmtId="0" fontId="1" fillId="32" borderId="27" xfId="0" applyFont="1" applyFill="1" applyBorder="1" applyAlignment="1" applyProtection="1">
      <alignment horizontal="center"/>
      <protection/>
    </xf>
    <xf numFmtId="49" fontId="1" fillId="32" borderId="21" xfId="0" applyNumberFormat="1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164" fontId="1" fillId="0" borderId="21" xfId="0" applyNumberFormat="1" applyFont="1" applyBorder="1" applyAlignment="1">
      <alignment horizontal="right" vertical="center"/>
    </xf>
    <xf numFmtId="0" fontId="1" fillId="0" borderId="3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0" fontId="13" fillId="0" borderId="72" xfId="0" applyFont="1" applyBorder="1" applyAlignment="1">
      <alignment horizontal="right" wrapText="1"/>
    </xf>
    <xf numFmtId="0" fontId="13" fillId="0" borderId="73" xfId="0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0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2" borderId="70" xfId="0" applyFont="1" applyFill="1" applyBorder="1" applyAlignment="1">
      <alignment horizontal="center" wrapText="1"/>
    </xf>
    <xf numFmtId="0" fontId="1" fillId="32" borderId="67" xfId="0" applyFont="1" applyFill="1" applyBorder="1" applyAlignment="1">
      <alignment wrapText="1"/>
    </xf>
    <xf numFmtId="0" fontId="13" fillId="32" borderId="67" xfId="0" applyFont="1" applyFill="1" applyBorder="1" applyAlignment="1">
      <alignment horizontal="center" wrapText="1"/>
    </xf>
    <xf numFmtId="16" fontId="13" fillId="32" borderId="76" xfId="0" applyNumberFormat="1" applyFont="1" applyFill="1" applyBorder="1" applyAlignment="1">
      <alignment horizontal="center" wrapText="1"/>
    </xf>
    <xf numFmtId="16" fontId="13" fillId="32" borderId="77" xfId="0" applyNumberFormat="1" applyFont="1" applyFill="1" applyBorder="1" applyAlignment="1">
      <alignment horizontal="center" wrapText="1"/>
    </xf>
    <xf numFmtId="0" fontId="13" fillId="32" borderId="70" xfId="0" applyFont="1" applyFill="1" applyBorder="1" applyAlignment="1">
      <alignment horizontal="center" wrapText="1"/>
    </xf>
    <xf numFmtId="0" fontId="13" fillId="32" borderId="71" xfId="0" applyFont="1" applyFill="1" applyBorder="1" applyAlignment="1">
      <alignment horizontal="center" wrapText="1"/>
    </xf>
    <xf numFmtId="0" fontId="13" fillId="32" borderId="67" xfId="0" applyFont="1" applyFill="1" applyBorder="1" applyAlignment="1">
      <alignment wrapText="1"/>
    </xf>
    <xf numFmtId="0" fontId="13" fillId="32" borderId="71" xfId="0" applyFont="1" applyFill="1" applyBorder="1" applyAlignment="1">
      <alignment wrapText="1"/>
    </xf>
    <xf numFmtId="0" fontId="1" fillId="0" borderId="17" xfId="190" applyFont="1" applyBorder="1" applyAlignment="1">
      <alignment vertical="center"/>
      <protection/>
    </xf>
    <xf numFmtId="164" fontId="1" fillId="0" borderId="14" xfId="190" applyNumberFormat="1" applyFont="1" applyBorder="1" applyAlignment="1">
      <alignment vertical="center"/>
      <protection/>
    </xf>
    <xf numFmtId="164" fontId="1" fillId="0" borderId="17" xfId="191" applyNumberFormat="1" applyFont="1" applyBorder="1" applyAlignment="1">
      <alignment horizontal="center" vertical="center"/>
      <protection/>
    </xf>
    <xf numFmtId="164" fontId="1" fillId="0" borderId="17" xfId="0" applyNumberFormat="1" applyFont="1" applyBorder="1" applyAlignment="1">
      <alignment vertical="center"/>
    </xf>
    <xf numFmtId="164" fontId="1" fillId="0" borderId="22" xfId="190" applyNumberFormat="1" applyFont="1" applyBorder="1" applyAlignment="1">
      <alignment horizontal="center" vertical="center"/>
      <protection/>
    </xf>
    <xf numFmtId="164" fontId="1" fillId="0" borderId="17" xfId="190" applyNumberFormat="1" applyFont="1" applyBorder="1" applyAlignment="1">
      <alignment horizontal="center" vertical="center"/>
      <protection/>
    </xf>
    <xf numFmtId="164" fontId="1" fillId="0" borderId="38" xfId="190" applyNumberFormat="1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left"/>
    </xf>
    <xf numFmtId="166" fontId="1" fillId="0" borderId="45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>
      <alignment horizontal="right"/>
    </xf>
    <xf numFmtId="166" fontId="2" fillId="0" borderId="15" xfId="0" applyNumberFormat="1" applyFont="1" applyBorder="1" applyAlignment="1" applyProtection="1">
      <alignment horizontal="right"/>
      <protection/>
    </xf>
    <xf numFmtId="0" fontId="8" fillId="0" borderId="15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1" fontId="20" fillId="0" borderId="20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/>
    </xf>
    <xf numFmtId="166" fontId="2" fillId="0" borderId="41" xfId="0" applyNumberFormat="1" applyFont="1" applyBorder="1" applyAlignment="1" applyProtection="1">
      <alignment horizontal="right"/>
      <protection locked="0"/>
    </xf>
    <xf numFmtId="0" fontId="1" fillId="32" borderId="15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39" fontId="1" fillId="32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/>
    </xf>
    <xf numFmtId="0" fontId="1" fillId="32" borderId="78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79" xfId="0" applyFont="1" applyBorder="1" applyAlignment="1" applyProtection="1">
      <alignment horizontal="center"/>
      <protection/>
    </xf>
    <xf numFmtId="167" fontId="1" fillId="0" borderId="79" xfId="0" applyNumberFormat="1" applyFont="1" applyBorder="1" applyAlignment="1">
      <alignment horizontal="center"/>
    </xf>
    <xf numFmtId="167" fontId="1" fillId="0" borderId="79" xfId="0" applyNumberFormat="1" applyFont="1" applyFill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0" fontId="1" fillId="0" borderId="20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 horizontal="right"/>
      <protection/>
    </xf>
    <xf numFmtId="167" fontId="1" fillId="0" borderId="38" xfId="0" applyNumberFormat="1" applyFont="1" applyFill="1" applyBorder="1" applyAlignment="1" applyProtection="1">
      <alignment horizontal="right"/>
      <protection/>
    </xf>
    <xf numFmtId="168" fontId="2" fillId="0" borderId="30" xfId="0" applyNumberFormat="1" applyFont="1" applyBorder="1" applyAlignment="1" applyProtection="1">
      <alignment horizontal="left"/>
      <protection/>
    </xf>
    <xf numFmtId="168" fontId="2" fillId="0" borderId="2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0" xfId="0" applyNumberFormat="1" applyFont="1" applyBorder="1" applyAlignment="1" applyProtection="1">
      <alignment horizontal="left"/>
      <protection/>
    </xf>
    <xf numFmtId="168" fontId="2" fillId="0" borderId="27" xfId="0" applyNumberFormat="1" applyFont="1" applyBorder="1" applyAlignment="1" applyProtection="1" quotePrefix="1">
      <alignment horizontal="left"/>
      <protection/>
    </xf>
    <xf numFmtId="168" fontId="2" fillId="0" borderId="34" xfId="0" applyNumberFormat="1" applyFont="1" applyBorder="1" applyAlignment="1" applyProtection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7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168" fontId="20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3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0" xfId="0" applyNumberFormat="1" applyFont="1" applyBorder="1" applyAlignment="1" applyProtection="1" quotePrefix="1">
      <alignment horizontal="left"/>
      <protection/>
    </xf>
    <xf numFmtId="168" fontId="1" fillId="0" borderId="2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3" fillId="0" borderId="0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3" xfId="0" applyNumberFormat="1" applyFont="1" applyFill="1" applyBorder="1" applyAlignment="1">
      <alignment horizontal="centerContinuous"/>
    </xf>
    <xf numFmtId="166" fontId="2" fillId="0" borderId="30" xfId="0" applyNumberFormat="1" applyFont="1" applyBorder="1" applyAlignment="1" applyProtection="1" quotePrefix="1">
      <alignment horizontal="left"/>
      <protection/>
    </xf>
    <xf numFmtId="166" fontId="2" fillId="0" borderId="20" xfId="0" applyNumberFormat="1" applyFont="1" applyBorder="1" applyAlignment="1" applyProtection="1">
      <alignment horizontal="left"/>
      <protection/>
    </xf>
    <xf numFmtId="166" fontId="1" fillId="0" borderId="30" xfId="0" applyNumberFormat="1" applyFont="1" applyBorder="1" applyAlignment="1" applyProtection="1" quotePrefix="1">
      <alignment horizontal="left"/>
      <protection/>
    </xf>
    <xf numFmtId="168" fontId="2" fillId="0" borderId="20" xfId="0" applyNumberFormat="1" applyFont="1" applyBorder="1" applyAlignment="1" applyProtection="1">
      <alignment horizontal="left" indent="3"/>
      <protection/>
    </xf>
    <xf numFmtId="166" fontId="2" fillId="0" borderId="34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3" xfId="0" applyNumberFormat="1" applyFont="1" applyBorder="1" applyAlignment="1">
      <alignment horizontal="centerContinuous"/>
    </xf>
    <xf numFmtId="164" fontId="1" fillId="0" borderId="44" xfId="0" applyNumberFormat="1" applyFont="1" applyFill="1" applyBorder="1" applyAlignment="1" applyProtection="1">
      <alignment horizontal="left"/>
      <protection/>
    </xf>
    <xf numFmtId="164" fontId="1" fillId="0" borderId="20" xfId="0" applyNumberFormat="1" applyFont="1" applyFill="1" applyBorder="1" applyAlignment="1" applyProtection="1">
      <alignment horizontal="left"/>
      <protection/>
    </xf>
    <xf numFmtId="164" fontId="1" fillId="0" borderId="20" xfId="0" applyNumberFormat="1" applyFont="1" applyFill="1" applyBorder="1" applyAlignment="1">
      <alignment horizontal="left"/>
    </xf>
    <xf numFmtId="164" fontId="1" fillId="0" borderId="14" xfId="42" applyNumberFormat="1" applyFont="1" applyFill="1" applyBorder="1" applyAlignment="1" quotePrefix="1">
      <alignment horizontal="center"/>
    </xf>
    <xf numFmtId="164" fontId="1" fillId="0" borderId="14" xfId="42" applyNumberFormat="1" applyFont="1" applyFill="1" applyBorder="1" applyAlignment="1">
      <alignment horizontal="right"/>
    </xf>
    <xf numFmtId="2" fontId="1" fillId="0" borderId="14" xfId="42" applyNumberFormat="1" applyFont="1" applyFill="1" applyBorder="1" applyAlignment="1">
      <alignment horizontal="right"/>
    </xf>
    <xf numFmtId="2" fontId="1" fillId="0" borderId="40" xfId="42" applyNumberFormat="1" applyFont="1" applyFill="1" applyBorder="1" applyAlignment="1">
      <alignment horizontal="right"/>
    </xf>
    <xf numFmtId="164" fontId="2" fillId="0" borderId="3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2" borderId="81" xfId="0" applyFont="1" applyFill="1" applyBorder="1" applyAlignment="1">
      <alignment/>
    </xf>
    <xf numFmtId="0" fontId="1" fillId="32" borderId="5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wrapText="1"/>
    </xf>
    <xf numFmtId="0" fontId="1" fillId="32" borderId="29" xfId="0" applyFont="1" applyFill="1" applyBorder="1" applyAlignment="1">
      <alignment horizontal="center" wrapText="1"/>
    </xf>
    <xf numFmtId="0" fontId="1" fillId="32" borderId="40" xfId="0" applyFont="1" applyFill="1" applyBorder="1" applyAlignment="1">
      <alignment horizontal="center" wrapText="1"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13" fillId="32" borderId="21" xfId="0" applyFont="1" applyFill="1" applyBorder="1" applyAlignment="1">
      <alignment horizontal="center"/>
    </xf>
    <xf numFmtId="0" fontId="13" fillId="32" borderId="29" xfId="0" applyFont="1" applyFill="1" applyBorder="1" applyAlignment="1">
      <alignment horizontal="center"/>
    </xf>
    <xf numFmtId="43" fontId="2" fillId="0" borderId="19" xfId="42" applyNumberFormat="1" applyFont="1" applyFill="1" applyBorder="1" applyAlignment="1">
      <alignment horizontal="center"/>
    </xf>
    <xf numFmtId="43" fontId="2" fillId="0" borderId="19" xfId="42" applyNumberFormat="1" applyFont="1" applyFill="1" applyBorder="1" applyAlignment="1">
      <alignment/>
    </xf>
    <xf numFmtId="43" fontId="2" fillId="0" borderId="19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5" xfId="42" applyNumberFormat="1" applyFont="1" applyFill="1" applyBorder="1" applyAlignment="1" quotePrefix="1">
      <alignment horizontal="right"/>
    </xf>
    <xf numFmtId="43" fontId="2" fillId="0" borderId="19" xfId="42" applyNumberFormat="1" applyFont="1" applyFill="1" applyBorder="1" applyAlignment="1">
      <alignment horizontal="right"/>
    </xf>
    <xf numFmtId="43" fontId="2" fillId="0" borderId="14" xfId="42" applyNumberFormat="1" applyFont="1" applyFill="1" applyBorder="1" applyAlignment="1">
      <alignment horizontal="center"/>
    </xf>
    <xf numFmtId="0" fontId="13" fillId="0" borderId="43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7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2" borderId="22" xfId="0" applyNumberFormat="1" applyFont="1" applyFill="1" applyBorder="1" applyAlignment="1" applyProtection="1" quotePrefix="1">
      <alignment horizontal="center"/>
      <protection/>
    </xf>
    <xf numFmtId="39" fontId="1" fillId="32" borderId="17" xfId="0" applyNumberFormat="1" applyFont="1" applyFill="1" applyBorder="1" applyAlignment="1" applyProtection="1" quotePrefix="1">
      <alignment horizontal="center"/>
      <protection/>
    </xf>
    <xf numFmtId="39" fontId="1" fillId="32" borderId="12" xfId="0" applyNumberFormat="1" applyFont="1" applyFill="1" applyBorder="1" applyAlignment="1" applyProtection="1" quotePrefix="1">
      <alignment horizontal="center"/>
      <protection/>
    </xf>
    <xf numFmtId="39" fontId="1" fillId="32" borderId="22" xfId="0" applyNumberFormat="1" applyFont="1" applyFill="1" applyBorder="1" applyAlignment="1" applyProtection="1">
      <alignment horizontal="center" vertical="center"/>
      <protection/>
    </xf>
    <xf numFmtId="39" fontId="1" fillId="32" borderId="17" xfId="0" applyNumberFormat="1" applyFont="1" applyFill="1" applyBorder="1" applyAlignment="1" applyProtection="1">
      <alignment horizontal="center" vertical="center"/>
      <protection/>
    </xf>
    <xf numFmtId="39" fontId="1" fillId="32" borderId="12" xfId="0" applyNumberFormat="1" applyFont="1" applyFill="1" applyBorder="1" applyAlignment="1" applyProtection="1">
      <alignment horizontal="center" vertical="center" wrapText="1"/>
      <protection/>
    </xf>
    <xf numFmtId="39" fontId="1" fillId="32" borderId="21" xfId="0" applyNumberFormat="1" applyFont="1" applyFill="1" applyBorder="1" applyAlignment="1" applyProtection="1">
      <alignment horizontal="center" vertical="center"/>
      <protection/>
    </xf>
    <xf numFmtId="39" fontId="1" fillId="32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2" borderId="21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36" fillId="0" borderId="0" xfId="0" applyFont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33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0" xfId="0" applyFont="1" applyBorder="1" applyAlignment="1">
      <alignment horizontal="left"/>
    </xf>
    <xf numFmtId="0" fontId="2" fillId="33" borderId="21" xfId="0" applyFont="1" applyFill="1" applyBorder="1" applyAlignment="1">
      <alignment horizontal="right"/>
    </xf>
    <xf numFmtId="164" fontId="2" fillId="33" borderId="21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/>
    </xf>
    <xf numFmtId="164" fontId="2" fillId="33" borderId="21" xfId="0" applyNumberFormat="1" applyFont="1" applyFill="1" applyBorder="1" applyAlignment="1">
      <alignment horizontal="right"/>
    </xf>
    <xf numFmtId="164" fontId="1" fillId="33" borderId="21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16" fontId="2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3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2" fontId="2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1" xfId="0" applyNumberFormat="1" applyFont="1" applyFill="1" applyBorder="1" applyAlignment="1">
      <alignment/>
    </xf>
    <xf numFmtId="164" fontId="7" fillId="0" borderId="45" xfId="0" applyNumberFormat="1" applyFont="1" applyFill="1" applyBorder="1" applyAlignment="1">
      <alignment/>
    </xf>
    <xf numFmtId="164" fontId="2" fillId="33" borderId="45" xfId="0" applyNumberFormat="1" applyFont="1" applyFill="1" applyBorder="1" applyAlignment="1">
      <alignment horizontal="right" vertical="center"/>
    </xf>
    <xf numFmtId="0" fontId="1" fillId="32" borderId="47" xfId="0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/>
    </xf>
    <xf numFmtId="164" fontId="1" fillId="0" borderId="24" xfId="0" applyNumberFormat="1" applyFont="1" applyFill="1" applyBorder="1" applyAlignment="1">
      <alignment horizontal="right" vertical="center"/>
    </xf>
    <xf numFmtId="164" fontId="1" fillId="33" borderId="24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 horizontal="right" vertical="center"/>
    </xf>
    <xf numFmtId="164" fontId="8" fillId="33" borderId="21" xfId="0" applyNumberFormat="1" applyFont="1" applyFill="1" applyBorder="1" applyAlignment="1">
      <alignment horizontal="right" vertical="center"/>
    </xf>
    <xf numFmtId="164" fontId="8" fillId="0" borderId="21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  <xf numFmtId="164" fontId="6" fillId="0" borderId="21" xfId="0" applyNumberFormat="1" applyFont="1" applyBorder="1" applyAlignment="1">
      <alignment horizontal="right" vertical="center"/>
    </xf>
    <xf numFmtId="164" fontId="6" fillId="32" borderId="21" xfId="0" applyNumberFormat="1" applyFont="1" applyFill="1" applyBorder="1" applyAlignment="1">
      <alignment vertical="center"/>
    </xf>
    <xf numFmtId="0" fontId="6" fillId="32" borderId="44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0" fontId="6" fillId="32" borderId="47" xfId="0" applyFont="1" applyFill="1" applyBorder="1" applyAlignment="1">
      <alignment vertical="center" wrapText="1"/>
    </xf>
    <xf numFmtId="0" fontId="6" fillId="32" borderId="61" xfId="0" applyFont="1" applyFill="1" applyBorder="1" applyAlignment="1">
      <alignment vertical="center"/>
    </xf>
    <xf numFmtId="0" fontId="6" fillId="32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164" fontId="8" fillId="0" borderId="29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right" vertical="center"/>
    </xf>
    <xf numFmtId="0" fontId="6" fillId="32" borderId="30" xfId="0" applyFont="1" applyFill="1" applyBorder="1" applyAlignment="1">
      <alignment vertical="center"/>
    </xf>
    <xf numFmtId="164" fontId="6" fillId="32" borderId="29" xfId="0" applyNumberFormat="1" applyFont="1" applyFill="1" applyBorder="1" applyAlignment="1">
      <alignment vertical="center"/>
    </xf>
    <xf numFmtId="164" fontId="8" fillId="0" borderId="29" xfId="0" applyNumberFormat="1" applyFont="1" applyFill="1" applyBorder="1" applyAlignment="1" quotePrefix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32" borderId="32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4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164" fontId="1" fillId="0" borderId="36" xfId="0" applyNumberFormat="1" applyFont="1" applyFill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24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3" fillId="32" borderId="14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45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0" fontId="1" fillId="0" borderId="21" xfId="0" applyFont="1" applyBorder="1" applyAlignment="1">
      <alignment/>
    </xf>
    <xf numFmtId="166" fontId="2" fillId="33" borderId="15" xfId="132" applyNumberFormat="1" applyFont="1" applyFill="1" applyBorder="1" applyAlignment="1" applyProtection="1">
      <alignment horizontal="left" indent="2"/>
      <protection/>
    </xf>
    <xf numFmtId="2" fontId="2" fillId="33" borderId="15" xfId="132" applyNumberFormat="1" applyFont="1" applyFill="1" applyBorder="1">
      <alignment/>
      <protection/>
    </xf>
    <xf numFmtId="2" fontId="2" fillId="33" borderId="0" xfId="132" applyNumberFormat="1" applyFont="1" applyFill="1" applyBorder="1">
      <alignment/>
      <protection/>
    </xf>
    <xf numFmtId="166" fontId="2" fillId="33" borderId="14" xfId="132" applyNumberFormat="1" applyFont="1" applyFill="1" applyBorder="1" applyAlignment="1" applyProtection="1">
      <alignment horizontal="left" indent="2"/>
      <protection/>
    </xf>
    <xf numFmtId="2" fontId="2" fillId="33" borderId="14" xfId="132" applyNumberFormat="1" applyFont="1" applyFill="1" applyBorder="1">
      <alignment/>
      <protection/>
    </xf>
    <xf numFmtId="166" fontId="1" fillId="33" borderId="21" xfId="132" applyNumberFormat="1" applyFont="1" applyFill="1" applyBorder="1" applyAlignment="1">
      <alignment horizontal="left"/>
      <protection/>
    </xf>
    <xf numFmtId="2" fontId="1" fillId="33" borderId="21" xfId="132" applyNumberFormat="1" applyFont="1" applyFill="1" applyBorder="1">
      <alignment/>
      <protection/>
    </xf>
    <xf numFmtId="0" fontId="2" fillId="0" borderId="3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32" borderId="90" xfId="121" applyNumberFormat="1" applyFont="1" applyFill="1" applyBorder="1" applyAlignment="1">
      <alignment horizontal="center"/>
      <protection/>
    </xf>
    <xf numFmtId="166" fontId="1" fillId="32" borderId="78" xfId="121" applyNumberFormat="1" applyFont="1" applyFill="1" applyBorder="1" applyAlignment="1">
      <alignment horizontal="center"/>
      <protection/>
    </xf>
    <xf numFmtId="166" fontId="1" fillId="32" borderId="78" xfId="121" applyNumberFormat="1" applyFont="1" applyFill="1" applyBorder="1" applyAlignment="1" quotePrefix="1">
      <alignment horizontal="center"/>
      <protection/>
    </xf>
    <xf numFmtId="166" fontId="1" fillId="0" borderId="26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0" borderId="34" xfId="0" applyFont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2" borderId="11" xfId="0" applyNumberFormat="1" applyFont="1" applyFill="1" applyBorder="1" applyAlignment="1">
      <alignment vertical="center"/>
    </xf>
    <xf numFmtId="0" fontId="6" fillId="32" borderId="29" xfId="0" applyFont="1" applyFill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right" vertical="center"/>
    </xf>
    <xf numFmtId="164" fontId="6" fillId="0" borderId="29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7" fillId="0" borderId="27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center"/>
    </xf>
    <xf numFmtId="2" fontId="2" fillId="33" borderId="39" xfId="132" applyNumberFormat="1" applyFont="1" applyFill="1" applyBorder="1">
      <alignment/>
      <protection/>
    </xf>
    <xf numFmtId="0" fontId="2" fillId="0" borderId="30" xfId="0" applyFont="1" applyBorder="1" applyAlignment="1">
      <alignment/>
    </xf>
    <xf numFmtId="0" fontId="2" fillId="32" borderId="44" xfId="0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0" fontId="2" fillId="32" borderId="27" xfId="0" applyFont="1" applyFill="1" applyBorder="1" applyAlignment="1">
      <alignment/>
    </xf>
    <xf numFmtId="164" fontId="2" fillId="0" borderId="29" xfId="0" applyNumberFormat="1" applyFont="1" applyBorder="1" applyAlignment="1">
      <alignment horizontal="center"/>
    </xf>
    <xf numFmtId="164" fontId="2" fillId="0" borderId="29" xfId="0" applyNumberFormat="1" applyFont="1" applyBorder="1" applyAlignment="1" quotePrefix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4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3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7" fontId="2" fillId="0" borderId="13" xfId="0" applyNumberFormat="1" applyFont="1" applyFill="1" applyBorder="1" applyAlignment="1" applyProtection="1">
      <alignment/>
      <protection/>
    </xf>
    <xf numFmtId="166" fontId="2" fillId="0" borderId="13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1" fillId="0" borderId="11" xfId="0" applyNumberFormat="1" applyFont="1" applyFill="1" applyBorder="1" applyAlignment="1" applyProtection="1" quotePrefix="1">
      <alignment horizontal="left"/>
      <protection/>
    </xf>
    <xf numFmtId="166" fontId="32" fillId="0" borderId="0" xfId="0" applyNumberFormat="1" applyFont="1" applyFill="1" applyBorder="1" applyAlignment="1" applyProtection="1">
      <alignment/>
      <protection/>
    </xf>
    <xf numFmtId="166" fontId="32" fillId="0" borderId="13" xfId="0" applyNumberFormat="1" applyFont="1" applyFill="1" applyBorder="1" applyAlignment="1" applyProtection="1">
      <alignment/>
      <protection/>
    </xf>
    <xf numFmtId="166" fontId="32" fillId="0" borderId="58" xfId="0" applyNumberFormat="1" applyFont="1" applyFill="1" applyBorder="1" applyAlignment="1" applyProtection="1">
      <alignment/>
      <protection/>
    </xf>
    <xf numFmtId="167" fontId="21" fillId="0" borderId="13" xfId="0" applyNumberFormat="1" applyFont="1" applyFill="1" applyBorder="1" applyAlignment="1" applyProtection="1" quotePrefix="1">
      <alignment horizontal="left"/>
      <protection/>
    </xf>
    <xf numFmtId="167" fontId="31" fillId="0" borderId="13" xfId="0" applyNumberFormat="1" applyFont="1" applyFill="1" applyBorder="1" applyAlignment="1" applyProtection="1">
      <alignment horizontal="left"/>
      <protection/>
    </xf>
    <xf numFmtId="167" fontId="31" fillId="0" borderId="13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7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38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28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28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3" xfId="186" applyNumberFormat="1" applyFont="1" applyFill="1" applyBorder="1" applyProtection="1">
      <alignment/>
      <protection/>
    </xf>
    <xf numFmtId="166" fontId="2" fillId="0" borderId="19" xfId="186" applyNumberFormat="1" applyFont="1" applyBorder="1" applyProtection="1">
      <alignment/>
      <protection/>
    </xf>
    <xf numFmtId="166" fontId="2" fillId="0" borderId="13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28" xfId="186" applyNumberFormat="1" applyFont="1" applyBorder="1" applyProtection="1">
      <alignment/>
      <protection/>
    </xf>
    <xf numFmtId="167" fontId="21" fillId="0" borderId="11" xfId="186" applyNumberFormat="1" applyFont="1" applyFill="1" applyBorder="1" applyProtection="1">
      <alignment/>
      <protection/>
    </xf>
    <xf numFmtId="167" fontId="21" fillId="0" borderId="11" xfId="186" applyNumberFormat="1" applyFont="1" applyFill="1" applyBorder="1" applyAlignment="1" applyProtection="1" quotePrefix="1">
      <alignment horizontal="left"/>
      <protection/>
    </xf>
    <xf numFmtId="167" fontId="21" fillId="0" borderId="13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3" xfId="186" applyNumberFormat="1" applyFont="1" applyBorder="1" applyProtection="1">
      <alignment/>
      <protection/>
    </xf>
    <xf numFmtId="166" fontId="1" fillId="0" borderId="19" xfId="186" applyNumberFormat="1" applyFont="1" applyBorder="1" applyProtection="1">
      <alignment/>
      <protection/>
    </xf>
    <xf numFmtId="167" fontId="22" fillId="0" borderId="13" xfId="186" applyNumberFormat="1" applyFont="1" applyFill="1" applyBorder="1" applyProtection="1">
      <alignment/>
      <protection/>
    </xf>
    <xf numFmtId="167" fontId="21" fillId="0" borderId="28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4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3" xfId="112" applyNumberFormat="1" applyFont="1" applyFill="1" applyBorder="1" applyProtection="1">
      <alignment/>
      <protection/>
    </xf>
    <xf numFmtId="166" fontId="2" fillId="0" borderId="19" xfId="112" applyNumberFormat="1" applyFont="1" applyBorder="1" applyProtection="1">
      <alignment/>
      <protection/>
    </xf>
    <xf numFmtId="166" fontId="2" fillId="0" borderId="13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7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2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38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28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28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Protection="1">
      <alignment/>
      <protection/>
    </xf>
    <xf numFmtId="167" fontId="21" fillId="0" borderId="11" xfId="112" applyNumberFormat="1" applyFont="1" applyFill="1" applyBorder="1" applyAlignment="1" applyProtection="1" quotePrefix="1">
      <alignment horizontal="left"/>
      <protection/>
    </xf>
    <xf numFmtId="167" fontId="21" fillId="0" borderId="13" xfId="112" applyNumberFormat="1" applyFont="1" applyFill="1" applyBorder="1" applyProtection="1">
      <alignment/>
      <protection/>
    </xf>
    <xf numFmtId="167" fontId="21" fillId="0" borderId="28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33" borderId="13" xfId="112" applyNumberFormat="1" applyFont="1" applyFill="1" applyBorder="1" applyProtection="1">
      <alignment/>
      <protection/>
    </xf>
    <xf numFmtId="166" fontId="2" fillId="0" borderId="17" xfId="112" applyNumberFormat="1" applyFont="1" applyBorder="1" applyProtection="1">
      <alignment/>
      <protection/>
    </xf>
    <xf numFmtId="167" fontId="21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3" xfId="114" applyNumberFormat="1" applyFont="1" applyFill="1" applyBorder="1" applyProtection="1">
      <alignment/>
      <protection/>
    </xf>
    <xf numFmtId="166" fontId="2" fillId="0" borderId="19" xfId="114" applyNumberFormat="1" applyFont="1" applyBorder="1" applyProtection="1">
      <alignment/>
      <protection/>
    </xf>
    <xf numFmtId="166" fontId="2" fillId="0" borderId="13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7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2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38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28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28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Protection="1">
      <alignment/>
      <protection/>
    </xf>
    <xf numFmtId="167" fontId="21" fillId="0" borderId="11" xfId="114" applyNumberFormat="1" applyFont="1" applyFill="1" applyBorder="1" applyAlignment="1" applyProtection="1" quotePrefix="1">
      <alignment horizontal="left"/>
      <protection/>
    </xf>
    <xf numFmtId="167" fontId="21" fillId="0" borderId="13" xfId="114" applyNumberFormat="1" applyFont="1" applyFill="1" applyBorder="1" applyProtection="1">
      <alignment/>
      <protection/>
    </xf>
    <xf numFmtId="167" fontId="21" fillId="0" borderId="28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7" xfId="114" applyNumberFormat="1" applyFont="1" applyBorder="1" applyProtection="1">
      <alignment/>
      <protection/>
    </xf>
    <xf numFmtId="167" fontId="21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3" xfId="116" applyNumberFormat="1" applyFont="1" applyFill="1" applyBorder="1" applyProtection="1">
      <alignment/>
      <protection/>
    </xf>
    <xf numFmtId="166" fontId="2" fillId="0" borderId="19" xfId="116" applyNumberFormat="1" applyFont="1" applyBorder="1" applyProtection="1">
      <alignment/>
      <protection/>
    </xf>
    <xf numFmtId="166" fontId="2" fillId="0" borderId="13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2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28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28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Protection="1">
      <alignment/>
      <protection/>
    </xf>
    <xf numFmtId="167" fontId="21" fillId="0" borderId="11" xfId="116" applyNumberFormat="1" applyFont="1" applyFill="1" applyBorder="1" applyAlignment="1" applyProtection="1" quotePrefix="1">
      <alignment horizontal="left"/>
      <protection/>
    </xf>
    <xf numFmtId="167" fontId="21" fillId="0" borderId="13" xfId="116" applyNumberFormat="1" applyFont="1" applyFill="1" applyBorder="1" applyProtection="1">
      <alignment/>
      <protection/>
    </xf>
    <xf numFmtId="167" fontId="21" fillId="0" borderId="28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33" borderId="13" xfId="116" applyNumberFormat="1" applyFont="1" applyFill="1" applyBorder="1" applyProtection="1">
      <alignment/>
      <protection/>
    </xf>
    <xf numFmtId="166" fontId="2" fillId="0" borderId="17" xfId="116" applyNumberFormat="1" applyFont="1" applyBorder="1" applyProtection="1">
      <alignment/>
      <protection/>
    </xf>
    <xf numFmtId="167" fontId="21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3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28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7" xfId="118" applyNumberFormat="1" applyFont="1" applyBorder="1" applyProtection="1">
      <alignment/>
      <protection/>
    </xf>
    <xf numFmtId="164" fontId="1" fillId="0" borderId="21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9" xfId="122" applyNumberFormat="1" applyFont="1" applyFill="1" applyBorder="1" applyAlignment="1">
      <alignment vertical="center"/>
      <protection/>
    </xf>
    <xf numFmtId="164" fontId="7" fillId="0" borderId="39" xfId="122" applyNumberFormat="1" applyFont="1" applyFill="1" applyBorder="1" applyAlignment="1">
      <alignment vertical="center"/>
      <protection/>
    </xf>
    <xf numFmtId="164" fontId="2" fillId="0" borderId="39" xfId="122" applyNumberFormat="1" applyFont="1" applyFill="1" applyBorder="1" applyAlignment="1">
      <alignment vertical="center"/>
      <protection/>
    </xf>
    <xf numFmtId="164" fontId="2" fillId="0" borderId="13" xfId="122" applyNumberFormat="1" applyFont="1" applyFill="1" applyBorder="1">
      <alignment/>
      <protection/>
    </xf>
    <xf numFmtId="164" fontId="2" fillId="0" borderId="45" xfId="122" applyNumberFormat="1" applyFont="1" applyFill="1" applyBorder="1">
      <alignment/>
      <protection/>
    </xf>
    <xf numFmtId="164" fontId="2" fillId="0" borderId="14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1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41" xfId="80" applyNumberFormat="1" applyFont="1" applyFill="1" applyBorder="1" applyAlignment="1">
      <alignment/>
    </xf>
    <xf numFmtId="164" fontId="7" fillId="0" borderId="39" xfId="123" applyNumberFormat="1" applyFont="1" applyFill="1" applyBorder="1" applyAlignment="1">
      <alignment vertical="center"/>
      <protection/>
    </xf>
    <xf numFmtId="164" fontId="13" fillId="0" borderId="29" xfId="123" applyNumberFormat="1" applyFont="1" applyFill="1" applyBorder="1" applyAlignment="1">
      <alignment vertical="center"/>
      <protection/>
    </xf>
    <xf numFmtId="164" fontId="2" fillId="0" borderId="13" xfId="123" applyNumberFormat="1" applyFont="1" applyFill="1" applyBorder="1">
      <alignment/>
      <protection/>
    </xf>
    <xf numFmtId="164" fontId="2" fillId="0" borderId="45" xfId="123" applyNumberFormat="1" applyFont="1" applyFill="1" applyBorder="1">
      <alignment/>
      <protection/>
    </xf>
    <xf numFmtId="164" fontId="2" fillId="0" borderId="14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1" xfId="124" applyNumberFormat="1" applyFont="1" applyFill="1" applyBorder="1">
      <alignment/>
      <protection/>
    </xf>
    <xf numFmtId="164" fontId="2" fillId="0" borderId="15" xfId="124" applyNumberFormat="1" applyFont="1" applyFill="1" applyBorder="1">
      <alignment/>
      <protection/>
    </xf>
    <xf numFmtId="164" fontId="1" fillId="0" borderId="29" xfId="124" applyNumberFormat="1" applyFont="1" applyFill="1" applyBorder="1" applyAlignment="1">
      <alignment vertical="center"/>
      <protection/>
    </xf>
    <xf numFmtId="164" fontId="2" fillId="0" borderId="39" xfId="124" applyNumberFormat="1" applyFont="1" applyFill="1" applyBorder="1">
      <alignment/>
      <protection/>
    </xf>
    <xf numFmtId="164" fontId="1" fillId="0" borderId="29" xfId="124" applyNumberFormat="1" applyFont="1" applyFill="1" applyBorder="1">
      <alignment/>
      <protection/>
    </xf>
    <xf numFmtId="164" fontId="1" fillId="0" borderId="21" xfId="124" applyNumberFormat="1" applyFont="1" applyFill="1" applyBorder="1" applyAlignment="1">
      <alignment vertical="center"/>
      <protection/>
    </xf>
    <xf numFmtId="164" fontId="1" fillId="0" borderId="41" xfId="124" applyNumberFormat="1" applyFont="1" applyFill="1" applyBorder="1">
      <alignment/>
      <protection/>
    </xf>
    <xf numFmtId="164" fontId="1" fillId="0" borderId="86" xfId="124" applyNumberFormat="1" applyFont="1" applyFill="1" applyBorder="1">
      <alignment/>
      <protection/>
    </xf>
    <xf numFmtId="164" fontId="1" fillId="0" borderId="21" xfId="125" applyNumberFormat="1" applyFont="1" applyFill="1" applyBorder="1">
      <alignment/>
      <protection/>
    </xf>
    <xf numFmtId="164" fontId="2" fillId="0" borderId="15" xfId="125" applyNumberFormat="1" applyFont="1" applyFill="1" applyBorder="1">
      <alignment/>
      <protection/>
    </xf>
    <xf numFmtId="164" fontId="2" fillId="0" borderId="39" xfId="125" applyNumberFormat="1" applyFont="1" applyFill="1" applyBorder="1">
      <alignment/>
      <protection/>
    </xf>
    <xf numFmtId="164" fontId="2" fillId="0" borderId="41" xfId="125" applyNumberFormat="1" applyFont="1" applyFill="1" applyBorder="1">
      <alignment/>
      <protection/>
    </xf>
    <xf numFmtId="164" fontId="2" fillId="0" borderId="86" xfId="125" applyNumberFormat="1" applyFont="1" applyFill="1" applyBorder="1">
      <alignment/>
      <protection/>
    </xf>
    <xf numFmtId="164" fontId="1" fillId="0" borderId="29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7" fontId="2" fillId="0" borderId="19" xfId="126" applyNumberFormat="1" applyFont="1" applyFill="1" applyBorder="1">
      <alignment/>
      <protection/>
    </xf>
    <xf numFmtId="177" fontId="2" fillId="0" borderId="17" xfId="126" applyNumberFormat="1" applyFont="1" applyFill="1" applyBorder="1">
      <alignment/>
      <protection/>
    </xf>
    <xf numFmtId="176" fontId="2" fillId="0" borderId="15" xfId="126" applyNumberFormat="1" applyFont="1" applyFill="1" applyBorder="1">
      <alignment/>
      <protection/>
    </xf>
    <xf numFmtId="177" fontId="2" fillId="0" borderId="15" xfId="126" applyNumberFormat="1" applyFont="1" applyFill="1" applyBorder="1">
      <alignment/>
      <protection/>
    </xf>
    <xf numFmtId="176" fontId="13" fillId="0" borderId="24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>
      <alignment/>
      <protection/>
    </xf>
    <xf numFmtId="176" fontId="2" fillId="0" borderId="19" xfId="126" applyNumberFormat="1" applyFont="1" applyFill="1" applyBorder="1">
      <alignment/>
      <protection/>
    </xf>
    <xf numFmtId="176" fontId="13" fillId="0" borderId="35" xfId="126" applyNumberFormat="1" applyFont="1" applyFill="1" applyBorder="1" applyAlignment="1">
      <alignment vertical="center"/>
      <protection/>
    </xf>
    <xf numFmtId="177" fontId="2" fillId="0" borderId="39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36" xfId="126" applyNumberFormat="1" applyFont="1" applyFill="1" applyBorder="1" applyAlignment="1">
      <alignment vertical="center"/>
      <protection/>
    </xf>
    <xf numFmtId="177" fontId="13" fillId="0" borderId="24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36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3" xfId="127" applyNumberFormat="1" applyFont="1" applyFill="1" applyBorder="1">
      <alignment/>
      <protection/>
    </xf>
    <xf numFmtId="177" fontId="2" fillId="0" borderId="19" xfId="127" applyNumberFormat="1" applyFont="1" applyFill="1" applyBorder="1">
      <alignment/>
      <protection/>
    </xf>
    <xf numFmtId="177" fontId="2" fillId="0" borderId="17" xfId="127" applyNumberFormat="1" applyFont="1" applyFill="1" applyBorder="1">
      <alignment/>
      <protection/>
    </xf>
    <xf numFmtId="176" fontId="2" fillId="0" borderId="15" xfId="127" applyNumberFormat="1" applyFont="1" applyBorder="1">
      <alignment/>
      <protection/>
    </xf>
    <xf numFmtId="176" fontId="2" fillId="0" borderId="15" xfId="127" applyNumberFormat="1" applyFont="1" applyFill="1" applyBorder="1">
      <alignment/>
      <protection/>
    </xf>
    <xf numFmtId="176" fontId="2" fillId="0" borderId="15" xfId="127" applyNumberFormat="1" applyFont="1" applyFill="1" applyBorder="1" applyAlignment="1">
      <alignment horizontal="right"/>
      <protection/>
    </xf>
    <xf numFmtId="176" fontId="2" fillId="0" borderId="14" xfId="127" applyNumberFormat="1" applyFont="1" applyFill="1" applyBorder="1">
      <alignment/>
      <protection/>
    </xf>
    <xf numFmtId="176" fontId="1" fillId="0" borderId="24" xfId="127" applyNumberFormat="1" applyFont="1" applyFill="1" applyBorder="1" applyAlignment="1">
      <alignment horizontal="center" vertical="center"/>
      <protection/>
    </xf>
    <xf numFmtId="176" fontId="2" fillId="0" borderId="45" xfId="127" applyNumberFormat="1" applyFont="1" applyFill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1" fillId="0" borderId="36" xfId="127" applyNumberFormat="1" applyFont="1" applyFill="1" applyBorder="1" applyAlignment="1">
      <alignment horizontal="center" vertical="center"/>
      <protection/>
    </xf>
    <xf numFmtId="176" fontId="2" fillId="0" borderId="19" xfId="127" applyNumberFormat="1" applyFont="1" applyFill="1" applyBorder="1">
      <alignment/>
      <protection/>
    </xf>
    <xf numFmtId="176" fontId="13" fillId="0" borderId="35" xfId="127" applyNumberFormat="1" applyFont="1" applyFill="1" applyBorder="1" applyAlignment="1">
      <alignment vertical="center"/>
      <protection/>
    </xf>
    <xf numFmtId="177" fontId="2" fillId="0" borderId="39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36" xfId="127" applyNumberFormat="1" applyFont="1" applyFill="1" applyBorder="1" applyAlignment="1">
      <alignment vertical="center"/>
      <protection/>
    </xf>
    <xf numFmtId="177" fontId="13" fillId="0" borderId="24" xfId="127" applyNumberFormat="1" applyFont="1" applyFill="1" applyBorder="1" applyAlignment="1">
      <alignment vertical="center"/>
      <protection/>
    </xf>
    <xf numFmtId="176" fontId="2" fillId="0" borderId="15" xfId="127" applyNumberFormat="1" applyFont="1" applyFill="1" applyBorder="1" applyAlignment="1">
      <alignment horizontal="center"/>
      <protection/>
    </xf>
    <xf numFmtId="177" fontId="2" fillId="0" borderId="19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177" fontId="2" fillId="0" borderId="14" xfId="128" applyNumberFormat="1" applyFont="1" applyFill="1" applyBorder="1">
      <alignment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40" xfId="129" applyFont="1" applyBorder="1" applyAlignment="1" applyProtection="1">
      <alignment horizontal="center" vertical="center"/>
      <protection/>
    </xf>
    <xf numFmtId="0" fontId="2" fillId="0" borderId="45" xfId="129" applyFont="1" applyBorder="1" applyAlignment="1" applyProtection="1" quotePrefix="1">
      <alignment horizontal="center" vertical="center"/>
      <protection/>
    </xf>
    <xf numFmtId="0" fontId="13" fillId="0" borderId="36" xfId="129" applyFont="1" applyBorder="1" applyAlignment="1">
      <alignment horizontal="center" vertical="center"/>
      <protection/>
    </xf>
    <xf numFmtId="0" fontId="2" fillId="0" borderId="39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47" xfId="129" applyFont="1" applyBorder="1" applyAlignment="1" applyProtection="1" quotePrefix="1">
      <alignment horizontal="center" vertical="center"/>
      <protection/>
    </xf>
    <xf numFmtId="0" fontId="2" fillId="0" borderId="39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39" xfId="129" applyNumberFormat="1" applyFont="1" applyBorder="1" applyAlignment="1" applyProtection="1">
      <alignment horizontal="center" vertical="center"/>
      <protection/>
    </xf>
    <xf numFmtId="2" fontId="2" fillId="0" borderId="13" xfId="129" applyNumberFormat="1" applyFont="1" applyBorder="1" applyAlignment="1" applyProtection="1">
      <alignment horizontal="center" vertical="center"/>
      <protection/>
    </xf>
    <xf numFmtId="177" fontId="2" fillId="0" borderId="0" xfId="133" applyNumberFormat="1" applyFont="1" applyFill="1" applyBorder="1">
      <alignment/>
      <protection/>
    </xf>
    <xf numFmtId="177" fontId="2" fillId="0" borderId="13" xfId="133" applyNumberFormat="1" applyFont="1" applyFill="1" applyBorder="1">
      <alignment/>
      <protection/>
    </xf>
    <xf numFmtId="177" fontId="2" fillId="0" borderId="19" xfId="133" applyNumberFormat="1" applyFont="1" applyFill="1" applyBorder="1">
      <alignment/>
      <protection/>
    </xf>
    <xf numFmtId="177" fontId="1" fillId="0" borderId="36" xfId="133" applyNumberFormat="1" applyFont="1" applyFill="1" applyBorder="1" applyAlignment="1">
      <alignment vertical="center"/>
      <protection/>
    </xf>
    <xf numFmtId="177" fontId="2" fillId="0" borderId="15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1" fillId="0" borderId="24" xfId="133" applyNumberFormat="1" applyFont="1" applyFill="1" applyBorder="1" applyAlignment="1">
      <alignment vertical="center"/>
      <protection/>
    </xf>
    <xf numFmtId="177" fontId="2" fillId="0" borderId="45" xfId="133" applyNumberFormat="1" applyFont="1" applyFill="1" applyBorder="1">
      <alignment/>
      <protection/>
    </xf>
    <xf numFmtId="177" fontId="7" fillId="0" borderId="15" xfId="133" applyNumberFormat="1" applyFont="1" applyFill="1" applyBorder="1">
      <alignment/>
      <protection/>
    </xf>
    <xf numFmtId="177" fontId="7" fillId="0" borderId="19" xfId="133" applyNumberFormat="1" applyFont="1" applyFill="1" applyBorder="1">
      <alignment/>
      <protection/>
    </xf>
    <xf numFmtId="43" fontId="2" fillId="0" borderId="15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177" fontId="2" fillId="0" borderId="15" xfId="133" applyNumberFormat="1" applyFont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14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3" xfId="91" applyNumberFormat="1" applyFont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38" xfId="91" applyNumberFormat="1" applyFont="1" applyFill="1" applyBorder="1" applyAlignment="1">
      <alignment horizontal="right" vertical="center"/>
    </xf>
    <xf numFmtId="168" fontId="1" fillId="0" borderId="36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5" xfId="91" applyNumberFormat="1" applyFont="1" applyBorder="1" applyAlignment="1">
      <alignment horizontal="right" vertical="center"/>
    </xf>
    <xf numFmtId="43" fontId="2" fillId="0" borderId="15" xfId="91" applyNumberFormat="1" applyFont="1" applyFill="1" applyBorder="1" applyAlignment="1">
      <alignment horizontal="right" vertical="center"/>
    </xf>
    <xf numFmtId="43" fontId="1" fillId="0" borderId="24" xfId="91" applyNumberFormat="1" applyFont="1" applyFill="1" applyBorder="1" applyAlignment="1">
      <alignment horizontal="right" vertical="center"/>
    </xf>
    <xf numFmtId="168" fontId="2" fillId="0" borderId="15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7" xfId="91" applyNumberFormat="1" applyFont="1" applyFill="1" applyBorder="1" applyAlignment="1">
      <alignment horizontal="right" vertical="center"/>
    </xf>
    <xf numFmtId="43" fontId="2" fillId="0" borderId="19" xfId="91" applyNumberFormat="1" applyFont="1" applyFill="1" applyBorder="1" applyAlignment="1">
      <alignment horizontal="right" vertical="center"/>
    </xf>
    <xf numFmtId="43" fontId="2" fillId="0" borderId="19" xfId="91" applyFont="1" applyFill="1" applyBorder="1" applyAlignment="1">
      <alignment horizontal="right" vertical="center"/>
    </xf>
    <xf numFmtId="168" fontId="1" fillId="0" borderId="37" xfId="91" applyNumberFormat="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36" xfId="91" applyNumberFormat="1" applyFont="1" applyFill="1" applyBorder="1" applyAlignment="1">
      <alignment horizontal="right" vertical="center"/>
    </xf>
    <xf numFmtId="164" fontId="1" fillId="0" borderId="15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4" xfId="195" applyNumberFormat="1" applyFont="1" applyBorder="1">
      <alignment/>
      <protection/>
    </xf>
    <xf numFmtId="166" fontId="13" fillId="0" borderId="15" xfId="142" applyFont="1" applyBorder="1">
      <alignment/>
      <protection/>
    </xf>
    <xf numFmtId="166" fontId="13" fillId="0" borderId="15" xfId="142" applyFont="1" applyBorder="1" applyAlignment="1" quotePrefix="1">
      <alignment horizontal="right"/>
      <protection/>
    </xf>
    <xf numFmtId="166" fontId="7" fillId="0" borderId="15" xfId="142" applyFont="1" applyBorder="1">
      <alignment/>
      <protection/>
    </xf>
    <xf numFmtId="166" fontId="7" fillId="0" borderId="15" xfId="142" applyFont="1" applyBorder="1" applyAlignment="1">
      <alignment horizontal="right"/>
      <protection/>
    </xf>
    <xf numFmtId="2" fontId="2" fillId="0" borderId="78" xfId="171" applyNumberFormat="1" applyFont="1" applyBorder="1">
      <alignment/>
      <protection/>
    </xf>
    <xf numFmtId="166" fontId="13" fillId="0" borderId="15" xfId="168" applyFont="1" applyBorder="1">
      <alignment/>
      <protection/>
    </xf>
    <xf numFmtId="166" fontId="13" fillId="0" borderId="15" xfId="168" applyFont="1" applyBorder="1" applyAlignment="1" quotePrefix="1">
      <alignment horizontal="right"/>
      <protection/>
    </xf>
    <xf numFmtId="166" fontId="7" fillId="0" borderId="15" xfId="168" applyFont="1" applyBorder="1">
      <alignment/>
      <protection/>
    </xf>
    <xf numFmtId="166" fontId="7" fillId="0" borderId="15" xfId="168" applyFont="1" applyBorder="1" applyAlignment="1">
      <alignment horizontal="right"/>
      <protection/>
    </xf>
    <xf numFmtId="166" fontId="13" fillId="0" borderId="15" xfId="168" applyFont="1" applyBorder="1" applyAlignment="1">
      <alignment horizontal="right"/>
      <protection/>
    </xf>
    <xf numFmtId="166" fontId="13" fillId="0" borderId="15" xfId="169" applyFont="1" applyBorder="1">
      <alignment/>
      <protection/>
    </xf>
    <xf numFmtId="166" fontId="13" fillId="0" borderId="15" xfId="169" applyFont="1" applyBorder="1" applyAlignment="1" quotePrefix="1">
      <alignment horizontal="right"/>
      <protection/>
    </xf>
    <xf numFmtId="166" fontId="13" fillId="0" borderId="15" xfId="169" applyFont="1" applyBorder="1" applyAlignment="1" quotePrefix="1">
      <alignment/>
      <protection/>
    </xf>
    <xf numFmtId="167" fontId="7" fillId="0" borderId="15" xfId="169" applyNumberFormat="1" applyFont="1" applyBorder="1" applyAlignment="1">
      <alignment horizontal="left"/>
      <protection/>
    </xf>
    <xf numFmtId="166" fontId="7" fillId="0" borderId="15" xfId="169" applyFont="1" applyBorder="1" applyAlignment="1">
      <alignment horizontal="right"/>
      <protection/>
    </xf>
    <xf numFmtId="166" fontId="7" fillId="0" borderId="15" xfId="169" applyFont="1" applyBorder="1" applyAlignment="1">
      <alignment/>
      <protection/>
    </xf>
    <xf numFmtId="167" fontId="13" fillId="0" borderId="15" xfId="169" applyNumberFormat="1" applyFont="1" applyBorder="1" applyAlignment="1">
      <alignment horizontal="left"/>
      <protection/>
    </xf>
    <xf numFmtId="166" fontId="13" fillId="0" borderId="15" xfId="169" applyFont="1" applyBorder="1" applyAlignment="1">
      <alignment/>
      <protection/>
    </xf>
    <xf numFmtId="166" fontId="13" fillId="0" borderId="15" xfId="170" applyFont="1" applyBorder="1">
      <alignment/>
      <protection/>
    </xf>
    <xf numFmtId="166" fontId="13" fillId="0" borderId="15" xfId="170" applyFont="1" applyBorder="1" applyAlignment="1" quotePrefix="1">
      <alignment horizontal="right"/>
      <protection/>
    </xf>
    <xf numFmtId="167" fontId="7" fillId="0" borderId="15" xfId="170" applyNumberFormat="1" applyFont="1" applyBorder="1" applyAlignment="1">
      <alignment horizontal="left"/>
      <protection/>
    </xf>
    <xf numFmtId="166" fontId="7" fillId="0" borderId="15" xfId="170" applyFont="1" applyBorder="1" applyAlignment="1">
      <alignment horizontal="right"/>
      <protection/>
    </xf>
    <xf numFmtId="166" fontId="13" fillId="0" borderId="15" xfId="170" applyFont="1" applyBorder="1" applyAlignment="1">
      <alignment horizontal="right"/>
      <protection/>
    </xf>
    <xf numFmtId="167" fontId="13" fillId="0" borderId="15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0" xfId="171" applyNumberFormat="1" applyFont="1" applyBorder="1">
      <alignment/>
      <protection/>
    </xf>
    <xf numFmtId="2" fontId="2" fillId="0" borderId="21" xfId="171" applyNumberFormat="1" applyFont="1" applyBorder="1">
      <alignment/>
      <protection/>
    </xf>
    <xf numFmtId="2" fontId="2" fillId="0" borderId="21" xfId="171" applyNumberFormat="1" applyFont="1" applyFill="1" applyBorder="1">
      <alignment/>
      <protection/>
    </xf>
    <xf numFmtId="2" fontId="1" fillId="0" borderId="26" xfId="171" applyNumberFormat="1" applyFont="1" applyBorder="1">
      <alignment/>
      <protection/>
    </xf>
    <xf numFmtId="2" fontId="1" fillId="0" borderId="24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9" fillId="33" borderId="45" xfId="177" applyFont="1" applyFill="1" applyBorder="1">
      <alignment/>
      <protection/>
    </xf>
    <xf numFmtId="166" fontId="1" fillId="33" borderId="15" xfId="177" applyFont="1" applyFill="1" applyBorder="1">
      <alignment/>
      <protection/>
    </xf>
    <xf numFmtId="166" fontId="1" fillId="0" borderId="15" xfId="177" applyFont="1" applyFill="1" applyBorder="1">
      <alignment/>
      <protection/>
    </xf>
    <xf numFmtId="166" fontId="2" fillId="33" borderId="15" xfId="177" applyFont="1" applyFill="1" applyBorder="1">
      <alignment/>
      <protection/>
    </xf>
    <xf numFmtId="166" fontId="2" fillId="33" borderId="13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33" borderId="15" xfId="177" applyFont="1" applyFill="1" applyBorder="1" applyAlignment="1">
      <alignment horizontal="right"/>
      <protection/>
    </xf>
    <xf numFmtId="166" fontId="2" fillId="33" borderId="14" xfId="177" applyFont="1" applyFill="1" applyBorder="1">
      <alignment/>
      <protection/>
    </xf>
    <xf numFmtId="166" fontId="2" fillId="33" borderId="12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2" fillId="33" borderId="14" xfId="177" applyFont="1" applyFill="1" applyBorder="1" applyAlignment="1">
      <alignment horizontal="right"/>
      <protection/>
    </xf>
    <xf numFmtId="166" fontId="2" fillId="33" borderId="16" xfId="177" applyFont="1" applyFill="1" applyBorder="1" applyAlignment="1">
      <alignment horizontal="right"/>
      <protection/>
    </xf>
    <xf numFmtId="166" fontId="2" fillId="33" borderId="45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3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33" borderId="12" xfId="177" applyFont="1" applyFill="1" applyBorder="1">
      <alignment/>
      <protection/>
    </xf>
    <xf numFmtId="166" fontId="9" fillId="33" borderId="14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33" borderId="13" xfId="177" applyNumberFormat="1" applyFont="1" applyFill="1" applyBorder="1" applyAlignment="1">
      <alignment horizontal="right"/>
      <protection/>
    </xf>
    <xf numFmtId="164" fontId="2" fillId="33" borderId="15" xfId="177" applyNumberFormat="1" applyFont="1" applyFill="1" applyBorder="1" applyAlignment="1">
      <alignment horizontal="right"/>
      <protection/>
    </xf>
    <xf numFmtId="164" fontId="2" fillId="0" borderId="13" xfId="177" applyNumberFormat="1" applyFont="1" applyFill="1" applyBorder="1" applyAlignment="1">
      <alignment horizontal="right"/>
      <protection/>
    </xf>
    <xf numFmtId="166" fontId="2" fillId="33" borderId="45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6" fontId="1" fillId="0" borderId="15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33" borderId="13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33" borderId="15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6" fontId="2" fillId="33" borderId="14" xfId="181" applyFont="1" applyFill="1" applyBorder="1" applyAlignment="1">
      <alignment horizontal="right"/>
      <protection/>
    </xf>
    <xf numFmtId="166" fontId="2" fillId="33" borderId="16" xfId="181" applyFont="1" applyFill="1" applyBorder="1" applyAlignment="1">
      <alignment horizontal="right"/>
      <protection/>
    </xf>
    <xf numFmtId="166" fontId="2" fillId="0" borderId="18" xfId="181" applyFont="1" applyFill="1" applyBorder="1" applyAlignment="1">
      <alignment horizontal="right"/>
      <protection/>
    </xf>
    <xf numFmtId="166" fontId="2" fillId="0" borderId="45" xfId="181" applyFont="1" applyFill="1" applyBorder="1" applyAlignment="1">
      <alignment horizontal="right"/>
      <protection/>
    </xf>
    <xf numFmtId="166" fontId="2" fillId="33" borderId="45" xfId="181" applyFont="1" applyFill="1" applyBorder="1" applyAlignment="1">
      <alignment horizontal="right"/>
      <protection/>
    </xf>
    <xf numFmtId="166" fontId="1" fillId="33" borderId="15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4" fontId="2" fillId="0" borderId="15" xfId="181" applyNumberFormat="1" applyFont="1" applyFill="1" applyBorder="1" applyAlignment="1">
      <alignment horizontal="right"/>
      <protection/>
    </xf>
    <xf numFmtId="164" fontId="2" fillId="33" borderId="15" xfId="181" applyNumberFormat="1" applyFont="1" applyFill="1" applyBorder="1" applyAlignment="1">
      <alignment horizontal="right"/>
      <protection/>
    </xf>
    <xf numFmtId="166" fontId="9" fillId="33" borderId="15" xfId="181" applyFont="1" applyFill="1" applyBorder="1">
      <alignment/>
      <protection/>
    </xf>
    <xf numFmtId="166" fontId="9" fillId="0" borderId="15" xfId="181" applyFont="1" applyFill="1" applyBorder="1">
      <alignment/>
      <protection/>
    </xf>
    <xf numFmtId="1" fontId="1" fillId="32" borderId="21" xfId="121" applyNumberFormat="1" applyFont="1" applyFill="1" applyBorder="1" applyAlignment="1" applyProtection="1">
      <alignment horizontal="right"/>
      <protection/>
    </xf>
    <xf numFmtId="2" fontId="2" fillId="0" borderId="21" xfId="121" applyNumberFormat="1" applyFont="1" applyFill="1" applyBorder="1">
      <alignment/>
      <protection/>
    </xf>
    <xf numFmtId="164" fontId="2" fillId="0" borderId="21" xfId="121" applyNumberFormat="1" applyFont="1" applyBorder="1">
      <alignment/>
      <protection/>
    </xf>
    <xf numFmtId="164" fontId="2" fillId="0" borderId="41" xfId="122" applyNumberFormat="1" applyFont="1" applyFill="1" applyBorder="1">
      <alignment/>
      <protection/>
    </xf>
    <xf numFmtId="164" fontId="7" fillId="0" borderId="86" xfId="122" applyNumberFormat="1" applyFont="1" applyFill="1" applyBorder="1" applyAlignment="1">
      <alignment vertical="center"/>
      <protection/>
    </xf>
    <xf numFmtId="1" fontId="1" fillId="32" borderId="29" xfId="121" applyNumberFormat="1" applyFont="1" applyFill="1" applyBorder="1" applyAlignment="1" applyProtection="1">
      <alignment horizontal="right"/>
      <protection/>
    </xf>
    <xf numFmtId="164" fontId="2" fillId="0" borderId="29" xfId="121" applyNumberFormat="1" applyFont="1" applyBorder="1">
      <alignment/>
      <protection/>
    </xf>
    <xf numFmtId="2" fontId="2" fillId="0" borderId="24" xfId="121" applyNumberFormat="1" applyFont="1" applyFill="1" applyBorder="1">
      <alignment/>
      <protection/>
    </xf>
    <xf numFmtId="164" fontId="2" fillId="0" borderId="24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33" borderId="40" xfId="132" applyNumberFormat="1" applyFont="1" applyFill="1" applyBorder="1">
      <alignment/>
      <protection/>
    </xf>
    <xf numFmtId="2" fontId="1" fillId="33" borderId="29" xfId="132" applyNumberFormat="1" applyFont="1" applyFill="1" applyBorder="1">
      <alignment/>
      <protection/>
    </xf>
    <xf numFmtId="166" fontId="1" fillId="0" borderId="39" xfId="181" applyFont="1" applyFill="1" applyBorder="1" applyAlignment="1">
      <alignment horizontal="right"/>
      <protection/>
    </xf>
    <xf numFmtId="166" fontId="2" fillId="0" borderId="39" xfId="181" applyFont="1" applyFill="1" applyBorder="1" applyAlignment="1">
      <alignment horizontal="right"/>
      <protection/>
    </xf>
    <xf numFmtId="166" fontId="2" fillId="0" borderId="40" xfId="181" applyFont="1" applyFill="1" applyBorder="1" applyAlignment="1">
      <alignment horizontal="right"/>
      <protection/>
    </xf>
    <xf numFmtId="166" fontId="9" fillId="0" borderId="39" xfId="181" applyFont="1" applyFill="1" applyBorder="1">
      <alignment/>
      <protection/>
    </xf>
    <xf numFmtId="164" fontId="2" fillId="0" borderId="39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33" borderId="41" xfId="181" applyFont="1" applyFill="1" applyBorder="1" applyAlignment="1">
      <alignment horizontal="right"/>
      <protection/>
    </xf>
    <xf numFmtId="166" fontId="1" fillId="33" borderId="28" xfId="181" applyFont="1" applyFill="1" applyBorder="1" applyAlignment="1">
      <alignment horizontal="right"/>
      <protection/>
    </xf>
    <xf numFmtId="166" fontId="1" fillId="0" borderId="41" xfId="181" applyFont="1" applyFill="1" applyBorder="1" applyAlignment="1">
      <alignment horizontal="right"/>
      <protection/>
    </xf>
    <xf numFmtId="166" fontId="1" fillId="0" borderId="28" xfId="181" applyFont="1" applyFill="1" applyBorder="1" applyAlignment="1">
      <alignment horizontal="right"/>
      <protection/>
    </xf>
    <xf numFmtId="166" fontId="1" fillId="0" borderId="86" xfId="181" applyFont="1" applyFill="1" applyBorder="1" applyAlignment="1">
      <alignment horizontal="right"/>
      <protection/>
    </xf>
    <xf numFmtId="166" fontId="1" fillId="0" borderId="39" xfId="177" applyFont="1" applyFill="1" applyBorder="1" applyAlignment="1">
      <alignment horizontal="right"/>
      <protection/>
    </xf>
    <xf numFmtId="166" fontId="2" fillId="0" borderId="39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0" xfId="177" applyFont="1" applyFill="1" applyBorder="1" applyAlignment="1">
      <alignment horizontal="right"/>
      <protection/>
    </xf>
    <xf numFmtId="166" fontId="2" fillId="0" borderId="47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38" xfId="177" applyFont="1" applyFill="1" applyBorder="1" applyAlignment="1">
      <alignment horizontal="right"/>
      <protection/>
    </xf>
    <xf numFmtId="164" fontId="2" fillId="0" borderId="39" xfId="177" applyNumberFormat="1" applyFont="1" applyFill="1" applyBorder="1" applyAlignment="1">
      <alignment horizontal="right"/>
      <protection/>
    </xf>
    <xf numFmtId="166" fontId="9" fillId="0" borderId="47" xfId="177" applyFont="1" applyFill="1" applyBorder="1">
      <alignment/>
      <protection/>
    </xf>
    <xf numFmtId="166" fontId="1" fillId="33" borderId="41" xfId="177" applyFont="1" applyFill="1" applyBorder="1">
      <alignment/>
      <protection/>
    </xf>
    <xf numFmtId="166" fontId="1" fillId="33" borderId="41" xfId="177" applyFont="1" applyFill="1" applyBorder="1" applyAlignment="1">
      <alignment horizontal="right"/>
      <protection/>
    </xf>
    <xf numFmtId="166" fontId="1" fillId="0" borderId="28" xfId="177" applyFont="1" applyFill="1" applyBorder="1" applyAlignment="1">
      <alignment horizontal="right"/>
      <protection/>
    </xf>
    <xf numFmtId="166" fontId="1" fillId="0" borderId="86" xfId="177" applyFont="1" applyFill="1" applyBorder="1" applyAlignment="1">
      <alignment horizontal="right"/>
      <protection/>
    </xf>
    <xf numFmtId="164" fontId="2" fillId="0" borderId="15" xfId="121" applyNumberFormat="1" applyFont="1" applyBorder="1">
      <alignment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39" xfId="121" applyNumberFormat="1" applyFont="1" applyBorder="1" applyAlignment="1">
      <alignment horizontal="right"/>
      <protection/>
    </xf>
    <xf numFmtId="164" fontId="2" fillId="0" borderId="45" xfId="121" applyNumberFormat="1" applyFont="1" applyBorder="1">
      <alignment/>
      <protection/>
    </xf>
    <xf numFmtId="164" fontId="2" fillId="0" borderId="14" xfId="121" applyNumberFormat="1" applyFont="1" applyBorder="1">
      <alignment/>
      <protection/>
    </xf>
    <xf numFmtId="164" fontId="2" fillId="0" borderId="24" xfId="121" applyNumberFormat="1" applyFont="1" applyFill="1" applyBorder="1">
      <alignment/>
      <protection/>
    </xf>
    <xf numFmtId="166" fontId="7" fillId="0" borderId="20" xfId="170" applyFont="1" applyBorder="1" applyAlignment="1">
      <alignment horizontal="left"/>
      <protection/>
    </xf>
    <xf numFmtId="166" fontId="13" fillId="0" borderId="39" xfId="170" applyFont="1" applyBorder="1" applyAlignment="1" quotePrefix="1">
      <alignment horizontal="right"/>
      <protection/>
    </xf>
    <xf numFmtId="167" fontId="7" fillId="0" borderId="20" xfId="170" applyNumberFormat="1" applyFont="1" applyBorder="1" applyAlignment="1">
      <alignment horizontal="left"/>
      <protection/>
    </xf>
    <xf numFmtId="166" fontId="7" fillId="0" borderId="39" xfId="170" applyFont="1" applyBorder="1" applyAlignment="1">
      <alignment horizontal="right"/>
      <protection/>
    </xf>
    <xf numFmtId="167" fontId="7" fillId="0" borderId="34" xfId="170" applyNumberFormat="1" applyFont="1" applyBorder="1" applyAlignment="1">
      <alignment horizontal="left"/>
      <protection/>
    </xf>
    <xf numFmtId="167" fontId="13" fillId="0" borderId="41" xfId="170" applyNumberFormat="1" applyFont="1" applyBorder="1" applyAlignment="1">
      <alignment horizontal="left"/>
      <protection/>
    </xf>
    <xf numFmtId="166" fontId="13" fillId="0" borderId="41" xfId="170" applyFont="1" applyBorder="1" applyAlignment="1">
      <alignment horizontal="right"/>
      <protection/>
    </xf>
    <xf numFmtId="166" fontId="13" fillId="0" borderId="86" xfId="170" applyFont="1" applyBorder="1" applyAlignment="1" quotePrefix="1">
      <alignment horizontal="right"/>
      <protection/>
    </xf>
    <xf numFmtId="166" fontId="13" fillId="32" borderId="40" xfId="121" applyNumberFormat="1" applyFont="1" applyFill="1" applyBorder="1" applyAlignment="1" quotePrefix="1">
      <alignment horizontal="center"/>
      <protection/>
    </xf>
    <xf numFmtId="166" fontId="7" fillId="0" borderId="20" xfId="169" applyFont="1" applyBorder="1" applyAlignment="1">
      <alignment horizontal="left"/>
      <protection/>
    </xf>
    <xf numFmtId="166" fontId="13" fillId="0" borderId="39" xfId="169" applyFont="1" applyBorder="1" applyAlignment="1" quotePrefix="1">
      <alignment horizontal="right"/>
      <protection/>
    </xf>
    <xf numFmtId="167" fontId="7" fillId="0" borderId="20" xfId="169" applyNumberFormat="1" applyFont="1" applyBorder="1" applyAlignment="1">
      <alignment horizontal="left"/>
      <protection/>
    </xf>
    <xf numFmtId="166" fontId="7" fillId="0" borderId="39" xfId="169" applyFont="1" applyBorder="1" applyAlignment="1">
      <alignment horizontal="right"/>
      <protection/>
    </xf>
    <xf numFmtId="167" fontId="7" fillId="0" borderId="34" xfId="169" applyNumberFormat="1" applyFont="1" applyBorder="1" applyAlignment="1">
      <alignment horizontal="left"/>
      <protection/>
    </xf>
    <xf numFmtId="167" fontId="13" fillId="0" borderId="41" xfId="169" applyNumberFormat="1" applyFont="1" applyBorder="1" applyAlignment="1">
      <alignment horizontal="left"/>
      <protection/>
    </xf>
    <xf numFmtId="166" fontId="13" fillId="0" borderId="41" xfId="169" applyFont="1" applyBorder="1" applyAlignment="1">
      <alignment/>
      <protection/>
    </xf>
    <xf numFmtId="166" fontId="13" fillId="0" borderId="41" xfId="169" applyFont="1" applyBorder="1" applyAlignment="1" quotePrefix="1">
      <alignment horizontal="right"/>
      <protection/>
    </xf>
    <xf numFmtId="166" fontId="13" fillId="0" borderId="86" xfId="169" applyFont="1" applyBorder="1" applyAlignment="1" quotePrefix="1">
      <alignment horizontal="right"/>
      <protection/>
    </xf>
    <xf numFmtId="166" fontId="7" fillId="0" borderId="20" xfId="168" applyFont="1" applyBorder="1">
      <alignment/>
      <protection/>
    </xf>
    <xf numFmtId="166" fontId="13" fillId="0" borderId="39" xfId="168" applyFont="1" applyBorder="1" applyAlignment="1" quotePrefix="1">
      <alignment horizontal="right"/>
      <protection/>
    </xf>
    <xf numFmtId="166" fontId="7" fillId="0" borderId="39" xfId="168" applyFont="1" applyBorder="1" applyAlignment="1">
      <alignment horizontal="right"/>
      <protection/>
    </xf>
    <xf numFmtId="166" fontId="7" fillId="0" borderId="34" xfId="168" applyFont="1" applyBorder="1">
      <alignment/>
      <protection/>
    </xf>
    <xf numFmtId="166" fontId="13" fillId="0" borderId="41" xfId="168" applyFont="1" applyBorder="1">
      <alignment/>
      <protection/>
    </xf>
    <xf numFmtId="166" fontId="13" fillId="0" borderId="41" xfId="168" applyFont="1" applyBorder="1" applyAlignment="1">
      <alignment horizontal="right"/>
      <protection/>
    </xf>
    <xf numFmtId="166" fontId="13" fillId="0" borderId="86" xfId="168" applyFont="1" applyBorder="1" applyAlignment="1" quotePrefix="1">
      <alignment horizontal="right"/>
      <protection/>
    </xf>
    <xf numFmtId="166" fontId="13" fillId="32" borderId="44" xfId="201" applyFont="1" applyFill="1" applyBorder="1" applyAlignment="1">
      <alignment horizontal="center"/>
      <protection/>
    </xf>
    <xf numFmtId="166" fontId="13" fillId="32" borderId="23" xfId="201" applyFont="1" applyFill="1" applyBorder="1">
      <alignment/>
      <protection/>
    </xf>
    <xf numFmtId="166" fontId="7" fillId="0" borderId="20" xfId="142" applyFont="1" applyBorder="1" applyAlignment="1">
      <alignment horizontal="center"/>
      <protection/>
    </xf>
    <xf numFmtId="166" fontId="13" fillId="0" borderId="39" xfId="142" applyFont="1" applyBorder="1" applyAlignment="1" quotePrefix="1">
      <alignment horizontal="right"/>
      <protection/>
    </xf>
    <xf numFmtId="166" fontId="7" fillId="0" borderId="39" xfId="142" applyFont="1" applyBorder="1" applyAlignment="1">
      <alignment horizontal="right"/>
      <protection/>
    </xf>
    <xf numFmtId="167" fontId="13" fillId="0" borderId="20" xfId="142" applyNumberFormat="1" applyFont="1" applyBorder="1" applyAlignment="1">
      <alignment horizontal="left"/>
      <protection/>
    </xf>
    <xf numFmtId="166" fontId="7" fillId="0" borderId="34" xfId="142" applyFont="1" applyBorder="1">
      <alignment/>
      <protection/>
    </xf>
    <xf numFmtId="166" fontId="13" fillId="0" borderId="28" xfId="142" applyFont="1" applyBorder="1">
      <alignment/>
      <protection/>
    </xf>
    <xf numFmtId="166" fontId="13" fillId="0" borderId="41" xfId="142" applyFont="1" applyBorder="1" applyAlignment="1">
      <alignment horizontal="right"/>
      <protection/>
    </xf>
    <xf numFmtId="166" fontId="13" fillId="0" borderId="41" xfId="142" applyFont="1" applyBorder="1" applyAlignment="1" quotePrefix="1">
      <alignment horizontal="right"/>
      <protection/>
    </xf>
    <xf numFmtId="166" fontId="13" fillId="0" borderId="86" xfId="142" applyFont="1" applyBorder="1" applyAlignment="1" quotePrefix="1">
      <alignment horizontal="right"/>
      <protection/>
    </xf>
    <xf numFmtId="164" fontId="1" fillId="0" borderId="39" xfId="195" applyNumberFormat="1" applyFont="1" applyBorder="1">
      <alignment/>
      <protection/>
    </xf>
    <xf numFmtId="164" fontId="2" fillId="0" borderId="39" xfId="195" applyNumberFormat="1" applyFont="1" applyBorder="1">
      <alignment/>
      <protection/>
    </xf>
    <xf numFmtId="164" fontId="2" fillId="0" borderId="40" xfId="195" applyNumberFormat="1" applyFont="1" applyBorder="1">
      <alignment/>
      <protection/>
    </xf>
    <xf numFmtId="164" fontId="2" fillId="0" borderId="41" xfId="195" applyNumberFormat="1" applyFont="1" applyBorder="1">
      <alignment/>
      <protection/>
    </xf>
    <xf numFmtId="164" fontId="2" fillId="0" borderId="86" xfId="195" applyNumberFormat="1" applyFont="1" applyBorder="1">
      <alignment/>
      <protection/>
    </xf>
    <xf numFmtId="164" fontId="2" fillId="0" borderId="15" xfId="189" applyNumberFormat="1" applyFont="1" applyBorder="1" applyAlignment="1">
      <alignment horizontal="center" vertical="center"/>
      <protection/>
    </xf>
    <xf numFmtId="166" fontId="2" fillId="0" borderId="13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5" xfId="189" applyNumberFormat="1" applyFont="1" applyFill="1" applyBorder="1" applyAlignment="1" applyProtection="1">
      <alignment horizontal="center" vertical="center"/>
      <protection/>
    </xf>
    <xf numFmtId="165" fontId="2" fillId="0" borderId="39" xfId="189" applyNumberFormat="1" applyFont="1" applyFill="1" applyBorder="1" applyAlignment="1" applyProtection="1">
      <alignment horizontal="center" vertical="center"/>
      <protection/>
    </xf>
    <xf numFmtId="166" fontId="2" fillId="0" borderId="39" xfId="189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32" borderId="23" xfId="0" applyFont="1" applyFill="1" applyBorder="1" applyAlignment="1" quotePrefix="1">
      <alignment horizontal="centerContinuous"/>
    </xf>
    <xf numFmtId="167" fontId="1" fillId="32" borderId="14" xfId="0" applyNumberFormat="1" applyFont="1" applyFill="1" applyBorder="1" applyAlignment="1" quotePrefix="1">
      <alignment horizontal="center"/>
    </xf>
    <xf numFmtId="167" fontId="1" fillId="32" borderId="21" xfId="0" applyNumberFormat="1" applyFont="1" applyFill="1" applyBorder="1" applyAlignment="1" quotePrefix="1">
      <alignment horizontal="center"/>
    </xf>
    <xf numFmtId="167" fontId="1" fillId="32" borderId="29" xfId="0" applyNumberFormat="1" applyFont="1" applyFill="1" applyBorder="1" applyAlignment="1" quotePrefix="1">
      <alignment horizontal="center"/>
    </xf>
    <xf numFmtId="0" fontId="2" fillId="34" borderId="30" xfId="0" applyFont="1" applyFill="1" applyBorder="1" applyAlignment="1">
      <alignment/>
    </xf>
    <xf numFmtId="1" fontId="1" fillId="34" borderId="11" xfId="121" applyNumberFormat="1" applyFont="1" applyFill="1" applyBorder="1" applyAlignment="1" applyProtection="1">
      <alignment horizontal="right"/>
      <protection/>
    </xf>
    <xf numFmtId="1" fontId="1" fillId="34" borderId="21" xfId="121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 quotePrefix="1">
      <alignment horizontal="right"/>
      <protection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166" fontId="2" fillId="0" borderId="13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3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3" xfId="186" applyFont="1" applyFill="1" applyBorder="1" applyAlignment="1">
      <alignment horizontal="right"/>
      <protection/>
    </xf>
    <xf numFmtId="166" fontId="2" fillId="0" borderId="13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3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3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28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28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1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19" xfId="118" applyNumberFormat="1" applyFont="1" applyBorder="1" applyAlignment="1" applyProtection="1">
      <alignment horizontal="right"/>
      <protection/>
    </xf>
    <xf numFmtId="167" fontId="21" fillId="0" borderId="13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3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2" xfId="118" applyNumberFormat="1" applyFont="1" applyBorder="1" applyAlignment="1" applyProtection="1">
      <alignment horizontal="right"/>
      <protection/>
    </xf>
    <xf numFmtId="167" fontId="21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7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38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1" fillId="0" borderId="28" xfId="118" applyNumberFormat="1" applyFont="1" applyFill="1" applyBorder="1" applyAlignment="1" applyProtection="1">
      <alignment horizontal="right"/>
      <protection/>
    </xf>
    <xf numFmtId="166" fontId="2" fillId="0" borderId="28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28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5" xfId="122" applyNumberFormat="1" applyFont="1" applyFill="1" applyBorder="1" applyAlignment="1" quotePrefix="1">
      <alignment horizontal="right"/>
      <protection/>
    </xf>
    <xf numFmtId="164" fontId="2" fillId="0" borderId="15" xfId="122" applyNumberFormat="1" applyFont="1" applyFill="1" applyBorder="1" applyAlignment="1">
      <alignment horizontal="right"/>
      <protection/>
    </xf>
    <xf numFmtId="164" fontId="2" fillId="0" borderId="39" xfId="122" applyNumberFormat="1" applyFont="1" applyFill="1" applyBorder="1" applyAlignment="1" quotePrefix="1">
      <alignment horizontal="right"/>
      <protection/>
    </xf>
    <xf numFmtId="164" fontId="2" fillId="0" borderId="39" xfId="122" applyNumberFormat="1" applyFont="1" applyFill="1" applyBorder="1" applyAlignment="1">
      <alignment horizontal="right"/>
      <protection/>
    </xf>
    <xf numFmtId="164" fontId="2" fillId="0" borderId="15" xfId="123" applyNumberFormat="1" applyFont="1" applyFill="1" applyBorder="1" applyAlignment="1">
      <alignment horizontal="right"/>
      <protection/>
    </xf>
    <xf numFmtId="164" fontId="7" fillId="0" borderId="39" xfId="123" applyNumberFormat="1" applyFont="1" applyFill="1" applyBorder="1" applyAlignment="1">
      <alignment horizontal="right" vertical="center"/>
      <protection/>
    </xf>
    <xf numFmtId="164" fontId="1" fillId="0" borderId="21" xfId="123" applyNumberFormat="1" applyFont="1" applyFill="1" applyBorder="1" applyAlignment="1">
      <alignment horizontal="right"/>
      <protection/>
    </xf>
    <xf numFmtId="164" fontId="13" fillId="0" borderId="29" xfId="123" applyNumberFormat="1" applyFont="1" applyFill="1" applyBorder="1" applyAlignment="1">
      <alignment horizontal="right" vertical="center"/>
      <protection/>
    </xf>
    <xf numFmtId="164" fontId="1" fillId="0" borderId="41" xfId="80" applyNumberFormat="1" applyFont="1" applyFill="1" applyBorder="1" applyAlignment="1">
      <alignment horizontal="right"/>
    </xf>
    <xf numFmtId="164" fontId="1" fillId="0" borderId="86" xfId="80" applyNumberFormat="1" applyFont="1" applyFill="1" applyBorder="1" applyAlignment="1">
      <alignment horizontal="right"/>
    </xf>
    <xf numFmtId="164" fontId="1" fillId="0" borderId="21" xfId="124" applyNumberFormat="1" applyFont="1" applyFill="1" applyBorder="1" applyAlignment="1" quotePrefix="1">
      <alignment horizontal="right"/>
      <protection/>
    </xf>
    <xf numFmtId="164" fontId="1" fillId="0" borderId="29" xfId="124" applyNumberFormat="1" applyFont="1" applyFill="1" applyBorder="1" applyAlignment="1" quotePrefix="1">
      <alignment horizontal="right"/>
      <protection/>
    </xf>
    <xf numFmtId="0" fontId="2" fillId="32" borderId="33" xfId="0" applyFont="1" applyFill="1" applyBorder="1" applyAlignment="1">
      <alignment/>
    </xf>
    <xf numFmtId="0" fontId="2" fillId="32" borderId="32" xfId="0" applyFont="1" applyFill="1" applyBorder="1" applyAlignment="1">
      <alignment/>
    </xf>
    <xf numFmtId="0" fontId="2" fillId="32" borderId="8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7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38" xfId="116" applyNumberFormat="1" applyFont="1" applyFill="1" applyBorder="1" applyAlignment="1" applyProtection="1" quotePrefix="1">
      <alignment horizontal="right"/>
      <protection/>
    </xf>
    <xf numFmtId="164" fontId="2" fillId="0" borderId="14" xfId="44" applyNumberFormat="1" applyFont="1" applyFill="1" applyBorder="1" applyAlignment="1">
      <alignment/>
    </xf>
    <xf numFmtId="164" fontId="2" fillId="0" borderId="40" xfId="44" applyNumberFormat="1" applyFont="1" applyFill="1" applyBorder="1" applyAlignment="1">
      <alignment/>
    </xf>
    <xf numFmtId="164" fontId="2" fillId="0" borderId="21" xfId="44" applyNumberFormat="1" applyFont="1" applyFill="1" applyBorder="1" applyAlignment="1">
      <alignment/>
    </xf>
    <xf numFmtId="164" fontId="2" fillId="0" borderId="15" xfId="44" applyNumberFormat="1" applyFont="1" applyFill="1" applyBorder="1" applyAlignment="1">
      <alignment/>
    </xf>
    <xf numFmtId="177" fontId="1" fillId="0" borderId="41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3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32" borderId="11" xfId="0" applyNumberFormat="1" applyFont="1" applyFill="1" applyBorder="1" applyAlignment="1">
      <alignment horizontal="centerContinuous"/>
    </xf>
    <xf numFmtId="177" fontId="2" fillId="0" borderId="19" xfId="126" applyNumberFormat="1" applyFont="1" applyFill="1" applyBorder="1" applyAlignment="1">
      <alignment horizontal="center"/>
      <protection/>
    </xf>
    <xf numFmtId="168" fontId="19" fillId="0" borderId="0" xfId="121" applyNumberFormat="1" applyFont="1">
      <alignment/>
      <protection/>
    </xf>
    <xf numFmtId="2" fontId="2" fillId="0" borderId="39" xfId="129" applyNumberFormat="1" applyFont="1" applyBorder="1" applyAlignment="1" applyProtection="1" quotePrefix="1">
      <alignment horizontal="center" vertical="center"/>
      <protection/>
    </xf>
    <xf numFmtId="0" fontId="8" fillId="0" borderId="3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166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66" fontId="2" fillId="0" borderId="15" xfId="0" applyNumberFormat="1" applyFont="1" applyFill="1" applyBorder="1" applyAlignment="1">
      <alignment horizontal="right"/>
    </xf>
    <xf numFmtId="166" fontId="2" fillId="0" borderId="15" xfId="0" applyNumberFormat="1" applyFont="1" applyFill="1" applyBorder="1" applyAlignment="1" applyProtection="1">
      <alignment horizontal="right"/>
      <protection locked="0"/>
    </xf>
    <xf numFmtId="166" fontId="2" fillId="0" borderId="41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33" borderId="24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3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0" fontId="1" fillId="32" borderId="21" xfId="0" applyFont="1" applyFill="1" applyBorder="1" applyAlignment="1">
      <alignment horizontal="center" wrapText="1"/>
    </xf>
    <xf numFmtId="0" fontId="1" fillId="32" borderId="57" xfId="0" applyFont="1" applyFill="1" applyBorder="1" applyAlignment="1">
      <alignment horizontal="center" wrapText="1"/>
    </xf>
    <xf numFmtId="177" fontId="13" fillId="0" borderId="35" xfId="126" applyNumberFormat="1" applyFont="1" applyFill="1" applyBorder="1" applyAlignment="1">
      <alignment vertical="center"/>
      <protection/>
    </xf>
    <xf numFmtId="0" fontId="0" fillId="0" borderId="39" xfId="0" applyFont="1" applyBorder="1" applyAlignment="1">
      <alignment/>
    </xf>
    <xf numFmtId="176" fontId="2" fillId="0" borderId="19" xfId="126" applyNumberFormat="1" applyFont="1" applyFill="1" applyBorder="1" applyAlignment="1">
      <alignment horizontal="center"/>
      <protection/>
    </xf>
    <xf numFmtId="176" fontId="2" fillId="0" borderId="19" xfId="126" applyNumberFormat="1" applyFont="1" applyFill="1" applyBorder="1" applyAlignment="1">
      <alignment/>
      <protection/>
    </xf>
    <xf numFmtId="177" fontId="13" fillId="0" borderId="35" xfId="127" applyNumberFormat="1" applyFont="1" applyFill="1" applyBorder="1" applyAlignment="1">
      <alignment vertical="center"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 applyAlignment="1">
      <alignment horizontal="center"/>
      <protection/>
    </xf>
    <xf numFmtId="0" fontId="2" fillId="0" borderId="39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19" xfId="127" applyNumberFormat="1" applyFont="1" applyFill="1" applyBorder="1" applyAlignment="1">
      <alignment horizontal="center"/>
      <protection/>
    </xf>
    <xf numFmtId="177" fontId="13" fillId="0" borderId="35" xfId="127" applyNumberFormat="1" applyFont="1" applyFill="1" applyBorder="1" applyAlignment="1">
      <alignment/>
      <protection/>
    </xf>
    <xf numFmtId="177" fontId="2" fillId="0" borderId="19" xfId="127" applyNumberFormat="1" applyFont="1" applyFill="1" applyBorder="1" applyAlignment="1">
      <alignment/>
      <protection/>
    </xf>
    <xf numFmtId="176" fontId="13" fillId="0" borderId="35" xfId="127" applyNumberFormat="1" applyFont="1" applyFill="1" applyBorder="1" applyAlignment="1">
      <alignment/>
      <protection/>
    </xf>
    <xf numFmtId="176" fontId="2" fillId="0" borderId="19" xfId="127" applyNumberFormat="1" applyFont="1" applyFill="1" applyBorder="1" applyAlignment="1">
      <alignment/>
      <protection/>
    </xf>
    <xf numFmtId="2" fontId="2" fillId="0" borderId="19" xfId="129" applyNumberFormat="1" applyFont="1" applyBorder="1" applyAlignment="1" applyProtection="1">
      <alignment horizontal="center" vertical="center"/>
      <protection/>
    </xf>
    <xf numFmtId="0" fontId="2" fillId="0" borderId="19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19" xfId="129" applyFont="1" applyBorder="1" applyAlignment="1" applyProtection="1" quotePrefix="1">
      <alignment horizontal="center" vertical="center"/>
      <protection/>
    </xf>
    <xf numFmtId="2" fontId="2" fillId="0" borderId="19" xfId="129" applyNumberFormat="1" applyFont="1" applyBorder="1" applyAlignment="1" applyProtection="1" quotePrefix="1">
      <alignment horizontal="center" vertical="center"/>
      <protection/>
    </xf>
    <xf numFmtId="0" fontId="2" fillId="0" borderId="22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3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166" fontId="1" fillId="32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35" xfId="171" applyNumberFormat="1" applyFont="1" applyBorder="1">
      <alignment/>
      <protection/>
    </xf>
    <xf numFmtId="0" fontId="1" fillId="34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47" xfId="121" applyNumberFormat="1" applyFont="1" applyBorder="1" applyAlignment="1" quotePrefix="1">
      <alignment horizontal="right"/>
      <protection/>
    </xf>
    <xf numFmtId="164" fontId="2" fillId="0" borderId="40" xfId="121" applyNumberFormat="1" applyFont="1" applyBorder="1" applyAlignment="1" quotePrefix="1">
      <alignment horizontal="right"/>
      <protection/>
    </xf>
    <xf numFmtId="164" fontId="2" fillId="0" borderId="15" xfId="0" applyNumberFormat="1" applyFont="1" applyBorder="1" applyAlignment="1">
      <alignment horizontal="center" vertical="center" wrapText="1"/>
    </xf>
    <xf numFmtId="0" fontId="1" fillId="34" borderId="21" xfId="121" applyFont="1" applyFill="1" applyBorder="1" applyAlignment="1">
      <alignment horizontal="center"/>
      <protection/>
    </xf>
    <xf numFmtId="0" fontId="1" fillId="34" borderId="29" xfId="121" applyFont="1" applyFill="1" applyBorder="1">
      <alignment/>
      <protection/>
    </xf>
    <xf numFmtId="0" fontId="1" fillId="32" borderId="56" xfId="190" applyFont="1" applyFill="1" applyBorder="1" applyAlignment="1">
      <alignment horizontal="center"/>
      <protection/>
    </xf>
    <xf numFmtId="0" fontId="1" fillId="32" borderId="45" xfId="190" applyFont="1" applyFill="1" applyBorder="1" applyAlignment="1">
      <alignment horizontal="center"/>
      <protection/>
    </xf>
    <xf numFmtId="0" fontId="1" fillId="32" borderId="18" xfId="190" applyFont="1" applyFill="1" applyBorder="1" applyAlignment="1">
      <alignment horizontal="center"/>
      <protection/>
    </xf>
    <xf numFmtId="0" fontId="1" fillId="32" borderId="47" xfId="190" applyFont="1" applyFill="1" applyBorder="1" applyAlignment="1">
      <alignment horizontal="center"/>
      <protection/>
    </xf>
    <xf numFmtId="0" fontId="1" fillId="32" borderId="57" xfId="190" applyFont="1" applyFill="1" applyBorder="1" applyAlignment="1">
      <alignment horizontal="center"/>
      <protection/>
    </xf>
    <xf numFmtId="0" fontId="1" fillId="32" borderId="17" xfId="190" applyFont="1" applyFill="1" applyBorder="1" applyAlignment="1">
      <alignment horizontal="center"/>
      <protection/>
    </xf>
    <xf numFmtId="0" fontId="1" fillId="32" borderId="40" xfId="190" applyFont="1" applyFill="1" applyBorder="1" applyAlignment="1">
      <alignment horizontal="center"/>
      <protection/>
    </xf>
    <xf numFmtId="164" fontId="2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1" fillId="0" borderId="21" xfId="0" applyNumberFormat="1" applyFont="1" applyBorder="1" applyAlignment="1">
      <alignment/>
    </xf>
    <xf numFmtId="0" fontId="1" fillId="32" borderId="90" xfId="0" applyFont="1" applyFill="1" applyBorder="1" applyAlignment="1">
      <alignment horizontal="center"/>
    </xf>
    <xf numFmtId="0" fontId="1" fillId="32" borderId="78" xfId="121" applyFont="1" applyFill="1" applyBorder="1" applyAlignment="1">
      <alignment horizontal="center"/>
      <protection/>
    </xf>
    <xf numFmtId="0" fontId="1" fillId="32" borderId="94" xfId="0" applyFont="1" applyFill="1" applyBorder="1" applyAlignment="1">
      <alignment/>
    </xf>
    <xf numFmtId="0" fontId="1" fillId="0" borderId="3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15" fontId="8" fillId="0" borderId="29" xfId="121" applyNumberFormat="1" applyFont="1" applyFill="1" applyBorder="1" applyAlignment="1" quotePrefix="1">
      <alignment horizontal="center" vertical="center"/>
      <protection/>
    </xf>
    <xf numFmtId="164" fontId="8" fillId="0" borderId="29" xfId="0" applyNumberFormat="1" applyFont="1" applyBorder="1" applyAlignment="1" quotePrefix="1">
      <alignment horizontal="right" vertical="center"/>
    </xf>
    <xf numFmtId="0" fontId="0" fillId="0" borderId="15" xfId="0" applyFont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1" fillId="0" borderId="30" xfId="0" applyFont="1" applyFill="1" applyBorder="1" applyAlignment="1">
      <alignment vertical="center"/>
    </xf>
    <xf numFmtId="0" fontId="2" fillId="0" borderId="21" xfId="0" applyFont="1" applyFill="1" applyBorder="1" applyAlignment="1" quotePrefix="1">
      <alignment horizontal="left" vertical="center"/>
    </xf>
    <xf numFmtId="0" fontId="2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top" wrapText="1"/>
    </xf>
    <xf numFmtId="0" fontId="1" fillId="0" borderId="24" xfId="0" applyFont="1" applyFill="1" applyBorder="1" applyAlignment="1">
      <alignment/>
    </xf>
    <xf numFmtId="0" fontId="2" fillId="0" borderId="95" xfId="0" applyFont="1" applyBorder="1" applyAlignment="1" applyProtection="1">
      <alignment horizontal="left" vertical="center"/>
      <protection/>
    </xf>
    <xf numFmtId="0" fontId="2" fillId="0" borderId="82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0" fillId="0" borderId="45" xfId="0" applyFont="1" applyFill="1" applyBorder="1" applyAlignment="1">
      <alignment/>
    </xf>
    <xf numFmtId="0" fontId="1" fillId="0" borderId="20" xfId="190" applyFont="1" applyBorder="1" applyAlignment="1">
      <alignment horizontal="center" vertical="center"/>
      <protection/>
    </xf>
    <xf numFmtId="0" fontId="1" fillId="0" borderId="20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36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center"/>
    </xf>
    <xf numFmtId="167" fontId="7" fillId="0" borderId="20" xfId="169" applyNumberFormat="1" applyFont="1" applyBorder="1" applyAlignment="1">
      <alignment horizontal="center"/>
      <protection/>
    </xf>
    <xf numFmtId="167" fontId="7" fillId="0" borderId="20" xfId="142" applyNumberFormat="1" applyFont="1" applyBorder="1" applyAlignment="1">
      <alignment horizontal="center"/>
      <protection/>
    </xf>
    <xf numFmtId="167" fontId="7" fillId="0" borderId="20" xfId="168" applyNumberFormat="1" applyFont="1" applyBorder="1" applyAlignment="1">
      <alignment horizontal="center"/>
      <protection/>
    </xf>
    <xf numFmtId="167" fontId="7" fillId="0" borderId="20" xfId="170" applyNumberFormat="1" applyFont="1" applyBorder="1" applyAlignment="1">
      <alignment horizontal="center"/>
      <protection/>
    </xf>
    <xf numFmtId="166" fontId="2" fillId="0" borderId="30" xfId="121" applyNumberFormat="1" applyFont="1" applyBorder="1" applyAlignment="1">
      <alignment horizontal="left"/>
      <protection/>
    </xf>
    <xf numFmtId="166" fontId="28" fillId="33" borderId="0" xfId="0" applyNumberFormat="1" applyFont="1" applyFill="1" applyBorder="1" applyAlignment="1" applyProtection="1">
      <alignment horizontal="right"/>
      <protection/>
    </xf>
    <xf numFmtId="164" fontId="35" fillId="33" borderId="0" xfId="0" applyNumberFormat="1" applyFont="1" applyFill="1" applyBorder="1" applyAlignment="1" applyProtection="1">
      <alignment horizontal="right" vertical="center"/>
      <protection/>
    </xf>
    <xf numFmtId="166" fontId="30" fillId="33" borderId="0" xfId="0" applyNumberFormat="1" applyFont="1" applyFill="1" applyBorder="1" applyAlignment="1" applyProtection="1">
      <alignment horizontal="right"/>
      <protection/>
    </xf>
    <xf numFmtId="166" fontId="27" fillId="33" borderId="0" xfId="0" applyNumberFormat="1" applyFont="1" applyFill="1" applyBorder="1" applyAlignment="1" applyProtection="1">
      <alignment horizontal="right"/>
      <protection/>
    </xf>
    <xf numFmtId="166" fontId="30" fillId="33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0" fillId="33" borderId="0" xfId="0" applyNumberFormat="1" applyFont="1" applyFill="1" applyBorder="1" applyAlignment="1">
      <alignment horizontal="right"/>
    </xf>
    <xf numFmtId="166" fontId="27" fillId="33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164" fontId="2" fillId="0" borderId="29" xfId="44" applyNumberFormat="1" applyFont="1" applyFill="1" applyBorder="1" applyAlignment="1">
      <alignment/>
    </xf>
    <xf numFmtId="164" fontId="2" fillId="0" borderId="39" xfId="44" applyNumberFormat="1" applyFont="1" applyFill="1" applyBorder="1" applyAlignment="1">
      <alignment/>
    </xf>
    <xf numFmtId="180" fontId="2" fillId="0" borderId="15" xfId="42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76" fontId="2" fillId="0" borderId="15" xfId="128" applyNumberFormat="1" applyFont="1" applyFill="1" applyBorder="1">
      <alignment/>
      <protection/>
    </xf>
    <xf numFmtId="176" fontId="2" fillId="0" borderId="14" xfId="128" applyNumberFormat="1" applyFont="1" applyFill="1" applyBorder="1">
      <alignment/>
      <protection/>
    </xf>
    <xf numFmtId="176" fontId="1" fillId="0" borderId="24" xfId="128" applyNumberFormat="1" applyFont="1" applyFill="1" applyBorder="1" applyAlignment="1">
      <alignment vertical="center"/>
      <protection/>
    </xf>
    <xf numFmtId="176" fontId="2" fillId="0" borderId="19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2" xfId="128" applyNumberFormat="1" applyFont="1" applyFill="1" applyBorder="1">
      <alignment/>
      <protection/>
    </xf>
    <xf numFmtId="176" fontId="1" fillId="0" borderId="35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5" xfId="130" applyNumberFormat="1" applyFont="1" applyFill="1" applyBorder="1">
      <alignment/>
      <protection/>
    </xf>
    <xf numFmtId="176" fontId="2" fillId="0" borderId="15" xfId="87" applyNumberFormat="1" applyFont="1" applyBorder="1" applyAlignment="1">
      <alignment/>
    </xf>
    <xf numFmtId="176" fontId="2" fillId="0" borderId="15" xfId="130" applyNumberFormat="1" applyFont="1" applyBorder="1">
      <alignment/>
      <protection/>
    </xf>
    <xf numFmtId="176" fontId="2" fillId="0" borderId="14" xfId="130" applyNumberFormat="1" applyFont="1" applyBorder="1">
      <alignment/>
      <protection/>
    </xf>
    <xf numFmtId="176" fontId="2" fillId="0" borderId="15" xfId="130" applyNumberFormat="1" applyFont="1" applyFill="1" applyBorder="1" applyAlignment="1">
      <alignment/>
      <protection/>
    </xf>
    <xf numFmtId="176" fontId="2" fillId="0" borderId="15" xfId="87" applyNumberFormat="1" applyFont="1" applyBorder="1" applyAlignment="1">
      <alignment/>
    </xf>
    <xf numFmtId="180" fontId="2" fillId="0" borderId="21" xfId="42" applyNumberFormat="1" applyFont="1" applyFill="1" applyBorder="1" applyAlignment="1">
      <alignment horizontal="right"/>
    </xf>
    <xf numFmtId="180" fontId="2" fillId="0" borderId="21" xfId="42" applyNumberFormat="1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166" fontId="7" fillId="0" borderId="39" xfId="168" applyFont="1" applyBorder="1" applyAlignment="1" quotePrefix="1">
      <alignment horizontal="right"/>
      <protection/>
    </xf>
    <xf numFmtId="0" fontId="1" fillId="32" borderId="22" xfId="0" applyFont="1" applyFill="1" applyBorder="1" applyAlignment="1">
      <alignment horizontal="center" wrapText="1"/>
    </xf>
    <xf numFmtId="0" fontId="2" fillId="0" borderId="0" xfId="121" applyFont="1" applyBorder="1" applyAlignment="1">
      <alignment horizontal="right"/>
      <protection/>
    </xf>
    <xf numFmtId="164" fontId="2" fillId="0" borderId="45" xfId="121" applyNumberFormat="1" applyFont="1" applyBorder="1" applyAlignment="1">
      <alignment horizontal="right"/>
      <protection/>
    </xf>
    <xf numFmtId="164" fontId="2" fillId="0" borderId="47" xfId="121" applyNumberFormat="1" applyFont="1" applyBorder="1" applyAlignment="1">
      <alignment horizontal="right"/>
      <protection/>
    </xf>
    <xf numFmtId="164" fontId="2" fillId="0" borderId="14" xfId="121" applyNumberFormat="1" applyFont="1" applyBorder="1" applyAlignment="1">
      <alignment horizontal="right"/>
      <protection/>
    </xf>
    <xf numFmtId="164" fontId="2" fillId="0" borderId="40" xfId="121" applyNumberFormat="1" applyFont="1" applyBorder="1" applyAlignment="1">
      <alignment horizontal="right"/>
      <protection/>
    </xf>
    <xf numFmtId="164" fontId="2" fillId="0" borderId="24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32" borderId="96" xfId="201" applyFont="1" applyFill="1" applyBorder="1">
      <alignment/>
      <protection/>
    </xf>
    <xf numFmtId="166" fontId="1" fillId="32" borderId="22" xfId="201" applyFont="1" applyFill="1" applyBorder="1" applyAlignment="1">
      <alignment horizontal="center"/>
      <protection/>
    </xf>
    <xf numFmtId="166" fontId="13" fillId="32" borderId="12" xfId="121" applyNumberFormat="1" applyFont="1" applyFill="1" applyBorder="1" applyAlignment="1" quotePrefix="1">
      <alignment horizontal="center"/>
      <protection/>
    </xf>
    <xf numFmtId="0" fontId="40" fillId="0" borderId="0" xfId="0" applyFont="1" applyBorder="1" applyAlignment="1" applyProtection="1">
      <alignment vertical="justify" wrapText="1"/>
      <protection/>
    </xf>
    <xf numFmtId="0" fontId="41" fillId="0" borderId="70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32" fillId="0" borderId="70" xfId="0" applyFont="1" applyBorder="1" applyAlignment="1">
      <alignment horizontal="center" wrapText="1"/>
    </xf>
    <xf numFmtId="0" fontId="42" fillId="0" borderId="75" xfId="0" applyFont="1" applyBorder="1" applyAlignment="1">
      <alignment horizontal="left" wrapText="1"/>
    </xf>
    <xf numFmtId="177" fontId="13" fillId="0" borderId="47" xfId="126" applyNumberFormat="1" applyFont="1" applyFill="1" applyBorder="1" applyAlignment="1">
      <alignment vertical="center"/>
      <protection/>
    </xf>
    <xf numFmtId="177" fontId="13" fillId="0" borderId="39" xfId="126" applyNumberFormat="1" applyFont="1" applyFill="1" applyBorder="1" applyAlignment="1">
      <alignment vertical="center"/>
      <protection/>
    </xf>
    <xf numFmtId="177" fontId="2" fillId="0" borderId="47" xfId="128" applyNumberFormat="1" applyFont="1" applyFill="1" applyBorder="1">
      <alignment/>
      <protection/>
    </xf>
    <xf numFmtId="177" fontId="2" fillId="0" borderId="39" xfId="128" applyNumberFormat="1" applyFont="1" applyFill="1" applyBorder="1">
      <alignment/>
      <protection/>
    </xf>
    <xf numFmtId="176" fontId="1" fillId="0" borderId="66" xfId="128" applyNumberFormat="1" applyFont="1" applyFill="1" applyBorder="1" applyAlignment="1">
      <alignment vertical="center"/>
      <protection/>
    </xf>
    <xf numFmtId="0" fontId="8" fillId="0" borderId="45" xfId="0" applyFont="1" applyFill="1" applyBorder="1" applyAlignment="1">
      <alignment horizontal="center"/>
    </xf>
    <xf numFmtId="0" fontId="1" fillId="32" borderId="80" xfId="0" applyNumberFormat="1" applyFont="1" applyFill="1" applyBorder="1" applyAlignment="1">
      <alignment horizontal="center"/>
    </xf>
    <xf numFmtId="0" fontId="1" fillId="32" borderId="23" xfId="0" applyNumberFormat="1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0" fontId="1" fillId="32" borderId="96" xfId="0" applyFont="1" applyFill="1" applyBorder="1" applyAlignment="1">
      <alignment horizontal="center"/>
    </xf>
    <xf numFmtId="0" fontId="1" fillId="32" borderId="48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166" fontId="2" fillId="0" borderId="39" xfId="0" applyNumberFormat="1" applyFont="1" applyFill="1" applyBorder="1" applyAlignment="1">
      <alignment horizontal="right"/>
    </xf>
    <xf numFmtId="166" fontId="2" fillId="0" borderId="39" xfId="0" applyNumberFormat="1" applyFont="1" applyFill="1" applyBorder="1" applyAlignment="1" applyProtection="1">
      <alignment horizontal="right"/>
      <protection locked="0"/>
    </xf>
    <xf numFmtId="180" fontId="1" fillId="0" borderId="24" xfId="42" applyNumberFormat="1" applyFont="1" applyBorder="1" applyAlignment="1">
      <alignment/>
    </xf>
    <xf numFmtId="176" fontId="1" fillId="0" borderId="41" xfId="130" applyNumberFormat="1" applyFont="1" applyFill="1" applyBorder="1">
      <alignment/>
      <protection/>
    </xf>
    <xf numFmtId="180" fontId="1" fillId="0" borderId="41" xfId="42" applyNumberFormat="1" applyFont="1" applyBorder="1" applyAlignment="1">
      <alignment/>
    </xf>
    <xf numFmtId="176" fontId="1" fillId="0" borderId="24" xfId="130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43" fontId="1" fillId="0" borderId="66" xfId="42" applyFont="1" applyBorder="1" applyAlignment="1" quotePrefix="1">
      <alignment horizontal="center"/>
    </xf>
    <xf numFmtId="0" fontId="1" fillId="32" borderId="46" xfId="0" applyFont="1" applyFill="1" applyBorder="1" applyAlignment="1">
      <alignment/>
    </xf>
    <xf numFmtId="49" fontId="1" fillId="32" borderId="11" xfId="0" applyNumberFormat="1" applyFont="1" applyFill="1" applyBorder="1" applyAlignment="1">
      <alignment horizontal="center"/>
    </xf>
    <xf numFmtId="0" fontId="40" fillId="0" borderId="0" xfId="0" applyFont="1" applyBorder="1" applyAlignment="1" quotePrefix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 applyProtection="1">
      <alignment horizontal="left"/>
      <protection/>
    </xf>
    <xf numFmtId="0" fontId="1" fillId="0" borderId="4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right" vertical="center"/>
      <protection/>
    </xf>
    <xf numFmtId="49" fontId="1" fillId="32" borderId="40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32" borderId="21" xfId="0" applyNumberFormat="1" applyFont="1" applyFill="1" applyBorder="1" applyAlignment="1">
      <alignment horizontal="center"/>
    </xf>
    <xf numFmtId="2" fontId="2" fillId="32" borderId="24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2" fillId="32" borderId="13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164" fontId="12" fillId="0" borderId="15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2" fillId="0" borderId="0" xfId="111" applyNumberFormat="1" applyFont="1" applyBorder="1" applyProtection="1">
      <alignment/>
      <protection/>
    </xf>
    <xf numFmtId="164" fontId="12" fillId="0" borderId="0" xfId="111" applyNumberFormat="1" applyFont="1" applyFill="1" applyBorder="1" applyProtection="1">
      <alignment/>
      <protection/>
    </xf>
    <xf numFmtId="164" fontId="34" fillId="0" borderId="0" xfId="111" applyNumberFormat="1" applyFont="1" applyFill="1" applyBorder="1" applyProtection="1">
      <alignment/>
      <protection/>
    </xf>
    <xf numFmtId="15" fontId="8" fillId="0" borderId="66" xfId="121" applyNumberFormat="1" applyFont="1" applyFill="1" applyBorder="1" applyAlignment="1" quotePrefix="1">
      <alignment horizontal="center" vertical="center"/>
      <protection/>
    </xf>
    <xf numFmtId="164" fontId="6" fillId="0" borderId="24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 horizontal="right" vertical="center"/>
    </xf>
    <xf numFmtId="164" fontId="6" fillId="33" borderId="24" xfId="0" applyNumberFormat="1" applyFont="1" applyFill="1" applyBorder="1" applyAlignment="1">
      <alignment horizontal="right" vertical="center"/>
    </xf>
    <xf numFmtId="164" fontId="6" fillId="0" borderId="66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9" xfId="0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8" fillId="0" borderId="39" xfId="0" applyNumberFormat="1" applyFont="1" applyFill="1" applyBorder="1" applyAlignment="1">
      <alignment horizontal="center"/>
    </xf>
    <xf numFmtId="164" fontId="1" fillId="0" borderId="45" xfId="0" applyNumberFormat="1" applyFont="1" applyBorder="1" applyAlignment="1" applyProtection="1">
      <alignment horizontal="right" vertical="center"/>
      <protection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2" fillId="0" borderId="14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164" fontId="2" fillId="0" borderId="14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2" fillId="0" borderId="41" xfId="0" applyNumberFormat="1" applyFont="1" applyBorder="1" applyAlignment="1" applyProtection="1">
      <alignment horizontal="right" vertical="center"/>
      <protection/>
    </xf>
    <xf numFmtId="164" fontId="2" fillId="0" borderId="15" xfId="123" applyNumberFormat="1" applyFont="1" applyFill="1" applyBorder="1" applyAlignment="1" quotePrefix="1">
      <alignment horizontal="right"/>
      <protection/>
    </xf>
    <xf numFmtId="164" fontId="7" fillId="0" borderId="39" xfId="123" applyNumberFormat="1" applyFont="1" applyFill="1" applyBorder="1" applyAlignment="1" quotePrefix="1">
      <alignment horizontal="right" vertical="center"/>
      <protection/>
    </xf>
    <xf numFmtId="39" fontId="1" fillId="32" borderId="29" xfId="0" applyNumberFormat="1" applyFont="1" applyFill="1" applyBorder="1" applyAlignment="1">
      <alignment horizontal="center"/>
    </xf>
    <xf numFmtId="176" fontId="2" fillId="0" borderId="39" xfId="130" applyNumberFormat="1" applyFont="1" applyFill="1" applyBorder="1">
      <alignment/>
      <protection/>
    </xf>
    <xf numFmtId="176" fontId="2" fillId="0" borderId="15" xfId="42" applyNumberFormat="1" applyFont="1" applyBorder="1" applyAlignment="1">
      <alignment/>
    </xf>
    <xf numFmtId="176" fontId="2" fillId="0" borderId="39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130" applyNumberFormat="1" applyFont="1" applyFill="1" applyBorder="1">
      <alignment/>
      <protection/>
    </xf>
    <xf numFmtId="176" fontId="2" fillId="0" borderId="40" xfId="130" applyNumberFormat="1" applyFont="1" applyFill="1" applyBorder="1">
      <alignment/>
      <protection/>
    </xf>
    <xf numFmtId="2" fontId="2" fillId="0" borderId="3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43" fontId="2" fillId="0" borderId="39" xfId="0" applyNumberFormat="1" applyFont="1" applyBorder="1" applyAlignment="1">
      <alignment/>
    </xf>
    <xf numFmtId="43" fontId="2" fillId="0" borderId="39" xfId="127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2" fillId="0" borderId="14" xfId="130" applyNumberFormat="1" applyFont="1" applyFill="1" applyBorder="1">
      <alignment/>
      <protection/>
    </xf>
    <xf numFmtId="177" fontId="1" fillId="0" borderId="28" xfId="130" applyNumberFormat="1" applyFont="1" applyBorder="1">
      <alignment/>
      <protection/>
    </xf>
    <xf numFmtId="177" fontId="2" fillId="0" borderId="39" xfId="130" applyNumberFormat="1" applyFont="1" applyFill="1" applyBorder="1">
      <alignment/>
      <protection/>
    </xf>
    <xf numFmtId="177" fontId="2" fillId="0" borderId="39" xfId="0" applyNumberFormat="1" applyFont="1" applyBorder="1" applyAlignment="1">
      <alignment/>
    </xf>
    <xf numFmtId="177" fontId="2" fillId="0" borderId="19" xfId="130" applyNumberFormat="1" applyFont="1" applyFill="1" applyBorder="1">
      <alignment/>
      <protection/>
    </xf>
    <xf numFmtId="177" fontId="2" fillId="0" borderId="0" xfId="130" applyNumberFormat="1" applyFont="1" applyBorder="1">
      <alignment/>
      <protection/>
    </xf>
    <xf numFmtId="177" fontId="2" fillId="0" borderId="17" xfId="130" applyNumberFormat="1" applyFont="1" applyBorder="1">
      <alignment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166" fontId="1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21" xfId="196" applyNumberFormat="1" applyFont="1" applyFill="1" applyBorder="1">
      <alignment/>
      <protection/>
    </xf>
    <xf numFmtId="164" fontId="2" fillId="0" borderId="45" xfId="196" applyNumberFormat="1" applyFont="1" applyFill="1" applyBorder="1">
      <alignment/>
      <protection/>
    </xf>
    <xf numFmtId="166" fontId="2" fillId="0" borderId="56" xfId="194" applyNumberFormat="1" applyFont="1" applyFill="1" applyBorder="1" applyAlignment="1" applyProtection="1" quotePrefix="1">
      <alignment horizontal="left"/>
      <protection/>
    </xf>
    <xf numFmtId="164" fontId="2" fillId="0" borderId="56" xfId="196" applyNumberFormat="1" applyFont="1" applyFill="1" applyBorder="1">
      <alignment/>
      <protection/>
    </xf>
    <xf numFmtId="166" fontId="2" fillId="0" borderId="22" xfId="194" applyNumberFormat="1" applyFont="1" applyFill="1" applyBorder="1" applyAlignment="1" applyProtection="1">
      <alignment horizontal="left"/>
      <protection/>
    </xf>
    <xf numFmtId="164" fontId="2" fillId="0" borderId="14" xfId="196" applyNumberFormat="1" applyFont="1" applyFill="1" applyBorder="1">
      <alignment/>
      <protection/>
    </xf>
    <xf numFmtId="164" fontId="2" fillId="0" borderId="22" xfId="196" applyNumberFormat="1" applyFont="1" applyFill="1" applyBorder="1">
      <alignment/>
      <protection/>
    </xf>
    <xf numFmtId="166" fontId="2" fillId="0" borderId="45" xfId="194" applyNumberFormat="1" applyFont="1" applyFill="1" applyBorder="1" applyAlignment="1" applyProtection="1" quotePrefix="1">
      <alignment horizontal="left"/>
      <protection/>
    </xf>
    <xf numFmtId="164" fontId="2" fillId="0" borderId="16" xfId="197" applyNumberFormat="1" applyFont="1" applyFill="1" applyBorder="1">
      <alignment/>
      <protection/>
    </xf>
    <xf numFmtId="166" fontId="2" fillId="0" borderId="14" xfId="194" applyNumberFormat="1" applyFont="1" applyFill="1" applyBorder="1" applyAlignment="1" applyProtection="1">
      <alignment horizontal="left"/>
      <protection/>
    </xf>
    <xf numFmtId="164" fontId="2" fillId="0" borderId="12" xfId="197" applyNumberFormat="1" applyFont="1" applyFill="1" applyBorder="1">
      <alignment/>
      <protection/>
    </xf>
    <xf numFmtId="164" fontId="2" fillId="0" borderId="16" xfId="194" applyNumberFormat="1" applyFont="1" applyFill="1" applyBorder="1">
      <alignment/>
      <protection/>
    </xf>
    <xf numFmtId="164" fontId="2" fillId="0" borderId="12" xfId="194" applyNumberFormat="1" applyFont="1" applyFill="1" applyBorder="1">
      <alignment/>
      <protection/>
    </xf>
    <xf numFmtId="164" fontId="2" fillId="0" borderId="16" xfId="198" applyNumberFormat="1" applyFont="1" applyFill="1" applyBorder="1">
      <alignment/>
      <protection/>
    </xf>
    <xf numFmtId="164" fontId="2" fillId="0" borderId="12" xfId="198" applyNumberFormat="1" applyFont="1" applyFill="1" applyBorder="1">
      <alignment/>
      <protection/>
    </xf>
    <xf numFmtId="164" fontId="2" fillId="0" borderId="16" xfId="199" applyNumberFormat="1" applyFont="1" applyFill="1" applyBorder="1">
      <alignment/>
      <protection/>
    </xf>
    <xf numFmtId="164" fontId="2" fillId="0" borderId="12" xfId="199" applyNumberFormat="1" applyFont="1" applyFill="1" applyBorder="1">
      <alignment/>
      <protection/>
    </xf>
    <xf numFmtId="166" fontId="2" fillId="0" borderId="19" xfId="194" applyNumberFormat="1" applyFont="1" applyFill="1" applyBorder="1" applyAlignment="1" applyProtection="1">
      <alignment horizontal="left"/>
      <protection/>
    </xf>
    <xf numFmtId="164" fontId="2" fillId="0" borderId="45" xfId="200" applyNumberFormat="1" applyFont="1" applyFill="1" applyBorder="1">
      <alignment/>
      <protection/>
    </xf>
    <xf numFmtId="164" fontId="2" fillId="0" borderId="14" xfId="200" applyNumberFormat="1" applyFont="1" applyFill="1" applyBorder="1">
      <alignment/>
      <protection/>
    </xf>
    <xf numFmtId="177" fontId="2" fillId="0" borderId="39" xfId="128" applyNumberFormat="1" applyFont="1" applyFill="1" applyBorder="1" applyAlignment="1">
      <alignment horizontal="center"/>
      <protection/>
    </xf>
    <xf numFmtId="0" fontId="29" fillId="33" borderId="0" xfId="0" applyFont="1" applyFill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5" fontId="2" fillId="0" borderId="0" xfId="42" applyNumberFormat="1" applyFont="1" applyBorder="1" applyAlignment="1" applyProtection="1">
      <alignment horizontal="right" vertical="center"/>
      <protection/>
    </xf>
    <xf numFmtId="0" fontId="27" fillId="0" borderId="0" xfId="0" applyFont="1" applyFill="1" applyBorder="1" applyAlignment="1" quotePrefix="1">
      <alignment horizontal="left"/>
    </xf>
    <xf numFmtId="168" fontId="2" fillId="0" borderId="0" xfId="0" applyNumberFormat="1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Border="1" applyAlignment="1" applyProtection="1">
      <alignment/>
      <protection/>
    </xf>
    <xf numFmtId="167" fontId="12" fillId="0" borderId="0" xfId="0" applyNumberFormat="1" applyFont="1" applyFill="1" applyBorder="1" applyAlignment="1" applyProtection="1">
      <alignment/>
      <protection/>
    </xf>
    <xf numFmtId="170" fontId="12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/>
    </xf>
    <xf numFmtId="167" fontId="1" fillId="0" borderId="15" xfId="0" applyNumberFormat="1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32" fillId="0" borderId="21" xfId="66" applyNumberFormat="1" applyFont="1" applyFill="1" applyBorder="1" applyAlignment="1" applyProtection="1">
      <alignment horizontal="center"/>
      <protection/>
    </xf>
    <xf numFmtId="2" fontId="32" fillId="0" borderId="21" xfId="44" applyNumberFormat="1" applyFont="1" applyFill="1" applyBorder="1" applyAlignment="1" applyProtection="1">
      <alignment horizontal="center"/>
      <protection/>
    </xf>
    <xf numFmtId="43" fontId="2" fillId="0" borderId="24" xfId="42" applyNumberFormat="1" applyFont="1" applyFill="1" applyBorder="1" applyAlignment="1">
      <alignment horizontal="center"/>
    </xf>
    <xf numFmtId="43" fontId="2" fillId="0" borderId="66" xfId="42" applyNumberFormat="1" applyFont="1" applyFill="1" applyBorder="1" applyAlignment="1">
      <alignment horizontal="center"/>
    </xf>
    <xf numFmtId="175" fontId="1" fillId="0" borderId="47" xfId="42" applyNumberFormat="1" applyFont="1" applyBorder="1" applyAlignment="1" applyProtection="1">
      <alignment horizontal="right" vertical="center"/>
      <protection/>
    </xf>
    <xf numFmtId="175" fontId="2" fillId="0" borderId="39" xfId="42" applyNumberFormat="1" applyFont="1" applyBorder="1" applyAlignment="1" applyProtection="1">
      <alignment horizontal="right" vertical="center"/>
      <protection/>
    </xf>
    <xf numFmtId="175" fontId="12" fillId="0" borderId="39" xfId="42" applyNumberFormat="1" applyFont="1" applyBorder="1" applyAlignment="1" applyProtection="1">
      <alignment horizontal="right" vertical="center"/>
      <protection/>
    </xf>
    <xf numFmtId="175" fontId="12" fillId="0" borderId="40" xfId="42" applyNumberFormat="1" applyFont="1" applyBorder="1" applyAlignment="1" applyProtection="1">
      <alignment horizontal="right" vertical="center"/>
      <protection/>
    </xf>
    <xf numFmtId="175" fontId="1" fillId="0" borderId="39" xfId="42" applyNumberFormat="1" applyFont="1" applyBorder="1" applyAlignment="1" applyProtection="1">
      <alignment horizontal="right" vertical="center"/>
      <protection/>
    </xf>
    <xf numFmtId="175" fontId="2" fillId="0" borderId="40" xfId="42" applyNumberFormat="1" applyFont="1" applyBorder="1" applyAlignment="1" applyProtection="1">
      <alignment horizontal="right" vertical="center"/>
      <protection/>
    </xf>
    <xf numFmtId="175" fontId="1" fillId="0" borderId="29" xfId="42" applyNumberFormat="1" applyFont="1" applyBorder="1" applyAlignment="1" applyProtection="1">
      <alignment horizontal="right" vertical="center"/>
      <protection/>
    </xf>
    <xf numFmtId="175" fontId="2" fillId="0" borderId="86" xfId="42" applyNumberFormat="1" applyFont="1" applyBorder="1" applyAlignment="1" applyProtection="1">
      <alignment horizontal="right" vertical="center"/>
      <protection/>
    </xf>
    <xf numFmtId="166" fontId="1" fillId="32" borderId="14" xfId="0" applyNumberFormat="1" applyFont="1" applyFill="1" applyBorder="1" applyAlignment="1" quotePrefix="1">
      <alignment horizontal="centerContinuous"/>
    </xf>
    <xf numFmtId="166" fontId="1" fillId="32" borderId="40" xfId="0" applyNumberFormat="1" applyFont="1" applyFill="1" applyBorder="1" applyAlignment="1" quotePrefix="1">
      <alignment horizontal="centerContinuous"/>
    </xf>
    <xf numFmtId="0" fontId="9" fillId="32" borderId="80" xfId="0" applyFont="1" applyFill="1" applyBorder="1" applyAlignment="1">
      <alignment/>
    </xf>
    <xf numFmtId="0" fontId="9" fillId="32" borderId="23" xfId="0" applyFont="1" applyFill="1" applyBorder="1" applyAlignment="1">
      <alignment/>
    </xf>
    <xf numFmtId="0" fontId="1" fillId="32" borderId="80" xfId="0" applyFont="1" applyFill="1" applyBorder="1" applyAlignment="1" quotePrefix="1">
      <alignment horizontal="centerContinuous"/>
    </xf>
    <xf numFmtId="166" fontId="1" fillId="32" borderId="13" xfId="121" applyNumberFormat="1" applyFont="1" applyFill="1" applyBorder="1" applyAlignment="1" quotePrefix="1">
      <alignment horizontal="center"/>
      <protection/>
    </xf>
    <xf numFmtId="167" fontId="1" fillId="32" borderId="12" xfId="121" applyNumberFormat="1" applyFont="1" applyFill="1" applyBorder="1" applyAlignment="1" quotePrefix="1">
      <alignment horizontal="center"/>
      <protection/>
    </xf>
    <xf numFmtId="167" fontId="1" fillId="32" borderId="40" xfId="121" applyNumberFormat="1" applyFont="1" applyFill="1" applyBorder="1" applyAlignment="1" quotePrefix="1">
      <alignment horizontal="center"/>
      <protection/>
    </xf>
    <xf numFmtId="164" fontId="1" fillId="0" borderId="0" xfId="0" applyNumberFormat="1" applyFont="1" applyFill="1" applyBorder="1" applyAlignment="1">
      <alignment horizontal="right" vertical="center"/>
    </xf>
    <xf numFmtId="164" fontId="1" fillId="33" borderId="0" xfId="0" applyNumberFormat="1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 horizontal="right"/>
    </xf>
    <xf numFmtId="0" fontId="1" fillId="34" borderId="21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39" fontId="1" fillId="32" borderId="48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 applyProtection="1" quotePrefix="1">
      <alignment horizontal="center" vertical="center"/>
      <protection/>
    </xf>
    <xf numFmtId="0" fontId="13" fillId="0" borderId="29" xfId="0" applyFont="1" applyFill="1" applyBorder="1" applyAlignment="1" quotePrefix="1">
      <alignment horizontal="center" vertical="center"/>
    </xf>
    <xf numFmtId="164" fontId="2" fillId="0" borderId="56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3" fillId="32" borderId="69" xfId="0" applyFont="1" applyFill="1" applyBorder="1" applyAlignment="1" quotePrefix="1">
      <alignment horizontal="center" vertical="center" wrapText="1"/>
    </xf>
    <xf numFmtId="1" fontId="1" fillId="34" borderId="21" xfId="121" applyNumberFormat="1" applyFont="1" applyFill="1" applyBorder="1" applyAlignment="1" applyProtection="1" quotePrefix="1">
      <alignment horizontal="right"/>
      <protection/>
    </xf>
    <xf numFmtId="0" fontId="2" fillId="0" borderId="26" xfId="0" applyFont="1" applyBorder="1" applyAlignment="1">
      <alignment/>
    </xf>
    <xf numFmtId="166" fontId="2" fillId="33" borderId="24" xfId="132" applyNumberFormat="1" applyFont="1" applyFill="1" applyBorder="1" applyAlignment="1" applyProtection="1">
      <alignment horizontal="left" indent="2"/>
      <protection/>
    </xf>
    <xf numFmtId="2" fontId="2" fillId="0" borderId="24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164" fontId="2" fillId="0" borderId="39" xfId="0" applyNumberFormat="1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166" fontId="1" fillId="0" borderId="47" xfId="0" applyNumberFormat="1" applyFont="1" applyBorder="1" applyAlignment="1" applyProtection="1">
      <alignment horizontal="right"/>
      <protection locked="0"/>
    </xf>
    <xf numFmtId="166" fontId="2" fillId="0" borderId="15" xfId="0" applyNumberFormat="1" applyFont="1" applyBorder="1" applyAlignment="1">
      <alignment/>
    </xf>
    <xf numFmtId="166" fontId="2" fillId="0" borderId="39" xfId="0" applyNumberFormat="1" applyFont="1" applyBorder="1" applyAlignment="1">
      <alignment/>
    </xf>
    <xf numFmtId="166" fontId="1" fillId="0" borderId="39" xfId="0" applyNumberFormat="1" applyFont="1" applyBorder="1" applyAlignment="1" applyProtection="1">
      <alignment horizontal="right"/>
      <protection locked="0"/>
    </xf>
    <xf numFmtId="166" fontId="2" fillId="33" borderId="39" xfId="0" applyNumberFormat="1" applyFont="1" applyFill="1" applyBorder="1" applyAlignment="1" applyProtection="1">
      <alignment horizontal="right"/>
      <protection/>
    </xf>
    <xf numFmtId="164" fontId="12" fillId="33" borderId="39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 applyProtection="1">
      <alignment horizontal="right"/>
      <protection/>
    </xf>
    <xf numFmtId="2" fontId="2" fillId="0" borderId="15" xfId="0" applyNumberFormat="1" applyFont="1" applyBorder="1" applyAlignment="1" applyProtection="1">
      <alignment horizontal="right"/>
      <protection/>
    </xf>
    <xf numFmtId="2" fontId="2" fillId="0" borderId="15" xfId="0" applyNumberFormat="1" applyFont="1" applyBorder="1" applyAlignment="1" applyProtection="1">
      <alignment horizontal="right"/>
      <protection locked="0"/>
    </xf>
    <xf numFmtId="164" fontId="2" fillId="33" borderId="39" xfId="0" applyNumberFormat="1" applyFont="1" applyFill="1" applyBorder="1" applyAlignment="1" applyProtection="1">
      <alignment horizontal="right"/>
      <protection/>
    </xf>
    <xf numFmtId="166" fontId="12" fillId="33" borderId="39" xfId="0" applyNumberFormat="1" applyFont="1" applyFill="1" applyBorder="1" applyAlignment="1" applyProtection="1">
      <alignment horizontal="right"/>
      <protection/>
    </xf>
    <xf numFmtId="166" fontId="2" fillId="0" borderId="39" xfId="0" applyNumberFormat="1" applyFont="1" applyBorder="1" applyAlignment="1" applyProtection="1">
      <alignment horizontal="right"/>
      <protection locked="0"/>
    </xf>
    <xf numFmtId="166" fontId="2" fillId="0" borderId="86" xfId="0" applyNumberFormat="1" applyFont="1" applyBorder="1" applyAlignment="1" applyProtection="1">
      <alignment horizontal="right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" fillId="0" borderId="64" xfId="0" applyFont="1" applyBorder="1" applyAlignment="1">
      <alignment/>
    </xf>
    <xf numFmtId="169" fontId="2" fillId="0" borderId="39" xfId="0" applyNumberFormat="1" applyFont="1" applyFill="1" applyBorder="1" applyAlignment="1">
      <alignment horizontal="center"/>
    </xf>
    <xf numFmtId="0" fontId="1" fillId="32" borderId="40" xfId="0" applyFont="1" applyFill="1" applyBorder="1" applyAlignment="1">
      <alignment horizontal="center"/>
    </xf>
    <xf numFmtId="178" fontId="2" fillId="0" borderId="47" xfId="127" applyNumberFormat="1" applyFont="1" applyFill="1" applyBorder="1">
      <alignment/>
      <protection/>
    </xf>
    <xf numFmtId="2" fontId="2" fillId="0" borderId="16" xfId="129" applyNumberFormat="1" applyFont="1" applyBorder="1" applyAlignment="1" applyProtection="1">
      <alignment horizontal="center" vertical="center"/>
      <protection/>
    </xf>
    <xf numFmtId="2" fontId="2" fillId="0" borderId="12" xfId="129" applyNumberFormat="1" applyFont="1" applyBorder="1" applyAlignment="1" applyProtection="1">
      <alignment horizontal="center" vertical="center"/>
      <protection/>
    </xf>
    <xf numFmtId="2" fontId="2" fillId="0" borderId="56" xfId="129" applyNumberFormat="1" applyFont="1" applyBorder="1" applyAlignment="1" applyProtection="1" quotePrefix="1">
      <alignment horizontal="center" vertical="center"/>
      <protection/>
    </xf>
    <xf numFmtId="2" fontId="2" fillId="0" borderId="22" xfId="129" applyNumberFormat="1" applyFont="1" applyBorder="1" applyAlignment="1" applyProtection="1">
      <alignment horizontal="center" vertical="center"/>
      <protection/>
    </xf>
    <xf numFmtId="2" fontId="13" fillId="0" borderId="35" xfId="129" applyNumberFormat="1" applyFont="1" applyBorder="1" applyAlignment="1">
      <alignment horizontal="center" vertical="center"/>
      <protection/>
    </xf>
    <xf numFmtId="2" fontId="2" fillId="0" borderId="25" xfId="129" applyNumberFormat="1" applyFont="1" applyBorder="1" applyAlignment="1" applyProtection="1">
      <alignment horizontal="center" vertical="center"/>
      <protection/>
    </xf>
    <xf numFmtId="2" fontId="2" fillId="0" borderId="27" xfId="129" applyNumberFormat="1" applyFont="1" applyBorder="1" applyAlignment="1" applyProtection="1">
      <alignment horizontal="center" vertical="center"/>
      <protection/>
    </xf>
    <xf numFmtId="2" fontId="13" fillId="0" borderId="26" xfId="129" applyNumberFormat="1" applyFont="1" applyBorder="1" applyAlignment="1">
      <alignment horizontal="center" vertical="center"/>
      <protection/>
    </xf>
    <xf numFmtId="2" fontId="2" fillId="0" borderId="15" xfId="129" applyNumberFormat="1" applyFont="1" applyBorder="1" applyAlignment="1" applyProtection="1">
      <alignment horizontal="center" vertical="center"/>
      <protection/>
    </xf>
    <xf numFmtId="2" fontId="1" fillId="0" borderId="62" xfId="130" applyNumberFormat="1" applyFont="1" applyBorder="1">
      <alignment/>
      <protection/>
    </xf>
    <xf numFmtId="194" fontId="2" fillId="0" borderId="14" xfId="42" applyNumberFormat="1" applyFont="1" applyFill="1" applyBorder="1" applyAlignment="1">
      <alignment horizontal="center"/>
    </xf>
    <xf numFmtId="166" fontId="13" fillId="32" borderId="94" xfId="201" applyFont="1" applyFill="1" applyBorder="1" applyAlignment="1">
      <alignment horizontal="center"/>
      <protection/>
    </xf>
    <xf numFmtId="166" fontId="1" fillId="32" borderId="94" xfId="201" applyFont="1" applyFill="1" applyBorder="1" applyAlignment="1">
      <alignment horizontal="center"/>
      <protection/>
    </xf>
    <xf numFmtId="166" fontId="1" fillId="0" borderId="15" xfId="0" applyNumberFormat="1" applyFont="1" applyBorder="1" applyAlignment="1">
      <alignment/>
    </xf>
    <xf numFmtId="166" fontId="1" fillId="33" borderId="39" xfId="0" applyNumberFormat="1" applyFont="1" applyFill="1" applyBorder="1" applyAlignment="1" applyProtection="1">
      <alignment horizontal="right"/>
      <protection/>
    </xf>
    <xf numFmtId="164" fontId="2" fillId="0" borderId="15" xfId="196" applyNumberFormat="1" applyFont="1" applyFill="1" applyBorder="1">
      <alignment/>
      <protection/>
    </xf>
    <xf numFmtId="164" fontId="2" fillId="0" borderId="19" xfId="196" applyNumberFormat="1" applyFont="1" applyFill="1" applyBorder="1">
      <alignment/>
      <protection/>
    </xf>
    <xf numFmtId="164" fontId="2" fillId="0" borderId="13" xfId="197" applyNumberFormat="1" applyFont="1" applyFill="1" applyBorder="1">
      <alignment/>
      <protection/>
    </xf>
    <xf numFmtId="164" fontId="2" fillId="0" borderId="13" xfId="194" applyNumberFormat="1" applyFont="1" applyFill="1" applyBorder="1">
      <alignment/>
      <protection/>
    </xf>
    <xf numFmtId="164" fontId="2" fillId="0" borderId="13" xfId="198" applyNumberFormat="1" applyFont="1" applyFill="1" applyBorder="1">
      <alignment/>
      <protection/>
    </xf>
    <xf numFmtId="164" fontId="2" fillId="0" borderId="13" xfId="199" applyNumberFormat="1" applyFont="1" applyFill="1" applyBorder="1">
      <alignment/>
      <protection/>
    </xf>
    <xf numFmtId="166" fontId="2" fillId="0" borderId="15" xfId="194" applyNumberFormat="1" applyFont="1" applyFill="1" applyBorder="1" applyAlignment="1" applyProtection="1">
      <alignment horizontal="left"/>
      <protection/>
    </xf>
    <xf numFmtId="166" fontId="13" fillId="0" borderId="39" xfId="169" applyFont="1" applyBorder="1" applyAlignment="1">
      <alignment horizontal="right"/>
      <protection/>
    </xf>
    <xf numFmtId="166" fontId="7" fillId="0" borderId="79" xfId="169" applyFont="1" applyBorder="1" applyAlignment="1">
      <alignment/>
      <protection/>
    </xf>
    <xf numFmtId="166" fontId="7" fillId="0" borderId="79" xfId="169" applyFont="1" applyBorder="1" applyAlignment="1">
      <alignment horizontal="right"/>
      <protection/>
    </xf>
    <xf numFmtId="167" fontId="7" fillId="0" borderId="0" xfId="169" applyNumberFormat="1" applyFont="1" applyBorder="1" applyAlignment="1">
      <alignment horizontal="center"/>
      <protection/>
    </xf>
    <xf numFmtId="167" fontId="7" fillId="0" borderId="0" xfId="169" applyNumberFormat="1" applyFont="1" applyBorder="1" applyAlignment="1">
      <alignment horizontal="left"/>
      <protection/>
    </xf>
    <xf numFmtId="166" fontId="7" fillId="0" borderId="0" xfId="169" applyFont="1" applyBorder="1" applyAlignment="1">
      <alignment/>
      <protection/>
    </xf>
    <xf numFmtId="166" fontId="7" fillId="0" borderId="0" xfId="169" applyFont="1" applyBorder="1" applyAlignment="1">
      <alignment horizontal="right"/>
      <protection/>
    </xf>
    <xf numFmtId="167" fontId="13" fillId="0" borderId="0" xfId="169" applyNumberFormat="1" applyFont="1" applyBorder="1" applyAlignment="1">
      <alignment horizontal="left"/>
      <protection/>
    </xf>
    <xf numFmtId="166" fontId="13" fillId="0" borderId="0" xfId="169" applyFont="1" applyBorder="1" applyAlignment="1">
      <alignment/>
      <protection/>
    </xf>
    <xf numFmtId="166" fontId="13" fillId="0" borderId="0" xfId="169" applyFont="1" applyBorder="1" applyAlignment="1" quotePrefix="1">
      <alignment horizontal="right"/>
      <protection/>
    </xf>
    <xf numFmtId="0" fontId="2" fillId="0" borderId="79" xfId="0" applyFont="1" applyBorder="1" applyAlignment="1">
      <alignment/>
    </xf>
    <xf numFmtId="166" fontId="7" fillId="0" borderId="79" xfId="201" applyFont="1" applyBorder="1">
      <alignment/>
      <protection/>
    </xf>
    <xf numFmtId="167" fontId="13" fillId="0" borderId="20" xfId="142" applyNumberFormat="1" applyFont="1" applyBorder="1" applyAlignment="1">
      <alignment horizontal="center"/>
      <protection/>
    </xf>
    <xf numFmtId="166" fontId="13" fillId="0" borderId="15" xfId="142" applyFont="1" applyBorder="1" applyAlignment="1">
      <alignment horizontal="right"/>
      <protection/>
    </xf>
    <xf numFmtId="166" fontId="13" fillId="0" borderId="39" xfId="142" applyFont="1" applyBorder="1" applyAlignment="1">
      <alignment horizontal="right"/>
      <protection/>
    </xf>
    <xf numFmtId="167" fontId="13" fillId="0" borderId="26" xfId="142" applyNumberFormat="1" applyFont="1" applyBorder="1" applyAlignment="1">
      <alignment horizontal="center"/>
      <protection/>
    </xf>
    <xf numFmtId="166" fontId="13" fillId="0" borderId="24" xfId="142" applyFont="1" applyBorder="1">
      <alignment/>
      <protection/>
    </xf>
    <xf numFmtId="166" fontId="13" fillId="0" borderId="24" xfId="142" applyFont="1" applyBorder="1" applyAlignment="1">
      <alignment horizontal="right"/>
      <protection/>
    </xf>
    <xf numFmtId="166" fontId="13" fillId="0" borderId="66" xfId="142" applyFont="1" applyBorder="1" applyAlignment="1">
      <alignment horizontal="right"/>
      <protection/>
    </xf>
    <xf numFmtId="167" fontId="7" fillId="0" borderId="26" xfId="169" applyNumberFormat="1" applyFont="1" applyBorder="1" applyAlignment="1">
      <alignment horizontal="center"/>
      <protection/>
    </xf>
    <xf numFmtId="167" fontId="13" fillId="0" borderId="24" xfId="169" applyNumberFormat="1" applyFont="1" applyBorder="1" applyAlignment="1">
      <alignment horizontal="left"/>
      <protection/>
    </xf>
    <xf numFmtId="166" fontId="13" fillId="0" borderId="24" xfId="169" applyFont="1" applyBorder="1" applyAlignment="1">
      <alignment/>
      <protection/>
    </xf>
    <xf numFmtId="166" fontId="13" fillId="0" borderId="66" xfId="169" applyFont="1" applyBorder="1" applyAlignment="1">
      <alignment horizontal="right"/>
      <protection/>
    </xf>
    <xf numFmtId="175" fontId="2" fillId="0" borderId="40" xfId="42" applyNumberFormat="1" applyFont="1" applyBorder="1" applyAlignment="1" applyProtection="1" quotePrefix="1">
      <alignment horizontal="right" vertical="center"/>
      <protection/>
    </xf>
    <xf numFmtId="0" fontId="13" fillId="34" borderId="67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79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64" fontId="1" fillId="0" borderId="57" xfId="42" applyNumberFormat="1" applyFont="1" applyFill="1" applyBorder="1" applyAlignment="1" quotePrefix="1">
      <alignment horizontal="center"/>
    </xf>
    <xf numFmtId="164" fontId="1" fillId="0" borderId="11" xfId="42" applyNumberFormat="1" applyFont="1" applyFill="1" applyBorder="1" applyAlignment="1" quotePrefix="1">
      <alignment horizontal="center"/>
    </xf>
    <xf numFmtId="164" fontId="1" fillId="0" borderId="60" xfId="42" applyNumberFormat="1" applyFont="1" applyFill="1" applyBorder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65" xfId="42" applyNumberFormat="1" applyFont="1" applyFill="1" applyBorder="1" applyAlignment="1">
      <alignment horizontal="center" wrapText="1"/>
    </xf>
    <xf numFmtId="164" fontId="1" fillId="0" borderId="98" xfId="42" applyNumberFormat="1" applyFont="1" applyFill="1" applyBorder="1" applyAlignment="1">
      <alignment horizontal="center" wrapText="1"/>
    </xf>
    <xf numFmtId="164" fontId="1" fillId="0" borderId="99" xfId="42" applyNumberFormat="1" applyFont="1" applyFill="1" applyBorder="1" applyAlignment="1">
      <alignment horizontal="center" wrapText="1"/>
    </xf>
    <xf numFmtId="1" fontId="1" fillId="0" borderId="21" xfId="0" applyNumberFormat="1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78" xfId="42" applyNumberFormat="1" applyFont="1" applyFill="1" applyBorder="1" applyAlignment="1">
      <alignment horizontal="center" wrapText="1"/>
    </xf>
    <xf numFmtId="164" fontId="1" fillId="0" borderId="78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64" fontId="1" fillId="0" borderId="21" xfId="0" applyNumberFormat="1" applyFont="1" applyFill="1" applyBorder="1" applyAlignment="1" quotePrefix="1">
      <alignment horizontal="center"/>
    </xf>
    <xf numFmtId="164" fontId="1" fillId="0" borderId="29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4" xfId="42" applyNumberFormat="1" applyFont="1" applyFill="1" applyBorder="1" applyAlignment="1">
      <alignment horizontal="center" wrapText="1"/>
    </xf>
    <xf numFmtId="0" fontId="1" fillId="32" borderId="100" xfId="0" applyFont="1" applyFill="1" applyBorder="1" applyAlignment="1">
      <alignment horizontal="center"/>
    </xf>
    <xf numFmtId="0" fontId="1" fillId="32" borderId="98" xfId="0" applyFont="1" applyFill="1" applyBorder="1" applyAlignment="1">
      <alignment horizontal="center"/>
    </xf>
    <xf numFmtId="0" fontId="1" fillId="32" borderId="99" xfId="0" applyFont="1" applyFill="1" applyBorder="1" applyAlignment="1">
      <alignment horizontal="center"/>
    </xf>
    <xf numFmtId="0" fontId="1" fillId="32" borderId="57" xfId="0" applyFont="1" applyFill="1" applyBorder="1" applyAlignment="1" quotePrefix="1">
      <alignment horizontal="center"/>
    </xf>
    <xf numFmtId="0" fontId="1" fillId="32" borderId="6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2" borderId="82" xfId="0" applyFont="1" applyFill="1" applyBorder="1" applyAlignment="1">
      <alignment horizontal="center" vertical="center"/>
    </xf>
    <xf numFmtId="0" fontId="1" fillId="32" borderId="83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0" fontId="1" fillId="32" borderId="5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61" xfId="0" applyFont="1" applyFill="1" applyBorder="1" applyAlignment="1">
      <alignment horizontal="center"/>
    </xf>
    <xf numFmtId="0" fontId="1" fillId="32" borderId="46" xfId="0" applyFont="1" applyFill="1" applyBorder="1" applyAlignment="1">
      <alignment horizontal="center"/>
    </xf>
    <xf numFmtId="0" fontId="1" fillId="32" borderId="79" xfId="0" applyFont="1" applyFill="1" applyBorder="1" applyAlignment="1">
      <alignment horizontal="center"/>
    </xf>
    <xf numFmtId="0" fontId="1" fillId="32" borderId="9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2" borderId="44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32" borderId="5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/>
    </xf>
    <xf numFmtId="0" fontId="1" fillId="32" borderId="98" xfId="0" applyFont="1" applyFill="1" applyBorder="1" applyAlignment="1" quotePrefix="1">
      <alignment horizontal="center" vertical="center"/>
    </xf>
    <xf numFmtId="0" fontId="1" fillId="32" borderId="99" xfId="0" applyFont="1" applyFill="1" applyBorder="1" applyAlignment="1" quotePrefix="1">
      <alignment horizontal="center" vertical="center"/>
    </xf>
    <xf numFmtId="0" fontId="1" fillId="34" borderId="57" xfId="0" applyFont="1" applyFill="1" applyBorder="1" applyAlignment="1" quotePrefix="1">
      <alignment horizontal="center"/>
    </xf>
    <xf numFmtId="0" fontId="1" fillId="34" borderId="60" xfId="0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9" fontId="1" fillId="32" borderId="57" xfId="0" applyNumberFormat="1" applyFont="1" applyFill="1" applyBorder="1" applyAlignment="1" applyProtection="1">
      <alignment horizontal="center" vertical="center"/>
      <protection/>
    </xf>
    <xf numFmtId="39" fontId="1" fillId="32" borderId="11" xfId="0" applyNumberFormat="1" applyFont="1" applyFill="1" applyBorder="1" applyAlignment="1" applyProtection="1">
      <alignment horizontal="center" vertical="center"/>
      <protection/>
    </xf>
    <xf numFmtId="39" fontId="1" fillId="32" borderId="10" xfId="0" applyNumberFormat="1" applyFont="1" applyFill="1" applyBorder="1" applyAlignment="1" applyProtection="1">
      <alignment horizontal="center" vertical="center" wrapText="1"/>
      <protection/>
    </xf>
    <xf numFmtId="39" fontId="1" fillId="32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2" borderId="44" xfId="0" applyNumberFormat="1" applyFont="1" applyFill="1" applyBorder="1" applyAlignment="1">
      <alignment horizontal="center" vertical="center"/>
    </xf>
    <xf numFmtId="177" fontId="1" fillId="32" borderId="20" xfId="0" applyNumberFormat="1" applyFont="1" applyFill="1" applyBorder="1" applyAlignment="1">
      <alignment horizontal="center" vertical="center"/>
    </xf>
    <xf numFmtId="177" fontId="1" fillId="32" borderId="27" xfId="0" applyNumberFormat="1" applyFont="1" applyFill="1" applyBorder="1" applyAlignment="1">
      <alignment horizontal="center" vertical="center"/>
    </xf>
    <xf numFmtId="39" fontId="1" fillId="32" borderId="65" xfId="0" applyNumberFormat="1" applyFont="1" applyFill="1" applyBorder="1" applyAlignment="1" applyProtection="1" quotePrefix="1">
      <alignment horizontal="center"/>
      <protection/>
    </xf>
    <xf numFmtId="39" fontId="1" fillId="32" borderId="98" xfId="0" applyNumberFormat="1" applyFont="1" applyFill="1" applyBorder="1" applyAlignment="1" applyProtection="1" quotePrefix="1">
      <alignment horizontal="center"/>
      <protection/>
    </xf>
    <xf numFmtId="39" fontId="1" fillId="32" borderId="101" xfId="0" applyNumberFormat="1" applyFont="1" applyFill="1" applyBorder="1" applyAlignment="1" applyProtection="1" quotePrefix="1">
      <alignment horizontal="center"/>
      <protection/>
    </xf>
    <xf numFmtId="39" fontId="1" fillId="32" borderId="99" xfId="0" applyNumberFormat="1" applyFont="1" applyFill="1" applyBorder="1" applyAlignment="1" applyProtection="1" quotePrefix="1">
      <alignment horizontal="center"/>
      <protection/>
    </xf>
    <xf numFmtId="39" fontId="1" fillId="32" borderId="11" xfId="0" applyNumberFormat="1" applyFont="1" applyFill="1" applyBorder="1" applyAlignment="1" applyProtection="1">
      <alignment horizontal="center" vertical="center" wrapText="1"/>
      <protection/>
    </xf>
    <xf numFmtId="0" fontId="1" fillId="32" borderId="44" xfId="0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39" fontId="1" fillId="32" borderId="65" xfId="0" applyNumberFormat="1" applyFont="1" applyFill="1" applyBorder="1" applyAlignment="1" quotePrefix="1">
      <alignment horizontal="center"/>
    </xf>
    <xf numFmtId="0" fontId="1" fillId="32" borderId="98" xfId="0" applyFont="1" applyFill="1" applyBorder="1" applyAlignment="1" quotePrefix="1">
      <alignment horizontal="center"/>
    </xf>
    <xf numFmtId="0" fontId="1" fillId="32" borderId="101" xfId="0" applyFont="1" applyFill="1" applyBorder="1" applyAlignment="1" quotePrefix="1">
      <alignment horizontal="center"/>
    </xf>
    <xf numFmtId="39" fontId="1" fillId="32" borderId="98" xfId="0" applyNumberFormat="1" applyFont="1" applyFill="1" applyBorder="1" applyAlignment="1" quotePrefix="1">
      <alignment horizontal="center"/>
    </xf>
    <xf numFmtId="0" fontId="1" fillId="32" borderId="99" xfId="0" applyFont="1" applyFill="1" applyBorder="1" applyAlignment="1" quotePrefix="1">
      <alignment horizontal="center"/>
    </xf>
    <xf numFmtId="0" fontId="1" fillId="32" borderId="45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47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2" borderId="65" xfId="0" applyFont="1" applyFill="1" applyBorder="1" applyAlignment="1">
      <alignment horizontal="center" vertical="center"/>
    </xf>
    <xf numFmtId="0" fontId="6" fillId="32" borderId="98" xfId="0" applyFont="1" applyFill="1" applyBorder="1" applyAlignment="1">
      <alignment horizontal="center" vertical="center"/>
    </xf>
    <xf numFmtId="0" fontId="6" fillId="32" borderId="101" xfId="0" applyFont="1" applyFill="1" applyBorder="1" applyAlignment="1">
      <alignment horizontal="center" vertical="center"/>
    </xf>
    <xf numFmtId="0" fontId="1" fillId="32" borderId="65" xfId="0" applyFont="1" applyFill="1" applyBorder="1" applyAlignment="1">
      <alignment horizontal="center" vertical="center"/>
    </xf>
    <xf numFmtId="0" fontId="1" fillId="32" borderId="9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" fillId="32" borderId="21" xfId="0" applyFont="1" applyFill="1" applyBorder="1" applyAlignment="1">
      <alignment horizontal="center" vertical="center"/>
    </xf>
    <xf numFmtId="0" fontId="1" fillId="32" borderId="21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2" borderId="98" xfId="0" applyFont="1" applyFill="1" applyBorder="1" applyAlignment="1">
      <alignment horizontal="center" vertical="center"/>
    </xf>
    <xf numFmtId="0" fontId="1" fillId="32" borderId="101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57" xfId="0" applyFont="1" applyFill="1" applyBorder="1" applyAlignment="1">
      <alignment horizontal="center" vertical="center"/>
    </xf>
    <xf numFmtId="0" fontId="1" fillId="32" borderId="57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78" xfId="0" applyFont="1" applyFill="1" applyBorder="1" applyAlignment="1">
      <alignment horizontal="center" vertical="center"/>
    </xf>
    <xf numFmtId="0" fontId="1" fillId="32" borderId="94" xfId="0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2" borderId="9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2" borderId="102" xfId="0" applyFont="1" applyFill="1" applyBorder="1" applyAlignment="1" quotePrefix="1">
      <alignment horizontal="center" vertical="center" wrapText="1"/>
    </xf>
    <xf numFmtId="0" fontId="13" fillId="32" borderId="103" xfId="0" applyFont="1" applyFill="1" applyBorder="1" applyAlignment="1">
      <alignment horizontal="center" vertical="center" wrapText="1"/>
    </xf>
    <xf numFmtId="0" fontId="13" fillId="32" borderId="104" xfId="0" applyFont="1" applyFill="1" applyBorder="1" applyAlignment="1">
      <alignment horizontal="center" vertical="center" wrapText="1"/>
    </xf>
    <xf numFmtId="0" fontId="13" fillId="32" borderId="102" xfId="0" applyFont="1" applyFill="1" applyBorder="1" applyAlignment="1">
      <alignment horizontal="center" vertical="center" wrapText="1"/>
    </xf>
    <xf numFmtId="0" fontId="13" fillId="32" borderId="105" xfId="0" applyFont="1" applyFill="1" applyBorder="1" applyAlignment="1">
      <alignment horizontal="center" vertical="center" wrapText="1"/>
    </xf>
    <xf numFmtId="165" fontId="13" fillId="32" borderId="44" xfId="189" applyNumberFormat="1" applyFont="1" applyFill="1" applyBorder="1" applyAlignment="1" applyProtection="1">
      <alignment horizontal="center" vertical="center"/>
      <protection/>
    </xf>
    <xf numFmtId="165" fontId="13" fillId="32" borderId="27" xfId="189" applyFont="1" applyFill="1" applyBorder="1" applyAlignment="1">
      <alignment horizontal="center" vertical="center"/>
      <protection/>
    </xf>
    <xf numFmtId="165" fontId="13" fillId="32" borderId="78" xfId="189" applyNumberFormat="1" applyFont="1" applyFill="1" applyBorder="1" applyAlignment="1" applyProtection="1" quotePrefix="1">
      <alignment horizontal="center" vertical="center"/>
      <protection/>
    </xf>
    <xf numFmtId="165" fontId="13" fillId="32" borderId="78" xfId="189" applyNumberFormat="1" applyFont="1" applyFill="1" applyBorder="1" applyAlignment="1" applyProtection="1">
      <alignment horizontal="center" vertical="center"/>
      <protection/>
    </xf>
    <xf numFmtId="165" fontId="13" fillId="32" borderId="94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32" borderId="65" xfId="190" applyFont="1" applyFill="1" applyBorder="1" applyAlignment="1">
      <alignment horizontal="center" vertical="center"/>
      <protection/>
    </xf>
    <xf numFmtId="0" fontId="1" fillId="32" borderId="98" xfId="190" applyFont="1" applyFill="1" applyBorder="1" applyAlignment="1">
      <alignment horizontal="center" vertical="center"/>
      <protection/>
    </xf>
    <xf numFmtId="0" fontId="1" fillId="32" borderId="99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32" borderId="46" xfId="190" applyNumberFormat="1" applyFont="1" applyFill="1" applyBorder="1" applyAlignment="1">
      <alignment horizontal="center" vertical="center"/>
      <protection/>
    </xf>
    <xf numFmtId="0" fontId="1" fillId="32" borderId="32" xfId="190" applyFont="1" applyFill="1" applyBorder="1" applyAlignment="1">
      <alignment horizontal="center" vertical="center"/>
      <protection/>
    </xf>
    <xf numFmtId="0" fontId="1" fillId="32" borderId="23" xfId="190" applyFont="1" applyFill="1" applyBorder="1" applyAlignment="1">
      <alignment horizontal="center" vertical="center"/>
      <protection/>
    </xf>
    <xf numFmtId="0" fontId="1" fillId="32" borderId="14" xfId="190" applyFont="1" applyFill="1" applyBorder="1" applyAlignment="1">
      <alignment horizontal="center" vertical="center"/>
      <protection/>
    </xf>
    <xf numFmtId="0" fontId="1" fillId="32" borderId="65" xfId="0" applyFont="1" applyFill="1" applyBorder="1" applyAlignment="1" applyProtection="1" quotePrefix="1">
      <alignment horizontal="center" vertical="center"/>
      <protection/>
    </xf>
    <xf numFmtId="0" fontId="1" fillId="32" borderId="101" xfId="0" applyFont="1" applyFill="1" applyBorder="1" applyAlignment="1" applyProtection="1" quotePrefix="1">
      <alignment horizontal="center" vertical="center"/>
      <protection/>
    </xf>
    <xf numFmtId="0" fontId="1" fillId="32" borderId="98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0" borderId="0" xfId="190" applyFont="1" applyAlignment="1">
      <alignment horizontal="center"/>
      <protection/>
    </xf>
    <xf numFmtId="0" fontId="1" fillId="32" borderId="44" xfId="190" applyFont="1" applyFill="1" applyBorder="1" applyAlignment="1">
      <alignment horizontal="center" vertical="center"/>
      <protection/>
    </xf>
    <xf numFmtId="0" fontId="1" fillId="32" borderId="20" xfId="190" applyFont="1" applyFill="1" applyBorder="1" applyAlignment="1">
      <alignment horizontal="center" vertical="center"/>
      <protection/>
    </xf>
    <xf numFmtId="0" fontId="1" fillId="32" borderId="27" xfId="190" applyFont="1" applyFill="1" applyBorder="1" applyAlignment="1">
      <alignment horizontal="center" vertical="center"/>
      <protection/>
    </xf>
    <xf numFmtId="164" fontId="1" fillId="32" borderId="45" xfId="190" applyNumberFormat="1" applyFont="1" applyFill="1" applyBorder="1" applyAlignment="1">
      <alignment horizontal="center" vertical="center"/>
      <protection/>
    </xf>
    <xf numFmtId="164" fontId="1" fillId="32" borderId="47" xfId="190" applyNumberFormat="1" applyFont="1" applyFill="1" applyBorder="1" applyAlignment="1">
      <alignment horizontal="center" vertical="center"/>
      <protection/>
    </xf>
    <xf numFmtId="0" fontId="1" fillId="32" borderId="40" xfId="190" applyFont="1" applyFill="1" applyBorder="1" applyAlignment="1">
      <alignment horizontal="center" vertical="center"/>
      <protection/>
    </xf>
    <xf numFmtId="0" fontId="40" fillId="0" borderId="0" xfId="0" applyFont="1" applyBorder="1" applyAlignment="1" applyProtection="1">
      <alignment horizontal="center" vertical="justify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 vertical="justify"/>
      <protection/>
    </xf>
    <xf numFmtId="0" fontId="1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4" fontId="1" fillId="32" borderId="78" xfId="0" applyNumberFormat="1" applyFont="1" applyFill="1" applyBorder="1" applyAlignment="1">
      <alignment horizontal="center"/>
    </xf>
    <xf numFmtId="164" fontId="1" fillId="32" borderId="65" xfId="0" applyNumberFormat="1" applyFont="1" applyFill="1" applyBorder="1" applyAlignment="1">
      <alignment horizontal="center"/>
    </xf>
    <xf numFmtId="0" fontId="1" fillId="32" borderId="65" xfId="0" applyFont="1" applyFill="1" applyBorder="1" applyAlignment="1">
      <alignment horizontal="center"/>
    </xf>
    <xf numFmtId="0" fontId="13" fillId="32" borderId="44" xfId="0" applyFont="1" applyFill="1" applyBorder="1" applyAlignment="1">
      <alignment horizontal="left" vertical="center" wrapText="1"/>
    </xf>
    <xf numFmtId="0" fontId="13" fillId="32" borderId="27" xfId="0" applyFont="1" applyFill="1" applyBorder="1" applyAlignment="1">
      <alignment horizontal="left" vertical="center" wrapText="1"/>
    </xf>
    <xf numFmtId="0" fontId="13" fillId="32" borderId="65" xfId="0" applyFont="1" applyFill="1" applyBorder="1" applyAlignment="1">
      <alignment horizontal="center"/>
    </xf>
    <xf numFmtId="0" fontId="13" fillId="32" borderId="101" xfId="0" applyFont="1" applyFill="1" applyBorder="1" applyAlignment="1">
      <alignment horizontal="center"/>
    </xf>
    <xf numFmtId="0" fontId="13" fillId="32" borderId="99" xfId="0" applyFont="1" applyFill="1" applyBorder="1" applyAlignment="1">
      <alignment horizontal="center"/>
    </xf>
    <xf numFmtId="0" fontId="15" fillId="0" borderId="62" xfId="0" applyFont="1" applyBorder="1" applyAlignment="1">
      <alignment horizontal="right"/>
    </xf>
    <xf numFmtId="1" fontId="1" fillId="32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3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23" xfId="0" applyFont="1" applyFill="1" applyBorder="1" applyAlignment="1" applyProtection="1">
      <alignment horizontal="center" vertical="center" wrapText="1"/>
      <protection locked="0"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32" borderId="23" xfId="0" applyFont="1" applyFill="1" applyBorder="1" applyAlignment="1">
      <alignment horizontal="center" vertical="center"/>
    </xf>
    <xf numFmtId="0" fontId="1" fillId="32" borderId="48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/>
    </xf>
    <xf numFmtId="166" fontId="1" fillId="0" borderId="57" xfId="194" applyNumberFormat="1" applyFont="1" applyFill="1" applyBorder="1" applyAlignment="1" applyProtection="1" quotePrefix="1">
      <alignment/>
      <protection/>
    </xf>
    <xf numFmtId="166" fontId="19" fillId="0" borderId="10" xfId="121" applyNumberFormat="1" applyFont="1" applyFill="1" applyBorder="1" applyAlignment="1">
      <alignment/>
      <protection/>
    </xf>
    <xf numFmtId="166" fontId="19" fillId="0" borderId="11" xfId="121" applyNumberFormat="1" applyFont="1" applyFill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Fill="1" applyBorder="1" applyAlignment="1" applyProtection="1" quotePrefix="1">
      <alignment/>
      <protection/>
    </xf>
    <xf numFmtId="166" fontId="1" fillId="0" borderId="11" xfId="194" applyNumberFormat="1" applyFont="1" applyFill="1" applyBorder="1" applyAlignment="1" applyProtection="1" quotePrefix="1">
      <alignment/>
      <protection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32" borderId="46" xfId="194" applyFont="1" applyFill="1" applyBorder="1" applyAlignment="1">
      <alignment horizontal="center" vertical="center"/>
      <protection/>
    </xf>
    <xf numFmtId="0" fontId="2" fillId="32" borderId="32" xfId="194" applyFont="1" applyFill="1" applyBorder="1" applyAlignment="1">
      <alignment horizontal="center" vertical="center"/>
      <protection/>
    </xf>
    <xf numFmtId="0" fontId="1" fillId="32" borderId="23" xfId="194" applyFont="1" applyFill="1" applyBorder="1" applyAlignment="1" applyProtection="1">
      <alignment horizontal="center" vertical="center"/>
      <protection/>
    </xf>
    <xf numFmtId="0" fontId="1" fillId="32" borderId="14" xfId="194" applyFont="1" applyFill="1" applyBorder="1" applyAlignment="1" applyProtection="1">
      <alignment horizontal="center" vertical="center"/>
      <protection/>
    </xf>
    <xf numFmtId="0" fontId="1" fillId="32" borderId="101" xfId="194" applyFont="1" applyFill="1" applyBorder="1" applyAlignment="1" applyProtection="1">
      <alignment horizontal="center"/>
      <protection/>
    </xf>
    <xf numFmtId="0" fontId="1" fillId="32" borderId="94" xfId="194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5" fillId="0" borderId="13" xfId="201" applyFont="1" applyBorder="1" applyAlignment="1" applyProtection="1">
      <alignment horizontal="center"/>
      <protection/>
    </xf>
    <xf numFmtId="166" fontId="5" fillId="0" borderId="15" xfId="201" applyFont="1" applyBorder="1" applyAlignment="1" applyProtection="1">
      <alignment horizontal="center"/>
      <protection/>
    </xf>
    <xf numFmtId="166" fontId="5" fillId="0" borderId="19" xfId="201" applyFont="1" applyBorder="1" applyAlignment="1" applyProtection="1">
      <alignment horizontal="center"/>
      <protection/>
    </xf>
    <xf numFmtId="166" fontId="15" fillId="0" borderId="28" xfId="201" applyFont="1" applyBorder="1" applyAlignment="1" applyProtection="1">
      <alignment horizontal="right"/>
      <protection/>
    </xf>
    <xf numFmtId="166" fontId="15" fillId="0" borderId="41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32" borderId="78" xfId="201" applyFont="1" applyFill="1" applyBorder="1" applyAlignment="1" applyProtection="1">
      <alignment horizontal="center" wrapText="1"/>
      <protection hidden="1"/>
    </xf>
    <xf numFmtId="166" fontId="13" fillId="32" borderId="78" xfId="201" applyFont="1" applyFill="1" applyBorder="1" applyAlignment="1">
      <alignment horizontal="center"/>
      <protection/>
    </xf>
    <xf numFmtId="166" fontId="13" fillId="32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32" borderId="78" xfId="201" applyFont="1" applyFill="1" applyBorder="1" applyAlignment="1" applyProtection="1">
      <alignment horizontal="center"/>
      <protection/>
    </xf>
    <xf numFmtId="166" fontId="1" fillId="32" borderId="101" xfId="201" applyFont="1" applyFill="1" applyBorder="1" applyAlignment="1">
      <alignment horizontal="center"/>
      <protection/>
    </xf>
    <xf numFmtId="166" fontId="1" fillId="32" borderId="94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32" borderId="46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80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96" xfId="0" applyFont="1" applyFill="1" applyBorder="1" applyAlignment="1">
      <alignment horizontal="center"/>
    </xf>
    <xf numFmtId="0" fontId="1" fillId="32" borderId="38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2" fillId="32" borderId="90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2" borderId="106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10.421875" style="30" bestFit="1" customWidth="1"/>
    <col min="2" max="16384" width="9.140625" style="30" customWidth="1"/>
  </cols>
  <sheetData>
    <row r="1" spans="1:7" ht="15.75" customHeight="1">
      <c r="A1" s="1738" t="s">
        <v>625</v>
      </c>
      <c r="B1" s="1738"/>
      <c r="C1" s="1738"/>
      <c r="D1" s="1738"/>
      <c r="E1" s="1738"/>
      <c r="F1" s="1738"/>
      <c r="G1" s="1738"/>
    </row>
    <row r="2" spans="1:7" s="50" customFormat="1" ht="15.75">
      <c r="A2" s="1739" t="s">
        <v>127</v>
      </c>
      <c r="B2" s="1739"/>
      <c r="C2" s="1739"/>
      <c r="D2" s="1739"/>
      <c r="E2" s="1739"/>
      <c r="F2" s="1739"/>
      <c r="G2" s="1739"/>
    </row>
    <row r="3" spans="1:5" ht="15.75">
      <c r="A3" s="34" t="s">
        <v>483</v>
      </c>
      <c r="B3" s="45" t="s">
        <v>1436</v>
      </c>
      <c r="C3" s="29"/>
      <c r="D3" s="29"/>
      <c r="E3" s="29"/>
    </row>
    <row r="4" spans="1:5" ht="15.75">
      <c r="A4" s="36">
        <v>1</v>
      </c>
      <c r="B4" s="32" t="s">
        <v>626</v>
      </c>
      <c r="C4" s="32"/>
      <c r="D4" s="32"/>
      <c r="E4" s="32"/>
    </row>
    <row r="5" spans="1:5" ht="15.75">
      <c r="A5" s="36">
        <v>2</v>
      </c>
      <c r="B5" s="32" t="s">
        <v>980</v>
      </c>
      <c r="C5" s="32"/>
      <c r="D5" s="32"/>
      <c r="E5" s="32"/>
    </row>
    <row r="6" spans="1:5" ht="15.75">
      <c r="A6" s="36">
        <v>3</v>
      </c>
      <c r="B6" s="30" t="s">
        <v>1005</v>
      </c>
      <c r="C6" s="32"/>
      <c r="D6" s="32"/>
      <c r="E6" s="32"/>
    </row>
    <row r="7" spans="1:5" ht="15.75">
      <c r="A7" s="36">
        <v>4</v>
      </c>
      <c r="B7" s="30" t="s">
        <v>628</v>
      </c>
      <c r="C7" s="32"/>
      <c r="D7" s="32"/>
      <c r="E7" s="32"/>
    </row>
    <row r="8" spans="1:5" ht="15.75">
      <c r="A8" s="36">
        <v>5</v>
      </c>
      <c r="B8" s="30" t="s">
        <v>1006</v>
      </c>
      <c r="C8" s="32"/>
      <c r="D8" s="32"/>
      <c r="E8" s="32"/>
    </row>
    <row r="9" spans="1:5" ht="15.75">
      <c r="A9" s="36">
        <v>6</v>
      </c>
      <c r="B9" s="30" t="s">
        <v>1007</v>
      </c>
      <c r="C9" s="32"/>
      <c r="D9" s="32"/>
      <c r="E9" s="32"/>
    </row>
    <row r="10" spans="1:5" ht="15.75">
      <c r="A10" s="36">
        <v>7</v>
      </c>
      <c r="B10" s="30" t="s">
        <v>1144</v>
      </c>
      <c r="C10" s="32"/>
      <c r="D10" s="32"/>
      <c r="E10" s="32"/>
    </row>
    <row r="11" spans="1:5" ht="15.75">
      <c r="A11" s="36">
        <v>8</v>
      </c>
      <c r="B11" s="30" t="s">
        <v>40</v>
      </c>
      <c r="C11" s="32"/>
      <c r="D11" s="32"/>
      <c r="E11" s="32"/>
    </row>
    <row r="12" spans="1:5" ht="15.75">
      <c r="A12" s="36">
        <v>9</v>
      </c>
      <c r="B12" s="30" t="s">
        <v>41</v>
      </c>
      <c r="C12" s="32"/>
      <c r="D12" s="32"/>
      <c r="E12" s="32"/>
    </row>
    <row r="13" spans="1:5" ht="15.75">
      <c r="A13" s="36">
        <v>10</v>
      </c>
      <c r="B13" s="30" t="s">
        <v>42</v>
      </c>
      <c r="C13" s="32"/>
      <c r="D13" s="32"/>
      <c r="E13" s="32"/>
    </row>
    <row r="14" spans="1:5" ht="15.75">
      <c r="A14" s="36">
        <v>11</v>
      </c>
      <c r="B14" s="30" t="s">
        <v>1114</v>
      </c>
      <c r="C14" s="32"/>
      <c r="D14" s="32"/>
      <c r="E14" s="32"/>
    </row>
    <row r="15" spans="1:5" ht="15.75">
      <c r="A15" s="36">
        <v>12</v>
      </c>
      <c r="B15" s="30" t="s">
        <v>1116</v>
      </c>
      <c r="C15" s="32"/>
      <c r="D15" s="32"/>
      <c r="E15" s="32"/>
    </row>
    <row r="16" spans="1:5" ht="15.75">
      <c r="A16" s="36">
        <v>13</v>
      </c>
      <c r="B16" s="30" t="s">
        <v>1145</v>
      </c>
      <c r="C16" s="32"/>
      <c r="D16" s="32"/>
      <c r="E16" s="32"/>
    </row>
    <row r="17" spans="1:5" ht="15.75">
      <c r="A17" s="36">
        <v>14</v>
      </c>
      <c r="B17" s="30" t="s">
        <v>43</v>
      </c>
      <c r="C17" s="32"/>
      <c r="D17" s="32"/>
      <c r="E17" s="32"/>
    </row>
    <row r="18" spans="1:5" ht="15.75">
      <c r="A18" s="36">
        <v>15</v>
      </c>
      <c r="B18" s="30" t="s">
        <v>1129</v>
      </c>
      <c r="C18" s="32"/>
      <c r="D18" s="32"/>
      <c r="E18" s="32"/>
    </row>
    <row r="19" spans="1:5" ht="15.75">
      <c r="A19" s="36">
        <v>16</v>
      </c>
      <c r="B19" s="30" t="s">
        <v>867</v>
      </c>
      <c r="C19" s="32"/>
      <c r="D19" s="32"/>
      <c r="E19" s="32"/>
    </row>
    <row r="20" spans="1:5" ht="15.75">
      <c r="A20" s="36">
        <v>17</v>
      </c>
      <c r="B20" s="30" t="s">
        <v>1229</v>
      </c>
      <c r="C20" s="32"/>
      <c r="D20" s="32"/>
      <c r="E20" s="32"/>
    </row>
    <row r="21" spans="1:5" s="34" customFormat="1" ht="15.75">
      <c r="A21" s="36">
        <v>18</v>
      </c>
      <c r="B21" s="30" t="s">
        <v>918</v>
      </c>
      <c r="C21" s="31"/>
      <c r="D21" s="31"/>
      <c r="E21" s="31"/>
    </row>
    <row r="22" spans="1:7" ht="15.75">
      <c r="A22" s="36" t="s">
        <v>451</v>
      </c>
      <c r="B22" s="34" t="s">
        <v>919</v>
      </c>
      <c r="C22" s="32"/>
      <c r="D22" s="32"/>
      <c r="E22" s="32"/>
      <c r="G22" s="32"/>
    </row>
    <row r="23" spans="1:5" ht="15.75">
      <c r="A23" s="36">
        <v>19</v>
      </c>
      <c r="B23" s="30" t="s">
        <v>756</v>
      </c>
      <c r="C23" s="32"/>
      <c r="D23" s="32"/>
      <c r="E23" s="32"/>
    </row>
    <row r="24" spans="1:2" ht="15.75">
      <c r="A24" s="36">
        <v>20</v>
      </c>
      <c r="B24" s="30" t="s">
        <v>1365</v>
      </c>
    </row>
    <row r="25" spans="1:5" ht="15.75">
      <c r="A25" s="36">
        <v>21</v>
      </c>
      <c r="B25" s="30" t="s">
        <v>498</v>
      </c>
      <c r="C25" s="32"/>
      <c r="D25" s="32"/>
      <c r="E25" s="32"/>
    </row>
    <row r="26" spans="1:5" ht="15.75">
      <c r="A26" s="36">
        <v>22</v>
      </c>
      <c r="B26" s="30" t="s">
        <v>9</v>
      </c>
      <c r="C26" s="32"/>
      <c r="D26" s="32"/>
      <c r="E26" s="32"/>
    </row>
    <row r="27" spans="1:5" ht="15.75">
      <c r="A27" s="36">
        <v>23</v>
      </c>
      <c r="B27" s="30" t="s">
        <v>46</v>
      </c>
      <c r="C27" s="32"/>
      <c r="D27" s="32"/>
      <c r="E27" s="32"/>
    </row>
    <row r="28" spans="1:5" ht="15.75">
      <c r="A28" s="36">
        <v>24</v>
      </c>
      <c r="B28" s="30" t="s">
        <v>47</v>
      </c>
      <c r="C28" s="32"/>
      <c r="D28" s="32"/>
      <c r="E28" s="32"/>
    </row>
    <row r="29" spans="1:5" ht="15.75">
      <c r="A29" s="36" t="s">
        <v>451</v>
      </c>
      <c r="B29" s="34" t="s">
        <v>920</v>
      </c>
      <c r="C29" s="32"/>
      <c r="D29" s="32"/>
      <c r="E29" s="32"/>
    </row>
    <row r="30" spans="1:5" ht="15.75" customHeight="1">
      <c r="A30" s="36">
        <v>25</v>
      </c>
      <c r="B30" s="30" t="s">
        <v>1477</v>
      </c>
      <c r="C30" s="32"/>
      <c r="D30" s="32"/>
      <c r="E30" s="32"/>
    </row>
    <row r="31" spans="1:5" ht="15.75">
      <c r="A31" s="36">
        <v>26</v>
      </c>
      <c r="B31" s="32" t="s">
        <v>1478</v>
      </c>
      <c r="C31" s="32"/>
      <c r="D31" s="32"/>
      <c r="E31" s="32"/>
    </row>
    <row r="32" spans="1:5" ht="15.75">
      <c r="A32" s="36">
        <v>27</v>
      </c>
      <c r="B32" s="32" t="s">
        <v>529</v>
      </c>
      <c r="C32" s="32"/>
      <c r="D32" s="32"/>
      <c r="E32" s="32"/>
    </row>
    <row r="33" spans="1:5" ht="15.75">
      <c r="A33" s="36">
        <v>28</v>
      </c>
      <c r="B33" s="32" t="s">
        <v>921</v>
      </c>
      <c r="C33" s="32"/>
      <c r="D33" s="32"/>
      <c r="E33" s="32"/>
    </row>
    <row r="34" spans="1:5" ht="15.75">
      <c r="A34" s="36">
        <v>29</v>
      </c>
      <c r="B34" s="32" t="s">
        <v>554</v>
      </c>
      <c r="C34" s="32"/>
      <c r="D34" s="32"/>
      <c r="E34" s="32"/>
    </row>
    <row r="35" spans="1:5" ht="15.75">
      <c r="A35" s="36"/>
      <c r="B35" s="31" t="s">
        <v>922</v>
      </c>
      <c r="C35" s="32"/>
      <c r="D35" s="32"/>
      <c r="E35" s="32"/>
    </row>
    <row r="36" spans="1:5" ht="15.75">
      <c r="A36" s="36">
        <v>30</v>
      </c>
      <c r="B36" s="32" t="s">
        <v>629</v>
      </c>
      <c r="C36" s="32"/>
      <c r="D36" s="32"/>
      <c r="E36" s="32"/>
    </row>
    <row r="37" spans="1:6" ht="15.75">
      <c r="A37" s="36">
        <v>31</v>
      </c>
      <c r="B37" s="30" t="s">
        <v>448</v>
      </c>
      <c r="C37" s="32"/>
      <c r="D37" s="32"/>
      <c r="E37" s="32"/>
      <c r="F37" s="30" t="s">
        <v>451</v>
      </c>
    </row>
    <row r="38" spans="1:5" ht="15.75">
      <c r="A38" s="36">
        <v>32</v>
      </c>
      <c r="B38" s="32" t="s">
        <v>1176</v>
      </c>
      <c r="C38" s="32"/>
      <c r="D38" s="32"/>
      <c r="E38" s="32"/>
    </row>
    <row r="39" spans="1:5" ht="15.75">
      <c r="A39" s="36"/>
      <c r="B39" s="31" t="s">
        <v>923</v>
      </c>
      <c r="C39" s="32"/>
      <c r="D39" s="32"/>
      <c r="E39" s="32"/>
    </row>
    <row r="40" spans="1:5" ht="15.75">
      <c r="A40" s="36">
        <v>33</v>
      </c>
      <c r="B40" s="32" t="s">
        <v>630</v>
      </c>
      <c r="C40" s="32"/>
      <c r="D40" s="32"/>
      <c r="E40" s="32"/>
    </row>
    <row r="41" spans="1:5" ht="15.75">
      <c r="A41" s="36">
        <v>34</v>
      </c>
      <c r="B41" s="32" t="s">
        <v>1434</v>
      </c>
      <c r="C41" s="32"/>
      <c r="D41" s="32"/>
      <c r="E41" s="32"/>
    </row>
    <row r="42" spans="1:5" ht="15.75">
      <c r="A42" s="36">
        <v>35</v>
      </c>
      <c r="B42" s="32" t="s">
        <v>214</v>
      </c>
      <c r="C42" s="32"/>
      <c r="D42" s="32"/>
      <c r="E42" s="32"/>
    </row>
    <row r="43" spans="1:5" ht="15.75">
      <c r="A43" s="36">
        <v>36</v>
      </c>
      <c r="B43" s="32" t="s">
        <v>1435</v>
      </c>
      <c r="C43" s="32"/>
      <c r="D43" s="32"/>
      <c r="E43" s="32"/>
    </row>
    <row r="44" spans="1:5" ht="15.75">
      <c r="A44" s="36">
        <v>37</v>
      </c>
      <c r="B44" s="32" t="s">
        <v>1475</v>
      </c>
      <c r="C44" s="32"/>
      <c r="D44" s="32"/>
      <c r="E44" s="32"/>
    </row>
    <row r="45" spans="1:5" ht="15.75">
      <c r="A45" s="36">
        <v>38</v>
      </c>
      <c r="B45" s="32" t="s">
        <v>215</v>
      </c>
      <c r="C45" s="32"/>
      <c r="D45" s="32"/>
      <c r="E45" s="32"/>
    </row>
    <row r="46" spans="1:5" ht="15.75">
      <c r="A46" s="36">
        <v>39</v>
      </c>
      <c r="B46" s="32" t="s">
        <v>1476</v>
      </c>
      <c r="C46" s="32"/>
      <c r="D46" s="32"/>
      <c r="E46" s="32"/>
    </row>
    <row r="47" spans="1:5" ht="15.75">
      <c r="A47" s="36">
        <v>40</v>
      </c>
      <c r="B47" s="32" t="s">
        <v>924</v>
      </c>
      <c r="C47" s="32"/>
      <c r="D47" s="32"/>
      <c r="E47" s="32"/>
    </row>
    <row r="48" spans="1:5" ht="15.75">
      <c r="A48" s="36">
        <v>41</v>
      </c>
      <c r="B48" s="32" t="s">
        <v>450</v>
      </c>
      <c r="C48" s="32"/>
      <c r="D48" s="32"/>
      <c r="E48" s="32"/>
    </row>
    <row r="49" spans="1:5" ht="15.75">
      <c r="A49" s="36">
        <v>42</v>
      </c>
      <c r="B49" s="32" t="s">
        <v>631</v>
      </c>
      <c r="C49" s="32"/>
      <c r="D49" s="32"/>
      <c r="E49" s="32"/>
    </row>
    <row r="50" spans="1:5" ht="15.75">
      <c r="A50" s="36">
        <v>43</v>
      </c>
      <c r="B50" s="32" t="s">
        <v>925</v>
      </c>
      <c r="C50" s="32"/>
      <c r="D50" s="32"/>
      <c r="E50" s="32"/>
    </row>
    <row r="51" spans="1:5" ht="15.75">
      <c r="A51" s="36">
        <v>44</v>
      </c>
      <c r="B51" s="46" t="s">
        <v>730</v>
      </c>
      <c r="C51" s="32"/>
      <c r="D51" s="32"/>
      <c r="E51" s="32"/>
    </row>
    <row r="52" spans="1:2" ht="15.75">
      <c r="A52" s="36">
        <v>45</v>
      </c>
      <c r="B52" s="46" t="s">
        <v>724</v>
      </c>
    </row>
    <row r="53" spans="1:5" ht="15.75">
      <c r="A53" s="32"/>
      <c r="B53" s="32"/>
      <c r="C53" s="32"/>
      <c r="D53" s="32"/>
      <c r="E53" s="32"/>
    </row>
    <row r="54" spans="1:5" ht="15.75">
      <c r="A54" s="32"/>
      <c r="B54" s="32"/>
      <c r="C54" s="32"/>
      <c r="D54" s="32"/>
      <c r="E54" s="32"/>
    </row>
    <row r="55" spans="1:5" ht="15.75">
      <c r="A55" s="32"/>
      <c r="B55" s="32"/>
      <c r="C55" s="32"/>
      <c r="D55" s="32"/>
      <c r="E55" s="32"/>
    </row>
    <row r="56" spans="1:5" ht="15.75">
      <c r="A56" s="32"/>
      <c r="B56" s="32"/>
      <c r="C56" s="32"/>
      <c r="D56" s="32"/>
      <c r="E56" s="32"/>
    </row>
    <row r="57" spans="1:5" ht="15.75">
      <c r="A57" s="32"/>
      <c r="B57" s="32"/>
      <c r="C57" s="32"/>
      <c r="D57" s="32"/>
      <c r="E57" s="32"/>
    </row>
    <row r="58" spans="1:5" ht="15.75">
      <c r="A58" s="32"/>
      <c r="B58" s="32"/>
      <c r="C58" s="32"/>
      <c r="D58" s="32"/>
      <c r="E58" s="32"/>
    </row>
    <row r="59" spans="1:5" ht="15.75">
      <c r="A59" s="32"/>
      <c r="B59" s="32"/>
      <c r="C59" s="32"/>
      <c r="D59" s="32"/>
      <c r="E59" s="32"/>
    </row>
    <row r="60" spans="1:5" ht="15.75">
      <c r="A60" s="32"/>
      <c r="B60" s="32"/>
      <c r="C60" s="32"/>
      <c r="D60" s="32"/>
      <c r="E60" s="32"/>
    </row>
    <row r="61" spans="1:5" ht="15.75">
      <c r="A61" s="32"/>
      <c r="B61" s="32"/>
      <c r="C61" s="32"/>
      <c r="D61" s="32"/>
      <c r="E61" s="32"/>
    </row>
    <row r="62" spans="1:5" ht="15.75">
      <c r="A62" s="32"/>
      <c r="B62" s="32"/>
      <c r="C62" s="32"/>
      <c r="D62" s="32"/>
      <c r="E62" s="32"/>
    </row>
    <row r="63" spans="1:5" ht="15.75">
      <c r="A63" s="32"/>
      <c r="B63" s="32"/>
      <c r="C63" s="32"/>
      <c r="D63" s="32"/>
      <c r="E63" s="32"/>
    </row>
    <row r="64" spans="1:5" ht="15.75">
      <c r="A64" s="32"/>
      <c r="B64" s="32"/>
      <c r="C64" s="32"/>
      <c r="D64" s="32"/>
      <c r="E64" s="32"/>
    </row>
    <row r="65" spans="1:5" ht="15.75">
      <c r="A65" s="32"/>
      <c r="B65" s="32"/>
      <c r="C65" s="32"/>
      <c r="D65" s="32"/>
      <c r="E65" s="32"/>
    </row>
    <row r="66" spans="1:5" ht="15.75">
      <c r="A66" s="32"/>
      <c r="B66" s="32"/>
      <c r="C66" s="32"/>
      <c r="D66" s="32"/>
      <c r="E66" s="32"/>
    </row>
    <row r="67" spans="1:5" ht="15.75">
      <c r="A67" s="32"/>
      <c r="B67" s="32"/>
      <c r="C67" s="32"/>
      <c r="D67" s="32"/>
      <c r="E67" s="32"/>
    </row>
    <row r="68" spans="1:5" ht="15.75">
      <c r="A68" s="32"/>
      <c r="B68" s="32"/>
      <c r="C68" s="32"/>
      <c r="D68" s="32"/>
      <c r="E68" s="32"/>
    </row>
    <row r="69" spans="1:5" ht="15.75">
      <c r="A69" s="32"/>
      <c r="B69" s="32"/>
      <c r="C69" s="32"/>
      <c r="D69" s="32"/>
      <c r="E69" s="32"/>
    </row>
    <row r="70" spans="1:5" ht="15.75">
      <c r="A70" s="32"/>
      <c r="B70" s="32"/>
      <c r="C70" s="32"/>
      <c r="D70" s="32"/>
      <c r="E70" s="32"/>
    </row>
    <row r="71" spans="1:5" ht="15.75">
      <c r="A71" s="32"/>
      <c r="B71" s="32"/>
      <c r="C71" s="32"/>
      <c r="D71" s="32"/>
      <c r="E71" s="32"/>
    </row>
    <row r="72" spans="1:5" ht="15.75">
      <c r="A72" s="32"/>
      <c r="B72" s="32"/>
      <c r="C72" s="32"/>
      <c r="D72" s="32"/>
      <c r="E72" s="32"/>
    </row>
    <row r="73" spans="1:5" ht="15.75">
      <c r="A73" s="32"/>
      <c r="B73" s="32"/>
      <c r="C73" s="32"/>
      <c r="D73" s="32"/>
      <c r="E73" s="32"/>
    </row>
    <row r="74" spans="1:5" ht="15.75">
      <c r="A74" s="32"/>
      <c r="B74" s="32"/>
      <c r="C74" s="32"/>
      <c r="D74" s="32"/>
      <c r="E74" s="32"/>
    </row>
    <row r="75" spans="1:5" ht="15.75">
      <c r="A75" s="32"/>
      <c r="B75" s="32"/>
      <c r="C75" s="32"/>
      <c r="D75" s="32"/>
      <c r="E75" s="32"/>
    </row>
    <row r="76" spans="1:5" ht="15.75">
      <c r="A76" s="32"/>
      <c r="B76" s="32"/>
      <c r="C76" s="32"/>
      <c r="D76" s="32"/>
      <c r="E76" s="32"/>
    </row>
    <row r="77" spans="1:5" ht="15.75">
      <c r="A77" s="32"/>
      <c r="B77" s="32"/>
      <c r="C77" s="32"/>
      <c r="D77" s="32"/>
      <c r="E77" s="32"/>
    </row>
    <row r="78" spans="1:5" ht="15.75">
      <c r="A78" s="32"/>
      <c r="B78" s="32"/>
      <c r="C78" s="32"/>
      <c r="D78" s="32"/>
      <c r="E78" s="32"/>
    </row>
    <row r="79" spans="1:5" ht="15.75">
      <c r="A79" s="32"/>
      <c r="B79" s="32"/>
      <c r="C79" s="32"/>
      <c r="D79" s="32"/>
      <c r="E79" s="32"/>
    </row>
    <row r="80" spans="1:5" ht="15.75">
      <c r="A80" s="32"/>
      <c r="B80" s="32"/>
      <c r="C80" s="32"/>
      <c r="D80" s="32"/>
      <c r="E80" s="32"/>
    </row>
    <row r="81" spans="1:5" ht="15.75">
      <c r="A81" s="32"/>
      <c r="B81" s="32"/>
      <c r="C81" s="32"/>
      <c r="D81" s="32"/>
      <c r="E81" s="32"/>
    </row>
    <row r="82" spans="1:5" ht="15.75">
      <c r="A82" s="32"/>
      <c r="B82" s="32"/>
      <c r="C82" s="32"/>
      <c r="D82" s="32"/>
      <c r="E82" s="32"/>
    </row>
    <row r="83" spans="1:5" ht="15.75">
      <c r="A83" s="32"/>
      <c r="B83" s="32"/>
      <c r="C83" s="32"/>
      <c r="D83" s="32"/>
      <c r="E83" s="32"/>
    </row>
    <row r="84" spans="1:5" ht="15.75">
      <c r="A84" s="32"/>
      <c r="B84" s="32"/>
      <c r="C84" s="32"/>
      <c r="D84" s="32"/>
      <c r="E84" s="32"/>
    </row>
    <row r="85" spans="1:5" ht="15.75">
      <c r="A85" s="32"/>
      <c r="B85" s="32"/>
      <c r="C85" s="32"/>
      <c r="D85" s="32"/>
      <c r="E85" s="32"/>
    </row>
    <row r="86" spans="1:5" ht="15.75">
      <c r="A86" s="32"/>
      <c r="B86" s="32"/>
      <c r="C86" s="32"/>
      <c r="D86" s="32"/>
      <c r="E86" s="32"/>
    </row>
    <row r="87" spans="1:5" ht="15.75">
      <c r="A87" s="32"/>
      <c r="B87" s="32"/>
      <c r="C87" s="32"/>
      <c r="D87" s="32"/>
      <c r="E87" s="32"/>
    </row>
    <row r="88" spans="1:5" ht="15.75">
      <c r="A88" s="32"/>
      <c r="B88" s="32"/>
      <c r="C88" s="32"/>
      <c r="D88" s="32"/>
      <c r="E88" s="32"/>
    </row>
    <row r="89" spans="1:5" ht="15.75">
      <c r="A89" s="32"/>
      <c r="B89" s="32"/>
      <c r="C89" s="32"/>
      <c r="D89" s="32"/>
      <c r="E89" s="32"/>
    </row>
    <row r="90" spans="1:5" ht="15.75">
      <c r="A90" s="32"/>
      <c r="B90" s="32"/>
      <c r="C90" s="32"/>
      <c r="D90" s="32"/>
      <c r="E90" s="32"/>
    </row>
    <row r="91" spans="1:5" ht="15.75">
      <c r="A91" s="32"/>
      <c r="B91" s="32"/>
      <c r="C91" s="32"/>
      <c r="D91" s="32"/>
      <c r="E91" s="32"/>
    </row>
    <row r="92" spans="1:5" ht="15.75">
      <c r="A92" s="32"/>
      <c r="B92" s="32"/>
      <c r="C92" s="32"/>
      <c r="D92" s="32"/>
      <c r="E92" s="32"/>
    </row>
    <row r="93" spans="1:5" ht="15.75">
      <c r="A93" s="32"/>
      <c r="B93" s="32"/>
      <c r="C93" s="32"/>
      <c r="D93" s="32"/>
      <c r="E93" s="32"/>
    </row>
    <row r="94" spans="1:5" ht="15.75">
      <c r="A94" s="32"/>
      <c r="B94" s="32"/>
      <c r="C94" s="32"/>
      <c r="D94" s="32"/>
      <c r="E94" s="32"/>
    </row>
    <row r="95" spans="1:5" ht="15.75">
      <c r="A95" s="32"/>
      <c r="B95" s="32"/>
      <c r="C95" s="32"/>
      <c r="D95" s="32"/>
      <c r="E95" s="32"/>
    </row>
    <row r="96" spans="1:5" ht="15.75">
      <c r="A96" s="32"/>
      <c r="B96" s="32"/>
      <c r="C96" s="32"/>
      <c r="D96" s="32"/>
      <c r="E96" s="32"/>
    </row>
    <row r="97" spans="1:5" ht="15.75">
      <c r="A97" s="32"/>
      <c r="B97" s="32"/>
      <c r="C97" s="32"/>
      <c r="D97" s="32"/>
      <c r="E97" s="32"/>
    </row>
    <row r="98" spans="1:5" ht="15.75">
      <c r="A98" s="32"/>
      <c r="B98" s="32"/>
      <c r="C98" s="32"/>
      <c r="D98" s="32"/>
      <c r="E98" s="32"/>
    </row>
    <row r="99" spans="1:5" ht="15.75">
      <c r="A99" s="32"/>
      <c r="B99" s="32"/>
      <c r="C99" s="32"/>
      <c r="D99" s="32"/>
      <c r="E99" s="32"/>
    </row>
    <row r="100" spans="1:5" ht="15.75">
      <c r="A100" s="32"/>
      <c r="B100" s="32"/>
      <c r="C100" s="32"/>
      <c r="D100" s="32"/>
      <c r="E100" s="32"/>
    </row>
    <row r="101" spans="1:5" ht="15.75">
      <c r="A101" s="32"/>
      <c r="B101" s="32"/>
      <c r="C101" s="32"/>
      <c r="D101" s="32"/>
      <c r="E101" s="32"/>
    </row>
    <row r="102" spans="1:5" ht="15.75">
      <c r="A102" s="32"/>
      <c r="B102" s="32"/>
      <c r="C102" s="32"/>
      <c r="D102" s="32"/>
      <c r="E102" s="32"/>
    </row>
    <row r="103" spans="1:5" ht="15.75">
      <c r="A103" s="32"/>
      <c r="B103" s="32"/>
      <c r="C103" s="32"/>
      <c r="D103" s="32"/>
      <c r="E103" s="32"/>
    </row>
    <row r="104" spans="1:5" ht="15.75">
      <c r="A104" s="32"/>
      <c r="B104" s="32"/>
      <c r="C104" s="32"/>
      <c r="D104" s="32"/>
      <c r="E104" s="32"/>
    </row>
    <row r="105" spans="1:5" ht="15.75">
      <c r="A105" s="32"/>
      <c r="B105" s="32"/>
      <c r="C105" s="32"/>
      <c r="D105" s="32"/>
      <c r="E105" s="32"/>
    </row>
    <row r="106" spans="1:5" ht="15.75">
      <c r="A106" s="32"/>
      <c r="B106" s="32"/>
      <c r="C106" s="32"/>
      <c r="D106" s="32"/>
      <c r="E106" s="32"/>
    </row>
    <row r="107" spans="1:5" ht="15.75">
      <c r="A107" s="32"/>
      <c r="B107" s="32"/>
      <c r="C107" s="32"/>
      <c r="D107" s="32"/>
      <c r="E107" s="32"/>
    </row>
    <row r="108" spans="1:5" ht="15.75">
      <c r="A108" s="32"/>
      <c r="B108" s="32"/>
      <c r="C108" s="32"/>
      <c r="D108" s="32"/>
      <c r="E108" s="32"/>
    </row>
    <row r="109" spans="1:5" ht="15.75">
      <c r="A109" s="32"/>
      <c r="B109" s="32"/>
      <c r="C109" s="32"/>
      <c r="D109" s="32"/>
      <c r="E109" s="32"/>
    </row>
    <row r="110" spans="1:5" ht="15.75">
      <c r="A110" s="32"/>
      <c r="B110" s="32"/>
      <c r="C110" s="32"/>
      <c r="D110" s="32"/>
      <c r="E110" s="32"/>
    </row>
    <row r="111" spans="1:5" ht="15.75">
      <c r="A111" s="32"/>
      <c r="B111" s="32"/>
      <c r="C111" s="32"/>
      <c r="D111" s="32"/>
      <c r="E111" s="32"/>
    </row>
    <row r="112" spans="1:5" ht="15.75">
      <c r="A112" s="32"/>
      <c r="B112" s="32"/>
      <c r="C112" s="32"/>
      <c r="D112" s="32"/>
      <c r="E112" s="32"/>
    </row>
    <row r="113" spans="1:5" ht="15.75">
      <c r="A113" s="32"/>
      <c r="B113" s="32"/>
      <c r="C113" s="32"/>
      <c r="D113" s="32"/>
      <c r="E113" s="32"/>
    </row>
    <row r="114" spans="1:5" ht="15.75">
      <c r="A114" s="32"/>
      <c r="B114" s="32"/>
      <c r="C114" s="32"/>
      <c r="D114" s="32"/>
      <c r="E114" s="32"/>
    </row>
    <row r="115" spans="1:5" ht="15.75">
      <c r="A115" s="32"/>
      <c r="B115" s="32"/>
      <c r="C115" s="32"/>
      <c r="D115" s="32"/>
      <c r="E115" s="32"/>
    </row>
    <row r="116" spans="1:5" ht="15.75">
      <c r="A116" s="32"/>
      <c r="B116" s="32"/>
      <c r="C116" s="32"/>
      <c r="D116" s="32"/>
      <c r="E116" s="32"/>
    </row>
    <row r="117" spans="1:5" ht="15.75">
      <c r="A117" s="32"/>
      <c r="B117" s="32"/>
      <c r="C117" s="32"/>
      <c r="D117" s="32"/>
      <c r="E117" s="32"/>
    </row>
    <row r="118" spans="1:5" ht="15.75">
      <c r="A118" s="32"/>
      <c r="B118" s="32"/>
      <c r="C118" s="32"/>
      <c r="D118" s="32"/>
      <c r="E118" s="32"/>
    </row>
    <row r="119" spans="1:5" ht="15.75">
      <c r="A119" s="32"/>
      <c r="B119" s="32"/>
      <c r="C119" s="32"/>
      <c r="D119" s="32"/>
      <c r="E119" s="32"/>
    </row>
    <row r="120" spans="1:5" ht="15.75">
      <c r="A120" s="32"/>
      <c r="B120" s="32"/>
      <c r="C120" s="32"/>
      <c r="D120" s="32"/>
      <c r="E120" s="32"/>
    </row>
    <row r="121" spans="1:5" ht="15.75">
      <c r="A121" s="32"/>
      <c r="B121" s="32"/>
      <c r="C121" s="32"/>
      <c r="D121" s="32"/>
      <c r="E121" s="32"/>
    </row>
    <row r="122" spans="1:5" ht="15.75">
      <c r="A122" s="32"/>
      <c r="B122" s="32"/>
      <c r="C122" s="32"/>
      <c r="D122" s="32"/>
      <c r="E122" s="32"/>
    </row>
    <row r="123" spans="1:5" ht="15.75">
      <c r="A123" s="32"/>
      <c r="B123" s="32"/>
      <c r="C123" s="32"/>
      <c r="D123" s="32"/>
      <c r="E123" s="32"/>
    </row>
    <row r="124" spans="1:5" ht="15.75">
      <c r="A124" s="32"/>
      <c r="B124" s="32"/>
      <c r="C124" s="32"/>
      <c r="D124" s="32"/>
      <c r="E124" s="32"/>
    </row>
    <row r="125" spans="1:5" ht="15.75">
      <c r="A125" s="32"/>
      <c r="B125" s="32"/>
      <c r="C125" s="32"/>
      <c r="D125" s="32"/>
      <c r="E125" s="32"/>
    </row>
    <row r="126" spans="1:5" ht="15.75">
      <c r="A126" s="32"/>
      <c r="B126" s="32"/>
      <c r="C126" s="32"/>
      <c r="D126" s="32"/>
      <c r="E126" s="32"/>
    </row>
    <row r="127" spans="1:5" ht="15.75">
      <c r="A127" s="32"/>
      <c r="B127" s="32"/>
      <c r="C127" s="32"/>
      <c r="D127" s="32"/>
      <c r="E127" s="32"/>
    </row>
    <row r="128" spans="1:5" ht="15.75">
      <c r="A128" s="32"/>
      <c r="B128" s="32"/>
      <c r="C128" s="32"/>
      <c r="D128" s="32"/>
      <c r="E128" s="32"/>
    </row>
    <row r="129" spans="1:5" ht="15.75">
      <c r="A129" s="32"/>
      <c r="B129" s="32"/>
      <c r="C129" s="32"/>
      <c r="D129" s="32"/>
      <c r="E129" s="32"/>
    </row>
    <row r="130" spans="1:5" ht="15.75">
      <c r="A130" s="32"/>
      <c r="B130" s="32"/>
      <c r="C130" s="32"/>
      <c r="D130" s="32"/>
      <c r="E130" s="32"/>
    </row>
    <row r="131" spans="1:5" ht="15.75">
      <c r="A131" s="32"/>
      <c r="B131" s="32"/>
      <c r="C131" s="32"/>
      <c r="D131" s="32"/>
      <c r="E131" s="32"/>
    </row>
    <row r="132" spans="1:5" ht="15.75">
      <c r="A132" s="32"/>
      <c r="B132" s="32"/>
      <c r="C132" s="32"/>
      <c r="D132" s="32"/>
      <c r="E132" s="32"/>
    </row>
    <row r="133" spans="1:5" ht="15.75">
      <c r="A133" s="32"/>
      <c r="B133" s="32"/>
      <c r="C133" s="32"/>
      <c r="D133" s="32"/>
      <c r="E133" s="32"/>
    </row>
    <row r="134" spans="1:5" ht="15.75">
      <c r="A134" s="32"/>
      <c r="B134" s="32"/>
      <c r="C134" s="32"/>
      <c r="D134" s="32"/>
      <c r="E134" s="32"/>
    </row>
    <row r="135" spans="1:5" ht="15.75">
      <c r="A135" s="32"/>
      <c r="B135" s="32"/>
      <c r="C135" s="32"/>
      <c r="D135" s="32"/>
      <c r="E135" s="32"/>
    </row>
    <row r="136" spans="1:5" ht="15.75">
      <c r="A136" s="32"/>
      <c r="B136" s="32"/>
      <c r="C136" s="32"/>
      <c r="D136" s="32"/>
      <c r="E136" s="32"/>
    </row>
    <row r="137" spans="1:5" ht="15.75">
      <c r="A137" s="32"/>
      <c r="B137" s="32"/>
      <c r="C137" s="32"/>
      <c r="D137" s="32"/>
      <c r="E137" s="32"/>
    </row>
    <row r="138" spans="1:5" ht="15.75">
      <c r="A138" s="32"/>
      <c r="B138" s="32"/>
      <c r="C138" s="32"/>
      <c r="D138" s="32"/>
      <c r="E138" s="32"/>
    </row>
    <row r="139" spans="1:5" ht="15.75">
      <c r="A139" s="32"/>
      <c r="B139" s="32"/>
      <c r="C139" s="32"/>
      <c r="D139" s="32"/>
      <c r="E139" s="32"/>
    </row>
    <row r="140" spans="1:5" ht="15.75">
      <c r="A140" s="32"/>
      <c r="B140" s="32"/>
      <c r="C140" s="32"/>
      <c r="D140" s="32"/>
      <c r="E140" s="32"/>
    </row>
    <row r="141" spans="1:5" ht="15.75">
      <c r="A141" s="32"/>
      <c r="B141" s="32"/>
      <c r="C141" s="32"/>
      <c r="D141" s="32"/>
      <c r="E141" s="32"/>
    </row>
    <row r="142" spans="1:5" ht="15.75">
      <c r="A142" s="32"/>
      <c r="B142" s="32"/>
      <c r="C142" s="32"/>
      <c r="D142" s="32"/>
      <c r="E142" s="32"/>
    </row>
    <row r="143" spans="1:5" ht="15.75">
      <c r="A143" s="32"/>
      <c r="B143" s="32"/>
      <c r="C143" s="32"/>
      <c r="D143" s="32"/>
      <c r="E143" s="32"/>
    </row>
    <row r="144" spans="1:5" ht="15.75">
      <c r="A144" s="32"/>
      <c r="B144" s="32"/>
      <c r="C144" s="32"/>
      <c r="D144" s="32"/>
      <c r="E144" s="32"/>
    </row>
    <row r="145" spans="1:5" ht="15.75">
      <c r="A145" s="32"/>
      <c r="B145" s="32"/>
      <c r="C145" s="32"/>
      <c r="D145" s="32"/>
      <c r="E145" s="32"/>
    </row>
    <row r="146" spans="1:5" ht="15.75">
      <c r="A146" s="32"/>
      <c r="B146" s="32"/>
      <c r="C146" s="32"/>
      <c r="D146" s="32"/>
      <c r="E146" s="32"/>
    </row>
    <row r="147" spans="1:5" ht="15.75">
      <c r="A147" s="32"/>
      <c r="B147" s="32"/>
      <c r="C147" s="32"/>
      <c r="D147" s="32"/>
      <c r="E147" s="32"/>
    </row>
    <row r="148" spans="1:5" ht="15.75">
      <c r="A148" s="32"/>
      <c r="B148" s="32"/>
      <c r="C148" s="32"/>
      <c r="D148" s="32"/>
      <c r="E148" s="32"/>
    </row>
    <row r="149" spans="1:5" ht="15.75">
      <c r="A149" s="32"/>
      <c r="B149" s="32"/>
      <c r="C149" s="32"/>
      <c r="D149" s="32"/>
      <c r="E149" s="32"/>
    </row>
    <row r="150" spans="1:5" ht="15.75">
      <c r="A150" s="32"/>
      <c r="B150" s="32"/>
      <c r="C150" s="32"/>
      <c r="D150" s="32"/>
      <c r="E150" s="32"/>
    </row>
    <row r="151" spans="1:5" ht="15.75">
      <c r="A151" s="32"/>
      <c r="B151" s="32"/>
      <c r="C151" s="32"/>
      <c r="D151" s="32"/>
      <c r="E151" s="32"/>
    </row>
    <row r="152" spans="1:5" ht="15.75">
      <c r="A152" s="32"/>
      <c r="B152" s="32"/>
      <c r="C152" s="32"/>
      <c r="D152" s="32"/>
      <c r="E152" s="32"/>
    </row>
    <row r="153" spans="1:5" ht="15.75">
      <c r="A153" s="32"/>
      <c r="B153" s="32"/>
      <c r="C153" s="32"/>
      <c r="D153" s="32"/>
      <c r="E153" s="32"/>
    </row>
    <row r="154" spans="1:5" ht="15.75">
      <c r="A154" s="32"/>
      <c r="B154" s="32"/>
      <c r="C154" s="32"/>
      <c r="D154" s="32"/>
      <c r="E154" s="32"/>
    </row>
    <row r="155" spans="1:5" ht="15.75">
      <c r="A155" s="32"/>
      <c r="B155" s="32"/>
      <c r="C155" s="32"/>
      <c r="D155" s="32"/>
      <c r="E155" s="32"/>
    </row>
    <row r="156" spans="1:5" ht="15.75">
      <c r="A156" s="32"/>
      <c r="B156" s="32"/>
      <c r="C156" s="32"/>
      <c r="D156" s="32"/>
      <c r="E156" s="32"/>
    </row>
    <row r="157" spans="1:5" ht="15.75">
      <c r="A157" s="32"/>
      <c r="B157" s="32"/>
      <c r="C157" s="32"/>
      <c r="D157" s="32"/>
      <c r="E157" s="32"/>
    </row>
    <row r="158" spans="1:5" ht="15.75">
      <c r="A158" s="32"/>
      <c r="B158" s="32"/>
      <c r="C158" s="32"/>
      <c r="D158" s="32"/>
      <c r="E158" s="32"/>
    </row>
    <row r="159" spans="1:5" ht="15.75">
      <c r="A159" s="32"/>
      <c r="B159" s="32"/>
      <c r="C159" s="32"/>
      <c r="D159" s="32"/>
      <c r="E159" s="32"/>
    </row>
    <row r="160" spans="1:5" ht="15.75">
      <c r="A160" s="32"/>
      <c r="B160" s="32"/>
      <c r="C160" s="32"/>
      <c r="D160" s="32"/>
      <c r="E160" s="32"/>
    </row>
    <row r="161" spans="1:5" ht="15.75">
      <c r="A161" s="32"/>
      <c r="B161" s="32"/>
      <c r="C161" s="32"/>
      <c r="D161" s="32"/>
      <c r="E161" s="32"/>
    </row>
    <row r="162" spans="1:5" ht="15.75">
      <c r="A162" s="32"/>
      <c r="B162" s="32"/>
      <c r="C162" s="32"/>
      <c r="D162" s="32"/>
      <c r="E162" s="32"/>
    </row>
    <row r="163" spans="1:5" ht="15.75">
      <c r="A163" s="32"/>
      <c r="B163" s="32"/>
      <c r="C163" s="32"/>
      <c r="D163" s="32"/>
      <c r="E163" s="32"/>
    </row>
    <row r="164" spans="1:5" ht="15.75">
      <c r="A164" s="32"/>
      <c r="B164" s="32"/>
      <c r="C164" s="32"/>
      <c r="D164" s="32"/>
      <c r="E164" s="32"/>
    </row>
    <row r="165" spans="1:5" ht="15.75">
      <c r="A165" s="32"/>
      <c r="B165" s="32"/>
      <c r="C165" s="32"/>
      <c r="D165" s="32"/>
      <c r="E165" s="32"/>
    </row>
    <row r="166" spans="1:5" ht="15.75">
      <c r="A166" s="32"/>
      <c r="B166" s="32"/>
      <c r="C166" s="32"/>
      <c r="D166" s="32"/>
      <c r="E166" s="32"/>
    </row>
    <row r="167" spans="1:5" ht="15.75">
      <c r="A167" s="32"/>
      <c r="B167" s="32"/>
      <c r="C167" s="32"/>
      <c r="D167" s="32"/>
      <c r="E167" s="32"/>
    </row>
    <row r="168" spans="1:5" ht="15.75">
      <c r="A168" s="32"/>
      <c r="B168" s="32"/>
      <c r="C168" s="32"/>
      <c r="D168" s="32"/>
      <c r="E168" s="32"/>
    </row>
    <row r="169" spans="1:5" ht="15.75">
      <c r="A169" s="32"/>
      <c r="B169" s="32"/>
      <c r="C169" s="32"/>
      <c r="D169" s="32"/>
      <c r="E169" s="32"/>
    </row>
    <row r="170" spans="1:5" ht="15.75">
      <c r="A170" s="32"/>
      <c r="B170" s="32"/>
      <c r="C170" s="32"/>
      <c r="D170" s="32"/>
      <c r="E170" s="32"/>
    </row>
    <row r="171" spans="1:5" ht="15.75">
      <c r="A171" s="32"/>
      <c r="B171" s="32"/>
      <c r="C171" s="32"/>
      <c r="D171" s="32"/>
      <c r="E171" s="32"/>
    </row>
    <row r="172" spans="1:5" ht="15.75">
      <c r="A172" s="32"/>
      <c r="B172" s="32"/>
      <c r="C172" s="32"/>
      <c r="D172" s="32"/>
      <c r="E172" s="32"/>
    </row>
    <row r="173" spans="1:5" ht="15.75">
      <c r="A173" s="32"/>
      <c r="B173" s="32"/>
      <c r="C173" s="32"/>
      <c r="D173" s="32"/>
      <c r="E173" s="32"/>
    </row>
    <row r="174" spans="1:5" ht="15.75">
      <c r="A174" s="32"/>
      <c r="B174" s="32"/>
      <c r="C174" s="32"/>
      <c r="D174" s="32"/>
      <c r="E174" s="32"/>
    </row>
    <row r="175" spans="1:5" ht="15.75">
      <c r="A175" s="32"/>
      <c r="B175" s="32"/>
      <c r="C175" s="32"/>
      <c r="D175" s="32"/>
      <c r="E175" s="32"/>
    </row>
    <row r="176" spans="1:5" ht="15.75">
      <c r="A176" s="32"/>
      <c r="B176" s="32"/>
      <c r="C176" s="32"/>
      <c r="D176" s="32"/>
      <c r="E176" s="32"/>
    </row>
    <row r="177" spans="1:5" ht="15.75">
      <c r="A177" s="32"/>
      <c r="B177" s="32"/>
      <c r="C177" s="32"/>
      <c r="D177" s="32"/>
      <c r="E177" s="32"/>
    </row>
    <row r="178" spans="1:5" ht="15.75">
      <c r="A178" s="32"/>
      <c r="B178" s="32"/>
      <c r="C178" s="32"/>
      <c r="D178" s="32"/>
      <c r="E178" s="32"/>
    </row>
    <row r="179" spans="1:5" ht="15.75">
      <c r="A179" s="32"/>
      <c r="B179" s="32"/>
      <c r="C179" s="32"/>
      <c r="D179" s="32"/>
      <c r="E179" s="32"/>
    </row>
    <row r="180" spans="1:5" ht="15.75">
      <c r="A180" s="32"/>
      <c r="B180" s="32"/>
      <c r="C180" s="32"/>
      <c r="D180" s="32"/>
      <c r="E180" s="32"/>
    </row>
    <row r="181" spans="1:5" ht="15.75">
      <c r="A181" s="32"/>
      <c r="B181" s="32"/>
      <c r="C181" s="32"/>
      <c r="D181" s="32"/>
      <c r="E181" s="32"/>
    </row>
    <row r="182" spans="1:5" ht="15.75">
      <c r="A182" s="32"/>
      <c r="B182" s="32"/>
      <c r="C182" s="32"/>
      <c r="D182" s="32"/>
      <c r="E182" s="32"/>
    </row>
    <row r="183" spans="1:5" ht="15.75">
      <c r="A183" s="32"/>
      <c r="B183" s="32"/>
      <c r="C183" s="32"/>
      <c r="D183" s="32"/>
      <c r="E183" s="32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6">
      <selection activeCell="H57" sqref="H57"/>
    </sheetView>
  </sheetViews>
  <sheetFormatPr defaultColWidth="9.140625" defaultRowHeight="12.75"/>
  <cols>
    <col min="1" max="1" width="34.421875" style="38" bestFit="1" customWidth="1"/>
    <col min="2" max="2" width="12.57421875" style="38" bestFit="1" customWidth="1"/>
    <col min="3" max="3" width="8.421875" style="38" bestFit="1" customWidth="1"/>
    <col min="4" max="4" width="9.421875" style="38" bestFit="1" customWidth="1"/>
    <col min="5" max="6" width="9.140625" style="38" customWidth="1"/>
    <col min="7" max="7" width="7.28125" style="38" bestFit="1" customWidth="1"/>
    <col min="8" max="8" width="9.57421875" style="38" customWidth="1"/>
    <col min="9" max="9" width="7.28125" style="38" bestFit="1" customWidth="1"/>
    <col min="10" max="16384" width="9.140625" style="38" customWidth="1"/>
  </cols>
  <sheetData>
    <row r="1" spans="1:9" ht="12.75">
      <c r="A1" s="1743" t="s">
        <v>527</v>
      </c>
      <c r="B1" s="1743"/>
      <c r="C1" s="1743"/>
      <c r="D1" s="1743"/>
      <c r="E1" s="1743"/>
      <c r="F1" s="1743"/>
      <c r="G1" s="1743"/>
      <c r="H1" s="1743"/>
      <c r="I1" s="1743"/>
    </row>
    <row r="2" spans="1:9" ht="15.75">
      <c r="A2" s="1765" t="s">
        <v>1060</v>
      </c>
      <c r="B2" s="1765"/>
      <c r="C2" s="1765"/>
      <c r="D2" s="1765"/>
      <c r="E2" s="1765"/>
      <c r="F2" s="1765"/>
      <c r="G2" s="1765"/>
      <c r="H2" s="1765"/>
      <c r="I2" s="1765"/>
    </row>
    <row r="3" spans="1:9" ht="13.5" thickBot="1">
      <c r="A3" s="54"/>
      <c r="B3" s="54"/>
      <c r="C3" s="54"/>
      <c r="D3" s="54"/>
      <c r="E3" s="54"/>
      <c r="F3" s="54"/>
      <c r="G3" s="54"/>
      <c r="H3" s="1766" t="s">
        <v>1366</v>
      </c>
      <c r="I3" s="1766"/>
    </row>
    <row r="4" spans="1:9" ht="13.5" thickTop="1">
      <c r="A4" s="428"/>
      <c r="B4" s="1621">
        <v>2013</v>
      </c>
      <c r="C4" s="1621">
        <v>2013</v>
      </c>
      <c r="D4" s="1621">
        <v>2014</v>
      </c>
      <c r="E4" s="1621">
        <v>2014</v>
      </c>
      <c r="F4" s="1767" t="s">
        <v>131</v>
      </c>
      <c r="G4" s="1768"/>
      <c r="H4" s="1768"/>
      <c r="I4" s="1769"/>
    </row>
    <row r="5" spans="1:9" ht="12.75">
      <c r="A5" s="502" t="s">
        <v>1474</v>
      </c>
      <c r="B5" s="1622" t="s">
        <v>927</v>
      </c>
      <c r="C5" s="1622" t="s">
        <v>452</v>
      </c>
      <c r="D5" s="1622" t="s">
        <v>928</v>
      </c>
      <c r="E5" s="1622" t="s">
        <v>129</v>
      </c>
      <c r="F5" s="1762" t="s">
        <v>1159</v>
      </c>
      <c r="G5" s="1763"/>
      <c r="H5" s="1762" t="s">
        <v>130</v>
      </c>
      <c r="I5" s="1764"/>
    </row>
    <row r="6" spans="1:9" ht="12.75">
      <c r="A6" s="503"/>
      <c r="B6" s="418"/>
      <c r="C6" s="418"/>
      <c r="D6" s="418"/>
      <c r="E6" s="418"/>
      <c r="F6" s="418" t="s">
        <v>453</v>
      </c>
      <c r="G6" s="418" t="s">
        <v>443</v>
      </c>
      <c r="H6" s="418" t="s">
        <v>453</v>
      </c>
      <c r="I6" s="419" t="s">
        <v>443</v>
      </c>
    </row>
    <row r="7" spans="1:9" s="54" customFormat="1" ht="12.75">
      <c r="A7" s="115" t="s">
        <v>1061</v>
      </c>
      <c r="B7" s="924">
        <v>28785.760118538703</v>
      </c>
      <c r="C7" s="924">
        <v>30437.98112530871</v>
      </c>
      <c r="D7" s="924">
        <v>31131.010655409995</v>
      </c>
      <c r="E7" s="924">
        <v>30690.015268678002</v>
      </c>
      <c r="F7" s="924">
        <v>1652.221006770007</v>
      </c>
      <c r="G7" s="924">
        <v>5.73971644301287</v>
      </c>
      <c r="H7" s="924">
        <v>-440.99538673199277</v>
      </c>
      <c r="I7" s="928">
        <v>-1.4165790876929203</v>
      </c>
    </row>
    <row r="8" spans="1:9" s="54" customFormat="1" ht="12.75">
      <c r="A8" s="115" t="s">
        <v>1062</v>
      </c>
      <c r="B8" s="924">
        <v>3004.074038387942</v>
      </c>
      <c r="C8" s="924">
        <v>1953.0366678679422</v>
      </c>
      <c r="D8" s="924">
        <v>998.1809681700001</v>
      </c>
      <c r="E8" s="924">
        <v>920.7649094100002</v>
      </c>
      <c r="F8" s="924">
        <v>-1051.0373705199997</v>
      </c>
      <c r="G8" s="924">
        <v>-34.987066133829764</v>
      </c>
      <c r="H8" s="924">
        <v>-77.41605875999994</v>
      </c>
      <c r="I8" s="928">
        <v>-7.75571376620509</v>
      </c>
    </row>
    <row r="9" spans="1:9" s="54" customFormat="1" ht="12.75">
      <c r="A9" s="115" t="s">
        <v>1063</v>
      </c>
      <c r="B9" s="924">
        <v>8218.970084495</v>
      </c>
      <c r="C9" s="924">
        <v>8215.986061675001</v>
      </c>
      <c r="D9" s="924">
        <v>14016.878224209997</v>
      </c>
      <c r="E9" s="924">
        <v>14583.84875157</v>
      </c>
      <c r="F9" s="924">
        <v>-2.9840228199991543</v>
      </c>
      <c r="G9" s="924">
        <v>-0.03630652976372893</v>
      </c>
      <c r="H9" s="924">
        <v>566.970527360003</v>
      </c>
      <c r="I9" s="928">
        <v>4.044912984838019</v>
      </c>
    </row>
    <row r="10" spans="1:9" s="54" customFormat="1" ht="12.75">
      <c r="A10" s="115" t="s">
        <v>1064</v>
      </c>
      <c r="B10" s="924">
        <v>11671.487522469179</v>
      </c>
      <c r="C10" s="924">
        <v>10517.41058243803</v>
      </c>
      <c r="D10" s="924">
        <v>10941.39531124</v>
      </c>
      <c r="E10" s="924">
        <v>9742.391445597501</v>
      </c>
      <c r="F10" s="924">
        <v>-1154.0769400311492</v>
      </c>
      <c r="G10" s="924">
        <v>-9.88800217461053</v>
      </c>
      <c r="H10" s="924">
        <v>-1199.0038656424986</v>
      </c>
      <c r="I10" s="928">
        <v>-10.958418296163492</v>
      </c>
    </row>
    <row r="11" spans="1:10" ht="12.75">
      <c r="A11" s="116" t="s">
        <v>1065</v>
      </c>
      <c r="B11" s="925">
        <v>10995.533197887009</v>
      </c>
      <c r="C11" s="925">
        <v>9820.88278300586</v>
      </c>
      <c r="D11" s="925">
        <v>10060.285384929999</v>
      </c>
      <c r="E11" s="925">
        <v>8863.575586997502</v>
      </c>
      <c r="F11" s="925">
        <v>-1174.6504148811491</v>
      </c>
      <c r="G11" s="925">
        <v>-10.68297820342973</v>
      </c>
      <c r="H11" s="925">
        <v>-1196.7097979324972</v>
      </c>
      <c r="I11" s="927">
        <v>-11.895386185814688</v>
      </c>
      <c r="J11" s="54"/>
    </row>
    <row r="12" spans="1:10" ht="12.75">
      <c r="A12" s="116" t="s">
        <v>1066</v>
      </c>
      <c r="B12" s="925">
        <v>675.9543245821693</v>
      </c>
      <c r="C12" s="925">
        <v>696.5277994321692</v>
      </c>
      <c r="D12" s="925">
        <v>881.1099263100001</v>
      </c>
      <c r="E12" s="925">
        <v>878.8158586</v>
      </c>
      <c r="F12" s="925">
        <v>20.57347484999991</v>
      </c>
      <c r="G12" s="925">
        <v>3.043619088126566</v>
      </c>
      <c r="H12" s="925">
        <v>-2.2940677100001494</v>
      </c>
      <c r="I12" s="927">
        <v>-0.26036112424785346</v>
      </c>
      <c r="J12" s="54"/>
    </row>
    <row r="13" spans="1:9" s="54" customFormat="1" ht="12.75">
      <c r="A13" s="115" t="s">
        <v>1067</v>
      </c>
      <c r="B13" s="924">
        <v>820368.0953724033</v>
      </c>
      <c r="C13" s="924">
        <v>803109.477516514</v>
      </c>
      <c r="D13" s="924">
        <v>936454.8555095992</v>
      </c>
      <c r="E13" s="924">
        <v>942081.1613602089</v>
      </c>
      <c r="F13" s="924">
        <v>-17258.617855889257</v>
      </c>
      <c r="G13" s="924">
        <v>-2.103765121199011</v>
      </c>
      <c r="H13" s="924">
        <v>5626.305850609671</v>
      </c>
      <c r="I13" s="928">
        <v>0.6008090851905459</v>
      </c>
    </row>
    <row r="14" spans="1:10" ht="12.75">
      <c r="A14" s="116" t="s">
        <v>1068</v>
      </c>
      <c r="B14" s="925">
        <v>681333.9794985052</v>
      </c>
      <c r="C14" s="925">
        <v>662517.854723877</v>
      </c>
      <c r="D14" s="925">
        <v>785736.4798745038</v>
      </c>
      <c r="E14" s="925">
        <v>786981.3788138008</v>
      </c>
      <c r="F14" s="925">
        <v>-18816.124774628202</v>
      </c>
      <c r="G14" s="925">
        <v>-2.7616595298061872</v>
      </c>
      <c r="H14" s="925">
        <v>1244.8989392969524</v>
      </c>
      <c r="I14" s="927">
        <v>0.15843720778953588</v>
      </c>
      <c r="J14" s="54"/>
    </row>
    <row r="15" spans="1:10" ht="12.75">
      <c r="A15" s="116" t="s">
        <v>1069</v>
      </c>
      <c r="B15" s="925">
        <v>569464.288572172</v>
      </c>
      <c r="C15" s="925">
        <v>549417.0059572251</v>
      </c>
      <c r="D15" s="925">
        <v>667193.7469102835</v>
      </c>
      <c r="E15" s="925">
        <v>666974.3364599195</v>
      </c>
      <c r="F15" s="925">
        <v>-20047.282614946947</v>
      </c>
      <c r="G15" s="925">
        <v>-3.5203757315865856</v>
      </c>
      <c r="H15" s="925">
        <v>-219.41045036399737</v>
      </c>
      <c r="I15" s="927">
        <v>-0.03288556755516193</v>
      </c>
      <c r="J15" s="54"/>
    </row>
    <row r="16" spans="1:10" ht="12.75">
      <c r="A16" s="116" t="s">
        <v>1070</v>
      </c>
      <c r="B16" s="925">
        <v>29165.89213729244</v>
      </c>
      <c r="C16" s="925">
        <v>31040.22468148274</v>
      </c>
      <c r="D16" s="925">
        <v>24901.3498277888</v>
      </c>
      <c r="E16" s="925">
        <v>25658.6625752128</v>
      </c>
      <c r="F16" s="925">
        <v>1874.3325441902998</v>
      </c>
      <c r="G16" s="925">
        <v>6.426453665011393</v>
      </c>
      <c r="H16" s="925">
        <v>757.3127474239991</v>
      </c>
      <c r="I16" s="927">
        <v>3.0412517902096687</v>
      </c>
      <c r="J16" s="54"/>
    </row>
    <row r="17" spans="1:10" ht="12.75">
      <c r="A17" s="116" t="s">
        <v>1071</v>
      </c>
      <c r="B17" s="925">
        <v>2754.5799867223095</v>
      </c>
      <c r="C17" s="925">
        <v>2772.5415348623096</v>
      </c>
      <c r="D17" s="925">
        <v>704.64358072</v>
      </c>
      <c r="E17" s="925">
        <v>706.6243518100001</v>
      </c>
      <c r="F17" s="925">
        <v>17.961548140000104</v>
      </c>
      <c r="G17" s="925">
        <v>0.6520612298999766</v>
      </c>
      <c r="H17" s="925">
        <v>1.9807710900000757</v>
      </c>
      <c r="I17" s="927">
        <v>0.28110255229688424</v>
      </c>
      <c r="J17" s="54"/>
    </row>
    <row r="18" spans="1:10" ht="12.75">
      <c r="A18" s="116" t="s">
        <v>1072</v>
      </c>
      <c r="B18" s="925">
        <v>56760.62140034646</v>
      </c>
      <c r="C18" s="925">
        <v>56942.56321999486</v>
      </c>
      <c r="D18" s="925">
        <v>65732.2958622479</v>
      </c>
      <c r="E18" s="925">
        <v>66414.80944019552</v>
      </c>
      <c r="F18" s="925">
        <v>181.94181964839663</v>
      </c>
      <c r="G18" s="925">
        <v>0.3205423322713766</v>
      </c>
      <c r="H18" s="925">
        <v>682.5135779476113</v>
      </c>
      <c r="I18" s="927">
        <v>1.0383230480461585</v>
      </c>
      <c r="J18" s="54"/>
    </row>
    <row r="19" spans="1:10" ht="12.75">
      <c r="A19" s="116" t="s">
        <v>1073</v>
      </c>
      <c r="B19" s="925">
        <v>23188.59740197203</v>
      </c>
      <c r="C19" s="925">
        <v>22345.519330312025</v>
      </c>
      <c r="D19" s="925">
        <v>27204.4436934635</v>
      </c>
      <c r="E19" s="925">
        <v>27226.945986663002</v>
      </c>
      <c r="F19" s="925">
        <v>-843.0780716600057</v>
      </c>
      <c r="G19" s="925">
        <v>-3.635744142025199</v>
      </c>
      <c r="H19" s="925">
        <v>22.502293199500855</v>
      </c>
      <c r="I19" s="927">
        <v>0.08271550579403156</v>
      </c>
      <c r="J19" s="54"/>
    </row>
    <row r="20" spans="1:10" ht="12.75">
      <c r="A20" s="116" t="s">
        <v>1074</v>
      </c>
      <c r="B20" s="925">
        <v>139034.11587389812</v>
      </c>
      <c r="C20" s="925">
        <v>140591.62279263698</v>
      </c>
      <c r="D20" s="925">
        <v>150718.3756350955</v>
      </c>
      <c r="E20" s="925">
        <v>155099.782546408</v>
      </c>
      <c r="F20" s="925">
        <v>1557.506918738858</v>
      </c>
      <c r="G20" s="925">
        <v>1.1202336267966733</v>
      </c>
      <c r="H20" s="925">
        <v>4381.406911312515</v>
      </c>
      <c r="I20" s="927">
        <v>2.907015745658211</v>
      </c>
      <c r="J20" s="54"/>
    </row>
    <row r="21" spans="1:10" ht="12.75">
      <c r="A21" s="116" t="s">
        <v>1075</v>
      </c>
      <c r="B21" s="925">
        <v>11662.705177613554</v>
      </c>
      <c r="C21" s="925">
        <v>11736.376447833552</v>
      </c>
      <c r="D21" s="925">
        <v>9319.821996192002</v>
      </c>
      <c r="E21" s="925">
        <v>9857.133788877998</v>
      </c>
      <c r="F21" s="925">
        <v>73.6712702199984</v>
      </c>
      <c r="G21" s="925">
        <v>0.6316825221768417</v>
      </c>
      <c r="H21" s="925">
        <v>537.3117926859959</v>
      </c>
      <c r="I21" s="927">
        <v>5.765258101555339</v>
      </c>
      <c r="J21" s="54"/>
    </row>
    <row r="22" spans="1:10" ht="12.75">
      <c r="A22" s="116" t="s">
        <v>1076</v>
      </c>
      <c r="B22" s="925">
        <v>4129.60152536308</v>
      </c>
      <c r="C22" s="925">
        <v>4027.448003483081</v>
      </c>
      <c r="D22" s="925">
        <v>4510.362767390001</v>
      </c>
      <c r="E22" s="925">
        <v>4508.385591859999</v>
      </c>
      <c r="F22" s="925">
        <v>-102.15352187999952</v>
      </c>
      <c r="G22" s="925">
        <v>-2.4736895618765065</v>
      </c>
      <c r="H22" s="925">
        <v>-1.9771755300016594</v>
      </c>
      <c r="I22" s="927">
        <v>-0.043836286169633004</v>
      </c>
      <c r="J22" s="54"/>
    </row>
    <row r="23" spans="1:10" ht="12.75">
      <c r="A23" s="116" t="s">
        <v>1077</v>
      </c>
      <c r="B23" s="925">
        <v>531.6815165228193</v>
      </c>
      <c r="C23" s="925">
        <v>195.9854152228192</v>
      </c>
      <c r="D23" s="925">
        <v>148.73102008999993</v>
      </c>
      <c r="E23" s="925">
        <v>145.06890008999991</v>
      </c>
      <c r="F23" s="925">
        <v>-335.69610130000007</v>
      </c>
      <c r="G23" s="925">
        <v>-63.13856902444949</v>
      </c>
      <c r="H23" s="925">
        <v>-3.662120000000016</v>
      </c>
      <c r="I23" s="927">
        <v>-2.4622435842798622</v>
      </c>
      <c r="J23" s="54"/>
    </row>
    <row r="24" spans="1:10" ht="12.75">
      <c r="A24" s="116" t="s">
        <v>1078</v>
      </c>
      <c r="B24" s="925">
        <v>7001.422135727651</v>
      </c>
      <c r="C24" s="925">
        <v>7512.943029127652</v>
      </c>
      <c r="D24" s="925">
        <v>4660.728208712</v>
      </c>
      <c r="E24" s="925">
        <v>5203.6792969279995</v>
      </c>
      <c r="F24" s="925">
        <v>511.5208934000011</v>
      </c>
      <c r="G24" s="925">
        <v>7.305957039638479</v>
      </c>
      <c r="H24" s="925">
        <v>542.9510882159993</v>
      </c>
      <c r="I24" s="927">
        <v>11.649490463766922</v>
      </c>
      <c r="J24" s="54"/>
    </row>
    <row r="25" spans="1:10" ht="12.75">
      <c r="A25" s="116" t="s">
        <v>1079</v>
      </c>
      <c r="B25" s="925">
        <v>127371.4106962846</v>
      </c>
      <c r="C25" s="925">
        <v>128855.24634480343</v>
      </c>
      <c r="D25" s="925">
        <v>141398.55363890348</v>
      </c>
      <c r="E25" s="925">
        <v>145242.64875753003</v>
      </c>
      <c r="F25" s="925">
        <v>1483.835648518827</v>
      </c>
      <c r="G25" s="925">
        <v>1.164967586059805</v>
      </c>
      <c r="H25" s="925">
        <v>3844.0951186265447</v>
      </c>
      <c r="I25" s="927">
        <v>2.7186240733716427</v>
      </c>
      <c r="J25" s="54"/>
    </row>
    <row r="26" spans="1:10" ht="12.75">
      <c r="A26" s="116" t="s">
        <v>1080</v>
      </c>
      <c r="B26" s="925">
        <v>22080.441490449168</v>
      </c>
      <c r="C26" s="925">
        <v>22328.189874970674</v>
      </c>
      <c r="D26" s="925">
        <v>16692.426604757</v>
      </c>
      <c r="E26" s="925">
        <v>17439.049544426</v>
      </c>
      <c r="F26" s="925">
        <v>247.74838452150652</v>
      </c>
      <c r="G26" s="925">
        <v>1.1220264079804265</v>
      </c>
      <c r="H26" s="925">
        <v>746.6229396689996</v>
      </c>
      <c r="I26" s="927">
        <v>4.472824457147694</v>
      </c>
      <c r="J26" s="54"/>
    </row>
    <row r="27" spans="1:10" ht="12.75">
      <c r="A27" s="116" t="s">
        <v>1081</v>
      </c>
      <c r="B27" s="925">
        <v>3585.2415711264593</v>
      </c>
      <c r="C27" s="925">
        <v>3932.97011744646</v>
      </c>
      <c r="D27" s="925">
        <v>3407.83948167</v>
      </c>
      <c r="E27" s="925">
        <v>3965.876516020001</v>
      </c>
      <c r="F27" s="925">
        <v>347.72854632000053</v>
      </c>
      <c r="G27" s="925">
        <v>9.698887492558738</v>
      </c>
      <c r="H27" s="925">
        <v>558.0370343500008</v>
      </c>
      <c r="I27" s="927">
        <v>16.375097399732475</v>
      </c>
      <c r="J27" s="54"/>
    </row>
    <row r="28" spans="1:9" ht="12.75">
      <c r="A28" s="116" t="s">
        <v>1082</v>
      </c>
      <c r="B28" s="925">
        <v>101705.72763470894</v>
      </c>
      <c r="C28" s="925">
        <v>102594.0863523863</v>
      </c>
      <c r="D28" s="925">
        <v>121298.28755247648</v>
      </c>
      <c r="E28" s="925">
        <v>123837.69272810401</v>
      </c>
      <c r="F28" s="925">
        <v>888.3587176773581</v>
      </c>
      <c r="G28" s="925">
        <v>0.8734598712749284</v>
      </c>
      <c r="H28" s="925">
        <v>2539.4051756275294</v>
      </c>
      <c r="I28" s="927">
        <v>2.0935210437566343</v>
      </c>
    </row>
    <row r="29" spans="1:9" ht="12.75">
      <c r="A29" s="116" t="s">
        <v>1083</v>
      </c>
      <c r="B29" s="925">
        <v>7421.656111661639</v>
      </c>
      <c r="C29" s="925">
        <v>6989.277125893641</v>
      </c>
      <c r="D29" s="925">
        <v>5152.600128495</v>
      </c>
      <c r="E29" s="925">
        <v>4615.7463185060005</v>
      </c>
      <c r="F29" s="925">
        <v>-432.37898576799853</v>
      </c>
      <c r="G29" s="925">
        <v>-5.825909733120104</v>
      </c>
      <c r="H29" s="925">
        <v>-536.8538099889993</v>
      </c>
      <c r="I29" s="927">
        <v>-10.41908544426106</v>
      </c>
    </row>
    <row r="30" spans="1:9" ht="12.75">
      <c r="A30" s="116" t="s">
        <v>1084</v>
      </c>
      <c r="B30" s="925">
        <v>2826.4855717350033</v>
      </c>
      <c r="C30" s="925">
        <v>2723.3779428550033</v>
      </c>
      <c r="D30" s="925">
        <v>2598.1558661500007</v>
      </c>
      <c r="E30" s="925">
        <v>2647.0553113299998</v>
      </c>
      <c r="F30" s="925">
        <v>-103.10762888</v>
      </c>
      <c r="G30" s="925">
        <v>-3.647909259154953</v>
      </c>
      <c r="H30" s="925">
        <v>48.89944517999902</v>
      </c>
      <c r="I30" s="927">
        <v>1.8820828194753072</v>
      </c>
    </row>
    <row r="31" spans="1:9" ht="12.75">
      <c r="A31" s="116" t="s">
        <v>1085</v>
      </c>
      <c r="B31" s="925">
        <v>91457.5859513123</v>
      </c>
      <c r="C31" s="925">
        <v>92881.43128363765</v>
      </c>
      <c r="D31" s="925">
        <v>113547.53155783148</v>
      </c>
      <c r="E31" s="925">
        <v>116574.891098268</v>
      </c>
      <c r="F31" s="925">
        <v>1423.8453323253489</v>
      </c>
      <c r="G31" s="925">
        <v>1.5568367757742225</v>
      </c>
      <c r="H31" s="925">
        <v>3027.3595404365187</v>
      </c>
      <c r="I31" s="927">
        <v>2.666160592751097</v>
      </c>
    </row>
    <row r="32" spans="1:9" s="54" customFormat="1" ht="12.75">
      <c r="A32" s="115" t="s">
        <v>1086</v>
      </c>
      <c r="B32" s="924">
        <v>7711.553050845043</v>
      </c>
      <c r="C32" s="924">
        <v>8749.84939773734</v>
      </c>
      <c r="D32" s="924">
        <v>11913.811131974002</v>
      </c>
      <c r="E32" s="924">
        <v>12158.752760249496</v>
      </c>
      <c r="F32" s="924">
        <v>1038.2963468922972</v>
      </c>
      <c r="G32" s="924">
        <v>13.464166556936533</v>
      </c>
      <c r="H32" s="924">
        <v>244.9416282754937</v>
      </c>
      <c r="I32" s="928">
        <v>2.0559468801559664</v>
      </c>
    </row>
    <row r="33" spans="1:10" ht="12.75">
      <c r="A33" s="116" t="s">
        <v>1087</v>
      </c>
      <c r="B33" s="925">
        <v>1011.6645413234219</v>
      </c>
      <c r="C33" s="925">
        <v>611.643612226422</v>
      </c>
      <c r="D33" s="925">
        <v>2798.5927896422486</v>
      </c>
      <c r="E33" s="925">
        <v>2415.8046584414437</v>
      </c>
      <c r="F33" s="925">
        <v>-400.0209290969999</v>
      </c>
      <c r="G33" s="925">
        <v>-39.540866834544524</v>
      </c>
      <c r="H33" s="925">
        <v>-382.78813120080486</v>
      </c>
      <c r="I33" s="927">
        <v>-13.67787884745239</v>
      </c>
      <c r="J33" s="54"/>
    </row>
    <row r="34" spans="1:10" ht="12.75">
      <c r="A34" s="116" t="s">
        <v>1088</v>
      </c>
      <c r="B34" s="925">
        <v>6699.88850952162</v>
      </c>
      <c r="C34" s="925">
        <v>8138.205785510919</v>
      </c>
      <c r="D34" s="925">
        <v>9115.218342331753</v>
      </c>
      <c r="E34" s="925">
        <v>9742.948101808051</v>
      </c>
      <c r="F34" s="925">
        <v>1438.3172759892987</v>
      </c>
      <c r="G34" s="925">
        <v>21.467779261479027</v>
      </c>
      <c r="H34" s="925">
        <v>627.7297594762986</v>
      </c>
      <c r="I34" s="927">
        <v>6.886612431005353</v>
      </c>
      <c r="J34" s="54"/>
    </row>
    <row r="35" spans="1:10" ht="12.75">
      <c r="A35" s="116" t="s">
        <v>1089</v>
      </c>
      <c r="B35" s="925">
        <v>6249.04781457422</v>
      </c>
      <c r="C35" s="925">
        <v>7708.46718440022</v>
      </c>
      <c r="D35" s="925">
        <v>8492.211742571753</v>
      </c>
      <c r="E35" s="925">
        <v>9132.772197148051</v>
      </c>
      <c r="F35" s="925">
        <v>1459.4193698259996</v>
      </c>
      <c r="G35" s="925">
        <v>23.35426793218476</v>
      </c>
      <c r="H35" s="925">
        <v>640.5604545762981</v>
      </c>
      <c r="I35" s="927">
        <v>7.542916662865884</v>
      </c>
      <c r="J35" s="54"/>
    </row>
    <row r="36" spans="1:10" ht="12.75">
      <c r="A36" s="116" t="s">
        <v>1090</v>
      </c>
      <c r="B36" s="925">
        <v>222.6481791938001</v>
      </c>
      <c r="C36" s="925">
        <v>211.49388780710012</v>
      </c>
      <c r="D36" s="925">
        <v>278.74096392</v>
      </c>
      <c r="E36" s="925">
        <v>248.58822920000003</v>
      </c>
      <c r="F36" s="925">
        <v>-11.154291386699981</v>
      </c>
      <c r="G36" s="925">
        <v>-5.009828253295945</v>
      </c>
      <c r="H36" s="925">
        <v>-30.152734719999984</v>
      </c>
      <c r="I36" s="927">
        <v>-10.817475227162507</v>
      </c>
      <c r="J36" s="54"/>
    </row>
    <row r="37" spans="1:10" ht="12.75">
      <c r="A37" s="116" t="s">
        <v>1091</v>
      </c>
      <c r="B37" s="925">
        <v>151.3951668036</v>
      </c>
      <c r="C37" s="925">
        <v>143.0710034536</v>
      </c>
      <c r="D37" s="925">
        <v>288.0290049199999</v>
      </c>
      <c r="E37" s="925">
        <v>269.89759682999994</v>
      </c>
      <c r="F37" s="925">
        <v>-8.324163349999992</v>
      </c>
      <c r="G37" s="925">
        <v>-5.498301911314419</v>
      </c>
      <c r="H37" s="925">
        <v>-18.13140808999998</v>
      </c>
      <c r="I37" s="927">
        <v>-6.294993830581743</v>
      </c>
      <c r="J37" s="54"/>
    </row>
    <row r="38" spans="1:10" ht="12.75">
      <c r="A38" s="116" t="s">
        <v>1092</v>
      </c>
      <c r="B38" s="925">
        <v>76.79734895000001</v>
      </c>
      <c r="C38" s="925">
        <v>75.17370985</v>
      </c>
      <c r="D38" s="925">
        <v>56.236630919999996</v>
      </c>
      <c r="E38" s="925">
        <v>91.69007862999999</v>
      </c>
      <c r="F38" s="925">
        <v>-1.6236391000000197</v>
      </c>
      <c r="G38" s="925">
        <v>-2.114186390805121</v>
      </c>
      <c r="H38" s="925">
        <v>35.45344770999999</v>
      </c>
      <c r="I38" s="927">
        <v>63.04333515362017</v>
      </c>
      <c r="J38" s="54"/>
    </row>
    <row r="39" spans="1:9" s="54" customFormat="1" ht="12.75">
      <c r="A39" s="115" t="s">
        <v>1093</v>
      </c>
      <c r="B39" s="929">
        <v>21715.81045912234</v>
      </c>
      <c r="C39" s="929">
        <v>20419.946593461344</v>
      </c>
      <c r="D39" s="929">
        <v>29832.1202605196</v>
      </c>
      <c r="E39" s="929">
        <v>30456.897830539696</v>
      </c>
      <c r="F39" s="929">
        <v>-1295.8638656609946</v>
      </c>
      <c r="G39" s="929">
        <v>-5.967375097974436</v>
      </c>
      <c r="H39" s="929">
        <v>624.7775700200946</v>
      </c>
      <c r="I39" s="926">
        <v>2.094311649872695</v>
      </c>
    </row>
    <row r="40" spans="1:10" ht="12.75">
      <c r="A40" s="116" t="s">
        <v>1094</v>
      </c>
      <c r="B40" s="925">
        <v>3394.2993350829647</v>
      </c>
      <c r="C40" s="925">
        <v>3084.181044892965</v>
      </c>
      <c r="D40" s="925">
        <v>2169.6615384</v>
      </c>
      <c r="E40" s="925">
        <v>2317.7048902799997</v>
      </c>
      <c r="F40" s="925">
        <v>-310.1182901899997</v>
      </c>
      <c r="G40" s="925">
        <v>-9.136444950056818</v>
      </c>
      <c r="H40" s="925">
        <v>148.0433518799996</v>
      </c>
      <c r="I40" s="927">
        <v>6.823338537363435</v>
      </c>
      <c r="J40" s="54"/>
    </row>
    <row r="41" spans="1:10" ht="12.75">
      <c r="A41" s="116" t="s">
        <v>1095</v>
      </c>
      <c r="B41" s="925">
        <v>13006.343370709508</v>
      </c>
      <c r="C41" s="925">
        <v>12010.539462029503</v>
      </c>
      <c r="D41" s="925">
        <v>20493.15509181979</v>
      </c>
      <c r="E41" s="925">
        <v>20188.480125519884</v>
      </c>
      <c r="F41" s="925">
        <v>-995.8039086800054</v>
      </c>
      <c r="G41" s="925">
        <v>-7.656294165834278</v>
      </c>
      <c r="H41" s="925">
        <v>-304.6749662999064</v>
      </c>
      <c r="I41" s="927">
        <v>-1.4867157591635212</v>
      </c>
      <c r="J41" s="54"/>
    </row>
    <row r="42" spans="1:10" ht="12.75">
      <c r="A42" s="116" t="s">
        <v>1096</v>
      </c>
      <c r="B42" s="925">
        <v>931.6331451309113</v>
      </c>
      <c r="C42" s="925">
        <v>877.4871236209112</v>
      </c>
      <c r="D42" s="925">
        <v>2008.577815459999</v>
      </c>
      <c r="E42" s="925">
        <v>2258.286486800001</v>
      </c>
      <c r="F42" s="925">
        <v>-54.14602151000008</v>
      </c>
      <c r="G42" s="925">
        <v>-5.811946665164171</v>
      </c>
      <c r="H42" s="925">
        <v>249.70867134000196</v>
      </c>
      <c r="I42" s="927">
        <v>12.432113379825136</v>
      </c>
      <c r="J42" s="54"/>
    </row>
    <row r="43" spans="1:10" ht="12.75">
      <c r="A43" s="116" t="s">
        <v>1097</v>
      </c>
      <c r="B43" s="925">
        <v>1364.9240254499987</v>
      </c>
      <c r="C43" s="925">
        <v>1449.0053687289997</v>
      </c>
      <c r="D43" s="925">
        <v>2261.9029490800003</v>
      </c>
      <c r="E43" s="925">
        <v>2569.3637391899993</v>
      </c>
      <c r="F43" s="925">
        <v>84.08134327900098</v>
      </c>
      <c r="G43" s="925">
        <v>6.160148236183358</v>
      </c>
      <c r="H43" s="925">
        <v>307.4607901099989</v>
      </c>
      <c r="I43" s="927">
        <v>13.593014246480143</v>
      </c>
      <c r="J43" s="54"/>
    </row>
    <row r="44" spans="1:10" ht="12.75">
      <c r="A44" s="116" t="s">
        <v>1098</v>
      </c>
      <c r="B44" s="925">
        <v>3018.6349822800003</v>
      </c>
      <c r="C44" s="925">
        <v>2998.780058808962</v>
      </c>
      <c r="D44" s="925">
        <v>2898.8224067200003</v>
      </c>
      <c r="E44" s="925">
        <v>3123.0180954700004</v>
      </c>
      <c r="F44" s="925">
        <v>-19.85492347103809</v>
      </c>
      <c r="G44" s="925">
        <v>-0.6577450929837666</v>
      </c>
      <c r="H44" s="925">
        <v>224.19568875000004</v>
      </c>
      <c r="I44" s="927">
        <v>7.734026349122783</v>
      </c>
      <c r="J44" s="54"/>
    </row>
    <row r="45" spans="1:9" s="54" customFormat="1" ht="12.75">
      <c r="A45" s="115" t="s">
        <v>1099</v>
      </c>
      <c r="B45" s="924">
        <v>373.5875696494924</v>
      </c>
      <c r="C45" s="924">
        <v>371.16297934139953</v>
      </c>
      <c r="D45" s="924">
        <v>410.885689375</v>
      </c>
      <c r="E45" s="924">
        <v>462.6417328303009</v>
      </c>
      <c r="F45" s="924">
        <v>-2.4245903080928883</v>
      </c>
      <c r="G45" s="924">
        <v>-0.649001868656307</v>
      </c>
      <c r="H45" s="924">
        <v>51.75604345530087</v>
      </c>
      <c r="I45" s="928">
        <v>12.596214663505853</v>
      </c>
    </row>
    <row r="46" spans="1:9" s="54" customFormat="1" ht="12.75">
      <c r="A46" s="115" t="s">
        <v>1100</v>
      </c>
      <c r="B46" s="924">
        <v>0</v>
      </c>
      <c r="C46" s="924">
        <v>0</v>
      </c>
      <c r="D46" s="924">
        <v>0</v>
      </c>
      <c r="E46" s="924">
        <v>0</v>
      </c>
      <c r="F46" s="924">
        <v>0</v>
      </c>
      <c r="G46" s="1289"/>
      <c r="H46" s="1289">
        <v>0</v>
      </c>
      <c r="I46" s="1290"/>
    </row>
    <row r="47" spans="1:9" s="54" customFormat="1" ht="12.75">
      <c r="A47" s="115" t="s">
        <v>1101</v>
      </c>
      <c r="B47" s="924">
        <v>53687.721726968535</v>
      </c>
      <c r="C47" s="924">
        <v>66513.26142969944</v>
      </c>
      <c r="D47" s="924">
        <v>97648.89767212688</v>
      </c>
      <c r="E47" s="924">
        <v>94078.57331548978</v>
      </c>
      <c r="F47" s="924">
        <v>12825.539702730908</v>
      </c>
      <c r="G47" s="924">
        <v>23.889148747931234</v>
      </c>
      <c r="H47" s="924">
        <v>-3570.3243566371093</v>
      </c>
      <c r="I47" s="928">
        <v>-3.656287415168877</v>
      </c>
    </row>
    <row r="48" spans="1:10" ht="13.5" thickBot="1">
      <c r="A48" s="505" t="s">
        <v>608</v>
      </c>
      <c r="B48" s="930">
        <v>955537.0599428795</v>
      </c>
      <c r="C48" s="930">
        <v>950288.212354043</v>
      </c>
      <c r="D48" s="930">
        <v>1133348.0354226248</v>
      </c>
      <c r="E48" s="930">
        <v>1135175.0473745738</v>
      </c>
      <c r="F48" s="930">
        <v>-5248.9475888362795</v>
      </c>
      <c r="G48" s="930">
        <v>-0.5493191011503052</v>
      </c>
      <c r="H48" s="930">
        <v>1827.0119519489626</v>
      </c>
      <c r="I48" s="931">
        <v>0.16120484571781793</v>
      </c>
      <c r="J48" s="54"/>
    </row>
    <row r="49" spans="1:8" ht="13.5" thickTop="1">
      <c r="A49" s="368" t="s">
        <v>797</v>
      </c>
      <c r="B49" s="48"/>
      <c r="C49" s="48"/>
      <c r="D49" s="48"/>
      <c r="E49" s="48"/>
      <c r="F49" s="48"/>
      <c r="H49" s="4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23.140625" style="37" bestFit="1" customWidth="1"/>
    <col min="2" max="2" width="7.421875" style="37" bestFit="1" customWidth="1"/>
    <col min="3" max="3" width="7.421875" style="506" bestFit="1" customWidth="1"/>
    <col min="4" max="5" width="7.421875" style="37" bestFit="1" customWidth="1"/>
    <col min="6" max="9" width="7.140625" style="37" bestFit="1" customWidth="1"/>
    <col min="10" max="16384" width="9.140625" style="37" customWidth="1"/>
  </cols>
  <sheetData>
    <row r="1" spans="1:9" ht="12.75">
      <c r="A1" s="1772" t="s">
        <v>553</v>
      </c>
      <c r="B1" s="1772"/>
      <c r="C1" s="1772"/>
      <c r="D1" s="1772"/>
      <c r="E1" s="1772"/>
      <c r="F1" s="1772"/>
      <c r="G1" s="1772"/>
      <c r="H1" s="1772"/>
      <c r="I1" s="1772"/>
    </row>
    <row r="2" spans="1:10" ht="15.75" customHeight="1">
      <c r="A2" s="1773" t="s">
        <v>1102</v>
      </c>
      <c r="B2" s="1773"/>
      <c r="C2" s="1773"/>
      <c r="D2" s="1773"/>
      <c r="E2" s="1773"/>
      <c r="F2" s="1773"/>
      <c r="G2" s="1773"/>
      <c r="H2" s="1773"/>
      <c r="I2" s="1773"/>
      <c r="J2" s="500"/>
    </row>
    <row r="3" spans="8:9" ht="13.5" thickBot="1">
      <c r="H3" s="1757" t="s">
        <v>1366</v>
      </c>
      <c r="I3" s="1757"/>
    </row>
    <row r="4" spans="1:9" s="395" customFormat="1" ht="13.5" thickTop="1">
      <c r="A4" s="507"/>
      <c r="B4" s="1621">
        <v>2013</v>
      </c>
      <c r="C4" s="1621">
        <v>2013</v>
      </c>
      <c r="D4" s="1621">
        <v>2014</v>
      </c>
      <c r="E4" s="1621">
        <v>2014</v>
      </c>
      <c r="F4" s="1767" t="s">
        <v>131</v>
      </c>
      <c r="G4" s="1767"/>
      <c r="H4" s="1767"/>
      <c r="I4" s="1774"/>
    </row>
    <row r="5" spans="1:9" s="395" customFormat="1" ht="14.25" customHeight="1">
      <c r="A5" s="492" t="s">
        <v>1474</v>
      </c>
      <c r="B5" s="1622" t="s">
        <v>927</v>
      </c>
      <c r="C5" s="1622" t="s">
        <v>452</v>
      </c>
      <c r="D5" s="1622" t="s">
        <v>928</v>
      </c>
      <c r="E5" s="1622" t="s">
        <v>129</v>
      </c>
      <c r="F5" s="1770" t="s">
        <v>1159</v>
      </c>
      <c r="G5" s="1770"/>
      <c r="H5" s="1770" t="s">
        <v>130</v>
      </c>
      <c r="I5" s="1771"/>
    </row>
    <row r="6" spans="1:9" s="395" customFormat="1" ht="12.75">
      <c r="A6" s="508"/>
      <c r="B6" s="1624"/>
      <c r="C6" s="1623"/>
      <c r="D6" s="1624"/>
      <c r="E6" s="1624"/>
      <c r="F6" s="509" t="s">
        <v>453</v>
      </c>
      <c r="G6" s="509" t="s">
        <v>443</v>
      </c>
      <c r="H6" s="509" t="s">
        <v>453</v>
      </c>
      <c r="I6" s="510" t="s">
        <v>443</v>
      </c>
    </row>
    <row r="7" spans="1:9" s="395" customFormat="1" ht="12.75">
      <c r="A7" s="121" t="s">
        <v>1103</v>
      </c>
      <c r="B7" s="932">
        <v>11074.042600198094</v>
      </c>
      <c r="C7" s="932">
        <v>10503.182791675321</v>
      </c>
      <c r="D7" s="932">
        <v>10400.486919500001</v>
      </c>
      <c r="E7" s="932">
        <v>10011.84336782</v>
      </c>
      <c r="F7" s="932">
        <v>-570.8598085227732</v>
      </c>
      <c r="G7" s="932">
        <v>-5.154935998824508</v>
      </c>
      <c r="H7" s="932">
        <v>-388.6435516800011</v>
      </c>
      <c r="I7" s="937">
        <v>-3.736782274600322</v>
      </c>
    </row>
    <row r="8" spans="1:9" s="395" customFormat="1" ht="12.75">
      <c r="A8" s="122" t="s">
        <v>1104</v>
      </c>
      <c r="B8" s="933">
        <v>10843.322600198095</v>
      </c>
      <c r="C8" s="933">
        <v>10234.022791675321</v>
      </c>
      <c r="D8" s="933">
        <v>10047.264570730002</v>
      </c>
      <c r="E8" s="933">
        <v>9662.41164563</v>
      </c>
      <c r="F8" s="933">
        <v>-609.2998085227737</v>
      </c>
      <c r="G8" s="933">
        <v>-5.619124607725334</v>
      </c>
      <c r="H8" s="933">
        <v>-384.8529251000018</v>
      </c>
      <c r="I8" s="934">
        <v>-3.830424912081713</v>
      </c>
    </row>
    <row r="9" spans="1:12" ht="12.75">
      <c r="A9" s="122" t="s">
        <v>1105</v>
      </c>
      <c r="B9" s="933">
        <v>452.35230931999996</v>
      </c>
      <c r="C9" s="933">
        <v>478.17</v>
      </c>
      <c r="D9" s="933">
        <v>530.91652659</v>
      </c>
      <c r="E9" s="933">
        <v>553.24463684</v>
      </c>
      <c r="F9" s="933">
        <v>25.817690680000055</v>
      </c>
      <c r="G9" s="933">
        <v>5.707429839102752</v>
      </c>
      <c r="H9" s="933">
        <v>22.32811025000001</v>
      </c>
      <c r="I9" s="934">
        <v>4.205578303129916</v>
      </c>
      <c r="K9" s="395"/>
      <c r="L9" s="395"/>
    </row>
    <row r="10" spans="1:12" ht="12.75">
      <c r="A10" s="122" t="s">
        <v>1106</v>
      </c>
      <c r="B10" s="933">
        <v>6640.137821530001</v>
      </c>
      <c r="C10" s="933">
        <v>6262.815210029999</v>
      </c>
      <c r="D10" s="933">
        <v>6977.46813351</v>
      </c>
      <c r="E10" s="933">
        <v>6604.011496429999</v>
      </c>
      <c r="F10" s="933">
        <v>-377.3226115000016</v>
      </c>
      <c r="G10" s="933">
        <v>-5.682451503891526</v>
      </c>
      <c r="H10" s="933">
        <v>-373.4566370800012</v>
      </c>
      <c r="I10" s="934">
        <v>-5.352323076710844</v>
      </c>
      <c r="K10" s="395"/>
      <c r="L10" s="395"/>
    </row>
    <row r="11" spans="1:12" ht="12.75">
      <c r="A11" s="122" t="s">
        <v>1107</v>
      </c>
      <c r="B11" s="933">
        <v>875.74548923</v>
      </c>
      <c r="C11" s="933">
        <v>887.3866737749998</v>
      </c>
      <c r="D11" s="933">
        <v>848.7388204099999</v>
      </c>
      <c r="E11" s="933">
        <v>823.8640703199999</v>
      </c>
      <c r="F11" s="933">
        <v>11.641184544999874</v>
      </c>
      <c r="G11" s="933">
        <v>1.3292885533712993</v>
      </c>
      <c r="H11" s="933">
        <v>-24.87475009000002</v>
      </c>
      <c r="I11" s="934">
        <v>-2.930789719030854</v>
      </c>
      <c r="K11" s="395"/>
      <c r="L11" s="395"/>
    </row>
    <row r="12" spans="1:12" ht="12.75">
      <c r="A12" s="122" t="s">
        <v>1108</v>
      </c>
      <c r="B12" s="933">
        <v>2875.0869801180925</v>
      </c>
      <c r="C12" s="933">
        <v>2605.650907870323</v>
      </c>
      <c r="D12" s="933">
        <v>1690.14109022</v>
      </c>
      <c r="E12" s="933">
        <v>1681.2914420400002</v>
      </c>
      <c r="F12" s="933">
        <v>-269.4360722477695</v>
      </c>
      <c r="G12" s="933">
        <v>-9.37140594740207</v>
      </c>
      <c r="H12" s="933">
        <v>-8.849648179999804</v>
      </c>
      <c r="I12" s="934">
        <v>-0.5236041080362039</v>
      </c>
      <c r="K12" s="395"/>
      <c r="L12" s="395"/>
    </row>
    <row r="13" spans="1:12" ht="12.75">
      <c r="A13" s="122" t="s">
        <v>1109</v>
      </c>
      <c r="B13" s="933">
        <v>1197.1031866380924</v>
      </c>
      <c r="C13" s="933">
        <v>926.6371143903226</v>
      </c>
      <c r="D13" s="933">
        <v>0</v>
      </c>
      <c r="E13" s="933">
        <v>0</v>
      </c>
      <c r="F13" s="933">
        <v>-270.46607224776983</v>
      </c>
      <c r="G13" s="933">
        <v>-22.593380024936565</v>
      </c>
      <c r="H13" s="933">
        <v>0</v>
      </c>
      <c r="I13" s="934"/>
      <c r="K13" s="395"/>
      <c r="L13" s="395"/>
    </row>
    <row r="14" spans="1:12" ht="12.75">
      <c r="A14" s="122" t="s">
        <v>1110</v>
      </c>
      <c r="B14" s="933">
        <v>1677.98379348</v>
      </c>
      <c r="C14" s="933">
        <v>1679.0137934800005</v>
      </c>
      <c r="D14" s="933">
        <v>1690.14109022</v>
      </c>
      <c r="E14" s="933">
        <v>1681.2914420400002</v>
      </c>
      <c r="F14" s="933">
        <v>1.0300000000004275</v>
      </c>
      <c r="G14" s="933">
        <v>0.06138319118471891</v>
      </c>
      <c r="H14" s="933">
        <v>-8.849648179999804</v>
      </c>
      <c r="I14" s="934">
        <v>-0.5236041080362039</v>
      </c>
      <c r="K14" s="395"/>
      <c r="L14" s="395"/>
    </row>
    <row r="15" spans="1:9" s="395" customFormat="1" ht="12.75">
      <c r="A15" s="122" t="s">
        <v>1111</v>
      </c>
      <c r="B15" s="933">
        <v>230.72</v>
      </c>
      <c r="C15" s="933">
        <v>269.16</v>
      </c>
      <c r="D15" s="933">
        <v>353.22234877000005</v>
      </c>
      <c r="E15" s="933">
        <v>349.4317221899999</v>
      </c>
      <c r="F15" s="933">
        <v>38.44</v>
      </c>
      <c r="G15" s="933">
        <v>16.6608876560333</v>
      </c>
      <c r="H15" s="933">
        <v>-3.7906265800001506</v>
      </c>
      <c r="I15" s="934">
        <v>-1.0731559294591546</v>
      </c>
    </row>
    <row r="16" spans="1:12" ht="12.75">
      <c r="A16" s="121" t="s">
        <v>1112</v>
      </c>
      <c r="B16" s="932">
        <v>1083.5204343599999</v>
      </c>
      <c r="C16" s="932">
        <v>1039.11043436</v>
      </c>
      <c r="D16" s="932">
        <v>998.8926769799999</v>
      </c>
      <c r="E16" s="932">
        <v>1545.66267698</v>
      </c>
      <c r="F16" s="932">
        <v>-44.409999999999854</v>
      </c>
      <c r="G16" s="932">
        <v>-4.098676738499297</v>
      </c>
      <c r="H16" s="932">
        <v>546.77</v>
      </c>
      <c r="I16" s="937">
        <v>54.73761221806891</v>
      </c>
      <c r="K16" s="395"/>
      <c r="L16" s="395"/>
    </row>
    <row r="17" spans="1:12" ht="12.75">
      <c r="A17" s="122" t="s">
        <v>1104</v>
      </c>
      <c r="B17" s="933">
        <v>1075.47043436</v>
      </c>
      <c r="C17" s="933">
        <v>1034.19043436</v>
      </c>
      <c r="D17" s="933">
        <v>996.6286769799999</v>
      </c>
      <c r="E17" s="933">
        <v>1540.30867698</v>
      </c>
      <c r="F17" s="933">
        <v>-41.28</v>
      </c>
      <c r="G17" s="933">
        <v>-3.8383202997640034</v>
      </c>
      <c r="H17" s="933">
        <v>543.68</v>
      </c>
      <c r="I17" s="934">
        <v>54.55191211710543</v>
      </c>
      <c r="K17" s="395"/>
      <c r="L17" s="395"/>
    </row>
    <row r="18" spans="1:12" ht="12.75">
      <c r="A18" s="122" t="s">
        <v>1111</v>
      </c>
      <c r="B18" s="933">
        <v>8.05</v>
      </c>
      <c r="C18" s="933">
        <v>4.92</v>
      </c>
      <c r="D18" s="933">
        <v>2.264</v>
      </c>
      <c r="E18" s="933">
        <v>5.353999999999999</v>
      </c>
      <c r="F18" s="933">
        <v>-3.13</v>
      </c>
      <c r="G18" s="933">
        <v>-38.88198757763976</v>
      </c>
      <c r="H18" s="933">
        <v>3.09</v>
      </c>
      <c r="I18" s="934">
        <v>136.4840989399293</v>
      </c>
      <c r="K18" s="395"/>
      <c r="L18" s="395"/>
    </row>
    <row r="19" spans="1:12" ht="12.75">
      <c r="A19" s="121" t="s">
        <v>1113</v>
      </c>
      <c r="B19" s="932">
        <v>12157.563034558094</v>
      </c>
      <c r="C19" s="932">
        <v>11542.293226035321</v>
      </c>
      <c r="D19" s="932">
        <v>11399.379596480001</v>
      </c>
      <c r="E19" s="932">
        <v>11557.5060448</v>
      </c>
      <c r="F19" s="932">
        <v>-615.269808522773</v>
      </c>
      <c r="G19" s="932">
        <v>-5.060798835867495</v>
      </c>
      <c r="H19" s="932">
        <v>158.12644831999933</v>
      </c>
      <c r="I19" s="937">
        <v>1.3871495986397977</v>
      </c>
      <c r="K19" s="395"/>
      <c r="L19" s="395"/>
    </row>
    <row r="20" spans="1:12" ht="12.75">
      <c r="A20" s="122" t="s">
        <v>1104</v>
      </c>
      <c r="B20" s="933">
        <v>11918.793034558095</v>
      </c>
      <c r="C20" s="933">
        <v>11268.213226035321</v>
      </c>
      <c r="D20" s="933">
        <v>11043.893247710002</v>
      </c>
      <c r="E20" s="933">
        <v>11202.72032261</v>
      </c>
      <c r="F20" s="933">
        <v>-650.5798085227743</v>
      </c>
      <c r="G20" s="933">
        <v>-5.4584369964009145</v>
      </c>
      <c r="H20" s="933">
        <v>158.82707489999666</v>
      </c>
      <c r="I20" s="934">
        <v>1.438143880401326</v>
      </c>
      <c r="K20" s="395"/>
      <c r="L20" s="395"/>
    </row>
    <row r="21" spans="1:10" s="395" customFormat="1" ht="13.5" thickBot="1">
      <c r="A21" s="123" t="s">
        <v>1111</v>
      </c>
      <c r="B21" s="935">
        <v>238.77</v>
      </c>
      <c r="C21" s="935">
        <v>274.08</v>
      </c>
      <c r="D21" s="935">
        <v>355.48634877000006</v>
      </c>
      <c r="E21" s="935">
        <v>354.7857221899999</v>
      </c>
      <c r="F21" s="935">
        <v>35.31</v>
      </c>
      <c r="G21" s="935">
        <v>14.788289986179182</v>
      </c>
      <c r="H21" s="935">
        <v>-0.7006265800001756</v>
      </c>
      <c r="I21" s="936">
        <v>-0.19708958794743525</v>
      </c>
      <c r="J21" s="37"/>
    </row>
    <row r="22" spans="1:11" ht="13.5" thickTop="1">
      <c r="A22" s="368" t="s">
        <v>797</v>
      </c>
      <c r="D22" s="506"/>
      <c r="K22" s="395"/>
    </row>
    <row r="23" spans="3:5" ht="12.75">
      <c r="C23" s="37"/>
      <c r="D23" s="506"/>
      <c r="E23" s="506"/>
    </row>
    <row r="24" ht="12.75">
      <c r="C24" s="37"/>
    </row>
    <row r="25" ht="12.75">
      <c r="C25" s="37"/>
    </row>
    <row r="26" ht="12.75">
      <c r="C26" s="37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B1">
      <selection activeCell="K27" sqref="K27"/>
    </sheetView>
  </sheetViews>
  <sheetFormatPr defaultColWidth="9.140625" defaultRowHeight="12.75"/>
  <cols>
    <col min="1" max="1" width="9.140625" style="511" customWidth="1"/>
    <col min="2" max="2" width="10.00390625" style="511" customWidth="1"/>
    <col min="3" max="3" width="9.00390625" style="511" customWidth="1"/>
    <col min="4" max="4" width="10.57421875" style="511" customWidth="1"/>
    <col min="5" max="5" width="9.28125" style="511" customWidth="1"/>
    <col min="6" max="6" width="9.7109375" style="511" customWidth="1"/>
    <col min="7" max="10" width="10.28125" style="511" customWidth="1"/>
    <col min="11" max="11" width="10.7109375" style="511" customWidth="1"/>
    <col min="12" max="12" width="9.28125" style="511" customWidth="1"/>
    <col min="13" max="14" width="9.140625" style="511" customWidth="1"/>
    <col min="15" max="15" width="9.8515625" style="511" customWidth="1"/>
    <col min="16" max="16" width="10.00390625" style="511" customWidth="1"/>
    <col min="17" max="16384" width="9.140625" style="511" customWidth="1"/>
  </cols>
  <sheetData>
    <row r="1" spans="2:18" ht="12.75">
      <c r="B1" s="1781" t="s">
        <v>583</v>
      </c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  <c r="R1" s="1781"/>
    </row>
    <row r="2" spans="2:18" ht="15.75" customHeight="1">
      <c r="B2" s="1782" t="s">
        <v>1114</v>
      </c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  <c r="R2" s="1782"/>
    </row>
    <row r="3" spans="2:18" ht="13.5" thickBot="1">
      <c r="B3" s="9"/>
      <c r="D3" s="9"/>
      <c r="O3" s="1788" t="s">
        <v>1366</v>
      </c>
      <c r="P3" s="1788"/>
      <c r="Q3" s="1788"/>
      <c r="R3" s="1788"/>
    </row>
    <row r="4" spans="2:18" ht="18.75" customHeight="1" thickTop="1">
      <c r="B4" s="512"/>
      <c r="C4" s="1775" t="s">
        <v>914</v>
      </c>
      <c r="D4" s="1776"/>
      <c r="E4" s="1776"/>
      <c r="F4" s="1776"/>
      <c r="G4" s="1776"/>
      <c r="H4" s="1776"/>
      <c r="I4" s="1776"/>
      <c r="J4" s="1777"/>
      <c r="K4" s="1775" t="s">
        <v>915</v>
      </c>
      <c r="L4" s="1776"/>
      <c r="M4" s="1776"/>
      <c r="N4" s="1776"/>
      <c r="O4" s="1776"/>
      <c r="P4" s="1776"/>
      <c r="Q4" s="1776"/>
      <c r="R4" s="1777"/>
    </row>
    <row r="5" spans="2:18" ht="17.25" customHeight="1">
      <c r="B5" s="1783" t="s">
        <v>717</v>
      </c>
      <c r="C5" s="1785" t="s">
        <v>484</v>
      </c>
      <c r="D5" s="1786"/>
      <c r="E5" s="1787" t="s">
        <v>1447</v>
      </c>
      <c r="F5" s="1786"/>
      <c r="G5" s="1787" t="s">
        <v>1159</v>
      </c>
      <c r="H5" s="1785"/>
      <c r="I5" s="1778" t="s">
        <v>130</v>
      </c>
      <c r="J5" s="1779"/>
      <c r="K5" s="1785" t="s">
        <v>484</v>
      </c>
      <c r="L5" s="1786"/>
      <c r="M5" s="1789" t="s">
        <v>1447</v>
      </c>
      <c r="N5" s="1790"/>
      <c r="O5" s="1780" t="s">
        <v>1159</v>
      </c>
      <c r="P5" s="1780"/>
      <c r="Q5" s="1778" t="s">
        <v>130</v>
      </c>
      <c r="R5" s="1779"/>
    </row>
    <row r="6" spans="2:18" ht="38.25">
      <c r="B6" s="1784"/>
      <c r="C6" s="265" t="s">
        <v>453</v>
      </c>
      <c r="D6" s="514" t="s">
        <v>1115</v>
      </c>
      <c r="E6" s="84" t="s">
        <v>453</v>
      </c>
      <c r="F6" s="514" t="s">
        <v>1115</v>
      </c>
      <c r="G6" s="513" t="s">
        <v>453</v>
      </c>
      <c r="H6" s="1338" t="s">
        <v>1115</v>
      </c>
      <c r="I6" s="1337" t="s">
        <v>453</v>
      </c>
      <c r="J6" s="515" t="s">
        <v>1115</v>
      </c>
      <c r="K6" s="265" t="s">
        <v>453</v>
      </c>
      <c r="L6" s="514" t="s">
        <v>1115</v>
      </c>
      <c r="M6" s="84" t="s">
        <v>453</v>
      </c>
      <c r="N6" s="514" t="s">
        <v>1115</v>
      </c>
      <c r="O6" s="430" t="s">
        <v>453</v>
      </c>
      <c r="P6" s="1467" t="s">
        <v>1115</v>
      </c>
      <c r="Q6" s="430" t="s">
        <v>453</v>
      </c>
      <c r="R6" s="516" t="s">
        <v>1115</v>
      </c>
    </row>
    <row r="7" spans="2:18" ht="15.75" customHeight="1">
      <c r="B7" s="517" t="s">
        <v>1193</v>
      </c>
      <c r="C7" s="952">
        <v>0</v>
      </c>
      <c r="D7" s="938">
        <v>0</v>
      </c>
      <c r="E7" s="942">
        <v>0</v>
      </c>
      <c r="F7" s="939">
        <v>0</v>
      </c>
      <c r="G7" s="946">
        <v>0</v>
      </c>
      <c r="H7" s="940">
        <v>0</v>
      </c>
      <c r="I7" s="943">
        <v>0</v>
      </c>
      <c r="J7" s="948">
        <v>0</v>
      </c>
      <c r="K7" s="952">
        <v>0</v>
      </c>
      <c r="L7" s="938">
        <v>0</v>
      </c>
      <c r="M7" s="942">
        <v>0</v>
      </c>
      <c r="N7" s="939">
        <v>0</v>
      </c>
      <c r="O7" s="946">
        <v>0</v>
      </c>
      <c r="P7" s="940">
        <v>0</v>
      </c>
      <c r="Q7" s="940">
        <v>0</v>
      </c>
      <c r="R7" s="1483">
        <v>0</v>
      </c>
    </row>
    <row r="8" spans="2:18" ht="15.75" customHeight="1">
      <c r="B8" s="517" t="s">
        <v>1194</v>
      </c>
      <c r="C8" s="939">
        <v>0</v>
      </c>
      <c r="D8" s="938">
        <v>0</v>
      </c>
      <c r="E8" s="942">
        <v>3500</v>
      </c>
      <c r="F8" s="939">
        <v>1.0092</v>
      </c>
      <c r="G8" s="946">
        <v>0</v>
      </c>
      <c r="H8" s="940">
        <v>0</v>
      </c>
      <c r="I8" s="943"/>
      <c r="J8" s="948"/>
      <c r="K8" s="939">
        <v>0</v>
      </c>
      <c r="L8" s="938">
        <v>0</v>
      </c>
      <c r="M8" s="942">
        <v>0</v>
      </c>
      <c r="N8" s="939">
        <v>0</v>
      </c>
      <c r="O8" s="946">
        <v>0</v>
      </c>
      <c r="P8" s="940">
        <v>0</v>
      </c>
      <c r="Q8" s="940"/>
      <c r="R8" s="1484"/>
    </row>
    <row r="9" spans="2:18" ht="15.75" customHeight="1">
      <c r="B9" s="517" t="s">
        <v>1195</v>
      </c>
      <c r="C9" s="945">
        <v>0</v>
      </c>
      <c r="D9" s="938">
        <v>0</v>
      </c>
      <c r="E9" s="942">
        <v>5000</v>
      </c>
      <c r="F9" s="939">
        <v>0.9421</v>
      </c>
      <c r="G9" s="946">
        <v>8500</v>
      </c>
      <c r="H9" s="940">
        <v>0.05</v>
      </c>
      <c r="I9" s="943"/>
      <c r="J9" s="948"/>
      <c r="K9" s="939">
        <v>0</v>
      </c>
      <c r="L9" s="938">
        <v>0</v>
      </c>
      <c r="M9" s="942">
        <v>0</v>
      </c>
      <c r="N9" s="939">
        <v>0</v>
      </c>
      <c r="O9" s="946">
        <v>0</v>
      </c>
      <c r="P9" s="940">
        <v>0</v>
      </c>
      <c r="Q9" s="940"/>
      <c r="R9" s="1484"/>
    </row>
    <row r="10" spans="2:18" ht="15.75" customHeight="1">
      <c r="B10" s="517" t="s">
        <v>1196</v>
      </c>
      <c r="C10" s="939">
        <v>0</v>
      </c>
      <c r="D10" s="938">
        <v>0</v>
      </c>
      <c r="E10" s="942">
        <v>0</v>
      </c>
      <c r="F10" s="939">
        <v>0</v>
      </c>
      <c r="G10" s="939">
        <v>0</v>
      </c>
      <c r="H10" s="940">
        <v>0</v>
      </c>
      <c r="I10" s="943"/>
      <c r="J10" s="948"/>
      <c r="K10" s="939">
        <v>0</v>
      </c>
      <c r="L10" s="938">
        <v>0</v>
      </c>
      <c r="M10" s="942">
        <v>0</v>
      </c>
      <c r="N10" s="939">
        <v>0</v>
      </c>
      <c r="O10" s="939">
        <v>0</v>
      </c>
      <c r="P10" s="940">
        <v>0</v>
      </c>
      <c r="Q10" s="940"/>
      <c r="R10" s="1484"/>
    </row>
    <row r="11" spans="2:18" ht="15.75" customHeight="1">
      <c r="B11" s="517" t="s">
        <v>1197</v>
      </c>
      <c r="C11" s="939">
        <v>5400</v>
      </c>
      <c r="D11" s="938">
        <v>3.5852</v>
      </c>
      <c r="E11" s="943">
        <v>0</v>
      </c>
      <c r="F11" s="939">
        <v>0</v>
      </c>
      <c r="G11" s="940">
        <v>0</v>
      </c>
      <c r="H11" s="940">
        <v>0</v>
      </c>
      <c r="I11" s="943"/>
      <c r="J11" s="948"/>
      <c r="K11" s="939">
        <v>0</v>
      </c>
      <c r="L11" s="938">
        <v>0</v>
      </c>
      <c r="M11" s="942">
        <v>0</v>
      </c>
      <c r="N11" s="939">
        <v>0</v>
      </c>
      <c r="O11" s="940">
        <v>0</v>
      </c>
      <c r="P11" s="940">
        <v>0</v>
      </c>
      <c r="Q11" s="940"/>
      <c r="R11" s="1484"/>
    </row>
    <row r="12" spans="2:18" ht="15.75" customHeight="1">
      <c r="B12" s="517" t="s">
        <v>1198</v>
      </c>
      <c r="C12" s="939">
        <v>3000</v>
      </c>
      <c r="D12" s="938">
        <v>2.98</v>
      </c>
      <c r="E12" s="943">
        <v>0</v>
      </c>
      <c r="F12" s="939">
        <v>0</v>
      </c>
      <c r="G12" s="940">
        <v>0</v>
      </c>
      <c r="H12" s="940">
        <v>0</v>
      </c>
      <c r="I12" s="943"/>
      <c r="J12" s="948"/>
      <c r="K12" s="939">
        <v>0</v>
      </c>
      <c r="L12" s="938">
        <v>0</v>
      </c>
      <c r="M12" s="942">
        <v>0</v>
      </c>
      <c r="N12" s="939">
        <v>0</v>
      </c>
      <c r="O12" s="940">
        <v>0</v>
      </c>
      <c r="P12" s="940">
        <v>0</v>
      </c>
      <c r="Q12" s="940"/>
      <c r="R12" s="1484"/>
    </row>
    <row r="13" spans="2:18" ht="15.75" customHeight="1">
      <c r="B13" s="517" t="s">
        <v>1199</v>
      </c>
      <c r="C13" s="939">
        <v>0</v>
      </c>
      <c r="D13" s="938">
        <v>0</v>
      </c>
      <c r="E13" s="943">
        <v>0</v>
      </c>
      <c r="F13" s="939">
        <v>0</v>
      </c>
      <c r="G13" s="940">
        <v>0</v>
      </c>
      <c r="H13" s="940">
        <v>0</v>
      </c>
      <c r="I13" s="943"/>
      <c r="J13" s="948"/>
      <c r="K13" s="939">
        <v>0</v>
      </c>
      <c r="L13" s="938">
        <v>0</v>
      </c>
      <c r="M13" s="943">
        <v>0</v>
      </c>
      <c r="N13" s="939">
        <v>0</v>
      </c>
      <c r="O13" s="940">
        <v>0</v>
      </c>
      <c r="P13" s="940">
        <v>0</v>
      </c>
      <c r="Q13" s="940"/>
      <c r="R13" s="1484"/>
    </row>
    <row r="14" spans="2:18" ht="15.75" customHeight="1">
      <c r="B14" s="517" t="s">
        <v>1200</v>
      </c>
      <c r="C14" s="939">
        <v>0</v>
      </c>
      <c r="D14" s="938">
        <v>0</v>
      </c>
      <c r="E14" s="943">
        <v>0</v>
      </c>
      <c r="F14" s="939">
        <v>0</v>
      </c>
      <c r="G14" s="940">
        <v>0</v>
      </c>
      <c r="H14" s="940">
        <v>0</v>
      </c>
      <c r="I14" s="943"/>
      <c r="J14" s="948"/>
      <c r="K14" s="939">
        <v>0</v>
      </c>
      <c r="L14" s="938">
        <v>0</v>
      </c>
      <c r="M14" s="943">
        <v>0</v>
      </c>
      <c r="N14" s="939">
        <v>0</v>
      </c>
      <c r="O14" s="1318">
        <v>0</v>
      </c>
      <c r="P14" s="940">
        <v>0</v>
      </c>
      <c r="Q14" s="940"/>
      <c r="R14" s="1484"/>
    </row>
    <row r="15" spans="2:18" ht="15.75" customHeight="1">
      <c r="B15" s="517" t="s">
        <v>1201</v>
      </c>
      <c r="C15" s="945">
        <v>0</v>
      </c>
      <c r="D15" s="938">
        <v>0</v>
      </c>
      <c r="E15" s="943">
        <v>0</v>
      </c>
      <c r="F15" s="939">
        <v>0</v>
      </c>
      <c r="G15" s="940">
        <v>0</v>
      </c>
      <c r="H15" s="940">
        <v>0</v>
      </c>
      <c r="I15" s="943"/>
      <c r="J15" s="948"/>
      <c r="K15" s="945">
        <v>0</v>
      </c>
      <c r="L15" s="938">
        <v>0</v>
      </c>
      <c r="M15" s="943">
        <v>0</v>
      </c>
      <c r="N15" s="939">
        <v>0</v>
      </c>
      <c r="O15" s="940">
        <v>0</v>
      </c>
      <c r="P15" s="940">
        <v>0</v>
      </c>
      <c r="Q15" s="940"/>
      <c r="R15" s="1484"/>
    </row>
    <row r="16" spans="2:18" ht="15.75" customHeight="1">
      <c r="B16" s="517" t="s">
        <v>1202</v>
      </c>
      <c r="C16" s="945">
        <v>0</v>
      </c>
      <c r="D16" s="938">
        <v>0</v>
      </c>
      <c r="E16" s="942">
        <v>0</v>
      </c>
      <c r="F16" s="939">
        <v>0</v>
      </c>
      <c r="G16" s="946">
        <v>0</v>
      </c>
      <c r="H16" s="940">
        <v>0</v>
      </c>
      <c r="I16" s="943"/>
      <c r="J16" s="948"/>
      <c r="K16" s="945">
        <v>0</v>
      </c>
      <c r="L16" s="938">
        <v>0</v>
      </c>
      <c r="M16" s="942">
        <v>0</v>
      </c>
      <c r="N16" s="939">
        <v>0</v>
      </c>
      <c r="O16" s="946">
        <v>0</v>
      </c>
      <c r="P16" s="940">
        <v>0</v>
      </c>
      <c r="Q16" s="940"/>
      <c r="R16" s="1484"/>
    </row>
    <row r="17" spans="2:18" ht="15.75" customHeight="1">
      <c r="B17" s="517" t="s">
        <v>1203</v>
      </c>
      <c r="C17" s="945">
        <v>0</v>
      </c>
      <c r="D17" s="938">
        <v>0</v>
      </c>
      <c r="E17" s="942">
        <v>0</v>
      </c>
      <c r="F17" s="939">
        <v>0</v>
      </c>
      <c r="G17" s="946">
        <v>0</v>
      </c>
      <c r="H17" s="940">
        <v>0</v>
      </c>
      <c r="I17" s="943"/>
      <c r="J17" s="948"/>
      <c r="K17" s="945">
        <v>0</v>
      </c>
      <c r="L17" s="938">
        <v>0</v>
      </c>
      <c r="M17" s="942">
        <v>0</v>
      </c>
      <c r="N17" s="939">
        <v>0</v>
      </c>
      <c r="O17" s="946">
        <v>0</v>
      </c>
      <c r="P17" s="940">
        <v>0</v>
      </c>
      <c r="Q17" s="1402"/>
      <c r="R17" s="1340"/>
    </row>
    <row r="18" spans="2:18" ht="15.75" customHeight="1">
      <c r="B18" s="518" t="s">
        <v>1204</v>
      </c>
      <c r="C18" s="953">
        <v>0</v>
      </c>
      <c r="D18" s="941">
        <v>0</v>
      </c>
      <c r="E18" s="942">
        <v>0</v>
      </c>
      <c r="F18" s="939">
        <v>0</v>
      </c>
      <c r="G18" s="1341">
        <v>0</v>
      </c>
      <c r="H18" s="1318">
        <v>0</v>
      </c>
      <c r="I18" s="943"/>
      <c r="J18" s="948"/>
      <c r="K18" s="953">
        <v>0</v>
      </c>
      <c r="L18" s="941">
        <v>0</v>
      </c>
      <c r="M18" s="942">
        <v>0</v>
      </c>
      <c r="N18" s="939">
        <v>0</v>
      </c>
      <c r="O18" s="1342">
        <v>0</v>
      </c>
      <c r="P18" s="940">
        <v>0</v>
      </c>
      <c r="Q18" s="1402"/>
      <c r="R18" s="1340"/>
    </row>
    <row r="19" spans="2:18" ht="15.75" customHeight="1" thickBot="1">
      <c r="B19" s="519" t="s">
        <v>607</v>
      </c>
      <c r="C19" s="954">
        <v>8400</v>
      </c>
      <c r="D19" s="951">
        <v>3.28</v>
      </c>
      <c r="E19" s="944">
        <v>8500</v>
      </c>
      <c r="F19" s="950">
        <v>0.97</v>
      </c>
      <c r="G19" s="947">
        <v>8500</v>
      </c>
      <c r="H19" s="1339">
        <v>0.05</v>
      </c>
      <c r="I19" s="951">
        <v>0</v>
      </c>
      <c r="J19" s="949"/>
      <c r="K19" s="954">
        <v>0</v>
      </c>
      <c r="L19" s="951">
        <v>0</v>
      </c>
      <c r="M19" s="944">
        <v>0</v>
      </c>
      <c r="N19" s="950">
        <v>0</v>
      </c>
      <c r="O19" s="947">
        <v>0</v>
      </c>
      <c r="P19" s="1339">
        <v>0</v>
      </c>
      <c r="Q19" s="947">
        <v>0</v>
      </c>
      <c r="R19" s="949"/>
    </row>
    <row r="20" ht="13.5" thickTop="1">
      <c r="B20" s="35" t="s">
        <v>64</v>
      </c>
    </row>
    <row r="21" ht="12.75">
      <c r="B21" s="35"/>
    </row>
    <row r="22" ht="12.75">
      <c r="B22" s="35"/>
    </row>
  </sheetData>
  <sheetProtection/>
  <mergeCells count="14">
    <mergeCell ref="K5:L5"/>
    <mergeCell ref="O3:R3"/>
    <mergeCell ref="M5:N5"/>
    <mergeCell ref="I5:J5"/>
    <mergeCell ref="C4:J4"/>
    <mergeCell ref="Q5:R5"/>
    <mergeCell ref="K4:R4"/>
    <mergeCell ref="O5:P5"/>
    <mergeCell ref="B1:R1"/>
    <mergeCell ref="B2:R2"/>
    <mergeCell ref="B5:B6"/>
    <mergeCell ref="C5:D5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" width="10.00390625" style="9" bestFit="1" customWidth="1"/>
    <col min="17" max="16384" width="9.140625" style="9" customWidth="1"/>
  </cols>
  <sheetData>
    <row r="1" spans="1:17" ht="12.75">
      <c r="A1" s="1781" t="s">
        <v>584</v>
      </c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1781"/>
      <c r="Q1" s="1781"/>
    </row>
    <row r="2" spans="1:17" ht="15.75">
      <c r="A2" s="1782" t="s">
        <v>1116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1782"/>
      <c r="Q2" s="1782"/>
    </row>
    <row r="3" spans="1:17" ht="16.5" customHeight="1" thickBot="1">
      <c r="A3" s="1788" t="s">
        <v>1366</v>
      </c>
      <c r="B3" s="1788"/>
      <c r="C3" s="1788"/>
      <c r="D3" s="1788"/>
      <c r="E3" s="1788"/>
      <c r="F3" s="1788"/>
      <c r="G3" s="1788"/>
      <c r="H3" s="1788"/>
      <c r="I3" s="1788"/>
      <c r="J3" s="1788"/>
      <c r="K3" s="1788"/>
      <c r="L3" s="1788"/>
      <c r="M3" s="1788"/>
      <c r="N3" s="1788"/>
      <c r="O3" s="1788"/>
      <c r="P3" s="1788"/>
      <c r="Q3" s="1788"/>
    </row>
    <row r="4" spans="1:17" ht="19.5" customHeight="1" thickTop="1">
      <c r="A4" s="512"/>
      <c r="B4" s="1775" t="s">
        <v>916</v>
      </c>
      <c r="C4" s="1776"/>
      <c r="D4" s="1776"/>
      <c r="E4" s="1776"/>
      <c r="F4" s="1776"/>
      <c r="G4" s="1776"/>
      <c r="H4" s="1776"/>
      <c r="I4" s="1777"/>
      <c r="J4" s="1792" t="s">
        <v>917</v>
      </c>
      <c r="K4" s="1793"/>
      <c r="L4" s="1793"/>
      <c r="M4" s="1793"/>
      <c r="N4" s="1793"/>
      <c r="O4" s="1793"/>
      <c r="P4" s="1793"/>
      <c r="Q4" s="1794"/>
    </row>
    <row r="5" spans="1:17" s="511" customFormat="1" ht="19.5" customHeight="1">
      <c r="A5" s="1783" t="s">
        <v>717</v>
      </c>
      <c r="B5" s="1791" t="s">
        <v>484</v>
      </c>
      <c r="C5" s="1790"/>
      <c r="D5" s="1789" t="s">
        <v>1447</v>
      </c>
      <c r="E5" s="1790"/>
      <c r="F5" s="1789" t="s">
        <v>1159</v>
      </c>
      <c r="G5" s="1780"/>
      <c r="H5" s="1778" t="s">
        <v>130</v>
      </c>
      <c r="I5" s="1779"/>
      <c r="J5" s="1780" t="s">
        <v>484</v>
      </c>
      <c r="K5" s="1790"/>
      <c r="L5" s="1789" t="s">
        <v>1447</v>
      </c>
      <c r="M5" s="1790"/>
      <c r="N5" s="1789" t="s">
        <v>1159</v>
      </c>
      <c r="O5" s="1780"/>
      <c r="P5" s="1778" t="s">
        <v>130</v>
      </c>
      <c r="Q5" s="1779"/>
    </row>
    <row r="6" spans="1:17" s="511" customFormat="1" ht="24" customHeight="1">
      <c r="A6" s="1784"/>
      <c r="B6" s="265" t="s">
        <v>453</v>
      </c>
      <c r="C6" s="514" t="s">
        <v>1115</v>
      </c>
      <c r="D6" s="84" t="s">
        <v>453</v>
      </c>
      <c r="E6" s="514" t="s">
        <v>1115</v>
      </c>
      <c r="F6" s="513" t="s">
        <v>453</v>
      </c>
      <c r="G6" s="1338" t="s">
        <v>1115</v>
      </c>
      <c r="H6" s="1338" t="s">
        <v>453</v>
      </c>
      <c r="I6" s="515" t="s">
        <v>1115</v>
      </c>
      <c r="J6" s="265" t="s">
        <v>453</v>
      </c>
      <c r="K6" s="514" t="s">
        <v>1115</v>
      </c>
      <c r="L6" s="84" t="s">
        <v>453</v>
      </c>
      <c r="M6" s="514" t="s">
        <v>1115</v>
      </c>
      <c r="N6" s="513" t="s">
        <v>453</v>
      </c>
      <c r="O6" s="1338" t="s">
        <v>1115</v>
      </c>
      <c r="P6" s="513" t="s">
        <v>453</v>
      </c>
      <c r="Q6" s="515" t="s">
        <v>1115</v>
      </c>
    </row>
    <row r="7" spans="1:17" ht="15.75" customHeight="1">
      <c r="A7" s="517" t="s">
        <v>1193</v>
      </c>
      <c r="B7" s="965">
        <v>727.98</v>
      </c>
      <c r="C7" s="955">
        <v>9.1787</v>
      </c>
      <c r="D7" s="964">
        <v>0</v>
      </c>
      <c r="E7" s="956">
        <v>0</v>
      </c>
      <c r="F7" s="968">
        <v>0</v>
      </c>
      <c r="G7" s="957">
        <v>0</v>
      </c>
      <c r="H7" s="957">
        <v>0</v>
      </c>
      <c r="I7" s="970">
        <v>0</v>
      </c>
      <c r="J7" s="965">
        <v>0</v>
      </c>
      <c r="K7" s="955">
        <v>0</v>
      </c>
      <c r="L7" s="964">
        <v>0</v>
      </c>
      <c r="M7" s="956">
        <v>0</v>
      </c>
      <c r="N7" s="968">
        <v>0</v>
      </c>
      <c r="O7" s="957">
        <v>0</v>
      </c>
      <c r="P7" s="957">
        <v>99500</v>
      </c>
      <c r="Q7" s="1690">
        <v>0.0009</v>
      </c>
    </row>
    <row r="8" spans="1:17" ht="15.75" customHeight="1">
      <c r="A8" s="517" t="s">
        <v>1194</v>
      </c>
      <c r="B8" s="965">
        <v>15.76</v>
      </c>
      <c r="C8" s="955">
        <v>9.2528</v>
      </c>
      <c r="D8" s="960">
        <v>0</v>
      </c>
      <c r="E8" s="956">
        <v>0</v>
      </c>
      <c r="F8" s="968">
        <v>0</v>
      </c>
      <c r="G8" s="957">
        <v>0</v>
      </c>
      <c r="H8" s="957"/>
      <c r="I8" s="970"/>
      <c r="J8" s="965">
        <v>0</v>
      </c>
      <c r="K8" s="955">
        <v>0</v>
      </c>
      <c r="L8" s="960">
        <v>0</v>
      </c>
      <c r="M8" s="956">
        <v>0</v>
      </c>
      <c r="N8" s="968">
        <v>15000</v>
      </c>
      <c r="O8" s="957">
        <v>0.07</v>
      </c>
      <c r="P8" s="1447"/>
      <c r="Q8" s="1569"/>
    </row>
    <row r="9" spans="1:17" ht="15.75" customHeight="1">
      <c r="A9" s="517" t="s">
        <v>1195</v>
      </c>
      <c r="B9" s="965">
        <v>0</v>
      </c>
      <c r="C9" s="955">
        <v>0</v>
      </c>
      <c r="D9" s="960">
        <v>0</v>
      </c>
      <c r="E9" s="960">
        <v>0</v>
      </c>
      <c r="F9" s="968">
        <v>0</v>
      </c>
      <c r="G9" s="957">
        <v>0</v>
      </c>
      <c r="H9" s="957"/>
      <c r="I9" s="970"/>
      <c r="J9" s="965">
        <v>0</v>
      </c>
      <c r="K9" s="960">
        <v>0</v>
      </c>
      <c r="L9" s="960">
        <v>0</v>
      </c>
      <c r="M9" s="956">
        <v>0</v>
      </c>
      <c r="N9" s="968">
        <v>20000</v>
      </c>
      <c r="O9" s="957">
        <v>0.05</v>
      </c>
      <c r="P9" s="1447"/>
      <c r="Q9" s="1569"/>
    </row>
    <row r="10" spans="1:17" ht="15.75" customHeight="1">
      <c r="A10" s="517" t="s">
        <v>1196</v>
      </c>
      <c r="B10" s="965">
        <v>0</v>
      </c>
      <c r="C10" s="955">
        <v>0</v>
      </c>
      <c r="D10" s="960">
        <v>0</v>
      </c>
      <c r="E10" s="956">
        <v>0</v>
      </c>
      <c r="F10" s="968">
        <v>0</v>
      </c>
      <c r="G10" s="957">
        <v>0</v>
      </c>
      <c r="H10" s="957"/>
      <c r="I10" s="970"/>
      <c r="J10" s="965">
        <v>0</v>
      </c>
      <c r="K10" s="960">
        <v>0</v>
      </c>
      <c r="L10" s="960">
        <v>0</v>
      </c>
      <c r="M10" s="956">
        <v>0</v>
      </c>
      <c r="N10" s="968">
        <v>0</v>
      </c>
      <c r="O10" s="957">
        <v>0</v>
      </c>
      <c r="P10" s="1448"/>
      <c r="Q10" s="1570"/>
    </row>
    <row r="11" spans="1:17" ht="15.75" customHeight="1">
      <c r="A11" s="517" t="s">
        <v>1197</v>
      </c>
      <c r="B11" s="965">
        <v>0</v>
      </c>
      <c r="C11" s="955">
        <v>0</v>
      </c>
      <c r="D11" s="960">
        <v>0</v>
      </c>
      <c r="E11" s="956">
        <v>0</v>
      </c>
      <c r="F11" s="957">
        <v>0</v>
      </c>
      <c r="G11" s="957">
        <v>0</v>
      </c>
      <c r="H11" s="957"/>
      <c r="I11" s="970"/>
      <c r="J11" s="965">
        <v>0</v>
      </c>
      <c r="K11" s="960">
        <v>0</v>
      </c>
      <c r="L11" s="960">
        <v>0</v>
      </c>
      <c r="M11" s="956">
        <v>0</v>
      </c>
      <c r="N11" s="957">
        <v>29500</v>
      </c>
      <c r="O11" s="957">
        <v>0.0579</v>
      </c>
      <c r="P11" s="1448"/>
      <c r="Q11" s="1569"/>
    </row>
    <row r="12" spans="1:17" ht="15.75" customHeight="1">
      <c r="A12" s="517" t="s">
        <v>1198</v>
      </c>
      <c r="B12" s="965">
        <v>0</v>
      </c>
      <c r="C12" s="955">
        <v>0</v>
      </c>
      <c r="D12" s="960">
        <v>0</v>
      </c>
      <c r="E12" s="956">
        <v>0</v>
      </c>
      <c r="F12" s="957">
        <v>0</v>
      </c>
      <c r="G12" s="957">
        <v>0</v>
      </c>
      <c r="H12" s="957"/>
      <c r="I12" s="970"/>
      <c r="J12" s="965">
        <v>0</v>
      </c>
      <c r="K12" s="960">
        <v>0</v>
      </c>
      <c r="L12" s="960">
        <v>0</v>
      </c>
      <c r="M12" s="956">
        <v>0</v>
      </c>
      <c r="N12" s="957">
        <v>54000</v>
      </c>
      <c r="O12" s="957">
        <v>0.6801</v>
      </c>
      <c r="P12" s="1448"/>
      <c r="Q12" s="1569"/>
    </row>
    <row r="13" spans="1:17" ht="15.75" customHeight="1">
      <c r="A13" s="517" t="s">
        <v>1199</v>
      </c>
      <c r="B13" s="965">
        <v>0</v>
      </c>
      <c r="C13" s="955">
        <v>0</v>
      </c>
      <c r="D13" s="960">
        <v>0</v>
      </c>
      <c r="E13" s="956">
        <v>0</v>
      </c>
      <c r="F13" s="957">
        <v>0</v>
      </c>
      <c r="G13" s="957">
        <v>0</v>
      </c>
      <c r="H13" s="957"/>
      <c r="I13" s="970"/>
      <c r="J13" s="965">
        <v>0</v>
      </c>
      <c r="K13" s="960">
        <v>0</v>
      </c>
      <c r="L13" s="960">
        <v>0</v>
      </c>
      <c r="M13" s="956">
        <v>0</v>
      </c>
      <c r="N13" s="957">
        <v>58500</v>
      </c>
      <c r="O13" s="957">
        <v>0.3898</v>
      </c>
      <c r="P13" s="1448"/>
      <c r="Q13" s="1569"/>
    </row>
    <row r="14" spans="1:17" ht="15.75" customHeight="1">
      <c r="A14" s="517" t="s">
        <v>1200</v>
      </c>
      <c r="B14" s="965">
        <v>0</v>
      </c>
      <c r="C14" s="955">
        <v>0</v>
      </c>
      <c r="D14" s="960">
        <v>0</v>
      </c>
      <c r="E14" s="956">
        <v>0</v>
      </c>
      <c r="F14" s="957">
        <v>0</v>
      </c>
      <c r="G14" s="957">
        <v>0</v>
      </c>
      <c r="H14" s="957"/>
      <c r="I14" s="970"/>
      <c r="J14" s="965">
        <v>0</v>
      </c>
      <c r="K14" s="960">
        <v>0</v>
      </c>
      <c r="L14" s="960">
        <v>0</v>
      </c>
      <c r="M14" s="956">
        <v>0</v>
      </c>
      <c r="N14" s="957">
        <v>93000</v>
      </c>
      <c r="O14" s="957">
        <v>0.18154677419354842</v>
      </c>
      <c r="P14" s="1448"/>
      <c r="Q14" s="230"/>
    </row>
    <row r="15" spans="1:17" ht="15.75" customHeight="1">
      <c r="A15" s="517" t="s">
        <v>1201</v>
      </c>
      <c r="B15" s="966">
        <v>0</v>
      </c>
      <c r="C15" s="955">
        <v>0</v>
      </c>
      <c r="D15" s="960">
        <v>0</v>
      </c>
      <c r="E15" s="956">
        <v>0</v>
      </c>
      <c r="F15" s="957">
        <v>0</v>
      </c>
      <c r="G15" s="957">
        <v>0</v>
      </c>
      <c r="H15" s="957"/>
      <c r="I15" s="970"/>
      <c r="J15" s="1344">
        <v>0</v>
      </c>
      <c r="K15" s="959">
        <v>0</v>
      </c>
      <c r="L15" s="960">
        <v>0</v>
      </c>
      <c r="M15" s="956">
        <v>0</v>
      </c>
      <c r="N15" s="957">
        <v>78000</v>
      </c>
      <c r="O15" s="957">
        <v>0.08</v>
      </c>
      <c r="P15" s="1448"/>
      <c r="Q15" s="1346"/>
    </row>
    <row r="16" spans="1:17" ht="15.75" customHeight="1">
      <c r="A16" s="517" t="s">
        <v>1202</v>
      </c>
      <c r="B16" s="966">
        <v>0</v>
      </c>
      <c r="C16" s="955">
        <v>0</v>
      </c>
      <c r="D16" s="961">
        <v>0</v>
      </c>
      <c r="E16" s="956">
        <v>0</v>
      </c>
      <c r="F16" s="968">
        <v>0</v>
      </c>
      <c r="G16" s="957">
        <v>0</v>
      </c>
      <c r="H16" s="957"/>
      <c r="I16" s="970"/>
      <c r="J16" s="1345">
        <v>0</v>
      </c>
      <c r="K16" s="974">
        <v>0</v>
      </c>
      <c r="L16" s="960">
        <v>0</v>
      </c>
      <c r="M16" s="956">
        <v>0</v>
      </c>
      <c r="N16" s="968">
        <v>78000</v>
      </c>
      <c r="O16" s="957">
        <v>0.0459</v>
      </c>
      <c r="P16" s="1448"/>
      <c r="Q16" s="230"/>
    </row>
    <row r="17" spans="1:17" ht="15.75" customHeight="1">
      <c r="A17" s="517" t="s">
        <v>1203</v>
      </c>
      <c r="B17" s="966">
        <v>0</v>
      </c>
      <c r="C17" s="955">
        <v>0</v>
      </c>
      <c r="D17" s="961">
        <v>0</v>
      </c>
      <c r="E17" s="956">
        <v>0</v>
      </c>
      <c r="F17" s="968">
        <v>0</v>
      </c>
      <c r="G17" s="957">
        <v>0</v>
      </c>
      <c r="H17" s="957"/>
      <c r="I17" s="970"/>
      <c r="J17" s="1345">
        <v>0</v>
      </c>
      <c r="K17" s="974">
        <v>0</v>
      </c>
      <c r="L17" s="960">
        <v>0</v>
      </c>
      <c r="M17" s="956">
        <v>0</v>
      </c>
      <c r="N17" s="968">
        <v>97500</v>
      </c>
      <c r="O17" s="957">
        <v>0.041</v>
      </c>
      <c r="P17" s="1448"/>
      <c r="Q17" s="1346"/>
    </row>
    <row r="18" spans="1:17" ht="15.75" customHeight="1">
      <c r="A18" s="518" t="s">
        <v>1204</v>
      </c>
      <c r="B18" s="965">
        <v>0</v>
      </c>
      <c r="C18" s="958">
        <v>0</v>
      </c>
      <c r="D18" s="961">
        <v>0</v>
      </c>
      <c r="E18" s="956">
        <v>0</v>
      </c>
      <c r="F18" s="1352"/>
      <c r="G18" s="1348">
        <v>0</v>
      </c>
      <c r="H18" s="957"/>
      <c r="I18" s="970"/>
      <c r="J18" s="1345">
        <v>0</v>
      </c>
      <c r="K18" s="974">
        <v>0</v>
      </c>
      <c r="L18" s="962">
        <v>0</v>
      </c>
      <c r="M18" s="956">
        <v>0</v>
      </c>
      <c r="N18" s="968">
        <v>79000</v>
      </c>
      <c r="O18" s="1350">
        <v>0.02</v>
      </c>
      <c r="P18" s="1448"/>
      <c r="Q18" s="1346"/>
    </row>
    <row r="19" spans="1:17" ht="15.75" customHeight="1" thickBot="1">
      <c r="A19" s="519" t="s">
        <v>607</v>
      </c>
      <c r="B19" s="967">
        <v>743.74</v>
      </c>
      <c r="C19" s="973">
        <v>9.18</v>
      </c>
      <c r="D19" s="963">
        <v>0</v>
      </c>
      <c r="E19" s="972">
        <v>0</v>
      </c>
      <c r="F19" s="1351">
        <v>0</v>
      </c>
      <c r="G19" s="1349">
        <v>0</v>
      </c>
      <c r="H19" s="1343">
        <v>0</v>
      </c>
      <c r="I19" s="971"/>
      <c r="J19" s="967">
        <v>0</v>
      </c>
      <c r="K19" s="973">
        <v>0</v>
      </c>
      <c r="L19" s="963">
        <v>0</v>
      </c>
      <c r="M19" s="972">
        <v>0</v>
      </c>
      <c r="N19" s="969">
        <v>602500</v>
      </c>
      <c r="O19" s="1349">
        <v>0.16</v>
      </c>
      <c r="P19" s="1497">
        <v>99500</v>
      </c>
      <c r="Q19" s="1347"/>
    </row>
    <row r="20" spans="1:9" ht="15.75" customHeight="1" thickTop="1">
      <c r="A20" s="35" t="s">
        <v>64</v>
      </c>
      <c r="B20" s="520"/>
      <c r="C20" s="520"/>
      <c r="D20" s="520"/>
      <c r="E20" s="520"/>
      <c r="F20" s="520"/>
      <c r="G20" s="520"/>
      <c r="H20" s="520"/>
      <c r="I20" s="520"/>
    </row>
    <row r="21" ht="15.75" customHeight="1">
      <c r="A21" s="35"/>
    </row>
    <row r="26" spans="2:4" ht="12.75">
      <c r="B26" s="521"/>
      <c r="C26" s="521"/>
      <c r="D26" s="521"/>
    </row>
  </sheetData>
  <sheetProtection/>
  <mergeCells count="14">
    <mergeCell ref="P5:Q5"/>
    <mergeCell ref="J4:Q4"/>
    <mergeCell ref="A3:Q3"/>
    <mergeCell ref="N5:O5"/>
    <mergeCell ref="A5:A6"/>
    <mergeCell ref="B5:C5"/>
    <mergeCell ref="D5:E5"/>
    <mergeCell ref="F5:G5"/>
    <mergeCell ref="A1:Q1"/>
    <mergeCell ref="A2:Q2"/>
    <mergeCell ref="J5:K5"/>
    <mergeCell ref="L5:M5"/>
    <mergeCell ref="B4:I4"/>
    <mergeCell ref="H5:I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2.00390625" style="522" customWidth="1"/>
    <col min="2" max="2" width="15.57421875" style="522" customWidth="1"/>
    <col min="3" max="3" width="16.28125" style="522" customWidth="1"/>
    <col min="4" max="4" width="16.57421875" style="522" customWidth="1"/>
    <col min="5" max="5" width="17.00390625" style="522" customWidth="1"/>
    <col min="6" max="6" width="15.140625" style="522" customWidth="1"/>
    <col min="7" max="16384" width="9.140625" style="522" customWidth="1"/>
  </cols>
  <sheetData>
    <row r="1" spans="1:5" ht="12.75">
      <c r="A1" s="1795" t="s">
        <v>596</v>
      </c>
      <c r="B1" s="1795"/>
      <c r="C1" s="1795"/>
      <c r="D1" s="1795"/>
      <c r="E1" s="1795"/>
    </row>
    <row r="2" spans="1:5" ht="12.75" customHeight="1">
      <c r="A2" s="1796" t="s">
        <v>1146</v>
      </c>
      <c r="B2" s="1796"/>
      <c r="C2" s="1796"/>
      <c r="D2" s="1796"/>
      <c r="E2" s="1796"/>
    </row>
    <row r="3" spans="1:2" ht="12.75" customHeight="1" hidden="1">
      <c r="A3" s="69" t="s">
        <v>1117</v>
      </c>
      <c r="B3" s="69"/>
    </row>
    <row r="4" spans="1:6" ht="12.75" customHeight="1" thickBot="1">
      <c r="A4" s="1799" t="s">
        <v>1366</v>
      </c>
      <c r="B4" s="1799"/>
      <c r="C4" s="1799"/>
      <c r="D4" s="1799"/>
      <c r="E4" s="1799"/>
      <c r="F4" s="1799"/>
    </row>
    <row r="5" spans="1:6" ht="21.75" customHeight="1" thickTop="1">
      <c r="A5" s="1797" t="s">
        <v>717</v>
      </c>
      <c r="B5" s="426" t="s">
        <v>750</v>
      </c>
      <c r="C5" s="426" t="s">
        <v>484</v>
      </c>
      <c r="D5" s="426" t="s">
        <v>1447</v>
      </c>
      <c r="E5" s="426" t="s">
        <v>1159</v>
      </c>
      <c r="F5" s="1651" t="s">
        <v>130</v>
      </c>
    </row>
    <row r="6" spans="1:6" ht="17.25" customHeight="1">
      <c r="A6" s="1798"/>
      <c r="B6" s="84" t="s">
        <v>453</v>
      </c>
      <c r="C6" s="84" t="s">
        <v>453</v>
      </c>
      <c r="D6" s="84" t="s">
        <v>453</v>
      </c>
      <c r="E6" s="513" t="s">
        <v>453</v>
      </c>
      <c r="F6" s="1560" t="s">
        <v>453</v>
      </c>
    </row>
    <row r="7" spans="1:6" ht="15" customHeight="1">
      <c r="A7" s="116" t="s">
        <v>1193</v>
      </c>
      <c r="B7" s="976">
        <v>2950</v>
      </c>
      <c r="C7" s="1452">
        <v>3935.92</v>
      </c>
      <c r="D7" s="1449">
        <v>0</v>
      </c>
      <c r="E7" s="975">
        <v>0</v>
      </c>
      <c r="F7" s="1485">
        <v>0</v>
      </c>
    </row>
    <row r="8" spans="1:6" ht="15" customHeight="1">
      <c r="A8" s="116" t="s">
        <v>1194</v>
      </c>
      <c r="B8" s="1449">
        <v>0</v>
      </c>
      <c r="C8" s="975">
        <v>203.64</v>
      </c>
      <c r="D8" s="1449">
        <v>0</v>
      </c>
      <c r="E8" s="975">
        <v>0</v>
      </c>
      <c r="F8" s="1486"/>
    </row>
    <row r="9" spans="1:6" ht="15" customHeight="1">
      <c r="A9" s="116" t="s">
        <v>1195</v>
      </c>
      <c r="B9" s="1449">
        <v>17892.4</v>
      </c>
      <c r="C9" s="1452">
        <v>69.6</v>
      </c>
      <c r="D9" s="1449">
        <v>0</v>
      </c>
      <c r="E9" s="975">
        <v>0</v>
      </c>
      <c r="F9" s="1486"/>
    </row>
    <row r="10" spans="1:6" ht="15" customHeight="1">
      <c r="A10" s="116" t="s">
        <v>1196</v>
      </c>
      <c r="B10" s="1449">
        <v>30968</v>
      </c>
      <c r="C10" s="1452">
        <v>2.88</v>
      </c>
      <c r="D10" s="1449">
        <v>0</v>
      </c>
      <c r="E10" s="975">
        <v>0</v>
      </c>
      <c r="F10" s="1486"/>
    </row>
    <row r="11" spans="1:6" ht="15" customHeight="1">
      <c r="A11" s="116" t="s">
        <v>1197</v>
      </c>
      <c r="B11" s="1449">
        <v>29865.26</v>
      </c>
      <c r="C11" s="1452">
        <v>0</v>
      </c>
      <c r="D11" s="976">
        <v>0</v>
      </c>
      <c r="E11" s="975">
        <v>0</v>
      </c>
      <c r="F11" s="1486"/>
    </row>
    <row r="12" spans="1:6" ht="15" customHeight="1">
      <c r="A12" s="116" t="s">
        <v>1198</v>
      </c>
      <c r="B12" s="1449">
        <v>40038.26</v>
      </c>
      <c r="C12" s="1452">
        <v>36</v>
      </c>
      <c r="D12" s="1449">
        <v>1586.4</v>
      </c>
      <c r="E12" s="1452">
        <v>0</v>
      </c>
      <c r="F12" s="1486"/>
    </row>
    <row r="13" spans="1:6" ht="15" customHeight="1">
      <c r="A13" s="116" t="s">
        <v>1199</v>
      </c>
      <c r="B13" s="1449">
        <v>14924.88</v>
      </c>
      <c r="C13" s="1452">
        <v>45</v>
      </c>
      <c r="D13" s="1449">
        <v>1802.4</v>
      </c>
      <c r="E13" s="1452">
        <v>0</v>
      </c>
      <c r="F13" s="1486"/>
    </row>
    <row r="14" spans="1:6" ht="15" customHeight="1">
      <c r="A14" s="116" t="s">
        <v>1200</v>
      </c>
      <c r="B14" s="1449">
        <v>19473.1</v>
      </c>
      <c r="C14" s="1452">
        <v>54</v>
      </c>
      <c r="D14" s="1449">
        <v>13170</v>
      </c>
      <c r="E14" s="1452">
        <v>0</v>
      </c>
      <c r="F14" s="1602"/>
    </row>
    <row r="15" spans="1:6" ht="15" customHeight="1">
      <c r="A15" s="116" t="s">
        <v>1201</v>
      </c>
      <c r="B15" s="1449">
        <v>15559.85</v>
      </c>
      <c r="C15" s="1453">
        <v>27</v>
      </c>
      <c r="D15" s="1449">
        <v>15664.24612</v>
      </c>
      <c r="E15" s="1452">
        <v>0</v>
      </c>
      <c r="F15" s="1602"/>
    </row>
    <row r="16" spans="1:6" ht="15" customHeight="1">
      <c r="A16" s="116" t="s">
        <v>1202</v>
      </c>
      <c r="B16" s="1449">
        <v>15101.14</v>
      </c>
      <c r="C16" s="1453">
        <v>0</v>
      </c>
      <c r="D16" s="976">
        <v>20988.8</v>
      </c>
      <c r="E16" s="1452">
        <v>0</v>
      </c>
      <c r="F16" s="1602"/>
    </row>
    <row r="17" spans="1:6" ht="15" customHeight="1">
      <c r="A17" s="116" t="s">
        <v>1203</v>
      </c>
      <c r="B17" s="1449">
        <v>18952</v>
      </c>
      <c r="C17" s="1452">
        <v>1200</v>
      </c>
      <c r="D17" s="1449">
        <v>985.1</v>
      </c>
      <c r="E17" s="1452">
        <v>0</v>
      </c>
      <c r="F17" s="1602"/>
    </row>
    <row r="18" spans="1:6" ht="15" customHeight="1">
      <c r="A18" s="117" t="s">
        <v>1204</v>
      </c>
      <c r="B18" s="1450">
        <v>10949.11</v>
      </c>
      <c r="C18" s="1454">
        <v>0</v>
      </c>
      <c r="D18" s="977">
        <v>780.6</v>
      </c>
      <c r="E18" s="1454">
        <v>0</v>
      </c>
      <c r="F18" s="557"/>
    </row>
    <row r="19" spans="1:6" s="524" customFormat="1" ht="15.75" customHeight="1" thickBot="1">
      <c r="A19" s="131" t="s">
        <v>607</v>
      </c>
      <c r="B19" s="1451">
        <v>216674</v>
      </c>
      <c r="C19" s="1455">
        <v>5574.04</v>
      </c>
      <c r="D19" s="1451">
        <v>54977.54612</v>
      </c>
      <c r="E19" s="1456">
        <v>0</v>
      </c>
      <c r="F19" s="1487">
        <v>0</v>
      </c>
    </row>
    <row r="20" spans="1:2" s="525" customFormat="1" ht="15" customHeight="1" thickTop="1">
      <c r="A20" s="35"/>
      <c r="B20" s="35"/>
    </row>
    <row r="21" spans="1:2" s="525" customFormat="1" ht="15" customHeight="1">
      <c r="A21" s="35"/>
      <c r="B21" s="35"/>
    </row>
    <row r="22" spans="1:2" s="525" customFormat="1" ht="15" customHeight="1">
      <c r="A22" s="35"/>
      <c r="B22" s="35"/>
    </row>
    <row r="23" spans="1:2" s="525" customFormat="1" ht="15" customHeight="1">
      <c r="A23" s="35"/>
      <c r="B23" s="35"/>
    </row>
    <row r="24" s="525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5.7109375" style="79" customWidth="1"/>
    <col min="2" max="2" width="14.28125" style="79" customWidth="1"/>
    <col min="3" max="3" width="10.7109375" style="539" customWidth="1"/>
    <col min="4" max="4" width="14.140625" style="539" customWidth="1"/>
    <col min="5" max="6" width="13.421875" style="539" customWidth="1"/>
    <col min="7" max="7" width="15.7109375" style="539" customWidth="1"/>
    <col min="8" max="8" width="13.421875" style="539" customWidth="1"/>
    <col min="9" max="9" width="14.421875" style="539" customWidth="1"/>
    <col min="10" max="10" width="10.00390625" style="539" customWidth="1"/>
    <col min="11" max="16384" width="9.140625" style="539" customWidth="1"/>
  </cols>
  <sheetData>
    <row r="1" spans="1:10" ht="12.75">
      <c r="A1" s="1617"/>
      <c r="B1" s="1781" t="s">
        <v>646</v>
      </c>
      <c r="C1" s="1781"/>
      <c r="D1" s="1781"/>
      <c r="E1" s="1781"/>
      <c r="F1" s="1781"/>
      <c r="G1" s="1781"/>
      <c r="H1" s="1781"/>
      <c r="I1" s="1781"/>
      <c r="J1" s="1781"/>
    </row>
    <row r="2" spans="1:10" ht="15.75" customHeight="1">
      <c r="A2" s="1617"/>
      <c r="B2" s="1781" t="s">
        <v>1118</v>
      </c>
      <c r="C2" s="1781"/>
      <c r="D2" s="1781"/>
      <c r="E2" s="1781"/>
      <c r="F2" s="1781"/>
      <c r="G2" s="1781"/>
      <c r="H2" s="1781"/>
      <c r="I2" s="1781"/>
      <c r="J2" s="1781"/>
    </row>
    <row r="3" spans="1:6" ht="12.75" hidden="1">
      <c r="A3" s="21"/>
      <c r="B3" s="21"/>
      <c r="C3" s="41"/>
      <c r="D3" s="44"/>
      <c r="E3" s="44"/>
      <c r="F3" s="44"/>
    </row>
    <row r="4" spans="2:10" ht="13.5" customHeight="1" thickBot="1">
      <c r="B4" s="1808" t="s">
        <v>1119</v>
      </c>
      <c r="C4" s="1808"/>
      <c r="D4" s="1808"/>
      <c r="E4" s="1808"/>
      <c r="F4" s="1808"/>
      <c r="G4" s="1808"/>
      <c r="H4" s="1808"/>
      <c r="I4" s="1808"/>
      <c r="J4" s="1808"/>
    </row>
    <row r="5" spans="2:10" ht="13.5" thickTop="1">
      <c r="B5" s="1800" t="s">
        <v>717</v>
      </c>
      <c r="C5" s="1802" t="s">
        <v>1179</v>
      </c>
      <c r="D5" s="1803"/>
      <c r="E5" s="1803"/>
      <c r="F5" s="1804"/>
      <c r="G5" s="1805" t="s">
        <v>1180</v>
      </c>
      <c r="H5" s="1806"/>
      <c r="I5" s="1806"/>
      <c r="J5" s="1807"/>
    </row>
    <row r="6" spans="2:10" ht="12.75">
      <c r="B6" s="1801"/>
      <c r="C6" s="540" t="s">
        <v>484</v>
      </c>
      <c r="D6" s="541" t="s">
        <v>1447</v>
      </c>
      <c r="E6" s="1361" t="s">
        <v>1159</v>
      </c>
      <c r="F6" s="1652" t="s">
        <v>130</v>
      </c>
      <c r="G6" s="542" t="s">
        <v>484</v>
      </c>
      <c r="H6" s="541" t="s">
        <v>1447</v>
      </c>
      <c r="I6" s="1361" t="s">
        <v>1159</v>
      </c>
      <c r="J6" s="1653" t="s">
        <v>130</v>
      </c>
    </row>
    <row r="7" spans="2:10" ht="12.75">
      <c r="B7" s="1411" t="s">
        <v>1193</v>
      </c>
      <c r="C7" s="1696">
        <v>3.98</v>
      </c>
      <c r="D7" s="1691">
        <v>0.18</v>
      </c>
      <c r="E7" s="1693">
        <v>0.25</v>
      </c>
      <c r="F7" s="986">
        <v>0.0044</v>
      </c>
      <c r="G7" s="1359" t="s">
        <v>761</v>
      </c>
      <c r="H7" s="982" t="s">
        <v>761</v>
      </c>
      <c r="I7" s="1362" t="s">
        <v>761</v>
      </c>
      <c r="J7" s="1543" t="s">
        <v>761</v>
      </c>
    </row>
    <row r="8" spans="2:10" ht="12.75">
      <c r="B8" s="1412" t="s">
        <v>1194</v>
      </c>
      <c r="C8" s="988">
        <v>2.28</v>
      </c>
      <c r="D8" s="991">
        <v>0.1463</v>
      </c>
      <c r="E8" s="1353">
        <v>0.14</v>
      </c>
      <c r="F8" s="990"/>
      <c r="G8" s="978">
        <v>4.46</v>
      </c>
      <c r="H8" s="1699">
        <v>1.16</v>
      </c>
      <c r="I8" s="1353">
        <v>1</v>
      </c>
      <c r="J8" s="1544"/>
    </row>
    <row r="9" spans="2:10" ht="12.75">
      <c r="B9" s="1412" t="s">
        <v>1195</v>
      </c>
      <c r="C9" s="988">
        <v>1.82</v>
      </c>
      <c r="D9" s="991">
        <v>0.31</v>
      </c>
      <c r="E9" s="1353">
        <v>0.07</v>
      </c>
      <c r="F9" s="984"/>
      <c r="G9" s="978">
        <v>4.43</v>
      </c>
      <c r="H9" s="1699">
        <v>0.93</v>
      </c>
      <c r="I9" s="1353">
        <v>0.79</v>
      </c>
      <c r="J9" s="1543"/>
    </row>
    <row r="10" spans="2:10" ht="12.75">
      <c r="B10" s="1412" t="s">
        <v>1196</v>
      </c>
      <c r="C10" s="988">
        <v>0.97</v>
      </c>
      <c r="D10" s="991">
        <v>0.60496</v>
      </c>
      <c r="E10" s="1353">
        <v>0.03</v>
      </c>
      <c r="F10" s="990"/>
      <c r="G10" s="978">
        <v>3.27</v>
      </c>
      <c r="H10" s="1699">
        <v>1.4799466666666667</v>
      </c>
      <c r="I10" s="1353">
        <v>0.5</v>
      </c>
      <c r="J10" s="1544"/>
    </row>
    <row r="11" spans="2:10" ht="12.75">
      <c r="B11" s="1412" t="s">
        <v>1197</v>
      </c>
      <c r="C11" s="988">
        <v>0.8</v>
      </c>
      <c r="D11" s="991">
        <v>0.74</v>
      </c>
      <c r="E11" s="1353">
        <v>0.08</v>
      </c>
      <c r="F11" s="984"/>
      <c r="G11" s="978">
        <v>2.68</v>
      </c>
      <c r="H11" s="1699">
        <v>2.11</v>
      </c>
      <c r="I11" s="1353">
        <v>0.75</v>
      </c>
      <c r="J11" s="1543"/>
    </row>
    <row r="12" spans="2:10" ht="12.75">
      <c r="B12" s="1412" t="s">
        <v>1198</v>
      </c>
      <c r="C12" s="988">
        <v>0.7</v>
      </c>
      <c r="D12" s="991">
        <v>1.52</v>
      </c>
      <c r="E12" s="1353">
        <v>0.47</v>
      </c>
      <c r="F12" s="984"/>
      <c r="G12" s="978">
        <v>3.03</v>
      </c>
      <c r="H12" s="1699">
        <v>2.26</v>
      </c>
      <c r="I12" s="1353">
        <v>1.06</v>
      </c>
      <c r="J12" s="1543"/>
    </row>
    <row r="13" spans="2:10" ht="12.75">
      <c r="B13" s="1412" t="s">
        <v>1199</v>
      </c>
      <c r="C13" s="988">
        <v>0.61</v>
      </c>
      <c r="D13" s="991">
        <v>1.9281166666666665</v>
      </c>
      <c r="E13" s="1355">
        <v>0.234</v>
      </c>
      <c r="F13" s="990"/>
      <c r="G13" s="978" t="s">
        <v>761</v>
      </c>
      <c r="H13" s="979" t="s">
        <v>761</v>
      </c>
      <c r="I13" s="1354" t="s">
        <v>761</v>
      </c>
      <c r="J13" s="1543"/>
    </row>
    <row r="14" spans="2:10" ht="12.75">
      <c r="B14" s="1412" t="s">
        <v>1200</v>
      </c>
      <c r="C14" s="988">
        <v>0.97</v>
      </c>
      <c r="D14" s="991">
        <v>4.02</v>
      </c>
      <c r="E14" s="1357">
        <v>0.08</v>
      </c>
      <c r="F14" s="987"/>
      <c r="G14" s="1360">
        <v>2.41</v>
      </c>
      <c r="H14" s="979">
        <v>4.03</v>
      </c>
      <c r="I14" s="1356">
        <v>0.83</v>
      </c>
      <c r="J14" s="1543"/>
    </row>
    <row r="15" spans="2:10" ht="12.75">
      <c r="B15" s="1412" t="s">
        <v>1201</v>
      </c>
      <c r="C15" s="988">
        <v>1.09</v>
      </c>
      <c r="D15" s="991">
        <v>3.4946865983623683</v>
      </c>
      <c r="E15" s="1355">
        <v>0.06</v>
      </c>
      <c r="F15" s="990"/>
      <c r="G15" s="978">
        <v>2.65</v>
      </c>
      <c r="H15" s="979">
        <v>4.04</v>
      </c>
      <c r="I15" s="1353">
        <v>0.68</v>
      </c>
      <c r="J15" s="1543"/>
    </row>
    <row r="16" spans="2:10" ht="12.75">
      <c r="B16" s="1412" t="s">
        <v>1202</v>
      </c>
      <c r="C16" s="988">
        <v>0.83</v>
      </c>
      <c r="D16" s="991">
        <v>4.46</v>
      </c>
      <c r="E16" s="1357">
        <v>0.04</v>
      </c>
      <c r="F16" s="1320"/>
      <c r="G16" s="1360" t="s">
        <v>761</v>
      </c>
      <c r="H16" s="979">
        <v>4.12</v>
      </c>
      <c r="I16" s="1353">
        <v>0.64</v>
      </c>
      <c r="J16" s="1543"/>
    </row>
    <row r="17" spans="2:10" ht="12.75">
      <c r="B17" s="1412" t="s">
        <v>1203</v>
      </c>
      <c r="C17" s="988">
        <v>1.34</v>
      </c>
      <c r="D17" s="991">
        <v>2.67</v>
      </c>
      <c r="E17" s="1353">
        <v>0.13</v>
      </c>
      <c r="F17" s="990"/>
      <c r="G17" s="978">
        <v>3.44</v>
      </c>
      <c r="H17" s="979" t="s">
        <v>761</v>
      </c>
      <c r="I17" s="1354" t="s">
        <v>761</v>
      </c>
      <c r="J17" s="1543"/>
    </row>
    <row r="18" spans="2:10" ht="12.75">
      <c r="B18" s="1413" t="s">
        <v>1204</v>
      </c>
      <c r="C18" s="1697">
        <v>1.15</v>
      </c>
      <c r="D18" s="1692">
        <v>1.19</v>
      </c>
      <c r="E18" s="1694">
        <v>0.02</v>
      </c>
      <c r="F18" s="981"/>
      <c r="G18" s="985">
        <v>2.72</v>
      </c>
      <c r="H18" s="980">
        <v>2.71</v>
      </c>
      <c r="I18" s="1358">
        <v>0.72</v>
      </c>
      <c r="J18" s="1543"/>
    </row>
    <row r="19" spans="2:10" ht="15.75" customHeight="1" thickBot="1">
      <c r="B19" s="543" t="s">
        <v>1120</v>
      </c>
      <c r="C19" s="1698">
        <v>1.31</v>
      </c>
      <c r="D19" s="983">
        <v>1.74</v>
      </c>
      <c r="E19" s="1695">
        <v>0.1327766719972371</v>
      </c>
      <c r="F19" s="989"/>
      <c r="G19" s="983">
        <v>2.94</v>
      </c>
      <c r="H19" s="983">
        <v>2.69</v>
      </c>
      <c r="I19" s="1695">
        <v>0.7614812880000341</v>
      </c>
      <c r="J19" s="1545"/>
    </row>
    <row r="20" ht="12.75" thickTop="1">
      <c r="J20" s="1546"/>
    </row>
    <row r="21" ht="12">
      <c r="J21" s="1546"/>
    </row>
    <row r="22" spans="4:6" ht="15.75">
      <c r="D22" s="544"/>
      <c r="E22" s="545"/>
      <c r="F22" s="545"/>
    </row>
    <row r="23" spans="4:6" ht="15.75">
      <c r="D23" s="546"/>
      <c r="E23" s="547"/>
      <c r="F23" s="547"/>
    </row>
    <row r="24" spans="4:6" ht="15.75">
      <c r="D24" s="546"/>
      <c r="E24" s="547"/>
      <c r="F24" s="547"/>
    </row>
    <row r="25" spans="4:6" ht="15.75">
      <c r="D25" s="546"/>
      <c r="E25" s="547"/>
      <c r="F25" s="547"/>
    </row>
    <row r="26" spans="4:6" ht="15.75">
      <c r="D26" s="546"/>
      <c r="E26" s="547"/>
      <c r="F26" s="547"/>
    </row>
    <row r="27" spans="4:6" ht="15.75">
      <c r="D27" s="546"/>
      <c r="E27" s="547"/>
      <c r="F27" s="547"/>
    </row>
    <row r="28" spans="4:6" ht="15">
      <c r="D28" s="546"/>
      <c r="E28" s="548"/>
      <c r="F28" s="548"/>
    </row>
    <row r="29" spans="4:6" ht="15.75">
      <c r="D29" s="544"/>
      <c r="E29" s="547"/>
      <c r="F29" s="547"/>
    </row>
    <row r="30" spans="4:6" ht="15.75">
      <c r="D30" s="546"/>
      <c r="E30" s="32"/>
      <c r="F30" s="32"/>
    </row>
    <row r="31" spans="4:6" ht="15.75">
      <c r="D31" s="544"/>
      <c r="E31" s="549"/>
      <c r="F31" s="549"/>
    </row>
    <row r="32" spans="4:6" ht="15.75">
      <c r="D32" s="546"/>
      <c r="E32" s="32"/>
      <c r="F32" s="32"/>
    </row>
    <row r="33" spans="4:6" ht="15.75">
      <c r="D33" s="546"/>
      <c r="E33" s="549"/>
      <c r="F33" s="549"/>
    </row>
    <row r="34" spans="4:6" ht="15.75">
      <c r="D34" s="550"/>
      <c r="E34" s="549"/>
      <c r="F34" s="549"/>
    </row>
  </sheetData>
  <sheetProtection/>
  <mergeCells count="6">
    <mergeCell ref="B1:J1"/>
    <mergeCell ref="B2:J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J49" sqref="J49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81" t="s">
        <v>647</v>
      </c>
      <c r="C1" s="1781"/>
      <c r="D1" s="1781"/>
      <c r="E1" s="1781"/>
      <c r="F1" s="1781"/>
      <c r="G1" s="1781"/>
      <c r="H1" s="1781"/>
      <c r="I1" s="1781"/>
      <c r="J1" s="1781"/>
    </row>
    <row r="2" spans="2:14" ht="12.75" hidden="1">
      <c r="B2" s="1795" t="s">
        <v>649</v>
      </c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</row>
    <row r="3" spans="2:14" ht="15.75" hidden="1">
      <c r="B3" s="1796" t="s">
        <v>1121</v>
      </c>
      <c r="C3" s="1796"/>
      <c r="D3" s="1796"/>
      <c r="E3" s="1796"/>
      <c r="F3" s="1796"/>
      <c r="G3" s="1796"/>
      <c r="H3" s="1796"/>
      <c r="I3" s="1796"/>
      <c r="J3" s="1796"/>
      <c r="K3" s="1796"/>
      <c r="L3" s="1796"/>
      <c r="M3" s="1796"/>
      <c r="N3" s="1796"/>
    </row>
    <row r="4" spans="2:14" ht="15.75" hidden="1"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2:14" ht="15.75" hidden="1"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</row>
    <row r="6" spans="2:14" ht="12.75" hidden="1">
      <c r="B6" s="38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3" t="s">
        <v>1366</v>
      </c>
    </row>
    <row r="7" spans="2:14" ht="13.5" hidden="1" thickTop="1">
      <c r="B7" s="1797" t="s">
        <v>717</v>
      </c>
      <c r="C7" s="1813"/>
      <c r="D7" s="1813"/>
      <c r="E7" s="1813"/>
      <c r="F7" s="1813"/>
      <c r="G7" s="1813"/>
      <c r="H7" s="1813"/>
      <c r="I7" s="1813"/>
      <c r="J7" s="1813"/>
      <c r="K7" s="1813"/>
      <c r="L7" s="1813"/>
      <c r="M7" s="1813"/>
      <c r="N7" s="1814"/>
    </row>
    <row r="8" spans="2:14" ht="12.75" customHeight="1" hidden="1">
      <c r="B8" s="1812"/>
      <c r="C8" s="1809" t="s">
        <v>1122</v>
      </c>
      <c r="D8" s="1810"/>
      <c r="E8" s="1363"/>
      <c r="F8" s="1363"/>
      <c r="G8" s="1809" t="s">
        <v>1123</v>
      </c>
      <c r="H8" s="1810"/>
      <c r="I8" s="1809" t="s">
        <v>1124</v>
      </c>
      <c r="J8" s="1810"/>
      <c r="K8" s="1809" t="s">
        <v>1125</v>
      </c>
      <c r="L8" s="1810"/>
      <c r="M8" s="1809" t="s">
        <v>607</v>
      </c>
      <c r="N8" s="1811"/>
    </row>
    <row r="9" spans="2:14" ht="12.75" hidden="1">
      <c r="B9" s="1798"/>
      <c r="C9" s="551" t="s">
        <v>453</v>
      </c>
      <c r="D9" s="551" t="s">
        <v>1126</v>
      </c>
      <c r="E9" s="551"/>
      <c r="F9" s="551"/>
      <c r="G9" s="551" t="s">
        <v>453</v>
      </c>
      <c r="H9" s="551" t="s">
        <v>1126</v>
      </c>
      <c r="I9" s="551" t="s">
        <v>453</v>
      </c>
      <c r="J9" s="551" t="s">
        <v>1126</v>
      </c>
      <c r="K9" s="551" t="s">
        <v>453</v>
      </c>
      <c r="L9" s="551" t="s">
        <v>1126</v>
      </c>
      <c r="M9" s="552" t="s">
        <v>453</v>
      </c>
      <c r="N9" s="553" t="s">
        <v>1126</v>
      </c>
    </row>
    <row r="10" spans="2:16" ht="12.75" hidden="1">
      <c r="B10" s="116" t="s">
        <v>1127</v>
      </c>
      <c r="C10" s="554">
        <v>2971.95</v>
      </c>
      <c r="D10" s="554">
        <v>1.52</v>
      </c>
      <c r="E10" s="554"/>
      <c r="F10" s="554"/>
      <c r="G10" s="555" t="s">
        <v>761</v>
      </c>
      <c r="H10" s="555" t="s">
        <v>761</v>
      </c>
      <c r="I10" s="554">
        <v>1376.9</v>
      </c>
      <c r="J10" s="554">
        <v>12.87</v>
      </c>
      <c r="K10" s="554">
        <v>748.61</v>
      </c>
      <c r="L10" s="556">
        <v>15.66</v>
      </c>
      <c r="M10" s="556">
        <v>13804.33</v>
      </c>
      <c r="N10" s="557">
        <v>4.13</v>
      </c>
      <c r="P10" s="558" t="e">
        <f>#REF!+C10+#REF!+I10+K10</f>
        <v>#REF!</v>
      </c>
    </row>
    <row r="11" spans="2:16" ht="12.75" hidden="1">
      <c r="B11" s="116" t="s">
        <v>846</v>
      </c>
      <c r="C11" s="554"/>
      <c r="D11" s="554"/>
      <c r="E11" s="554"/>
      <c r="F11" s="554"/>
      <c r="G11" s="554"/>
      <c r="H11" s="554"/>
      <c r="I11" s="554"/>
      <c r="J11" s="554"/>
      <c r="K11" s="554"/>
      <c r="L11" s="556"/>
      <c r="M11" s="556"/>
      <c r="N11" s="557"/>
      <c r="P11" t="e">
        <f>#REF!*#REF!+C10*D10+#REF!*#REF!+I10*J10+K10*L10</f>
        <v>#REF!</v>
      </c>
    </row>
    <row r="12" spans="2:16" ht="12.75" hidden="1">
      <c r="B12" s="116" t="s">
        <v>762</v>
      </c>
      <c r="C12" s="554"/>
      <c r="D12" s="554"/>
      <c r="E12" s="554"/>
      <c r="F12" s="554"/>
      <c r="G12" s="554"/>
      <c r="H12" s="554"/>
      <c r="I12" s="554"/>
      <c r="J12" s="554"/>
      <c r="K12" s="554"/>
      <c r="L12" s="556"/>
      <c r="M12" s="556"/>
      <c r="N12" s="557"/>
      <c r="P12" s="558" t="e">
        <f>P11/P10</f>
        <v>#REF!</v>
      </c>
    </row>
    <row r="13" spans="2:14" ht="12.75" hidden="1">
      <c r="B13" s="116" t="s">
        <v>848</v>
      </c>
      <c r="C13" s="554"/>
      <c r="D13" s="554"/>
      <c r="E13" s="554"/>
      <c r="F13" s="554"/>
      <c r="G13" s="554"/>
      <c r="H13" s="554"/>
      <c r="I13" s="554"/>
      <c r="J13" s="554"/>
      <c r="K13" s="554"/>
      <c r="L13" s="556"/>
      <c r="M13" s="556"/>
      <c r="N13" s="557"/>
    </row>
    <row r="14" spans="2:14" ht="12.75" hidden="1">
      <c r="B14" s="116" t="s">
        <v>849</v>
      </c>
      <c r="C14" s="554"/>
      <c r="D14" s="554"/>
      <c r="E14" s="554"/>
      <c r="F14" s="554"/>
      <c r="G14" s="554"/>
      <c r="H14" s="554"/>
      <c r="I14" s="554"/>
      <c r="J14" s="554"/>
      <c r="K14" s="554"/>
      <c r="L14" s="556"/>
      <c r="M14" s="556"/>
      <c r="N14" s="557"/>
    </row>
    <row r="15" spans="2:14" ht="12.75" hidden="1">
      <c r="B15" s="116" t="s">
        <v>850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6"/>
      <c r="M15" s="556"/>
      <c r="N15" s="557"/>
    </row>
    <row r="16" spans="2:14" ht="12.75" hidden="1">
      <c r="B16" s="116" t="s">
        <v>851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6"/>
      <c r="M16" s="556"/>
      <c r="N16" s="557"/>
    </row>
    <row r="17" spans="2:14" ht="12.75" hidden="1">
      <c r="B17" s="116" t="s">
        <v>852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6"/>
      <c r="M17" s="556"/>
      <c r="N17" s="557"/>
    </row>
    <row r="18" spans="2:14" ht="12.75" hidden="1">
      <c r="B18" s="116" t="s">
        <v>853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6"/>
      <c r="M18" s="556"/>
      <c r="N18" s="557"/>
    </row>
    <row r="19" spans="2:14" ht="12.75" hidden="1">
      <c r="B19" s="116" t="s">
        <v>603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6"/>
      <c r="M19" s="556"/>
      <c r="N19" s="557"/>
    </row>
    <row r="20" spans="2:14" ht="12.75" hidden="1">
      <c r="B20" s="116" t="s">
        <v>604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6"/>
      <c r="M20" s="556"/>
      <c r="N20" s="557"/>
    </row>
    <row r="21" spans="2:14" ht="12.75" hidden="1">
      <c r="B21" s="117" t="s">
        <v>605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60"/>
      <c r="M21" s="560"/>
      <c r="N21" s="561"/>
    </row>
    <row r="22" spans="2:14" ht="13.5" hidden="1" thickBot="1">
      <c r="B22" s="139" t="s">
        <v>910</v>
      </c>
      <c r="C22" s="562"/>
      <c r="D22" s="562"/>
      <c r="E22" s="562"/>
      <c r="F22" s="562"/>
      <c r="G22" s="563"/>
      <c r="H22" s="563"/>
      <c r="I22" s="563"/>
      <c r="J22" s="563"/>
      <c r="K22" s="563"/>
      <c r="L22" s="564"/>
      <c r="M22" s="564"/>
      <c r="N22" s="565"/>
    </row>
    <row r="23" ht="12.75" hidden="1"/>
    <row r="24" ht="12.75" hidden="1">
      <c r="B24" s="35" t="s">
        <v>1128</v>
      </c>
    </row>
    <row r="25" spans="2:10" ht="15.75">
      <c r="B25" s="1796" t="s">
        <v>1129</v>
      </c>
      <c r="C25" s="1796"/>
      <c r="D25" s="1796"/>
      <c r="E25" s="1796"/>
      <c r="F25" s="1796"/>
      <c r="G25" s="1796"/>
      <c r="H25" s="1796"/>
      <c r="I25" s="1796"/>
      <c r="J25" s="1796"/>
    </row>
    <row r="26" spans="2:10" ht="13.5" thickBot="1">
      <c r="B26" s="1788" t="s">
        <v>1366</v>
      </c>
      <c r="C26" s="1788"/>
      <c r="D26" s="1788"/>
      <c r="E26" s="1788"/>
      <c r="F26" s="1788"/>
      <c r="G26" s="1788"/>
      <c r="H26" s="1788"/>
      <c r="I26" s="1788"/>
      <c r="J26" s="1788"/>
    </row>
    <row r="27" spans="2:10" ht="16.5" thickTop="1">
      <c r="B27" s="1797" t="s">
        <v>717</v>
      </c>
      <c r="C27" s="1776" t="s">
        <v>1130</v>
      </c>
      <c r="D27" s="1776"/>
      <c r="E27" s="1776"/>
      <c r="F27" s="1777"/>
      <c r="G27" s="1776" t="s">
        <v>1157</v>
      </c>
      <c r="H27" s="1776"/>
      <c r="I27" s="1776"/>
      <c r="J27" s="1777"/>
    </row>
    <row r="28" spans="2:10" ht="12.75">
      <c r="B28" s="1812"/>
      <c r="C28" s="1789" t="s">
        <v>1159</v>
      </c>
      <c r="D28" s="1790"/>
      <c r="E28" s="1778" t="s">
        <v>130</v>
      </c>
      <c r="F28" s="1779"/>
      <c r="G28" s="1789" t="s">
        <v>1159</v>
      </c>
      <c r="H28" s="1780"/>
      <c r="I28" s="1815" t="s">
        <v>130</v>
      </c>
      <c r="J28" s="1816"/>
    </row>
    <row r="29" spans="2:11" ht="12.75">
      <c r="B29" s="1798"/>
      <c r="C29" s="690" t="s">
        <v>453</v>
      </c>
      <c r="D29" s="691" t="s">
        <v>63</v>
      </c>
      <c r="E29" s="1364" t="s">
        <v>453</v>
      </c>
      <c r="F29" s="692" t="s">
        <v>63</v>
      </c>
      <c r="G29" s="690" t="s">
        <v>453</v>
      </c>
      <c r="H29" s="1365" t="s">
        <v>63</v>
      </c>
      <c r="I29" s="1649" t="s">
        <v>453</v>
      </c>
      <c r="J29" s="1650" t="s">
        <v>63</v>
      </c>
      <c r="K29" s="9"/>
    </row>
    <row r="30" spans="2:10" ht="12.75">
      <c r="B30" s="116" t="s">
        <v>1193</v>
      </c>
      <c r="C30" s="1457">
        <v>10815.02</v>
      </c>
      <c r="D30" s="1571">
        <v>0.3</v>
      </c>
      <c r="E30" s="1457">
        <v>4183.63</v>
      </c>
      <c r="F30" s="1574">
        <v>0.15</v>
      </c>
      <c r="G30" s="1461">
        <v>11885.08</v>
      </c>
      <c r="H30" s="1576">
        <v>4.27</v>
      </c>
      <c r="I30" s="1562">
        <v>13110.36</v>
      </c>
      <c r="J30" s="1575">
        <v>2.5</v>
      </c>
    </row>
    <row r="31" spans="2:10" ht="12.75">
      <c r="B31" s="116" t="s">
        <v>1194</v>
      </c>
      <c r="C31" s="1457">
        <v>21040.69</v>
      </c>
      <c r="D31" s="1571">
        <v>0.27</v>
      </c>
      <c r="E31" s="1457"/>
      <c r="F31" s="1574"/>
      <c r="G31" s="1461">
        <v>8668.3</v>
      </c>
      <c r="H31" s="1576">
        <v>3.62</v>
      </c>
      <c r="I31" s="1562"/>
      <c r="J31" s="1575"/>
    </row>
    <row r="32" spans="2:10" ht="12.75">
      <c r="B32" s="116" t="s">
        <v>1195</v>
      </c>
      <c r="C32" s="1458">
        <v>16295.09</v>
      </c>
      <c r="D32" s="1571">
        <v>0.25</v>
      </c>
      <c r="E32" s="1457"/>
      <c r="F32" s="1574"/>
      <c r="G32" s="1462">
        <v>12653.76</v>
      </c>
      <c r="H32" s="1576">
        <v>2.64</v>
      </c>
      <c r="I32" s="1562"/>
      <c r="J32" s="1575"/>
    </row>
    <row r="33" spans="2:10" ht="12.75">
      <c r="B33" s="116" t="s">
        <v>1196</v>
      </c>
      <c r="C33" s="1458">
        <v>9331.01</v>
      </c>
      <c r="D33" s="1571">
        <v>0.22</v>
      </c>
      <c r="E33" s="1457"/>
      <c r="F33" s="1574"/>
      <c r="G33" s="1462">
        <v>10743.11</v>
      </c>
      <c r="H33" s="1576">
        <v>2.65</v>
      </c>
      <c r="I33" s="1562"/>
      <c r="J33" s="1575"/>
    </row>
    <row r="34" spans="2:10" ht="12.75">
      <c r="B34" s="116" t="s">
        <v>1197</v>
      </c>
      <c r="C34" s="1458">
        <v>12496.45</v>
      </c>
      <c r="D34" s="1571">
        <v>0.2</v>
      </c>
      <c r="E34" s="1457"/>
      <c r="F34" s="1574"/>
      <c r="G34" s="1458">
        <v>9684.85</v>
      </c>
      <c r="H34" s="1576">
        <v>2.73</v>
      </c>
      <c r="I34" s="1562"/>
      <c r="J34" s="1575"/>
    </row>
    <row r="35" spans="2:10" ht="12.75">
      <c r="B35" s="116" t="s">
        <v>1198</v>
      </c>
      <c r="C35" s="1458">
        <v>24365.02</v>
      </c>
      <c r="D35" s="1571">
        <v>0.21</v>
      </c>
      <c r="E35" s="1457"/>
      <c r="F35" s="1574"/>
      <c r="G35" s="1458">
        <v>10642.76</v>
      </c>
      <c r="H35" s="1576">
        <v>2.62</v>
      </c>
      <c r="I35" s="1562"/>
      <c r="J35" s="1575"/>
    </row>
    <row r="36" spans="2:10" ht="12.75">
      <c r="B36" s="116" t="s">
        <v>1199</v>
      </c>
      <c r="C36" s="1458">
        <v>43041.61</v>
      </c>
      <c r="D36" s="1571">
        <v>0.20773918429166563</v>
      </c>
      <c r="E36" s="1457"/>
      <c r="F36" s="1574"/>
      <c r="G36" s="1458">
        <v>18525.68</v>
      </c>
      <c r="H36" s="1576">
        <v>2.2069377101947136</v>
      </c>
      <c r="I36" s="1564"/>
      <c r="J36" s="1575"/>
    </row>
    <row r="37" spans="2:10" ht="12.75">
      <c r="B37" s="116" t="s">
        <v>1200</v>
      </c>
      <c r="C37" s="1459">
        <v>20209.02</v>
      </c>
      <c r="D37" s="1571">
        <v>0.2017363513916063</v>
      </c>
      <c r="E37" s="1457"/>
      <c r="F37" s="1574"/>
      <c r="G37" s="1458">
        <v>24703.4</v>
      </c>
      <c r="H37" s="1576">
        <v>2.1268719058914973</v>
      </c>
      <c r="I37" s="1564"/>
      <c r="J37" s="1575"/>
    </row>
    <row r="38" spans="2:10" ht="12.75">
      <c r="B38" s="116" t="s">
        <v>1201</v>
      </c>
      <c r="C38" s="1459">
        <v>10380.09</v>
      </c>
      <c r="D38" s="1571">
        <v>0.19</v>
      </c>
      <c r="E38" s="1457"/>
      <c r="F38" s="1574"/>
      <c r="G38" s="1459">
        <v>16163.79</v>
      </c>
      <c r="H38" s="1577">
        <v>2.29</v>
      </c>
      <c r="I38" s="1564"/>
      <c r="J38" s="1575"/>
    </row>
    <row r="39" spans="2:10" ht="12.75">
      <c r="B39" s="116" t="s">
        <v>1202</v>
      </c>
      <c r="C39" s="1459">
        <v>17176.57</v>
      </c>
      <c r="D39" s="1571">
        <v>0.19</v>
      </c>
      <c r="E39" s="1457"/>
      <c r="F39" s="1574"/>
      <c r="G39" s="1459">
        <v>17203.14</v>
      </c>
      <c r="H39" s="1577">
        <v>2.11</v>
      </c>
      <c r="I39" s="1564"/>
      <c r="J39" s="1575"/>
    </row>
    <row r="40" spans="2:10" ht="12.75">
      <c r="B40" s="116" t="s">
        <v>1203</v>
      </c>
      <c r="C40" s="1459">
        <v>8599.57</v>
      </c>
      <c r="D40" s="1571">
        <v>0.18</v>
      </c>
      <c r="E40" s="1457"/>
      <c r="F40" s="1561"/>
      <c r="G40" s="1459">
        <v>14133.99</v>
      </c>
      <c r="H40" s="1577">
        <v>2.2</v>
      </c>
      <c r="I40" s="1564"/>
      <c r="J40" s="1575"/>
    </row>
    <row r="41" spans="2:10" ht="12.75">
      <c r="B41" s="117" t="s">
        <v>1204</v>
      </c>
      <c r="C41" s="1460">
        <v>7010.36</v>
      </c>
      <c r="D41" s="1572">
        <v>0.1633696910001769</v>
      </c>
      <c r="E41" s="1565"/>
      <c r="F41" s="1566"/>
      <c r="G41" s="1460">
        <v>16051.79</v>
      </c>
      <c r="H41" s="1578">
        <v>2.4049605139173407</v>
      </c>
      <c r="I41" s="1564"/>
      <c r="J41" s="1563"/>
    </row>
    <row r="42" spans="2:10" ht="13.5" thickBot="1">
      <c r="B42" s="693" t="s">
        <v>607</v>
      </c>
      <c r="C42" s="1498">
        <v>200760.5</v>
      </c>
      <c r="D42" s="1573">
        <v>0.21811313787794637</v>
      </c>
      <c r="E42" s="1499">
        <v>4183.63</v>
      </c>
      <c r="F42" s="1502"/>
      <c r="G42" s="1500">
        <v>171059.65</v>
      </c>
      <c r="H42" s="1700">
        <v>2.5416786581037276</v>
      </c>
      <c r="I42" s="1497">
        <v>13110.36</v>
      </c>
      <c r="J42" s="1502"/>
    </row>
    <row r="43" ht="13.5" thickTop="1">
      <c r="B43" s="35" t="s">
        <v>48</v>
      </c>
    </row>
    <row r="44" ht="12.75">
      <c r="B44" s="35"/>
    </row>
    <row r="48" ht="12.75">
      <c r="C48" s="558"/>
    </row>
  </sheetData>
  <sheetProtection/>
  <mergeCells count="19">
    <mergeCell ref="B1:J1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  <mergeCell ref="B25:J25"/>
    <mergeCell ref="K8:L8"/>
    <mergeCell ref="M8:N8"/>
    <mergeCell ref="B2:N2"/>
    <mergeCell ref="B3:N3"/>
    <mergeCell ref="B7:B9"/>
    <mergeCell ref="G8:H8"/>
    <mergeCell ref="I8:J8"/>
    <mergeCell ref="C7:N7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34"/>
  <sheetViews>
    <sheetView zoomScalePageLayoutView="0" workbookViewId="0" topLeftCell="A1">
      <pane xSplit="4" ySplit="70" topLeftCell="E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B69" sqref="B69:V70"/>
    </sheetView>
  </sheetViews>
  <sheetFormatPr defaultColWidth="9.140625" defaultRowHeight="12.75"/>
  <cols>
    <col min="1" max="1" width="9.140625" style="522" customWidth="1"/>
    <col min="2" max="2" width="3.140625" style="522" customWidth="1"/>
    <col min="3" max="3" width="2.7109375" style="522" customWidth="1"/>
    <col min="4" max="4" width="41.57421875" style="522" customWidth="1"/>
    <col min="5" max="5" width="9.8515625" style="522" hidden="1" customWidth="1"/>
    <col min="6" max="6" width="12.00390625" style="522" customWidth="1"/>
    <col min="7" max="7" width="12.28125" style="522" customWidth="1"/>
    <col min="8" max="8" width="9.8515625" style="522" hidden="1" customWidth="1"/>
    <col min="9" max="9" width="11.00390625" style="522" customWidth="1"/>
    <col min="10" max="10" width="10.421875" style="522" customWidth="1"/>
    <col min="11" max="14" width="0" style="522" hidden="1" customWidth="1"/>
    <col min="15" max="16" width="9.57421875" style="522" hidden="1" customWidth="1"/>
    <col min="17" max="21" width="0" style="522" hidden="1" customWidth="1"/>
    <col min="22" max="22" width="11.00390625" style="522" customWidth="1"/>
    <col min="23" max="16384" width="9.140625" style="522" customWidth="1"/>
  </cols>
  <sheetData>
    <row r="1" spans="2:4" ht="12.75" customHeight="1" hidden="1">
      <c r="B1" s="1743" t="s">
        <v>512</v>
      </c>
      <c r="C1" s="1743"/>
      <c r="D1" s="1743"/>
    </row>
    <row r="2" spans="2:4" ht="12.75" customHeight="1" hidden="1">
      <c r="B2" s="1743" t="s">
        <v>1407</v>
      </c>
      <c r="C2" s="1743"/>
      <c r="D2" s="1743"/>
    </row>
    <row r="3" spans="2:4" ht="12.75" customHeight="1" hidden="1">
      <c r="B3" s="1743" t="s">
        <v>789</v>
      </c>
      <c r="C3" s="1743"/>
      <c r="D3" s="1743"/>
    </row>
    <row r="4" spans="2:4" ht="5.25" customHeight="1" hidden="1">
      <c r="B4" s="69"/>
      <c r="C4" s="69"/>
      <c r="D4" s="69"/>
    </row>
    <row r="5" spans="2:4" ht="12.75" customHeight="1" hidden="1">
      <c r="B5" s="1743" t="s">
        <v>867</v>
      </c>
      <c r="C5" s="1743"/>
      <c r="D5" s="1743"/>
    </row>
    <row r="6" spans="2:4" ht="12.75" customHeight="1" hidden="1">
      <c r="B6" s="1743" t="s">
        <v>1408</v>
      </c>
      <c r="C6" s="1743"/>
      <c r="D6" s="1743"/>
    </row>
    <row r="7" spans="2:4" ht="5.25" customHeight="1" hidden="1">
      <c r="B7" s="38"/>
      <c r="C7" s="38"/>
      <c r="D7" s="38"/>
    </row>
    <row r="8" spans="2:4" s="566" customFormat="1" ht="12.75" customHeight="1" hidden="1">
      <c r="B8" s="1828" t="s">
        <v>868</v>
      </c>
      <c r="C8" s="1829"/>
      <c r="D8" s="1830"/>
    </row>
    <row r="9" spans="2:4" s="566" customFormat="1" ht="12.75" customHeight="1" hidden="1">
      <c r="B9" s="1825" t="s">
        <v>1409</v>
      </c>
      <c r="C9" s="1826"/>
      <c r="D9" s="1827"/>
    </row>
    <row r="10" spans="2:4" ht="12.75" hidden="1">
      <c r="B10" s="239" t="s">
        <v>1410</v>
      </c>
      <c r="C10" s="240"/>
      <c r="D10" s="195"/>
    </row>
    <row r="11" spans="2:4" ht="12.75" hidden="1">
      <c r="B11" s="241"/>
      <c r="C11" s="235" t="s">
        <v>1411</v>
      </c>
      <c r="D11" s="59"/>
    </row>
    <row r="12" spans="2:4" ht="12.75" hidden="1">
      <c r="B12" s="71"/>
      <c r="C12" s="235" t="s">
        <v>1412</v>
      </c>
      <c r="D12" s="59"/>
    </row>
    <row r="13" spans="2:4" ht="12.75" hidden="1">
      <c r="B13" s="71"/>
      <c r="C13" s="235" t="s">
        <v>1413</v>
      </c>
      <c r="D13" s="59"/>
    </row>
    <row r="14" spans="2:4" ht="12.75" hidden="1">
      <c r="B14" s="71"/>
      <c r="C14" s="235" t="s">
        <v>1414</v>
      </c>
      <c r="D14" s="59"/>
    </row>
    <row r="15" spans="2:4" ht="12.75" hidden="1">
      <c r="B15" s="71"/>
      <c r="C15" s="35" t="s">
        <v>1415</v>
      </c>
      <c r="D15" s="59"/>
    </row>
    <row r="16" spans="2:4" ht="12.75" hidden="1">
      <c r="B16" s="71"/>
      <c r="C16" s="35" t="s">
        <v>869</v>
      </c>
      <c r="D16" s="59"/>
    </row>
    <row r="17" spans="2:4" ht="7.5" customHeight="1" hidden="1">
      <c r="B17" s="242"/>
      <c r="C17" s="61"/>
      <c r="D17" s="60"/>
    </row>
    <row r="18" spans="2:4" ht="12.75" hidden="1">
      <c r="B18" s="241" t="s">
        <v>1416</v>
      </c>
      <c r="C18" s="35"/>
      <c r="D18" s="59"/>
    </row>
    <row r="19" spans="2:4" ht="12.75" hidden="1">
      <c r="B19" s="241"/>
      <c r="C19" s="35" t="s">
        <v>870</v>
      </c>
      <c r="D19" s="59"/>
    </row>
    <row r="20" spans="2:4" ht="12.75" hidden="1">
      <c r="B20" s="71"/>
      <c r="C20" s="35" t="s">
        <v>1417</v>
      </c>
      <c r="D20" s="59"/>
    </row>
    <row r="21" spans="2:4" ht="12.75" hidden="1">
      <c r="B21" s="71"/>
      <c r="C21" s="235" t="s">
        <v>871</v>
      </c>
      <c r="D21" s="59"/>
    </row>
    <row r="22" spans="2:4" ht="12.75" hidden="1">
      <c r="B22" s="243" t="s">
        <v>1418</v>
      </c>
      <c r="C22" s="244"/>
      <c r="D22" s="245"/>
    </row>
    <row r="23" spans="2:4" ht="12.75" hidden="1">
      <c r="B23" s="241" t="s">
        <v>873</v>
      </c>
      <c r="C23" s="35"/>
      <c r="D23" s="59"/>
    </row>
    <row r="24" spans="2:4" ht="12.75" hidden="1">
      <c r="B24" s="71"/>
      <c r="C24" s="246" t="s">
        <v>874</v>
      </c>
      <c r="D24" s="59"/>
    </row>
    <row r="25" spans="2:4" ht="12.75" hidden="1">
      <c r="B25" s="71"/>
      <c r="C25" s="35" t="s">
        <v>875</v>
      </c>
      <c r="D25" s="59"/>
    </row>
    <row r="26" spans="2:4" ht="12.75" hidden="1">
      <c r="B26" s="71"/>
      <c r="C26" s="35" t="s">
        <v>876</v>
      </c>
      <c r="D26" s="59"/>
    </row>
    <row r="27" spans="2:4" ht="12.75" hidden="1">
      <c r="B27" s="71"/>
      <c r="C27" s="35"/>
      <c r="D27" s="59" t="s">
        <v>877</v>
      </c>
    </row>
    <row r="28" spans="2:4" ht="12.75" hidden="1">
      <c r="B28" s="71"/>
      <c r="C28" s="35"/>
      <c r="D28" s="59" t="s">
        <v>878</v>
      </c>
    </row>
    <row r="29" spans="2:4" ht="12.75" hidden="1">
      <c r="B29" s="71"/>
      <c r="C29" s="35"/>
      <c r="D29" s="59" t="s">
        <v>881</v>
      </c>
    </row>
    <row r="30" spans="2:4" ht="12.75" hidden="1">
      <c r="B30" s="71"/>
      <c r="C30" s="35"/>
      <c r="D30" s="59" t="s">
        <v>882</v>
      </c>
    </row>
    <row r="31" spans="2:4" ht="12.75" hidden="1">
      <c r="B31" s="71"/>
      <c r="C31" s="35"/>
      <c r="D31" s="59" t="s">
        <v>883</v>
      </c>
    </row>
    <row r="32" spans="2:4" ht="7.5" customHeight="1" hidden="1">
      <c r="B32" s="71"/>
      <c r="C32" s="35"/>
      <c r="D32" s="59"/>
    </row>
    <row r="33" spans="2:4" ht="12.75" hidden="1">
      <c r="B33" s="71"/>
      <c r="C33" s="246" t="s">
        <v>884</v>
      </c>
      <c r="D33" s="59"/>
    </row>
    <row r="34" spans="2:4" ht="12.75" hidden="1">
      <c r="B34" s="71"/>
      <c r="C34" s="35" t="s">
        <v>885</v>
      </c>
      <c r="D34" s="59"/>
    </row>
    <row r="35" spans="2:4" ht="12.75" hidden="1">
      <c r="B35" s="71"/>
      <c r="C35" s="235" t="s">
        <v>886</v>
      </c>
      <c r="D35" s="59"/>
    </row>
    <row r="36" spans="2:4" ht="12.75" hidden="1">
      <c r="B36" s="71"/>
      <c r="C36" s="235" t="s">
        <v>887</v>
      </c>
      <c r="D36" s="59"/>
    </row>
    <row r="37" spans="2:4" ht="12.75" hidden="1">
      <c r="B37" s="71"/>
      <c r="C37" s="235" t="s">
        <v>888</v>
      </c>
      <c r="D37" s="59"/>
    </row>
    <row r="38" spans="2:4" ht="12.75" hidden="1">
      <c r="B38" s="71"/>
      <c r="C38" s="235" t="s">
        <v>889</v>
      </c>
      <c r="D38" s="59"/>
    </row>
    <row r="39" spans="2:4" ht="7.5" customHeight="1" hidden="1">
      <c r="B39" s="242"/>
      <c r="C39" s="247"/>
      <c r="D39" s="60"/>
    </row>
    <row r="40" spans="2:4" s="567" customFormat="1" ht="12.75" hidden="1">
      <c r="B40" s="248"/>
      <c r="C40" s="249" t="s">
        <v>890</v>
      </c>
      <c r="D40" s="250"/>
    </row>
    <row r="41" spans="2:4" ht="12.75" hidden="1">
      <c r="B41" s="38" t="s">
        <v>1419</v>
      </c>
      <c r="C41" s="35"/>
      <c r="D41" s="35"/>
    </row>
    <row r="42" spans="2:4" ht="12.75" hidden="1">
      <c r="B42" s="38"/>
      <c r="C42" s="35" t="s">
        <v>1420</v>
      </c>
      <c r="D42" s="35"/>
    </row>
    <row r="43" spans="2:4" ht="12.75" hidden="1">
      <c r="B43" s="38"/>
      <c r="C43" s="35" t="s">
        <v>1421</v>
      </c>
      <c r="D43" s="35"/>
    </row>
    <row r="44" spans="2:4" ht="12.75" hidden="1">
      <c r="B44" s="38"/>
      <c r="C44" s="35" t="s">
        <v>1422</v>
      </c>
      <c r="D44" s="35"/>
    </row>
    <row r="45" spans="2:4" ht="12.75" hidden="1">
      <c r="B45" s="38"/>
      <c r="C45" s="35" t="s">
        <v>1423</v>
      </c>
      <c r="D45" s="35"/>
    </row>
    <row r="46" spans="2:4" ht="12.75" hidden="1">
      <c r="B46" s="38"/>
      <c r="C46" s="35"/>
      <c r="D46" s="35"/>
    </row>
    <row r="47" spans="2:4" ht="12.75" hidden="1">
      <c r="B47" s="38" t="s">
        <v>1424</v>
      </c>
      <c r="C47" s="35" t="s">
        <v>1425</v>
      </c>
      <c r="D47" s="35"/>
    </row>
    <row r="48" spans="2:4" ht="12.75" hidden="1">
      <c r="B48" s="38"/>
      <c r="C48" s="35"/>
      <c r="D48" s="35" t="s">
        <v>874</v>
      </c>
    </row>
    <row r="49" spans="2:4" ht="12.75" hidden="1">
      <c r="B49" s="38"/>
      <c r="C49" s="35"/>
      <c r="D49" s="35" t="s">
        <v>876</v>
      </c>
    </row>
    <row r="50" spans="2:4" ht="12.75" hidden="1">
      <c r="B50" s="38"/>
      <c r="C50" s="35"/>
      <c r="D50" s="251" t="s">
        <v>878</v>
      </c>
    </row>
    <row r="51" spans="2:4" ht="12.75" hidden="1">
      <c r="B51" s="38"/>
      <c r="C51" s="35"/>
      <c r="D51" s="251" t="s">
        <v>881</v>
      </c>
    </row>
    <row r="52" spans="2:4" ht="12.75" hidden="1">
      <c r="B52" s="38"/>
      <c r="C52" s="35"/>
      <c r="D52" s="251" t="s">
        <v>882</v>
      </c>
    </row>
    <row r="53" spans="2:4" ht="12.75" hidden="1">
      <c r="B53" s="38"/>
      <c r="C53" s="35"/>
      <c r="D53" s="251" t="s">
        <v>1426</v>
      </c>
    </row>
    <row r="54" spans="2:4" ht="12.75" hidden="1">
      <c r="B54" s="38"/>
      <c r="C54" s="35"/>
      <c r="D54" s="251" t="s">
        <v>1427</v>
      </c>
    </row>
    <row r="55" spans="2:4" ht="12.75" hidden="1">
      <c r="B55" s="38"/>
      <c r="C55" s="35"/>
      <c r="D55" s="251" t="s">
        <v>1428</v>
      </c>
    </row>
    <row r="56" spans="2:4" ht="12.75" hidden="1">
      <c r="B56" s="38"/>
      <c r="C56" s="35"/>
      <c r="D56" s="251" t="s">
        <v>1429</v>
      </c>
    </row>
    <row r="57" spans="2:4" ht="12.75" hidden="1">
      <c r="B57" s="38"/>
      <c r="C57" s="35"/>
      <c r="D57" s="35" t="s">
        <v>884</v>
      </c>
    </row>
    <row r="58" spans="2:4" ht="12.75" hidden="1">
      <c r="B58" s="38"/>
      <c r="C58" s="35"/>
      <c r="D58" s="35" t="s">
        <v>885</v>
      </c>
    </row>
    <row r="59" spans="2:4" ht="12.75" hidden="1">
      <c r="B59" s="38"/>
      <c r="C59" s="35"/>
      <c r="D59" s="236" t="s">
        <v>1430</v>
      </c>
    </row>
    <row r="60" spans="2:4" ht="12.75" hidden="1">
      <c r="B60" s="38"/>
      <c r="C60" s="35"/>
      <c r="D60" s="236" t="s">
        <v>1431</v>
      </c>
    </row>
    <row r="61" spans="2:4" ht="12.75" hidden="1">
      <c r="B61" s="38"/>
      <c r="C61" s="35"/>
      <c r="D61" s="235" t="s">
        <v>888</v>
      </c>
    </row>
    <row r="62" spans="2:4" ht="12.75" hidden="1">
      <c r="B62" s="38"/>
      <c r="C62" s="35"/>
      <c r="D62" s="235"/>
    </row>
    <row r="63" spans="2:4" ht="12.75" hidden="1">
      <c r="B63" s="234" t="s">
        <v>901</v>
      </c>
      <c r="C63" s="35"/>
      <c r="D63" s="35"/>
    </row>
    <row r="64" spans="2:4" ht="12.75" hidden="1">
      <c r="B64" s="234" t="s">
        <v>902</v>
      </c>
      <c r="C64" s="35"/>
      <c r="D64" s="35"/>
    </row>
    <row r="65" spans="3:4" ht="12.75" hidden="1">
      <c r="C65" s="525"/>
      <c r="D65" s="525"/>
    </row>
    <row r="66" spans="2:18" ht="15.75" customHeight="1">
      <c r="B66" s="1795" t="s">
        <v>648</v>
      </c>
      <c r="C66" s="1795"/>
      <c r="D66" s="1795"/>
      <c r="E66" s="1795"/>
      <c r="F66" s="1795"/>
      <c r="G66" s="1795"/>
      <c r="H66" s="1795"/>
      <c r="I66" s="1795"/>
      <c r="J66" s="1795"/>
      <c r="K66" s="1795"/>
      <c r="L66" s="1795"/>
      <c r="M66" s="1795"/>
      <c r="N66" s="1795"/>
      <c r="O66" s="1795"/>
      <c r="P66" s="1795"/>
      <c r="Q66" s="1795"/>
      <c r="R66" s="1795"/>
    </row>
    <row r="67" spans="2:18" ht="15.75">
      <c r="B67" s="1765" t="s">
        <v>867</v>
      </c>
      <c r="C67" s="1765"/>
      <c r="D67" s="1765"/>
      <c r="E67" s="1765"/>
      <c r="F67" s="1765"/>
      <c r="G67" s="1765"/>
      <c r="H67" s="1765"/>
      <c r="I67" s="1765"/>
      <c r="J67" s="1765"/>
      <c r="K67" s="1765"/>
      <c r="L67" s="1765"/>
      <c r="M67" s="1765"/>
      <c r="N67" s="1765"/>
      <c r="O67" s="1765"/>
      <c r="P67" s="1765"/>
      <c r="Q67" s="1765"/>
      <c r="R67" s="1765"/>
    </row>
    <row r="68" spans="2:16" ht="13.5" thickBot="1">
      <c r="B68" s="1817" t="s">
        <v>1460</v>
      </c>
      <c r="C68" s="1817"/>
      <c r="D68" s="1817"/>
      <c r="E68" s="1817"/>
      <c r="F68" s="1817"/>
      <c r="G68" s="1817"/>
      <c r="H68" s="1817"/>
      <c r="I68" s="1817"/>
      <c r="J68" s="1817"/>
      <c r="K68" s="1817"/>
      <c r="L68" s="1817"/>
      <c r="M68" s="1817"/>
      <c r="N68" s="1817"/>
      <c r="O68" s="1817"/>
      <c r="P68" s="1817"/>
    </row>
    <row r="69" spans="2:22" ht="12.75" customHeight="1" thickTop="1">
      <c r="B69" s="1819" t="s">
        <v>868</v>
      </c>
      <c r="C69" s="1820"/>
      <c r="D69" s="1821"/>
      <c r="E69" s="1489">
        <v>2010</v>
      </c>
      <c r="F69" s="1489">
        <v>2011</v>
      </c>
      <c r="G69" s="1490">
        <v>2012</v>
      </c>
      <c r="H69" s="1492">
        <v>2013</v>
      </c>
      <c r="I69" s="1492">
        <v>2013</v>
      </c>
      <c r="J69" s="1491">
        <v>2013</v>
      </c>
      <c r="K69" s="1492">
        <v>2013</v>
      </c>
      <c r="L69" s="1492">
        <v>2013</v>
      </c>
      <c r="M69" s="1492">
        <v>2013</v>
      </c>
      <c r="N69" s="1492">
        <v>2013</v>
      </c>
      <c r="O69" s="1492">
        <v>2014</v>
      </c>
      <c r="P69" s="1492">
        <v>2014</v>
      </c>
      <c r="Q69" s="1492">
        <v>2014</v>
      </c>
      <c r="R69" s="1492">
        <v>2014</v>
      </c>
      <c r="S69" s="1492">
        <v>2014</v>
      </c>
      <c r="T69" s="1492">
        <v>2014</v>
      </c>
      <c r="U69" s="1491">
        <v>2014</v>
      </c>
      <c r="V69" s="1493">
        <v>2014</v>
      </c>
    </row>
    <row r="70" spans="2:22" ht="12.75">
      <c r="B70" s="1822" t="s">
        <v>903</v>
      </c>
      <c r="C70" s="1823"/>
      <c r="D70" s="1824"/>
      <c r="E70" s="1494" t="s">
        <v>722</v>
      </c>
      <c r="F70" s="1494" t="s">
        <v>722</v>
      </c>
      <c r="G70" s="89" t="s">
        <v>722</v>
      </c>
      <c r="H70" s="430" t="s">
        <v>86</v>
      </c>
      <c r="I70" s="430" t="s">
        <v>722</v>
      </c>
      <c r="J70" s="89" t="s">
        <v>452</v>
      </c>
      <c r="K70" s="430" t="s">
        <v>1186</v>
      </c>
      <c r="L70" s="430" t="s">
        <v>599</v>
      </c>
      <c r="M70" s="430" t="s">
        <v>600</v>
      </c>
      <c r="N70" s="430" t="s">
        <v>601</v>
      </c>
      <c r="O70" s="430" t="s">
        <v>602</v>
      </c>
      <c r="P70" s="430" t="s">
        <v>1338</v>
      </c>
      <c r="Q70" s="430" t="s">
        <v>69</v>
      </c>
      <c r="R70" s="430" t="s">
        <v>71</v>
      </c>
      <c r="S70" s="430" t="s">
        <v>603</v>
      </c>
      <c r="T70" s="430" t="s">
        <v>604</v>
      </c>
      <c r="U70" s="49" t="s">
        <v>722</v>
      </c>
      <c r="V70" s="1689" t="s">
        <v>452</v>
      </c>
    </row>
    <row r="71" spans="2:22" ht="12.75">
      <c r="B71" s="417" t="s">
        <v>904</v>
      </c>
      <c r="C71" s="35"/>
      <c r="D71" s="59"/>
      <c r="E71" s="75"/>
      <c r="F71" s="75"/>
      <c r="G71" s="74"/>
      <c r="H71" s="74"/>
      <c r="I71" s="1414"/>
      <c r="J71" s="1414"/>
      <c r="K71" s="1443"/>
      <c r="L71" s="556"/>
      <c r="M71" s="556"/>
      <c r="N71" s="1414"/>
      <c r="O71" s="1414"/>
      <c r="P71" s="1414"/>
      <c r="Q71" s="1414"/>
      <c r="R71" s="1414"/>
      <c r="S71" s="1414"/>
      <c r="T71" s="1654"/>
      <c r="U71" s="554"/>
      <c r="V71" s="557"/>
    </row>
    <row r="72" spans="2:22" ht="12.75">
      <c r="B72" s="417"/>
      <c r="C72" s="35" t="s">
        <v>870</v>
      </c>
      <c r="D72" s="59"/>
      <c r="E72" s="568"/>
      <c r="F72" s="568"/>
      <c r="G72" s="554"/>
      <c r="H72" s="1547"/>
      <c r="I72" s="554"/>
      <c r="J72" s="554"/>
      <c r="K72" s="556"/>
      <c r="L72" s="556"/>
      <c r="M72" s="556"/>
      <c r="N72" s="554"/>
      <c r="O72" s="554"/>
      <c r="P72" s="554"/>
      <c r="Q72" s="554"/>
      <c r="R72" s="554"/>
      <c r="S72" s="554"/>
      <c r="T72" s="556"/>
      <c r="U72" s="554"/>
      <c r="V72" s="557"/>
    </row>
    <row r="73" spans="2:22" ht="12.75">
      <c r="B73" s="417"/>
      <c r="C73" s="1404" t="s">
        <v>620</v>
      </c>
      <c r="D73" s="1405"/>
      <c r="E73" s="75" t="s">
        <v>451</v>
      </c>
      <c r="F73" s="75">
        <v>5.5</v>
      </c>
      <c r="G73" s="68">
        <v>5</v>
      </c>
      <c r="H73" s="1387">
        <v>6</v>
      </c>
      <c r="I73" s="1387">
        <v>6</v>
      </c>
      <c r="J73" s="68">
        <v>5</v>
      </c>
      <c r="K73" s="1387">
        <v>5</v>
      </c>
      <c r="L73" s="1387">
        <v>5</v>
      </c>
      <c r="M73" s="1387">
        <v>5</v>
      </c>
      <c r="N73" s="68">
        <v>5</v>
      </c>
      <c r="O73" s="68">
        <v>5</v>
      </c>
      <c r="P73" s="68">
        <v>5</v>
      </c>
      <c r="Q73" s="68">
        <v>5</v>
      </c>
      <c r="R73" s="68">
        <v>5</v>
      </c>
      <c r="S73" s="68">
        <v>5</v>
      </c>
      <c r="T73" s="1387">
        <v>5</v>
      </c>
      <c r="U73" s="68">
        <v>5</v>
      </c>
      <c r="V73" s="1663">
        <v>6</v>
      </c>
    </row>
    <row r="74" spans="2:22" ht="12.75">
      <c r="B74" s="417"/>
      <c r="C74" s="1404" t="s">
        <v>621</v>
      </c>
      <c r="D74" s="1405"/>
      <c r="E74" s="75">
        <v>5.5</v>
      </c>
      <c r="F74" s="75">
        <v>5.5</v>
      </c>
      <c r="G74" s="68">
        <v>5</v>
      </c>
      <c r="H74" s="1387">
        <v>5.5</v>
      </c>
      <c r="I74" s="1387">
        <v>5.5</v>
      </c>
      <c r="J74" s="68">
        <v>4.5</v>
      </c>
      <c r="K74" s="1387">
        <v>4.5</v>
      </c>
      <c r="L74" s="1387">
        <v>4.5</v>
      </c>
      <c r="M74" s="1387">
        <v>4.5</v>
      </c>
      <c r="N74" s="68">
        <v>4.5</v>
      </c>
      <c r="O74" s="68">
        <v>4.5</v>
      </c>
      <c r="P74" s="68">
        <v>4.5</v>
      </c>
      <c r="Q74" s="68">
        <v>4.5</v>
      </c>
      <c r="R74" s="68">
        <v>4.5</v>
      </c>
      <c r="S74" s="68">
        <v>4.5</v>
      </c>
      <c r="T74" s="1387">
        <v>4.5</v>
      </c>
      <c r="U74" s="68">
        <v>4.5</v>
      </c>
      <c r="V74" s="1663">
        <v>5</v>
      </c>
    </row>
    <row r="75" spans="2:22" ht="12.75">
      <c r="B75" s="417"/>
      <c r="C75" s="1404" t="s">
        <v>747</v>
      </c>
      <c r="D75" s="1405"/>
      <c r="E75" s="75">
        <v>5.5</v>
      </c>
      <c r="F75" s="75">
        <v>5.5</v>
      </c>
      <c r="G75" s="68">
        <v>5</v>
      </c>
      <c r="H75" s="1387">
        <v>5</v>
      </c>
      <c r="I75" s="1387">
        <v>5</v>
      </c>
      <c r="J75" s="68">
        <v>4</v>
      </c>
      <c r="K75" s="1387">
        <v>4</v>
      </c>
      <c r="L75" s="1387">
        <v>4</v>
      </c>
      <c r="M75" s="1387">
        <v>4</v>
      </c>
      <c r="N75" s="68">
        <v>4</v>
      </c>
      <c r="O75" s="68">
        <v>4</v>
      </c>
      <c r="P75" s="68">
        <v>4</v>
      </c>
      <c r="Q75" s="68">
        <v>4</v>
      </c>
      <c r="R75" s="68">
        <v>4</v>
      </c>
      <c r="S75" s="68">
        <v>4</v>
      </c>
      <c r="T75" s="1387">
        <v>4</v>
      </c>
      <c r="U75" s="68">
        <v>4</v>
      </c>
      <c r="V75" s="1663">
        <v>4</v>
      </c>
    </row>
    <row r="76" spans="2:22" ht="12.75">
      <c r="B76" s="120"/>
      <c r="C76" s="35" t="s">
        <v>905</v>
      </c>
      <c r="D76" s="59"/>
      <c r="E76" s="75">
        <v>6.5</v>
      </c>
      <c r="F76" s="76">
        <v>7</v>
      </c>
      <c r="G76" s="68">
        <v>7</v>
      </c>
      <c r="H76" s="68">
        <v>8</v>
      </c>
      <c r="I76" s="68">
        <v>8</v>
      </c>
      <c r="J76" s="68">
        <v>8</v>
      </c>
      <c r="K76" s="68">
        <v>8</v>
      </c>
      <c r="L76" s="68">
        <v>8</v>
      </c>
      <c r="M76" s="68">
        <v>8</v>
      </c>
      <c r="N76" s="68">
        <v>8</v>
      </c>
      <c r="O76" s="68">
        <v>8</v>
      </c>
      <c r="P76" s="68">
        <v>8</v>
      </c>
      <c r="Q76" s="68">
        <v>8</v>
      </c>
      <c r="R76" s="68">
        <v>8</v>
      </c>
      <c r="S76" s="68">
        <v>8</v>
      </c>
      <c r="T76" s="1387">
        <v>8</v>
      </c>
      <c r="U76" s="68">
        <v>8</v>
      </c>
      <c r="V76" s="1663">
        <v>8</v>
      </c>
    </row>
    <row r="77" spans="2:22" s="525" customFormat="1" ht="12.75">
      <c r="B77" s="120"/>
      <c r="C77" s="35" t="s">
        <v>906</v>
      </c>
      <c r="D77" s="59"/>
      <c r="E77" s="554"/>
      <c r="F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6"/>
      <c r="U77" s="554"/>
      <c r="V77" s="557"/>
    </row>
    <row r="78" spans="2:22" s="525" customFormat="1" ht="12.75">
      <c r="B78" s="120"/>
      <c r="C78" s="35"/>
      <c r="D78" s="59" t="s">
        <v>1131</v>
      </c>
      <c r="E78" s="74"/>
      <c r="F78" s="74">
        <v>1.5</v>
      </c>
      <c r="G78" s="74">
        <v>1.5</v>
      </c>
      <c r="H78" s="706">
        <v>1.5</v>
      </c>
      <c r="I78" s="68">
        <v>1.5</v>
      </c>
      <c r="J78" s="68">
        <v>1</v>
      </c>
      <c r="K78" s="68">
        <v>1</v>
      </c>
      <c r="L78" s="68">
        <v>1</v>
      </c>
      <c r="M78" s="68">
        <v>1</v>
      </c>
      <c r="N78" s="68">
        <v>1</v>
      </c>
      <c r="O78" s="68">
        <v>1</v>
      </c>
      <c r="P78" s="68">
        <v>1</v>
      </c>
      <c r="Q78" s="68">
        <v>1</v>
      </c>
      <c r="R78" s="68">
        <v>1</v>
      </c>
      <c r="S78" s="68">
        <v>1</v>
      </c>
      <c r="T78" s="1387">
        <v>1</v>
      </c>
      <c r="U78" s="68">
        <v>1</v>
      </c>
      <c r="V78" s="1663">
        <v>1</v>
      </c>
    </row>
    <row r="79" spans="2:22" s="525" customFormat="1" ht="12.75" customHeight="1">
      <c r="B79" s="120"/>
      <c r="C79" s="35"/>
      <c r="D79" s="59" t="s">
        <v>1132</v>
      </c>
      <c r="E79" s="1403"/>
      <c r="F79" s="1403">
        <v>7</v>
      </c>
      <c r="G79" s="1549">
        <v>7</v>
      </c>
      <c r="H79" s="1403">
        <v>6</v>
      </c>
      <c r="I79" s="1403">
        <v>6</v>
      </c>
      <c r="J79" s="1403">
        <v>5</v>
      </c>
      <c r="K79" s="1403">
        <v>5</v>
      </c>
      <c r="L79" s="1403">
        <v>5</v>
      </c>
      <c r="M79" s="1403">
        <v>5</v>
      </c>
      <c r="N79" s="1403">
        <v>5</v>
      </c>
      <c r="O79" s="1403">
        <v>5</v>
      </c>
      <c r="P79" s="1403">
        <v>5</v>
      </c>
      <c r="Q79" s="1403">
        <v>5</v>
      </c>
      <c r="R79" s="1403">
        <v>5</v>
      </c>
      <c r="S79" s="1403">
        <v>5</v>
      </c>
      <c r="T79" s="1655">
        <v>5</v>
      </c>
      <c r="U79" s="1403">
        <v>5</v>
      </c>
      <c r="V79" s="1664">
        <v>4</v>
      </c>
    </row>
    <row r="80" spans="2:22" ht="12.75">
      <c r="B80" s="120"/>
      <c r="C80" s="35"/>
      <c r="D80" s="59" t="s">
        <v>907</v>
      </c>
      <c r="E80" s="416" t="s">
        <v>753</v>
      </c>
      <c r="F80" s="1548" t="s">
        <v>753</v>
      </c>
      <c r="G80" s="416" t="s">
        <v>753</v>
      </c>
      <c r="H80" s="1388" t="s">
        <v>753</v>
      </c>
      <c r="I80" s="1388" t="s">
        <v>753</v>
      </c>
      <c r="J80" s="416" t="s">
        <v>753</v>
      </c>
      <c r="K80" s="1388" t="s">
        <v>753</v>
      </c>
      <c r="L80" s="1388" t="s">
        <v>753</v>
      </c>
      <c r="M80" s="1388" t="s">
        <v>753</v>
      </c>
      <c r="N80" s="416" t="s">
        <v>753</v>
      </c>
      <c r="O80" s="1488" t="s">
        <v>753</v>
      </c>
      <c r="P80" s="1488" t="s">
        <v>753</v>
      </c>
      <c r="Q80" s="1488" t="s">
        <v>753</v>
      </c>
      <c r="R80" s="1488" t="s">
        <v>753</v>
      </c>
      <c r="S80" s="1488" t="s">
        <v>753</v>
      </c>
      <c r="T80" s="1656" t="s">
        <v>753</v>
      </c>
      <c r="U80" s="1488" t="s">
        <v>753</v>
      </c>
      <c r="V80" s="1618" t="s">
        <v>753</v>
      </c>
    </row>
    <row r="81" spans="2:22" ht="12.75">
      <c r="B81" s="120"/>
      <c r="C81" s="35" t="s">
        <v>1133</v>
      </c>
      <c r="D81" s="59"/>
      <c r="E81" s="416"/>
      <c r="F81" s="1523"/>
      <c r="G81" s="1524"/>
      <c r="H81" s="1390">
        <v>8</v>
      </c>
      <c r="I81" s="1522">
        <v>8</v>
      </c>
      <c r="J81" s="1390">
        <v>8</v>
      </c>
      <c r="K81" s="1389">
        <v>8</v>
      </c>
      <c r="L81" s="1389">
        <v>8</v>
      </c>
      <c r="M81" s="1389">
        <v>8</v>
      </c>
      <c r="N81" s="1390">
        <v>8</v>
      </c>
      <c r="O81" s="1390">
        <v>8</v>
      </c>
      <c r="P81" s="1390">
        <v>8</v>
      </c>
      <c r="Q81" s="1390">
        <v>8</v>
      </c>
      <c r="R81" s="1390">
        <v>8</v>
      </c>
      <c r="S81" s="1390">
        <v>8</v>
      </c>
      <c r="T81" s="1389">
        <v>8</v>
      </c>
      <c r="U81" s="1390">
        <v>8</v>
      </c>
      <c r="V81" s="1550">
        <v>8</v>
      </c>
    </row>
    <row r="82" spans="2:22" ht="12.75">
      <c r="B82" s="119"/>
      <c r="C82" s="61" t="s">
        <v>1188</v>
      </c>
      <c r="D82" s="60"/>
      <c r="E82" s="569">
        <v>3</v>
      </c>
      <c r="F82" s="1403">
        <v>3</v>
      </c>
      <c r="G82" s="1403">
        <v>3</v>
      </c>
      <c r="H82" s="1392"/>
      <c r="I82" s="1392"/>
      <c r="J82" s="1391"/>
      <c r="K82" s="1392"/>
      <c r="L82" s="1392"/>
      <c r="M82" s="1392"/>
      <c r="N82" s="1391"/>
      <c r="O82" s="1391"/>
      <c r="P82" s="1391"/>
      <c r="Q82" s="1391"/>
      <c r="R82" s="1391"/>
      <c r="S82" s="1391"/>
      <c r="T82" s="1392"/>
      <c r="U82" s="1391"/>
      <c r="V82" s="1619"/>
    </row>
    <row r="83" spans="2:22" ht="12.75">
      <c r="B83" s="417" t="s">
        <v>908</v>
      </c>
      <c r="C83" s="35"/>
      <c r="D83" s="59"/>
      <c r="E83" s="73"/>
      <c r="F83" s="73"/>
      <c r="G83" s="72"/>
      <c r="H83" s="1388"/>
      <c r="I83" s="1388"/>
      <c r="J83" s="416"/>
      <c r="K83" s="1388"/>
      <c r="L83" s="1388"/>
      <c r="M83" s="1388"/>
      <c r="N83" s="416"/>
      <c r="O83" s="416"/>
      <c r="P83" s="416"/>
      <c r="Q83" s="416"/>
      <c r="R83" s="416"/>
      <c r="S83" s="416"/>
      <c r="T83" s="1388"/>
      <c r="U83" s="416"/>
      <c r="V83" s="1620"/>
    </row>
    <row r="84" spans="2:22" s="525" customFormat="1" ht="12.75">
      <c r="B84" s="417"/>
      <c r="C84" s="235" t="s">
        <v>1230</v>
      </c>
      <c r="D84" s="59"/>
      <c r="E84" s="73">
        <v>8.7</v>
      </c>
      <c r="F84" s="72">
        <v>8.08</v>
      </c>
      <c r="G84" s="72">
        <v>0.1</v>
      </c>
      <c r="H84" s="1515">
        <v>1.7747</v>
      </c>
      <c r="I84" s="1515">
        <v>0.5529571428571429</v>
      </c>
      <c r="J84" s="72">
        <v>0.13</v>
      </c>
      <c r="K84" s="1515">
        <v>0.0968</v>
      </c>
      <c r="L84" s="1515">
        <v>0.04</v>
      </c>
      <c r="M84" s="1515">
        <v>0.0171</v>
      </c>
      <c r="N84" s="72">
        <v>0.0112</v>
      </c>
      <c r="O84" s="72">
        <v>0.2514</v>
      </c>
      <c r="P84" s="72">
        <v>0.0769</v>
      </c>
      <c r="Q84" s="72">
        <v>0.025028571428571428</v>
      </c>
      <c r="R84" s="72">
        <v>0.02</v>
      </c>
      <c r="S84" s="72">
        <v>0.01</v>
      </c>
      <c r="T84" s="1515">
        <v>0.04</v>
      </c>
      <c r="U84" s="72">
        <v>0.01</v>
      </c>
      <c r="V84" s="1688">
        <v>0.0015</v>
      </c>
    </row>
    <row r="85" spans="2:22" ht="12.75">
      <c r="B85" s="120"/>
      <c r="C85" s="235" t="s">
        <v>1231</v>
      </c>
      <c r="D85" s="59"/>
      <c r="E85" s="73">
        <v>8.13</v>
      </c>
      <c r="F85" s="72">
        <v>8.52</v>
      </c>
      <c r="G85" s="72">
        <v>1.15</v>
      </c>
      <c r="H85" s="1515">
        <v>2.665178033830017</v>
      </c>
      <c r="I85" s="1515">
        <v>1.1949270430302494</v>
      </c>
      <c r="J85" s="72">
        <v>0.25</v>
      </c>
      <c r="K85" s="1515">
        <v>0.1401</v>
      </c>
      <c r="L85" s="1515">
        <v>0.07</v>
      </c>
      <c r="M85" s="1515">
        <v>0.03</v>
      </c>
      <c r="N85" s="72">
        <v>0.08</v>
      </c>
      <c r="O85" s="72">
        <v>0.4707958107442089</v>
      </c>
      <c r="P85" s="72">
        <v>0.234</v>
      </c>
      <c r="Q85" s="72">
        <v>0.07589681227455514</v>
      </c>
      <c r="R85" s="72">
        <v>0.06</v>
      </c>
      <c r="S85" s="72">
        <v>0.04</v>
      </c>
      <c r="T85" s="1515">
        <v>0.13</v>
      </c>
      <c r="U85" s="72">
        <v>0.02</v>
      </c>
      <c r="V85" s="1688">
        <v>0.0044</v>
      </c>
    </row>
    <row r="86" spans="2:22" s="524" customFormat="1" ht="12.75">
      <c r="B86" s="120"/>
      <c r="C86" s="235" t="s">
        <v>1232</v>
      </c>
      <c r="D86" s="59"/>
      <c r="E86" s="73">
        <v>8.28</v>
      </c>
      <c r="F86" s="72">
        <v>8.59</v>
      </c>
      <c r="G86" s="72">
        <v>1.96</v>
      </c>
      <c r="H86" s="1515">
        <v>2.625707377362713</v>
      </c>
      <c r="I86" s="1515">
        <v>1.6011029109423673</v>
      </c>
      <c r="J86" s="72">
        <v>0</v>
      </c>
      <c r="K86" s="1515">
        <v>0.6906</v>
      </c>
      <c r="L86" s="1515">
        <v>0.42</v>
      </c>
      <c r="M86" s="1515">
        <v>0.2173</v>
      </c>
      <c r="N86" s="72">
        <v>0.4599</v>
      </c>
      <c r="O86" s="72">
        <v>0.9307730932022839</v>
      </c>
      <c r="P86" s="72" t="s">
        <v>761</v>
      </c>
      <c r="Q86" s="72">
        <v>0.5262407407407408</v>
      </c>
      <c r="R86" s="72">
        <v>0.26</v>
      </c>
      <c r="S86" s="72">
        <v>0.13</v>
      </c>
      <c r="T86" s="1515">
        <v>0.38</v>
      </c>
      <c r="U86" s="72">
        <v>0.42</v>
      </c>
      <c r="V86" s="1567" t="s">
        <v>761</v>
      </c>
    </row>
    <row r="87" spans="2:22" ht="15.75" customHeight="1">
      <c r="B87" s="120"/>
      <c r="C87" s="235" t="s">
        <v>1233</v>
      </c>
      <c r="D87" s="59"/>
      <c r="E87" s="73">
        <v>7.28</v>
      </c>
      <c r="F87" s="72">
        <v>8.6105</v>
      </c>
      <c r="G87" s="72">
        <v>2.72</v>
      </c>
      <c r="H87" s="1515" t="s">
        <v>761</v>
      </c>
      <c r="I87" s="1515">
        <v>2.713382091805048</v>
      </c>
      <c r="J87" s="72">
        <v>0</v>
      </c>
      <c r="K87" s="1515">
        <v>1.0019</v>
      </c>
      <c r="L87" s="1515">
        <v>0.79</v>
      </c>
      <c r="M87" s="1515">
        <v>0.5</v>
      </c>
      <c r="N87" s="72">
        <v>0.75</v>
      </c>
      <c r="O87" s="72">
        <v>1.061509865470852</v>
      </c>
      <c r="P87" s="72" t="s">
        <v>761</v>
      </c>
      <c r="Q87" s="72">
        <v>0.8337058823529412</v>
      </c>
      <c r="R87" s="72">
        <v>0.68</v>
      </c>
      <c r="S87" s="72">
        <v>0.64</v>
      </c>
      <c r="T87" s="1515">
        <v>2.2</v>
      </c>
      <c r="U87" s="72">
        <v>0.72</v>
      </c>
      <c r="V87" s="1567" t="s">
        <v>761</v>
      </c>
    </row>
    <row r="88" spans="2:22" ht="15.75" customHeight="1">
      <c r="B88" s="120"/>
      <c r="C88" s="35" t="s">
        <v>869</v>
      </c>
      <c r="D88" s="59"/>
      <c r="E88" s="73" t="s">
        <v>430</v>
      </c>
      <c r="F88" s="72" t="s">
        <v>487</v>
      </c>
      <c r="G88" s="72" t="s">
        <v>487</v>
      </c>
      <c r="H88" s="1515" t="s">
        <v>487</v>
      </c>
      <c r="I88" s="1515" t="s">
        <v>487</v>
      </c>
      <c r="J88" s="72" t="s">
        <v>487</v>
      </c>
      <c r="K88" s="1515" t="s">
        <v>487</v>
      </c>
      <c r="L88" s="1515" t="s">
        <v>487</v>
      </c>
      <c r="M88" s="1515" t="s">
        <v>487</v>
      </c>
      <c r="N88" s="72" t="s">
        <v>1244</v>
      </c>
      <c r="O88" s="1515" t="s">
        <v>1244</v>
      </c>
      <c r="P88" s="1515" t="s">
        <v>1244</v>
      </c>
      <c r="Q88" s="1515" t="s">
        <v>1244</v>
      </c>
      <c r="R88" s="1515" t="s">
        <v>1244</v>
      </c>
      <c r="S88" s="1515" t="s">
        <v>1244</v>
      </c>
      <c r="T88" s="1515" t="s">
        <v>1244</v>
      </c>
      <c r="U88" s="1515" t="s">
        <v>1244</v>
      </c>
      <c r="V88" s="1567" t="s">
        <v>1244</v>
      </c>
    </row>
    <row r="89" spans="2:22" ht="15.75" customHeight="1">
      <c r="B89" s="120"/>
      <c r="C89" s="35" t="s">
        <v>1189</v>
      </c>
      <c r="D89" s="59"/>
      <c r="E89" s="73" t="s">
        <v>488</v>
      </c>
      <c r="F89" s="72" t="s">
        <v>431</v>
      </c>
      <c r="G89" s="72" t="s">
        <v>431</v>
      </c>
      <c r="H89" s="1515" t="s">
        <v>431</v>
      </c>
      <c r="I89" s="1515" t="s">
        <v>1171</v>
      </c>
      <c r="J89" s="72" t="s">
        <v>1171</v>
      </c>
      <c r="K89" s="1515" t="s">
        <v>1171</v>
      </c>
      <c r="L89" s="1515" t="s">
        <v>1171</v>
      </c>
      <c r="M89" s="1515" t="s">
        <v>431</v>
      </c>
      <c r="N89" s="72" t="s">
        <v>431</v>
      </c>
      <c r="O89" s="72" t="s">
        <v>431</v>
      </c>
      <c r="P89" s="72" t="s">
        <v>431</v>
      </c>
      <c r="Q89" s="72" t="s">
        <v>431</v>
      </c>
      <c r="R89" s="72" t="s">
        <v>488</v>
      </c>
      <c r="S89" s="72" t="s">
        <v>488</v>
      </c>
      <c r="T89" s="1515" t="s">
        <v>488</v>
      </c>
      <c r="U89" s="72" t="s">
        <v>431</v>
      </c>
      <c r="V89" s="1567" t="s">
        <v>431</v>
      </c>
    </row>
    <row r="90" spans="2:22" ht="15.75" customHeight="1">
      <c r="B90" s="1406" t="s">
        <v>1134</v>
      </c>
      <c r="C90" s="1407"/>
      <c r="D90" s="1408"/>
      <c r="E90" s="1516">
        <v>6.57</v>
      </c>
      <c r="F90" s="1516">
        <v>8.22</v>
      </c>
      <c r="G90" s="1516">
        <v>0.86</v>
      </c>
      <c r="H90" s="1516">
        <v>1.3649886601894599</v>
      </c>
      <c r="I90" s="1516">
        <v>0.86</v>
      </c>
      <c r="J90" s="1516">
        <v>0.3</v>
      </c>
      <c r="K90" s="1517">
        <v>0.27</v>
      </c>
      <c r="L90" s="1517">
        <v>0.25</v>
      </c>
      <c r="M90" s="1517">
        <v>0.22459140275275666</v>
      </c>
      <c r="N90" s="1516">
        <v>0.20374838574155063</v>
      </c>
      <c r="O90" s="1516">
        <v>0.21</v>
      </c>
      <c r="P90" s="1516">
        <v>0.20773918429166563</v>
      </c>
      <c r="Q90" s="1516">
        <v>0.2017363513916063</v>
      </c>
      <c r="R90" s="1516">
        <v>0.19</v>
      </c>
      <c r="S90" s="1516">
        <v>0.19</v>
      </c>
      <c r="T90" s="1517">
        <v>0.18</v>
      </c>
      <c r="U90" s="1516">
        <v>0.1633696910001769</v>
      </c>
      <c r="V90" s="1568">
        <v>0.15</v>
      </c>
    </row>
    <row r="91" spans="2:22" ht="15.75" customHeight="1">
      <c r="B91" s="1397" t="s">
        <v>1152</v>
      </c>
      <c r="C91" s="1407"/>
      <c r="D91" s="1408"/>
      <c r="E91" s="1518"/>
      <c r="F91" s="1518"/>
      <c r="G91" s="1625">
        <v>6.171809923677013</v>
      </c>
      <c r="H91" s="1516">
        <v>5.2</v>
      </c>
      <c r="I91" s="1516">
        <v>5.25</v>
      </c>
      <c r="J91" s="1516">
        <v>5.13</v>
      </c>
      <c r="K91" s="1517">
        <v>5.01</v>
      </c>
      <c r="L91" s="1517">
        <v>4.89</v>
      </c>
      <c r="M91" s="1517">
        <v>4.86</v>
      </c>
      <c r="N91" s="1516">
        <v>4.75</v>
      </c>
      <c r="O91" s="1516">
        <v>4.68</v>
      </c>
      <c r="P91" s="1516">
        <v>4.61</v>
      </c>
      <c r="Q91" s="1516">
        <v>4.45</v>
      </c>
      <c r="R91" s="1516">
        <v>4.3</v>
      </c>
      <c r="S91" s="1516">
        <v>4.26</v>
      </c>
      <c r="T91" s="1517">
        <v>4.22</v>
      </c>
      <c r="U91" s="1516">
        <v>4.093039677595375</v>
      </c>
      <c r="V91" s="1568">
        <v>3.99</v>
      </c>
    </row>
    <row r="92" spans="2:22" ht="15.75" customHeight="1">
      <c r="B92" s="1397" t="s">
        <v>1153</v>
      </c>
      <c r="C92" s="1409"/>
      <c r="D92" s="1409"/>
      <c r="E92" s="1518"/>
      <c r="F92" s="1518"/>
      <c r="G92" s="1626">
        <v>12.402829832416426</v>
      </c>
      <c r="H92" s="1516">
        <v>12.34</v>
      </c>
      <c r="I92" s="1516">
        <v>12.09</v>
      </c>
      <c r="J92" s="1516">
        <v>12.1</v>
      </c>
      <c r="K92" s="1517">
        <v>11.95</v>
      </c>
      <c r="L92" s="1517">
        <v>11.78</v>
      </c>
      <c r="M92" s="1517">
        <v>11.79</v>
      </c>
      <c r="N92" s="1516">
        <v>11.48</v>
      </c>
      <c r="O92" s="1516">
        <v>11.53</v>
      </c>
      <c r="P92" s="1516">
        <v>11.37</v>
      </c>
      <c r="Q92" s="1516">
        <v>11.18</v>
      </c>
      <c r="R92" s="1516">
        <v>10.915791628170691</v>
      </c>
      <c r="S92" s="1516">
        <v>10.82</v>
      </c>
      <c r="T92" s="1517">
        <v>10.76</v>
      </c>
      <c r="U92" s="1516">
        <v>10.54995071060591</v>
      </c>
      <c r="V92" s="1568">
        <v>10.3</v>
      </c>
    </row>
    <row r="93" spans="2:22" ht="15.75" customHeight="1" thickBot="1">
      <c r="B93" s="101" t="s">
        <v>1235</v>
      </c>
      <c r="C93" s="1410"/>
      <c r="D93" s="1410"/>
      <c r="E93" s="1519"/>
      <c r="F93" s="1519"/>
      <c r="G93" s="1519"/>
      <c r="H93" s="1520">
        <v>9.84</v>
      </c>
      <c r="I93" s="1520">
        <v>9.83</v>
      </c>
      <c r="J93" s="1520">
        <v>9.63</v>
      </c>
      <c r="K93" s="1521">
        <v>9.35</v>
      </c>
      <c r="L93" s="1521">
        <v>9.23</v>
      </c>
      <c r="M93" s="1521">
        <v>9.03</v>
      </c>
      <c r="N93" s="1520">
        <v>8.86</v>
      </c>
      <c r="O93" s="1520">
        <v>8.75</v>
      </c>
      <c r="P93" s="1520">
        <v>8.58</v>
      </c>
      <c r="Q93" s="1520">
        <v>8.55</v>
      </c>
      <c r="R93" s="1520">
        <v>8.38</v>
      </c>
      <c r="S93" s="1520">
        <v>8.31</v>
      </c>
      <c r="T93" s="1521">
        <v>8.23</v>
      </c>
      <c r="U93" s="1520">
        <v>8.36</v>
      </c>
      <c r="V93" s="1604">
        <v>7.68</v>
      </c>
    </row>
    <row r="94" spans="2:14" ht="12" customHeight="1" thickTop="1">
      <c r="B94" s="33"/>
      <c r="C94" s="1501"/>
      <c r="D94" s="1501"/>
      <c r="E94" s="706"/>
      <c r="F94" s="706"/>
      <c r="G94" s="706"/>
      <c r="I94" s="24"/>
      <c r="J94" s="24"/>
      <c r="K94" s="24"/>
      <c r="L94" s="24"/>
      <c r="M94" s="24"/>
      <c r="N94" s="24"/>
    </row>
    <row r="95" spans="2:4" ht="15.75" customHeight="1">
      <c r="B95" s="570" t="s">
        <v>1135</v>
      </c>
      <c r="C95" s="35"/>
      <c r="D95" s="35"/>
    </row>
    <row r="96" spans="2:8" ht="12.75">
      <c r="B96" s="255" t="s">
        <v>1136</v>
      </c>
      <c r="C96" s="594"/>
      <c r="D96" s="594"/>
      <c r="E96" s="594"/>
      <c r="F96" s="594"/>
      <c r="G96" s="594"/>
      <c r="H96" s="594"/>
    </row>
    <row r="97" spans="2:6" ht="12.75">
      <c r="B97" s="236" t="s">
        <v>1137</v>
      </c>
      <c r="C97" s="236"/>
      <c r="D97" s="236"/>
      <c r="E97" s="236"/>
      <c r="F97" s="236"/>
    </row>
    <row r="98" spans="2:4" ht="12.75">
      <c r="B98" s="1818" t="s">
        <v>1154</v>
      </c>
      <c r="C98" s="1818"/>
      <c r="D98" s="1818"/>
    </row>
    <row r="99" spans="2:4" ht="12.75">
      <c r="B99" s="1818"/>
      <c r="C99" s="1818"/>
      <c r="D99" s="1818"/>
    </row>
    <row r="100" spans="2:4" ht="12.75">
      <c r="B100" s="246"/>
      <c r="C100" s="35"/>
      <c r="D100" s="35"/>
    </row>
    <row r="101" spans="2:4" ht="12.75">
      <c r="B101" s="35"/>
      <c r="C101" s="35"/>
      <c r="D101" s="35"/>
    </row>
    <row r="102" spans="2:4" ht="12.75">
      <c r="B102" s="35"/>
      <c r="C102" s="235"/>
      <c r="D102" s="35"/>
    </row>
    <row r="103" spans="2:4" ht="12.75">
      <c r="B103" s="35"/>
      <c r="C103" s="35"/>
      <c r="D103" s="35"/>
    </row>
    <row r="104" spans="2:4" ht="12.75">
      <c r="B104" s="35"/>
      <c r="C104" s="35"/>
      <c r="D104" s="35"/>
    </row>
    <row r="105" spans="2:4" ht="12.75">
      <c r="B105" s="35"/>
      <c r="C105" s="35"/>
      <c r="D105" s="35"/>
    </row>
    <row r="106" spans="2:4" ht="12.75">
      <c r="B106" s="35"/>
      <c r="C106" s="35"/>
      <c r="D106" s="35"/>
    </row>
    <row r="107" spans="2:4" ht="12.75">
      <c r="B107" s="35"/>
      <c r="C107" s="35"/>
      <c r="D107" s="35"/>
    </row>
    <row r="108" spans="2:4" ht="12.75">
      <c r="B108" s="35"/>
      <c r="C108" s="35"/>
      <c r="D108" s="35"/>
    </row>
    <row r="109" spans="2:4" ht="12.75">
      <c r="B109" s="246"/>
      <c r="C109" s="35"/>
      <c r="D109" s="35"/>
    </row>
    <row r="110" spans="2:4" ht="12.75">
      <c r="B110" s="246"/>
      <c r="C110" s="235"/>
      <c r="D110" s="35"/>
    </row>
    <row r="111" spans="2:4" ht="12.75">
      <c r="B111" s="35"/>
      <c r="C111" s="235"/>
      <c r="D111" s="35"/>
    </row>
    <row r="112" spans="2:4" ht="12.75">
      <c r="B112" s="35"/>
      <c r="C112" s="235"/>
      <c r="D112" s="35"/>
    </row>
    <row r="113" spans="2:4" ht="12.75">
      <c r="B113" s="35"/>
      <c r="C113" s="235"/>
      <c r="D113" s="35"/>
    </row>
    <row r="114" spans="2:4" ht="12.75">
      <c r="B114" s="35"/>
      <c r="C114" s="35"/>
      <c r="D114" s="35"/>
    </row>
    <row r="115" spans="2:4" ht="12.75">
      <c r="B115" s="35"/>
      <c r="C115" s="35"/>
      <c r="D115" s="35"/>
    </row>
    <row r="116" spans="2:4" ht="12.75">
      <c r="B116" s="51"/>
      <c r="C116" s="253"/>
      <c r="D116" s="254"/>
    </row>
    <row r="117" spans="2:4" ht="12.75">
      <c r="B117" s="246"/>
      <c r="C117" s="35"/>
      <c r="D117" s="35"/>
    </row>
    <row r="118" spans="2:4" ht="12.75">
      <c r="B118" s="35"/>
      <c r="C118" s="246"/>
      <c r="D118" s="35"/>
    </row>
    <row r="119" spans="2:4" ht="12.75">
      <c r="B119" s="35"/>
      <c r="C119" s="35"/>
      <c r="D119" s="35"/>
    </row>
    <row r="120" spans="2:4" ht="12.75">
      <c r="B120" s="35"/>
      <c r="C120" s="35"/>
      <c r="D120" s="35"/>
    </row>
    <row r="121" spans="2:4" ht="12.75">
      <c r="B121" s="35"/>
      <c r="C121" s="35"/>
      <c r="D121" s="35"/>
    </row>
    <row r="122" spans="2:4" ht="12.75">
      <c r="B122" s="35"/>
      <c r="C122" s="35"/>
      <c r="D122" s="35"/>
    </row>
    <row r="123" spans="2:4" ht="12.75">
      <c r="B123" s="35"/>
      <c r="C123" s="35"/>
      <c r="D123" s="35"/>
    </row>
    <row r="124" spans="2:4" ht="12.75">
      <c r="B124" s="35"/>
      <c r="C124" s="35"/>
      <c r="D124" s="35"/>
    </row>
    <row r="125" spans="2:4" ht="12.75">
      <c r="B125" s="35"/>
      <c r="C125" s="35"/>
      <c r="D125" s="35"/>
    </row>
    <row r="126" spans="2:4" ht="12.75">
      <c r="B126" s="35"/>
      <c r="C126" s="246"/>
      <c r="D126" s="35"/>
    </row>
    <row r="127" spans="2:4" ht="12.75">
      <c r="B127" s="35"/>
      <c r="C127" s="35"/>
      <c r="D127" s="35"/>
    </row>
    <row r="128" spans="2:4" ht="12.75">
      <c r="B128" s="35"/>
      <c r="C128" s="235"/>
      <c r="D128" s="35"/>
    </row>
    <row r="129" spans="2:4" ht="12.75">
      <c r="B129" s="35"/>
      <c r="C129" s="235"/>
      <c r="D129" s="35"/>
    </row>
    <row r="130" spans="2:4" ht="12.75">
      <c r="B130" s="35"/>
      <c r="C130" s="235"/>
      <c r="D130" s="35"/>
    </row>
    <row r="131" spans="2:4" ht="12.75">
      <c r="B131" s="35"/>
      <c r="C131" s="235"/>
      <c r="D131" s="35"/>
    </row>
    <row r="132" spans="2:4" ht="12.75">
      <c r="B132" s="255"/>
      <c r="C132" s="255"/>
      <c r="D132" s="51"/>
    </row>
    <row r="133" spans="2:4" ht="12.75">
      <c r="B133" s="235"/>
      <c r="C133" s="525"/>
      <c r="D133" s="525"/>
    </row>
    <row r="134" ht="12.75">
      <c r="B134" s="369"/>
    </row>
  </sheetData>
  <sheetProtection/>
  <mergeCells count="14">
    <mergeCell ref="B9:D9"/>
    <mergeCell ref="B1:D1"/>
    <mergeCell ref="B2:D2"/>
    <mergeCell ref="B3:D3"/>
    <mergeCell ref="B5:D5"/>
    <mergeCell ref="B6:D6"/>
    <mergeCell ref="B8:D8"/>
    <mergeCell ref="B66:R66"/>
    <mergeCell ref="B68:P68"/>
    <mergeCell ref="B99:D99"/>
    <mergeCell ref="B98:D98"/>
    <mergeCell ref="B69:D69"/>
    <mergeCell ref="B70:D70"/>
    <mergeCell ref="B67:R67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7" right="0.16" top="0.75" bottom="0.75" header="0.3" footer="0.3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P25" sqref="P25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35" t="s">
        <v>649</v>
      </c>
      <c r="B1" s="1835"/>
      <c r="C1" s="1835"/>
      <c r="D1" s="1835"/>
      <c r="E1" s="1835"/>
      <c r="F1" s="1835"/>
      <c r="G1" s="1835"/>
      <c r="H1" s="1835"/>
      <c r="I1" s="1835"/>
      <c r="J1" s="1835"/>
      <c r="K1" s="1835"/>
      <c r="L1" s="1835"/>
      <c r="M1" s="1835"/>
      <c r="N1" s="1835"/>
      <c r="O1" s="1835"/>
      <c r="P1" s="1835"/>
    </row>
    <row r="2" spans="1:16" ht="15.75">
      <c r="A2" s="1836" t="s">
        <v>1229</v>
      </c>
      <c r="B2" s="1836"/>
      <c r="C2" s="1836"/>
      <c r="D2" s="1836"/>
      <c r="E2" s="1836"/>
      <c r="F2" s="1836"/>
      <c r="G2" s="1836"/>
      <c r="H2" s="1836"/>
      <c r="I2" s="1836"/>
      <c r="J2" s="1836"/>
      <c r="K2" s="1836"/>
      <c r="L2" s="1836"/>
      <c r="M2" s="1836"/>
      <c r="N2" s="1836"/>
      <c r="O2" s="1836"/>
      <c r="P2" s="1836"/>
    </row>
    <row r="3" spans="1:4" ht="12.75" hidden="1">
      <c r="A3" s="1837" t="s">
        <v>1117</v>
      </c>
      <c r="B3" s="1837"/>
      <c r="C3" s="1837"/>
      <c r="D3" s="1837"/>
    </row>
    <row r="4" s="38" customFormat="1" ht="16.5" customHeight="1" thickBot="1">
      <c r="P4" s="660" t="s">
        <v>1181</v>
      </c>
    </row>
    <row r="5" spans="1:16" s="38" customFormat="1" ht="16.5" customHeight="1" thickTop="1">
      <c r="A5" s="1838" t="s">
        <v>717</v>
      </c>
      <c r="B5" s="1841" t="s">
        <v>860</v>
      </c>
      <c r="C5" s="1842"/>
      <c r="D5" s="1843"/>
      <c r="E5" s="1841" t="s">
        <v>1159</v>
      </c>
      <c r="F5" s="1842"/>
      <c r="G5" s="1842"/>
      <c r="H5" s="1842"/>
      <c r="I5" s="1842"/>
      <c r="J5" s="1843"/>
      <c r="K5" s="1842" t="s">
        <v>130</v>
      </c>
      <c r="L5" s="1842"/>
      <c r="M5" s="1842"/>
      <c r="N5" s="1842"/>
      <c r="O5" s="1842"/>
      <c r="P5" s="1844"/>
    </row>
    <row r="6" spans="1:16" s="38" customFormat="1" ht="26.25" customHeight="1">
      <c r="A6" s="1839"/>
      <c r="B6" s="571"/>
      <c r="C6" s="572"/>
      <c r="D6" s="573"/>
      <c r="E6" s="1831" t="s">
        <v>861</v>
      </c>
      <c r="F6" s="1832"/>
      <c r="G6" s="1831" t="s">
        <v>862</v>
      </c>
      <c r="H6" s="1832"/>
      <c r="I6" s="1833" t="s">
        <v>863</v>
      </c>
      <c r="J6" s="1845"/>
      <c r="K6" s="1831" t="s">
        <v>861</v>
      </c>
      <c r="L6" s="1832"/>
      <c r="M6" s="1831" t="s">
        <v>862</v>
      </c>
      <c r="N6" s="1832"/>
      <c r="O6" s="1833" t="s">
        <v>863</v>
      </c>
      <c r="P6" s="1834"/>
    </row>
    <row r="7" spans="1:16" s="38" customFormat="1" ht="16.5" customHeight="1">
      <c r="A7" s="1840"/>
      <c r="B7" s="574" t="s">
        <v>861</v>
      </c>
      <c r="C7" s="575" t="s">
        <v>862</v>
      </c>
      <c r="D7" s="576" t="s">
        <v>863</v>
      </c>
      <c r="E7" s="577" t="s">
        <v>1138</v>
      </c>
      <c r="F7" s="577" t="s">
        <v>1139</v>
      </c>
      <c r="G7" s="577" t="s">
        <v>1138</v>
      </c>
      <c r="H7" s="577" t="s">
        <v>1139</v>
      </c>
      <c r="I7" s="577" t="s">
        <v>1138</v>
      </c>
      <c r="J7" s="577" t="s">
        <v>1139</v>
      </c>
      <c r="K7" s="577" t="s">
        <v>1138</v>
      </c>
      <c r="L7" s="577" t="s">
        <v>1139</v>
      </c>
      <c r="M7" s="577" t="s">
        <v>1138</v>
      </c>
      <c r="N7" s="577" t="s">
        <v>1139</v>
      </c>
      <c r="O7" s="577" t="s">
        <v>1138</v>
      </c>
      <c r="P7" s="578" t="s">
        <v>1139</v>
      </c>
    </row>
    <row r="8" spans="1:16" s="38" customFormat="1" ht="16.5" customHeight="1">
      <c r="A8" s="100" t="s">
        <v>1193</v>
      </c>
      <c r="B8" s="125">
        <v>735.39</v>
      </c>
      <c r="C8" s="129">
        <v>0</v>
      </c>
      <c r="D8" s="124">
        <v>735.39</v>
      </c>
      <c r="E8" s="996">
        <v>206.475</v>
      </c>
      <c r="F8" s="994">
        <v>20089.3505</v>
      </c>
      <c r="G8" s="1010">
        <v>24.65</v>
      </c>
      <c r="H8" s="993">
        <v>2362.96975</v>
      </c>
      <c r="I8" s="996">
        <v>181.825</v>
      </c>
      <c r="J8" s="996">
        <v>17726.38075</v>
      </c>
      <c r="K8" s="992">
        <v>275.65</v>
      </c>
      <c r="L8" s="996">
        <v>26790.169</v>
      </c>
      <c r="M8" s="999">
        <v>0</v>
      </c>
      <c r="N8" s="1012">
        <v>0</v>
      </c>
      <c r="O8" s="996">
        <v>275.65</v>
      </c>
      <c r="P8" s="1005">
        <v>26790.169</v>
      </c>
    </row>
    <row r="9" spans="1:16" s="38" customFormat="1" ht="16.5" customHeight="1">
      <c r="A9" s="100" t="s">
        <v>1194</v>
      </c>
      <c r="B9" s="125">
        <v>1337.1</v>
      </c>
      <c r="C9" s="129">
        <v>0</v>
      </c>
      <c r="D9" s="124">
        <v>1337.1</v>
      </c>
      <c r="E9" s="996">
        <v>309.175</v>
      </c>
      <c r="F9" s="994">
        <v>32190.981499999994</v>
      </c>
      <c r="G9" s="1010">
        <v>0</v>
      </c>
      <c r="H9" s="993">
        <v>0</v>
      </c>
      <c r="I9" s="996">
        <v>309.175</v>
      </c>
      <c r="J9" s="996">
        <v>32190.981499999994</v>
      </c>
      <c r="K9" s="992"/>
      <c r="L9" s="996"/>
      <c r="M9" s="996"/>
      <c r="N9" s="996"/>
      <c r="O9" s="996"/>
      <c r="P9" s="1005"/>
    </row>
    <row r="10" spans="1:16" s="38" customFormat="1" ht="16.5" customHeight="1">
      <c r="A10" s="100" t="s">
        <v>1195</v>
      </c>
      <c r="B10" s="125">
        <v>3529.54</v>
      </c>
      <c r="C10" s="129">
        <v>0</v>
      </c>
      <c r="D10" s="124">
        <v>3529.54</v>
      </c>
      <c r="E10" s="996">
        <v>391.3</v>
      </c>
      <c r="F10" s="994">
        <v>39009.92425</v>
      </c>
      <c r="G10" s="1010">
        <v>0</v>
      </c>
      <c r="H10" s="993">
        <v>0</v>
      </c>
      <c r="I10" s="996">
        <v>391.3</v>
      </c>
      <c r="J10" s="996">
        <v>39009.92425</v>
      </c>
      <c r="K10" s="992"/>
      <c r="L10" s="996"/>
      <c r="M10" s="996"/>
      <c r="N10" s="996"/>
      <c r="O10" s="996"/>
      <c r="P10" s="1005"/>
    </row>
    <row r="11" spans="1:16" s="38" customFormat="1" ht="16.5" customHeight="1">
      <c r="A11" s="100" t="s">
        <v>1196</v>
      </c>
      <c r="B11" s="125">
        <v>2685.96</v>
      </c>
      <c r="C11" s="129">
        <v>0</v>
      </c>
      <c r="D11" s="124">
        <v>2685.96</v>
      </c>
      <c r="E11" s="996">
        <v>347.805</v>
      </c>
      <c r="F11" s="994">
        <v>34593.981349999995</v>
      </c>
      <c r="G11" s="1010">
        <v>0</v>
      </c>
      <c r="H11" s="993">
        <v>0</v>
      </c>
      <c r="I11" s="996">
        <v>347.805</v>
      </c>
      <c r="J11" s="996">
        <v>34593.981349999995</v>
      </c>
      <c r="K11" s="992"/>
      <c r="L11" s="996"/>
      <c r="M11" s="996"/>
      <c r="N11" s="996"/>
      <c r="O11" s="993"/>
      <c r="P11" s="1005"/>
    </row>
    <row r="12" spans="1:16" s="38" customFormat="1" ht="16.5" customHeight="1">
      <c r="A12" s="100" t="s">
        <v>1197</v>
      </c>
      <c r="B12" s="125">
        <v>2257.5</v>
      </c>
      <c r="C12" s="129">
        <v>496.34</v>
      </c>
      <c r="D12" s="124">
        <v>1761.16</v>
      </c>
      <c r="E12" s="996">
        <v>155.388</v>
      </c>
      <c r="F12" s="994">
        <v>15492.9043</v>
      </c>
      <c r="G12" s="1010">
        <v>0</v>
      </c>
      <c r="H12" s="993">
        <v>0</v>
      </c>
      <c r="I12" s="996">
        <v>155.388</v>
      </c>
      <c r="J12" s="996">
        <v>15492.9043</v>
      </c>
      <c r="K12" s="992"/>
      <c r="L12" s="996"/>
      <c r="M12" s="996"/>
      <c r="N12" s="996"/>
      <c r="O12" s="993"/>
      <c r="P12" s="1005"/>
    </row>
    <row r="13" spans="1:16" s="38" customFormat="1" ht="16.5" customHeight="1">
      <c r="A13" s="100" t="s">
        <v>1198</v>
      </c>
      <c r="B13" s="125">
        <v>2901.58</v>
      </c>
      <c r="C13" s="129">
        <v>0</v>
      </c>
      <c r="D13" s="124">
        <v>2901.58</v>
      </c>
      <c r="E13" s="996">
        <v>301.25</v>
      </c>
      <c r="F13" s="994">
        <v>29918.715249999997</v>
      </c>
      <c r="G13" s="1010">
        <v>0</v>
      </c>
      <c r="H13" s="993">
        <v>0</v>
      </c>
      <c r="I13" s="996">
        <v>301.25</v>
      </c>
      <c r="J13" s="996">
        <v>29918.715249999997</v>
      </c>
      <c r="K13" s="992"/>
      <c r="L13" s="996"/>
      <c r="M13" s="996"/>
      <c r="N13" s="996"/>
      <c r="O13" s="993"/>
      <c r="P13" s="1005"/>
    </row>
    <row r="14" spans="1:16" s="38" customFormat="1" ht="16.5" customHeight="1">
      <c r="A14" s="100" t="s">
        <v>1199</v>
      </c>
      <c r="B14" s="125">
        <v>1893.9</v>
      </c>
      <c r="C14" s="129">
        <v>0</v>
      </c>
      <c r="D14" s="124">
        <v>1893.9</v>
      </c>
      <c r="E14" s="1008">
        <v>270.925</v>
      </c>
      <c r="F14" s="994">
        <v>26988.022</v>
      </c>
      <c r="G14" s="1010">
        <v>0</v>
      </c>
      <c r="H14" s="993">
        <v>0</v>
      </c>
      <c r="I14" s="996">
        <v>270.925</v>
      </c>
      <c r="J14" s="996">
        <v>26988.022</v>
      </c>
      <c r="K14" s="992"/>
      <c r="L14" s="996"/>
      <c r="M14" s="996"/>
      <c r="N14" s="996"/>
      <c r="O14" s="993"/>
      <c r="P14" s="1005"/>
    </row>
    <row r="15" spans="1:16" s="38" customFormat="1" ht="16.5" customHeight="1">
      <c r="A15" s="100" t="s">
        <v>1200</v>
      </c>
      <c r="B15" s="125">
        <v>1962.72</v>
      </c>
      <c r="C15" s="129">
        <v>0</v>
      </c>
      <c r="D15" s="124">
        <v>1962.72</v>
      </c>
      <c r="E15" s="1008">
        <v>294.1</v>
      </c>
      <c r="F15" s="994">
        <v>29064.779499999997</v>
      </c>
      <c r="G15" s="1010">
        <v>0</v>
      </c>
      <c r="H15" s="993">
        <v>0</v>
      </c>
      <c r="I15" s="996">
        <v>294.1</v>
      </c>
      <c r="J15" s="996">
        <v>29064.779499999997</v>
      </c>
      <c r="K15" s="992"/>
      <c r="L15" s="996"/>
      <c r="M15" s="996"/>
      <c r="N15" s="996"/>
      <c r="O15" s="993"/>
      <c r="P15" s="1005"/>
    </row>
    <row r="16" spans="1:16" s="38" customFormat="1" ht="16.5" customHeight="1">
      <c r="A16" s="100" t="s">
        <v>1201</v>
      </c>
      <c r="B16" s="125">
        <v>2955.37</v>
      </c>
      <c r="C16" s="129">
        <v>0</v>
      </c>
      <c r="D16" s="124">
        <v>2955.37</v>
      </c>
      <c r="E16" s="1000">
        <v>267.93</v>
      </c>
      <c r="F16" s="1001">
        <v>25882.97</v>
      </c>
      <c r="G16" s="1010">
        <v>0</v>
      </c>
      <c r="H16" s="993">
        <v>0</v>
      </c>
      <c r="I16" s="996">
        <v>267.93</v>
      </c>
      <c r="J16" s="996">
        <v>25882.97</v>
      </c>
      <c r="K16" s="1006"/>
      <c r="L16" s="996"/>
      <c r="M16" s="996"/>
      <c r="N16" s="996"/>
      <c r="O16" s="993"/>
      <c r="P16" s="1005"/>
    </row>
    <row r="17" spans="1:16" s="38" customFormat="1" ht="16.5" customHeight="1">
      <c r="A17" s="100" t="s">
        <v>1202</v>
      </c>
      <c r="B17" s="125">
        <v>1971.17</v>
      </c>
      <c r="C17" s="129">
        <v>408.86</v>
      </c>
      <c r="D17" s="124">
        <v>1562.31</v>
      </c>
      <c r="E17" s="1000">
        <v>336.675</v>
      </c>
      <c r="F17" s="1001">
        <v>32466.19875</v>
      </c>
      <c r="G17" s="1010">
        <v>0</v>
      </c>
      <c r="H17" s="993">
        <v>0</v>
      </c>
      <c r="I17" s="996">
        <v>336.675</v>
      </c>
      <c r="J17" s="996">
        <v>32466.19875</v>
      </c>
      <c r="K17" s="1006"/>
      <c r="L17" s="1000"/>
      <c r="M17" s="1000"/>
      <c r="N17" s="1000"/>
      <c r="O17" s="1009"/>
      <c r="P17" s="1005"/>
    </row>
    <row r="18" spans="1:16" s="38" customFormat="1" ht="16.5" customHeight="1">
      <c r="A18" s="100" t="s">
        <v>1203</v>
      </c>
      <c r="B18" s="125">
        <v>4584.48</v>
      </c>
      <c r="C18" s="129">
        <v>0</v>
      </c>
      <c r="D18" s="124">
        <v>4584.48</v>
      </c>
      <c r="E18" s="996">
        <v>309.9</v>
      </c>
      <c r="F18" s="994">
        <v>26003.481499999998</v>
      </c>
      <c r="G18" s="1010">
        <v>0</v>
      </c>
      <c r="H18" s="993">
        <v>0</v>
      </c>
      <c r="I18" s="996">
        <v>309.9</v>
      </c>
      <c r="J18" s="996">
        <v>26003.481499999998</v>
      </c>
      <c r="K18" s="992"/>
      <c r="L18" s="996"/>
      <c r="M18" s="996"/>
      <c r="N18" s="996"/>
      <c r="O18" s="993"/>
      <c r="P18" s="1005"/>
    </row>
    <row r="19" spans="1:16" s="38" customFormat="1" ht="16.5" customHeight="1">
      <c r="A19" s="102" t="s">
        <v>1204</v>
      </c>
      <c r="B19" s="126">
        <v>3337.29</v>
      </c>
      <c r="C19" s="130">
        <v>1132.25</v>
      </c>
      <c r="D19" s="124">
        <v>2205.04</v>
      </c>
      <c r="E19" s="997">
        <v>355.775</v>
      </c>
      <c r="F19" s="1002">
        <v>34123.754</v>
      </c>
      <c r="G19" s="1011">
        <v>0</v>
      </c>
      <c r="H19" s="993">
        <v>0</v>
      </c>
      <c r="I19" s="997">
        <v>355.775</v>
      </c>
      <c r="J19" s="997">
        <v>34123.754</v>
      </c>
      <c r="K19" s="1007"/>
      <c r="L19" s="997"/>
      <c r="M19" s="996"/>
      <c r="N19" s="996"/>
      <c r="O19" s="993"/>
      <c r="P19" s="1003"/>
    </row>
    <row r="20" spans="1:16" s="38" customFormat="1" ht="16.5" customHeight="1" thickBot="1">
      <c r="A20" s="131" t="s">
        <v>607</v>
      </c>
      <c r="B20" s="127">
        <v>30152</v>
      </c>
      <c r="C20" s="132">
        <v>2037.45</v>
      </c>
      <c r="D20" s="128">
        <v>28114.55</v>
      </c>
      <c r="E20" s="998">
        <v>3546.6980000000003</v>
      </c>
      <c r="F20" s="998">
        <v>345825.0629</v>
      </c>
      <c r="G20" s="995">
        <v>24.65</v>
      </c>
      <c r="H20" s="995">
        <v>2362.96975</v>
      </c>
      <c r="I20" s="1309">
        <v>3522.0480000000002</v>
      </c>
      <c r="J20" s="1309">
        <v>343462.09315</v>
      </c>
      <c r="K20" s="995">
        <v>275.65</v>
      </c>
      <c r="L20" s="998">
        <v>26790.169</v>
      </c>
      <c r="M20" s="998">
        <v>0</v>
      </c>
      <c r="N20" s="998">
        <v>0</v>
      </c>
      <c r="O20" s="998">
        <v>275.65</v>
      </c>
      <c r="P20" s="1004">
        <v>26790.169</v>
      </c>
    </row>
    <row r="21" s="38" customFormat="1" ht="16.5" customHeight="1" thickTop="1"/>
    <row r="22" s="38" customFormat="1" ht="16.5" customHeight="1"/>
    <row r="23" s="38" customFormat="1" ht="16.5" customHeight="1"/>
    <row r="24" s="38" customFormat="1" ht="16.5" customHeight="1"/>
    <row r="25" s="38" customFormat="1" ht="16.5" customHeight="1"/>
    <row r="26" s="38" customFormat="1" ht="16.5" customHeight="1"/>
    <row r="27" spans="1:17" ht="12.75">
      <c r="A27" s="38"/>
      <c r="Q27" s="38"/>
    </row>
  </sheetData>
  <sheetProtection/>
  <mergeCells count="13">
    <mergeCell ref="G6:H6"/>
    <mergeCell ref="I6:J6"/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C6" sqref="C6:H18"/>
    </sheetView>
  </sheetViews>
  <sheetFormatPr defaultColWidth="9.140625" defaultRowHeight="12.75"/>
  <cols>
    <col min="1" max="1" width="9.140625" style="511" customWidth="1"/>
    <col min="2" max="2" width="10.00390625" style="511" customWidth="1"/>
    <col min="3" max="3" width="15.421875" style="511" customWidth="1"/>
    <col min="4" max="4" width="14.28125" style="511" customWidth="1"/>
    <col min="5" max="5" width="16.8515625" style="511" customWidth="1"/>
    <col min="6" max="6" width="11.7109375" style="511" customWidth="1"/>
    <col min="7" max="7" width="13.00390625" style="511" customWidth="1"/>
    <col min="8" max="8" width="12.7109375" style="511" customWidth="1"/>
    <col min="9" max="16384" width="9.140625" style="511" customWidth="1"/>
  </cols>
  <sheetData>
    <row r="1" spans="2:8" ht="12.75">
      <c r="B1" s="1749" t="s">
        <v>650</v>
      </c>
      <c r="C1" s="1749"/>
      <c r="D1" s="1749"/>
      <c r="E1" s="1749"/>
      <c r="F1" s="1749"/>
      <c r="G1" s="1749"/>
      <c r="H1" s="1749"/>
    </row>
    <row r="2" spans="2:8" ht="15.75">
      <c r="B2" s="1765" t="s">
        <v>1140</v>
      </c>
      <c r="C2" s="1765"/>
      <c r="D2" s="1765"/>
      <c r="E2" s="1765"/>
      <c r="F2" s="1765"/>
      <c r="G2" s="1765"/>
      <c r="H2" s="1765"/>
    </row>
    <row r="3" spans="2:8" ht="17.25" customHeight="1" thickBot="1">
      <c r="B3" s="579"/>
      <c r="D3" s="18"/>
      <c r="H3" s="660" t="s">
        <v>1147</v>
      </c>
    </row>
    <row r="4" spans="2:8" s="526" customFormat="1" ht="13.5" customHeight="1" thickTop="1">
      <c r="B4" s="1846" t="s">
        <v>717</v>
      </c>
      <c r="C4" s="1848" t="s">
        <v>1447</v>
      </c>
      <c r="D4" s="1849"/>
      <c r="E4" s="1848" t="s">
        <v>1159</v>
      </c>
      <c r="F4" s="1850"/>
      <c r="G4" s="1851" t="s">
        <v>130</v>
      </c>
      <c r="H4" s="1852"/>
    </row>
    <row r="5" spans="2:8" s="526" customFormat="1" ht="13.5" customHeight="1">
      <c r="B5" s="1847"/>
      <c r="C5" s="580" t="s">
        <v>864</v>
      </c>
      <c r="D5" s="134" t="s">
        <v>865</v>
      </c>
      <c r="E5" s="580" t="s">
        <v>864</v>
      </c>
      <c r="F5" s="133" t="s">
        <v>865</v>
      </c>
      <c r="G5" s="581" t="s">
        <v>864</v>
      </c>
      <c r="H5" s="135" t="s">
        <v>865</v>
      </c>
    </row>
    <row r="6" spans="2:8" ht="15.75" customHeight="1">
      <c r="B6" s="100" t="s">
        <v>1193</v>
      </c>
      <c r="C6" s="1023">
        <v>13318.9</v>
      </c>
      <c r="D6" s="1027">
        <v>240</v>
      </c>
      <c r="E6" s="1023">
        <v>19296.05</v>
      </c>
      <c r="F6" s="1013">
        <v>320</v>
      </c>
      <c r="G6" s="1033">
        <v>12116.9</v>
      </c>
      <c r="H6" s="1016">
        <v>200</v>
      </c>
    </row>
    <row r="7" spans="2:8" ht="15.75" customHeight="1">
      <c r="B7" s="100" t="s">
        <v>1194</v>
      </c>
      <c r="C7" s="1023">
        <v>8330.9</v>
      </c>
      <c r="D7" s="1027">
        <v>150</v>
      </c>
      <c r="E7" s="1023">
        <v>16678.5</v>
      </c>
      <c r="F7" s="1013">
        <v>260</v>
      </c>
      <c r="G7" s="1033"/>
      <c r="H7" s="1016"/>
    </row>
    <row r="8" spans="2:8" ht="15.75" customHeight="1">
      <c r="B8" s="100" t="s">
        <v>1195</v>
      </c>
      <c r="C8" s="1024">
        <v>16467.44</v>
      </c>
      <c r="D8" s="1028">
        <v>310</v>
      </c>
      <c r="E8" s="1024">
        <v>14979.6</v>
      </c>
      <c r="F8" s="1014">
        <v>240</v>
      </c>
      <c r="G8" s="1034"/>
      <c r="H8" s="1017"/>
    </row>
    <row r="9" spans="2:8" ht="15.75" customHeight="1">
      <c r="B9" s="100" t="s">
        <v>1196</v>
      </c>
      <c r="C9" s="1024">
        <v>8563.1</v>
      </c>
      <c r="D9" s="1028">
        <v>160</v>
      </c>
      <c r="E9" s="1024">
        <v>14882.01</v>
      </c>
      <c r="F9" s="1014">
        <v>240</v>
      </c>
      <c r="G9" s="1034"/>
      <c r="H9" s="1017"/>
    </row>
    <row r="10" spans="2:9" ht="15.75" customHeight="1">
      <c r="B10" s="100" t="s">
        <v>1197</v>
      </c>
      <c r="C10" s="1024">
        <v>16445.67</v>
      </c>
      <c r="D10" s="1028">
        <v>300</v>
      </c>
      <c r="E10" s="1024">
        <v>12399.45</v>
      </c>
      <c r="F10" s="1014">
        <v>200</v>
      </c>
      <c r="G10" s="1034"/>
      <c r="H10" s="1017"/>
      <c r="I10" s="582"/>
    </row>
    <row r="11" spans="2:8" ht="15.75" customHeight="1">
      <c r="B11" s="100" t="s">
        <v>1198</v>
      </c>
      <c r="C11" s="1024">
        <v>13151.6</v>
      </c>
      <c r="D11" s="1028">
        <v>240</v>
      </c>
      <c r="E11" s="1024">
        <v>11175.8</v>
      </c>
      <c r="F11" s="1014">
        <v>180</v>
      </c>
      <c r="G11" s="1034"/>
      <c r="H11" s="1017"/>
    </row>
    <row r="12" spans="2:8" ht="15.75" customHeight="1">
      <c r="B12" s="100" t="s">
        <v>1199</v>
      </c>
      <c r="C12" s="1024">
        <v>13967.33</v>
      </c>
      <c r="D12" s="1028">
        <v>260</v>
      </c>
      <c r="E12" s="1024">
        <v>14944.8</v>
      </c>
      <c r="F12" s="1014">
        <v>240</v>
      </c>
      <c r="G12" s="1034"/>
      <c r="H12" s="1017"/>
    </row>
    <row r="13" spans="2:8" ht="15.75" customHeight="1">
      <c r="B13" s="100" t="s">
        <v>1200</v>
      </c>
      <c r="C13" s="1024">
        <v>16264.61</v>
      </c>
      <c r="D13" s="1028">
        <v>300</v>
      </c>
      <c r="E13" s="1024">
        <v>22182.25</v>
      </c>
      <c r="F13" s="1014">
        <v>360</v>
      </c>
      <c r="G13" s="1034"/>
      <c r="H13" s="1017"/>
    </row>
    <row r="14" spans="2:8" ht="15.75" customHeight="1">
      <c r="B14" s="100" t="s">
        <v>1201</v>
      </c>
      <c r="C14" s="1024">
        <v>17409.9</v>
      </c>
      <c r="D14" s="1028">
        <v>320</v>
      </c>
      <c r="E14" s="1030">
        <v>14525.81</v>
      </c>
      <c r="F14" s="1026">
        <v>240</v>
      </c>
      <c r="G14" s="1024"/>
      <c r="H14" s="1017"/>
    </row>
    <row r="15" spans="2:8" ht="15.75" customHeight="1">
      <c r="B15" s="100" t="s">
        <v>1202</v>
      </c>
      <c r="C15" s="1021">
        <v>11928.65</v>
      </c>
      <c r="D15" s="1028">
        <v>220</v>
      </c>
      <c r="E15" s="1031">
        <v>13294.44</v>
      </c>
      <c r="F15" s="1026">
        <v>220</v>
      </c>
      <c r="G15" s="1021"/>
      <c r="H15" s="1017"/>
    </row>
    <row r="16" spans="2:8" ht="15.75" customHeight="1">
      <c r="B16" s="100" t="s">
        <v>1203</v>
      </c>
      <c r="C16" s="1021">
        <v>21318.95</v>
      </c>
      <c r="D16" s="1028">
        <v>380</v>
      </c>
      <c r="E16" s="1021">
        <v>17729.74</v>
      </c>
      <c r="F16" s="1014">
        <v>300</v>
      </c>
      <c r="G16" s="1035"/>
      <c r="H16" s="1017"/>
    </row>
    <row r="17" spans="2:8" ht="15.75" customHeight="1">
      <c r="B17" s="102" t="s">
        <v>1204</v>
      </c>
      <c r="C17" s="1022">
        <v>14355.75</v>
      </c>
      <c r="D17" s="1029">
        <v>240</v>
      </c>
      <c r="E17" s="1022">
        <v>20401.75</v>
      </c>
      <c r="F17" s="1015">
        <v>340</v>
      </c>
      <c r="G17" s="1036"/>
      <c r="H17" s="1018"/>
    </row>
    <row r="18" spans="2:8" s="583" customFormat="1" ht="15.75" customHeight="1" thickBot="1">
      <c r="B18" s="101" t="s">
        <v>607</v>
      </c>
      <c r="C18" s="1025">
        <v>171522.8</v>
      </c>
      <c r="D18" s="1032">
        <v>3120</v>
      </c>
      <c r="E18" s="1025">
        <v>192490.2</v>
      </c>
      <c r="F18" s="1019">
        <v>3140</v>
      </c>
      <c r="G18" s="1037">
        <v>12116.9</v>
      </c>
      <c r="H18" s="1020">
        <v>200</v>
      </c>
    </row>
    <row r="19" s="522" customFormat="1" ht="13.5" thickTop="1">
      <c r="B19" s="236"/>
    </row>
    <row r="20" ht="12.75">
      <c r="B20" s="522"/>
    </row>
    <row r="32" spans="3:5" ht="12.75">
      <c r="C32" s="532"/>
      <c r="E32" s="532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B43" sqref="B43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743" t="s">
        <v>500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</row>
    <row r="2" spans="1:11" ht="15.75">
      <c r="A2" s="1744" t="s">
        <v>626</v>
      </c>
      <c r="B2" s="1744"/>
      <c r="C2" s="1744"/>
      <c r="D2" s="1744"/>
      <c r="E2" s="1744"/>
      <c r="F2" s="1744"/>
      <c r="G2" s="1744"/>
      <c r="H2" s="1744"/>
      <c r="I2" s="1744"/>
      <c r="J2" s="1744"/>
      <c r="K2" s="1744"/>
    </row>
    <row r="3" spans="1:11" ht="13.5" thickBot="1">
      <c r="A3" s="11" t="s">
        <v>451</v>
      </c>
      <c r="B3" s="11"/>
      <c r="C3" s="11"/>
      <c r="D3" s="35"/>
      <c r="E3" s="35"/>
      <c r="F3" s="11"/>
      <c r="G3" s="35"/>
      <c r="H3" s="11"/>
      <c r="I3" s="1745" t="s">
        <v>485</v>
      </c>
      <c r="J3" s="1745"/>
      <c r="K3" s="1745"/>
    </row>
    <row r="4" spans="1:11" ht="16.5" customHeight="1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46" t="s">
        <v>128</v>
      </c>
      <c r="G4" s="1746"/>
      <c r="H4" s="1746"/>
      <c r="I4" s="1746"/>
      <c r="J4" s="1746"/>
      <c r="K4" s="1747"/>
    </row>
    <row r="5" spans="1:11" ht="12.75">
      <c r="A5" s="436" t="s">
        <v>501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40" t="s">
        <v>1159</v>
      </c>
      <c r="G5" s="1740"/>
      <c r="H5" s="1741"/>
      <c r="I5" s="1740" t="s">
        <v>130</v>
      </c>
      <c r="J5" s="1740"/>
      <c r="K5" s="1742"/>
    </row>
    <row r="6" spans="1:11" ht="12.75">
      <c r="A6" s="104" t="s">
        <v>451</v>
      </c>
      <c r="B6" s="439"/>
      <c r="C6" s="440"/>
      <c r="D6" s="441"/>
      <c r="E6" s="442"/>
      <c r="F6" s="443" t="s">
        <v>453</v>
      </c>
      <c r="G6" s="444" t="s">
        <v>451</v>
      </c>
      <c r="H6" s="445" t="s">
        <v>443</v>
      </c>
      <c r="I6" s="446" t="s">
        <v>453</v>
      </c>
      <c r="J6" s="444" t="s">
        <v>451</v>
      </c>
      <c r="K6" s="447" t="s">
        <v>443</v>
      </c>
    </row>
    <row r="7" spans="1:11" ht="16.5" customHeight="1">
      <c r="A7" s="448" t="s">
        <v>502</v>
      </c>
      <c r="B7" s="725">
        <v>468237.9967958949</v>
      </c>
      <c r="C7" s="725">
        <v>494780.9340114447</v>
      </c>
      <c r="D7" s="726">
        <v>599219.7117261993</v>
      </c>
      <c r="E7" s="727">
        <v>605236.5451857819</v>
      </c>
      <c r="F7" s="728">
        <v>16085.366768579745</v>
      </c>
      <c r="G7" s="729" t="s">
        <v>434</v>
      </c>
      <c r="H7" s="730">
        <v>3.4352971947279536</v>
      </c>
      <c r="I7" s="726">
        <v>2772.79449246265</v>
      </c>
      <c r="J7" s="731" t="s">
        <v>435</v>
      </c>
      <c r="K7" s="732">
        <v>0.4627341921838546</v>
      </c>
    </row>
    <row r="8" spans="1:11" ht="16.5" customHeight="1">
      <c r="A8" s="449" t="s">
        <v>929</v>
      </c>
      <c r="B8" s="450">
        <v>554093.54786075</v>
      </c>
      <c r="C8" s="450">
        <v>577994.5849687773</v>
      </c>
      <c r="D8" s="451">
        <v>686759.0177883125</v>
      </c>
      <c r="E8" s="733">
        <v>695411.7587799247</v>
      </c>
      <c r="F8" s="734">
        <v>23901.03710802726</v>
      </c>
      <c r="G8" s="735"/>
      <c r="H8" s="736">
        <v>4.3135382464395455</v>
      </c>
      <c r="I8" s="451">
        <v>8652.740991612198</v>
      </c>
      <c r="J8" s="733"/>
      <c r="K8" s="737">
        <v>1.2599384598513317</v>
      </c>
    </row>
    <row r="9" spans="1:11" ht="16.5" customHeight="1">
      <c r="A9" s="449" t="s">
        <v>930</v>
      </c>
      <c r="B9" s="450">
        <v>85855.55106485508</v>
      </c>
      <c r="C9" s="450">
        <v>83213.65095733257</v>
      </c>
      <c r="D9" s="450">
        <v>87539.30606211328</v>
      </c>
      <c r="E9" s="736">
        <v>90175.21359414286</v>
      </c>
      <c r="F9" s="734">
        <v>-2641.9001075225096</v>
      </c>
      <c r="G9" s="735"/>
      <c r="H9" s="736">
        <v>-3.077145361896081</v>
      </c>
      <c r="I9" s="451">
        <v>2635.9075320295815</v>
      </c>
      <c r="J9" s="733"/>
      <c r="K9" s="737">
        <v>3.011113122326193</v>
      </c>
    </row>
    <row r="10" spans="1:11" ht="16.5" customHeight="1">
      <c r="A10" s="452" t="s">
        <v>931</v>
      </c>
      <c r="B10" s="451">
        <v>74332.31242050508</v>
      </c>
      <c r="C10" s="451">
        <v>71141.80595608258</v>
      </c>
      <c r="D10" s="451">
        <v>80052.68665923328</v>
      </c>
      <c r="E10" s="733">
        <v>82658.47009842285</v>
      </c>
      <c r="F10" s="734">
        <v>-3190.506464422506</v>
      </c>
      <c r="G10" s="735"/>
      <c r="H10" s="736">
        <v>-4.292220113338466</v>
      </c>
      <c r="I10" s="451">
        <v>2605.783439189574</v>
      </c>
      <c r="J10" s="733"/>
      <c r="K10" s="737">
        <v>3.2550855541948547</v>
      </c>
    </row>
    <row r="11" spans="1:11" s="11" customFormat="1" ht="16.5" customHeight="1">
      <c r="A11" s="452" t="s">
        <v>932</v>
      </c>
      <c r="B11" s="450">
        <v>11523.23864435</v>
      </c>
      <c r="C11" s="450">
        <v>12071.84500125</v>
      </c>
      <c r="D11" s="451">
        <v>7486.61940288</v>
      </c>
      <c r="E11" s="733">
        <v>7516.7434957199985</v>
      </c>
      <c r="F11" s="734">
        <v>548.6063568999998</v>
      </c>
      <c r="G11" s="735"/>
      <c r="H11" s="736">
        <v>4.760869524896883</v>
      </c>
      <c r="I11" s="451">
        <v>30.12409283999841</v>
      </c>
      <c r="J11" s="733"/>
      <c r="K11" s="737">
        <v>0.4023724356604809</v>
      </c>
    </row>
    <row r="12" spans="1:11" ht="16.5" customHeight="1">
      <c r="A12" s="448" t="s">
        <v>503</v>
      </c>
      <c r="B12" s="725">
        <v>847138.2799346459</v>
      </c>
      <c r="C12" s="725">
        <v>813711.5535512327</v>
      </c>
      <c r="D12" s="726">
        <v>966747.4467863805</v>
      </c>
      <c r="E12" s="727">
        <v>948657.0237633109</v>
      </c>
      <c r="F12" s="728">
        <v>-22969.155936443236</v>
      </c>
      <c r="G12" s="729" t="s">
        <v>434</v>
      </c>
      <c r="H12" s="730">
        <v>-2.7113821297528</v>
      </c>
      <c r="I12" s="726">
        <v>-14846.384055949631</v>
      </c>
      <c r="J12" s="738" t="s">
        <v>435</v>
      </c>
      <c r="K12" s="732">
        <v>-1.535704501242939</v>
      </c>
    </row>
    <row r="13" spans="1:11" ht="16.5" customHeight="1">
      <c r="A13" s="449" t="s">
        <v>933</v>
      </c>
      <c r="B13" s="450">
        <v>1165866.2782705706</v>
      </c>
      <c r="C13" s="450">
        <v>1128887.4499407292</v>
      </c>
      <c r="D13" s="451">
        <v>1312600.5647224667</v>
      </c>
      <c r="E13" s="733">
        <v>1295769.928601225</v>
      </c>
      <c r="F13" s="734">
        <v>-36978.82832984137</v>
      </c>
      <c r="G13" s="735"/>
      <c r="H13" s="736">
        <v>-3.1717898543815197</v>
      </c>
      <c r="I13" s="739">
        <v>-16830.63612124184</v>
      </c>
      <c r="J13" s="740"/>
      <c r="K13" s="741">
        <v>-1.2822359347986776</v>
      </c>
    </row>
    <row r="14" spans="1:11" ht="16.5" customHeight="1">
      <c r="A14" s="449" t="s">
        <v>934</v>
      </c>
      <c r="B14" s="450">
        <v>167788.25927550002</v>
      </c>
      <c r="C14" s="450">
        <v>131645.5966393101</v>
      </c>
      <c r="D14" s="451">
        <v>140285.09496771998</v>
      </c>
      <c r="E14" s="733">
        <v>112017.1896708999</v>
      </c>
      <c r="F14" s="734">
        <v>-36142.662636189925</v>
      </c>
      <c r="G14" s="735"/>
      <c r="H14" s="736">
        <v>-21.540638655083406</v>
      </c>
      <c r="I14" s="451">
        <v>-28267.905296820085</v>
      </c>
      <c r="J14" s="733"/>
      <c r="K14" s="737">
        <v>-20.150326949077957</v>
      </c>
    </row>
    <row r="15" spans="1:11" ht="16.5" customHeight="1">
      <c r="A15" s="452" t="s">
        <v>935</v>
      </c>
      <c r="B15" s="450">
        <v>167972.77448819</v>
      </c>
      <c r="C15" s="450">
        <v>167979.05048819</v>
      </c>
      <c r="D15" s="451">
        <v>165471.6427141</v>
      </c>
      <c r="E15" s="733">
        <v>165466.61271410005</v>
      </c>
      <c r="F15" s="734">
        <v>6.275999999983469</v>
      </c>
      <c r="G15" s="735"/>
      <c r="H15" s="736">
        <v>0.0037363197810516176</v>
      </c>
      <c r="I15" s="451">
        <v>-5.029999999940628</v>
      </c>
      <c r="J15" s="733"/>
      <c r="K15" s="737">
        <v>-0.003039795772518802</v>
      </c>
    </row>
    <row r="16" spans="1:11" ht="16.5" customHeight="1">
      <c r="A16" s="452" t="s">
        <v>936</v>
      </c>
      <c r="B16" s="450">
        <v>184.51521268998874</v>
      </c>
      <c r="C16" s="451">
        <v>36333.45384887989</v>
      </c>
      <c r="D16" s="451">
        <v>25186.54774638002</v>
      </c>
      <c r="E16" s="733">
        <v>53449.42304320015</v>
      </c>
      <c r="F16" s="734">
        <v>36148.9386361899</v>
      </c>
      <c r="G16" s="735"/>
      <c r="H16" s="1218">
        <v>19591.305296287497</v>
      </c>
      <c r="I16" s="451">
        <v>28262.87529682013</v>
      </c>
      <c r="J16" s="733"/>
      <c r="K16" s="737">
        <v>112.21416917243951</v>
      </c>
    </row>
    <row r="17" spans="1:11" ht="16.5" customHeight="1">
      <c r="A17" s="449" t="s">
        <v>937</v>
      </c>
      <c r="B17" s="450">
        <v>11389.098520938094</v>
      </c>
      <c r="C17" s="450">
        <v>10787.15240155532</v>
      </c>
      <c r="D17" s="451">
        <v>10417.33065354</v>
      </c>
      <c r="E17" s="733">
        <v>10187.60568288</v>
      </c>
      <c r="F17" s="734">
        <v>-601.9461193827738</v>
      </c>
      <c r="G17" s="735"/>
      <c r="H17" s="736">
        <v>-5.28528327572315</v>
      </c>
      <c r="I17" s="451">
        <v>-229.72497066000142</v>
      </c>
      <c r="J17" s="733"/>
      <c r="K17" s="737">
        <v>-2.205219151625341</v>
      </c>
    </row>
    <row r="18" spans="1:11" ht="16.5" customHeight="1">
      <c r="A18" s="452" t="s">
        <v>504</v>
      </c>
      <c r="B18" s="450">
        <v>13662.842153158774</v>
      </c>
      <c r="C18" s="450">
        <v>12547.926860200912</v>
      </c>
      <c r="D18" s="450">
        <v>11073.529709095701</v>
      </c>
      <c r="E18" s="736">
        <v>14040.031174015965</v>
      </c>
      <c r="F18" s="734">
        <v>-1114.9152929578613</v>
      </c>
      <c r="G18" s="735"/>
      <c r="H18" s="736">
        <v>-8.160200348213047</v>
      </c>
      <c r="I18" s="451">
        <v>2966.501464920264</v>
      </c>
      <c r="J18" s="733"/>
      <c r="K18" s="737">
        <v>26.789122735487002</v>
      </c>
    </row>
    <row r="19" spans="1:11" ht="16.5" customHeight="1">
      <c r="A19" s="452" t="s">
        <v>938</v>
      </c>
      <c r="B19" s="450">
        <v>1317.38533904</v>
      </c>
      <c r="C19" s="450">
        <v>1272.97533904</v>
      </c>
      <c r="D19" s="450">
        <v>1487.62224685</v>
      </c>
      <c r="E19" s="733">
        <v>2031.3022468500003</v>
      </c>
      <c r="F19" s="734">
        <v>-44.409999999999854</v>
      </c>
      <c r="G19" s="735"/>
      <c r="H19" s="736">
        <v>-3.371071370231139</v>
      </c>
      <c r="I19" s="451">
        <v>543.68</v>
      </c>
      <c r="J19" s="733"/>
      <c r="K19" s="737">
        <v>36.54691244038787</v>
      </c>
    </row>
    <row r="20" spans="1:11" ht="16.5" customHeight="1">
      <c r="A20" s="452" t="s">
        <v>939</v>
      </c>
      <c r="B20" s="450">
        <v>12345.456814118774</v>
      </c>
      <c r="C20" s="450">
        <v>11274.951521160912</v>
      </c>
      <c r="D20" s="450">
        <v>9585.907462245701</v>
      </c>
      <c r="E20" s="736">
        <v>12008.728927165965</v>
      </c>
      <c r="F20" s="734">
        <v>-1070.5052929578615</v>
      </c>
      <c r="G20" s="735"/>
      <c r="H20" s="736">
        <v>-8.671248938585954</v>
      </c>
      <c r="I20" s="451">
        <v>2422.8214649202637</v>
      </c>
      <c r="J20" s="733"/>
      <c r="K20" s="737">
        <v>25.274826347558616</v>
      </c>
    </row>
    <row r="21" spans="1:11" ht="16.5" customHeight="1">
      <c r="A21" s="449" t="s">
        <v>940</v>
      </c>
      <c r="B21" s="450">
        <v>973026.0783209736</v>
      </c>
      <c r="C21" s="450">
        <v>973906.7740396629</v>
      </c>
      <c r="D21" s="451">
        <v>1150824.6093921112</v>
      </c>
      <c r="E21" s="733">
        <v>1159525.1020734292</v>
      </c>
      <c r="F21" s="734">
        <v>880.695718689356</v>
      </c>
      <c r="G21" s="59"/>
      <c r="H21" s="736">
        <v>0.09051100872949466</v>
      </c>
      <c r="I21" s="451">
        <v>8700.492681317963</v>
      </c>
      <c r="J21" s="742"/>
      <c r="K21" s="737">
        <v>0.7560224738254198</v>
      </c>
    </row>
    <row r="22" spans="1:11" ht="16.5" customHeight="1">
      <c r="A22" s="449" t="s">
        <v>941</v>
      </c>
      <c r="B22" s="450">
        <v>318727.99833592464</v>
      </c>
      <c r="C22" s="450">
        <v>315175.8963894965</v>
      </c>
      <c r="D22" s="450">
        <v>345853.11793608626</v>
      </c>
      <c r="E22" s="450">
        <v>347112.90483791404</v>
      </c>
      <c r="F22" s="734">
        <v>-14009.672393398138</v>
      </c>
      <c r="G22" s="743" t="s">
        <v>434</v>
      </c>
      <c r="H22" s="736">
        <v>-4.395494737375594</v>
      </c>
      <c r="I22" s="451">
        <v>-1984.2520652922103</v>
      </c>
      <c r="J22" s="744" t="s">
        <v>435</v>
      </c>
      <c r="K22" s="737">
        <v>-0.5737268112930243</v>
      </c>
    </row>
    <row r="23" spans="1:11" ht="16.5" customHeight="1">
      <c r="A23" s="448" t="s">
        <v>506</v>
      </c>
      <c r="B23" s="725">
        <v>1315376.2767305407</v>
      </c>
      <c r="C23" s="725">
        <v>1308492.4875626774</v>
      </c>
      <c r="D23" s="726">
        <v>1565967.1585125797</v>
      </c>
      <c r="E23" s="727">
        <v>1553893.5689490926</v>
      </c>
      <c r="F23" s="728">
        <v>-6883.789167863317</v>
      </c>
      <c r="G23" s="745"/>
      <c r="H23" s="730">
        <v>-0.5233323186406748</v>
      </c>
      <c r="I23" s="726">
        <v>-12073.589563487098</v>
      </c>
      <c r="J23" s="727"/>
      <c r="K23" s="732">
        <v>-0.7709988998080325</v>
      </c>
    </row>
    <row r="24" spans="1:11" ht="16.5" customHeight="1">
      <c r="A24" s="449" t="s">
        <v>1148</v>
      </c>
      <c r="B24" s="451">
        <v>925469.1309784062</v>
      </c>
      <c r="C24" s="451">
        <v>907747.4430772706</v>
      </c>
      <c r="D24" s="451">
        <v>1130173.7065940998</v>
      </c>
      <c r="E24" s="733">
        <v>1119134.8757277527</v>
      </c>
      <c r="F24" s="734">
        <v>-17721.687901135534</v>
      </c>
      <c r="G24" s="735"/>
      <c r="H24" s="736">
        <v>-1.9148869808764082</v>
      </c>
      <c r="I24" s="451">
        <v>-11038.830866347067</v>
      </c>
      <c r="J24" s="733"/>
      <c r="K24" s="746">
        <v>-0.9767375406046007</v>
      </c>
    </row>
    <row r="25" spans="1:11" ht="16.5" customHeight="1">
      <c r="A25" s="449" t="s">
        <v>942</v>
      </c>
      <c r="B25" s="451">
        <v>301590.1935057185</v>
      </c>
      <c r="C25" s="451">
        <v>280327.5991308984</v>
      </c>
      <c r="D25" s="451">
        <v>354830.0274856184</v>
      </c>
      <c r="E25" s="733">
        <v>343091.09795499704</v>
      </c>
      <c r="F25" s="734">
        <v>-21262.594374820066</v>
      </c>
      <c r="G25" s="735"/>
      <c r="H25" s="736">
        <v>-7.050161057182021</v>
      </c>
      <c r="I25" s="451">
        <v>-11738.92953062139</v>
      </c>
      <c r="J25" s="733"/>
      <c r="K25" s="746">
        <v>-3.3083247248845584</v>
      </c>
    </row>
    <row r="26" spans="1:11" ht="16.5" customHeight="1">
      <c r="A26" s="452" t="s">
        <v>943</v>
      </c>
      <c r="B26" s="450">
        <v>195874.235903968</v>
      </c>
      <c r="C26" s="450">
        <v>190847.329627961</v>
      </c>
      <c r="D26" s="451">
        <v>227537.39173336106</v>
      </c>
      <c r="E26" s="733">
        <v>223836.545455821</v>
      </c>
      <c r="F26" s="734">
        <v>-5026.906276006979</v>
      </c>
      <c r="G26" s="735"/>
      <c r="H26" s="736">
        <v>-2.5663948363640534</v>
      </c>
      <c r="I26" s="451">
        <v>-3700.846277540055</v>
      </c>
      <c r="J26" s="733"/>
      <c r="K26" s="737">
        <v>-1.6264782897207855</v>
      </c>
    </row>
    <row r="27" spans="1:11" ht="16.5" customHeight="1">
      <c r="A27" s="452" t="s">
        <v>944</v>
      </c>
      <c r="B27" s="450">
        <v>105715.9438046306</v>
      </c>
      <c r="C27" s="450">
        <v>89480.27823341294</v>
      </c>
      <c r="D27" s="451">
        <v>127292.64643086921</v>
      </c>
      <c r="E27" s="733">
        <v>119254.55557245233</v>
      </c>
      <c r="F27" s="734">
        <v>-16235.665571217658</v>
      </c>
      <c r="G27" s="735"/>
      <c r="H27" s="736">
        <v>-15.35782114495628</v>
      </c>
      <c r="I27" s="451">
        <v>-8038.090858416879</v>
      </c>
      <c r="J27" s="733"/>
      <c r="K27" s="737">
        <v>-6.314654525453872</v>
      </c>
    </row>
    <row r="28" spans="1:11" ht="16.5" customHeight="1">
      <c r="A28" s="452" t="s">
        <v>945</v>
      </c>
      <c r="B28" s="451">
        <v>623878.9374726877</v>
      </c>
      <c r="C28" s="451">
        <v>627419.8439463723</v>
      </c>
      <c r="D28" s="451">
        <v>775343.6791084813</v>
      </c>
      <c r="E28" s="733">
        <v>776043.7777727556</v>
      </c>
      <c r="F28" s="734">
        <v>3540.9064736845903</v>
      </c>
      <c r="G28" s="735"/>
      <c r="H28" s="736">
        <v>0.5675630736996318</v>
      </c>
      <c r="I28" s="451">
        <v>700.0986642743228</v>
      </c>
      <c r="J28" s="733"/>
      <c r="K28" s="737">
        <v>0.09029526945770965</v>
      </c>
    </row>
    <row r="29" spans="1:11" ht="16.5" customHeight="1">
      <c r="A29" s="453" t="s">
        <v>946</v>
      </c>
      <c r="B29" s="747">
        <v>389907.1457521345</v>
      </c>
      <c r="C29" s="747">
        <v>400745.04448540666</v>
      </c>
      <c r="D29" s="747">
        <v>435793.45191848004</v>
      </c>
      <c r="E29" s="748">
        <v>434758.69322134</v>
      </c>
      <c r="F29" s="749">
        <v>10837.898733272159</v>
      </c>
      <c r="G29" s="748"/>
      <c r="H29" s="750">
        <v>2.779610184462188</v>
      </c>
      <c r="I29" s="747">
        <v>-1034.7586971400306</v>
      </c>
      <c r="J29" s="748"/>
      <c r="K29" s="751">
        <v>-0.23744246100641125</v>
      </c>
    </row>
    <row r="30" spans="1:11" ht="16.5" customHeight="1" thickBot="1">
      <c r="A30" s="454" t="s">
        <v>507</v>
      </c>
      <c r="B30" s="752">
        <v>1389708.5891510458</v>
      </c>
      <c r="C30" s="752">
        <v>1379634.29351876</v>
      </c>
      <c r="D30" s="753">
        <v>1646019.845171813</v>
      </c>
      <c r="E30" s="754">
        <v>1636552.0390475155</v>
      </c>
      <c r="F30" s="755">
        <v>-10074.295632285764</v>
      </c>
      <c r="G30" s="754"/>
      <c r="H30" s="756">
        <v>-0.7249214483476724</v>
      </c>
      <c r="I30" s="753">
        <v>-9467.806124297436</v>
      </c>
      <c r="J30" s="754"/>
      <c r="K30" s="757">
        <v>-0.5751939232123401</v>
      </c>
    </row>
    <row r="31" spans="1:11" ht="14.25" thickTop="1">
      <c r="A31" s="235" t="s">
        <v>795</v>
      </c>
      <c r="B31" s="1216">
        <v>10457.57044697001</v>
      </c>
      <c r="C31" s="35" t="s">
        <v>67</v>
      </c>
      <c r="D31" s="455"/>
      <c r="E31" s="455"/>
      <c r="F31" s="455"/>
      <c r="G31" s="456"/>
      <c r="H31" s="457"/>
      <c r="I31" s="455"/>
      <c r="J31" s="458"/>
      <c r="K31" s="458"/>
    </row>
    <row r="32" spans="1:11" ht="16.5" customHeight="1">
      <c r="A32" s="1609" t="s">
        <v>796</v>
      </c>
      <c r="B32" s="1217">
        <v>3244.0389671199955</v>
      </c>
      <c r="C32" s="11" t="s">
        <v>67</v>
      </c>
      <c r="D32" s="455"/>
      <c r="E32" s="455"/>
      <c r="F32" s="455"/>
      <c r="G32" s="456"/>
      <c r="H32" s="457"/>
      <c r="I32" s="455"/>
      <c r="J32" s="458"/>
      <c r="K32" s="458"/>
    </row>
    <row r="33" spans="1:11" ht="16.5" customHeight="1">
      <c r="A33" s="1610" t="s">
        <v>70</v>
      </c>
      <c r="B33" s="11"/>
      <c r="C33" s="11"/>
      <c r="D33" s="455"/>
      <c r="E33" s="455"/>
      <c r="F33" s="455"/>
      <c r="G33" s="456"/>
      <c r="H33" s="457"/>
      <c r="I33" s="455"/>
      <c r="J33" s="458"/>
      <c r="K33" s="458"/>
    </row>
    <row r="34" spans="1:11" ht="16.5" customHeight="1">
      <c r="A34" s="459" t="s">
        <v>947</v>
      </c>
      <c r="B34" s="11"/>
      <c r="C34" s="11"/>
      <c r="D34" s="455"/>
      <c r="E34" s="455"/>
      <c r="F34" s="455"/>
      <c r="G34" s="456"/>
      <c r="H34" s="457"/>
      <c r="I34" s="455"/>
      <c r="J34" s="458"/>
      <c r="K34" s="458"/>
    </row>
    <row r="35" spans="1:11" ht="16.5" customHeight="1">
      <c r="A35" s="1611" t="s">
        <v>948</v>
      </c>
      <c r="B35" s="1612">
        <v>0.8514200387524921</v>
      </c>
      <c r="C35" s="1613">
        <v>0.8199535454177351</v>
      </c>
      <c r="D35" s="1613">
        <v>0.8127227640265928</v>
      </c>
      <c r="E35" s="1613">
        <v>0.8223471002505398</v>
      </c>
      <c r="F35" s="460">
        <v>-0.03146649333475693</v>
      </c>
      <c r="G35" s="1614"/>
      <c r="H35" s="460">
        <v>-3.6957661204288663</v>
      </c>
      <c r="I35" s="461">
        <v>0.009624336223946983</v>
      </c>
      <c r="J35" s="461"/>
      <c r="K35" s="461">
        <v>1.184209013201957</v>
      </c>
    </row>
    <row r="36" spans="1:11" ht="16.5" customHeight="1">
      <c r="A36" s="1611" t="s">
        <v>949</v>
      </c>
      <c r="B36" s="1612">
        <v>2.612694246462391</v>
      </c>
      <c r="C36" s="1613">
        <v>2.655146109775432</v>
      </c>
      <c r="D36" s="1613">
        <v>2.5886137798486195</v>
      </c>
      <c r="E36" s="1613">
        <v>2.6824284434354015</v>
      </c>
      <c r="F36" s="460">
        <v>0.042451863313041294</v>
      </c>
      <c r="G36" s="1614"/>
      <c r="H36" s="460">
        <v>1.6248308951773236</v>
      </c>
      <c r="I36" s="461">
        <v>0.09381466358678203</v>
      </c>
      <c r="J36" s="461"/>
      <c r="K36" s="461">
        <v>3.6241274892799282</v>
      </c>
    </row>
    <row r="37" spans="1:11" ht="16.5" customHeight="1">
      <c r="A37" s="1611" t="s">
        <v>950</v>
      </c>
      <c r="B37" s="1615">
        <v>3.7134420966734463</v>
      </c>
      <c r="C37" s="1616">
        <v>3.827318671639245</v>
      </c>
      <c r="D37" s="1616">
        <v>3.5867797504617815</v>
      </c>
      <c r="E37" s="1616">
        <v>3.7244914780355556</v>
      </c>
      <c r="F37" s="460">
        <v>0.11387657496579884</v>
      </c>
      <c r="G37" s="1614"/>
      <c r="H37" s="460">
        <v>3.0666042986858764</v>
      </c>
      <c r="I37" s="461">
        <v>0.13771172757377403</v>
      </c>
      <c r="J37" s="461"/>
      <c r="K37" s="461">
        <v>3.839425254813716</v>
      </c>
    </row>
    <row r="38" spans="1:11" ht="16.5" customHeight="1">
      <c r="A38" s="462"/>
      <c r="B38" s="11"/>
      <c r="C38" s="11"/>
      <c r="D38" s="35"/>
      <c r="E38" s="35"/>
      <c r="F38" s="11"/>
      <c r="G38" s="35"/>
      <c r="H38" s="11"/>
      <c r="I38" s="35"/>
      <c r="J38" s="35"/>
      <c r="K38" s="35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43" t="s">
        <v>732</v>
      </c>
      <c r="C1" s="1743"/>
      <c r="D1" s="1743"/>
      <c r="E1" s="1743"/>
      <c r="F1" s="1743"/>
      <c r="G1" s="1743"/>
    </row>
    <row r="2" spans="2:7" ht="15.75">
      <c r="B2" s="1857" t="s">
        <v>756</v>
      </c>
      <c r="C2" s="1857"/>
      <c r="D2" s="1857"/>
      <c r="E2" s="1857"/>
      <c r="F2" s="1857"/>
      <c r="G2" s="1857"/>
    </row>
    <row r="3" spans="2:8" ht="13.5" thickBot="1">
      <c r="B3" s="65"/>
      <c r="C3" s="65"/>
      <c r="D3" s="65"/>
      <c r="E3" s="65"/>
      <c r="F3" s="65"/>
      <c r="G3" s="65"/>
      <c r="H3" s="38"/>
    </row>
    <row r="4" spans="2:7" ht="13.5" thickTop="1">
      <c r="B4" s="709"/>
      <c r="C4" s="1858" t="s">
        <v>132</v>
      </c>
      <c r="D4" s="1859"/>
      <c r="E4" s="1860"/>
      <c r="F4" s="1861" t="s">
        <v>764</v>
      </c>
      <c r="G4" s="1862"/>
    </row>
    <row r="5" spans="2:7" ht="12.75">
      <c r="B5" s="710" t="s">
        <v>731</v>
      </c>
      <c r="C5" s="147">
        <v>2012</v>
      </c>
      <c r="D5" s="147">
        <v>2013</v>
      </c>
      <c r="E5" s="147">
        <v>2014</v>
      </c>
      <c r="F5" s="1853" t="s">
        <v>738</v>
      </c>
      <c r="G5" s="1855" t="s">
        <v>734</v>
      </c>
    </row>
    <row r="6" spans="2:7" ht="12.75">
      <c r="B6" s="711"/>
      <c r="C6" s="260">
        <v>1</v>
      </c>
      <c r="D6" s="147">
        <v>2</v>
      </c>
      <c r="E6" s="147">
        <v>3</v>
      </c>
      <c r="F6" s="1854"/>
      <c r="G6" s="1856"/>
    </row>
    <row r="7" spans="2:7" ht="12.75">
      <c r="B7" s="708" t="s">
        <v>735</v>
      </c>
      <c r="C7" s="150">
        <v>398.28</v>
      </c>
      <c r="D7" s="584">
        <v>536.45</v>
      </c>
      <c r="E7" s="150">
        <v>1034.39</v>
      </c>
      <c r="F7" s="148">
        <v>34.69167419905597</v>
      </c>
      <c r="G7" s="712">
        <v>92.82132537981173</v>
      </c>
    </row>
    <row r="8" spans="2:7" ht="12.75">
      <c r="B8" s="708" t="s">
        <v>736</v>
      </c>
      <c r="C8" s="150">
        <v>101.23</v>
      </c>
      <c r="D8" s="584">
        <v>134.6</v>
      </c>
      <c r="E8" s="150">
        <v>221.29</v>
      </c>
      <c r="F8" s="148">
        <v>32.96453620468242</v>
      </c>
      <c r="G8" s="713">
        <v>64.40564635958395</v>
      </c>
    </row>
    <row r="9" spans="2:7" ht="12.75">
      <c r="B9" s="714" t="s">
        <v>911</v>
      </c>
      <c r="C9" s="150">
        <v>30.67</v>
      </c>
      <c r="D9" s="150">
        <v>37.65</v>
      </c>
      <c r="E9" s="150">
        <v>72.28</v>
      </c>
      <c r="F9" s="148">
        <v>22.75839582654058</v>
      </c>
      <c r="G9" s="713">
        <v>91.97875166002657</v>
      </c>
    </row>
    <row r="10" spans="2:7" ht="12.75">
      <c r="B10" s="714" t="s">
        <v>739</v>
      </c>
      <c r="C10" s="150">
        <v>360.1</v>
      </c>
      <c r="D10" s="584">
        <v>525.29</v>
      </c>
      <c r="E10" s="150">
        <v>928.65</v>
      </c>
      <c r="F10" s="148">
        <v>45.87336850874755</v>
      </c>
      <c r="G10" s="713">
        <v>76.78805992880126</v>
      </c>
    </row>
    <row r="11" spans="2:7" ht="12.75">
      <c r="B11" s="708" t="s">
        <v>1252</v>
      </c>
      <c r="C11" s="1463">
        <v>376337.77</v>
      </c>
      <c r="D11" s="1464">
        <v>534443.93</v>
      </c>
      <c r="E11" s="1463">
        <v>1056131.29</v>
      </c>
      <c r="F11" s="148">
        <v>42.01177043696677</v>
      </c>
      <c r="G11" s="712">
        <v>97.61311350285143</v>
      </c>
    </row>
    <row r="12" spans="2:7" ht="12.75">
      <c r="B12" s="715" t="s">
        <v>1141</v>
      </c>
      <c r="C12" s="1463">
        <v>110610</v>
      </c>
      <c r="D12" s="1464">
        <v>126616</v>
      </c>
      <c r="E12" s="1463">
        <v>147798.32</v>
      </c>
      <c r="F12" s="148">
        <v>14.470662688726165</v>
      </c>
      <c r="G12" s="712">
        <v>16.72957604094269</v>
      </c>
    </row>
    <row r="13" spans="2:7" ht="12.75">
      <c r="B13" s="160" t="s">
        <v>737</v>
      </c>
      <c r="C13" s="150">
        <v>219</v>
      </c>
      <c r="D13" s="584">
        <v>226</v>
      </c>
      <c r="E13" s="150">
        <v>234</v>
      </c>
      <c r="F13" s="149">
        <v>3.1963470319634695</v>
      </c>
      <c r="G13" s="713">
        <v>3.5398230088495666</v>
      </c>
    </row>
    <row r="14" spans="2:7" ht="12.75">
      <c r="B14" s="160" t="s">
        <v>909</v>
      </c>
      <c r="C14" s="1463">
        <v>1140081</v>
      </c>
      <c r="D14" s="1464">
        <v>1303362</v>
      </c>
      <c r="E14" s="1463">
        <v>1617561</v>
      </c>
      <c r="F14" s="149">
        <v>14.32187712978289</v>
      </c>
      <c r="G14" s="713">
        <v>24.106809926942773</v>
      </c>
    </row>
    <row r="15" spans="2:7" ht="12.75">
      <c r="B15" s="716" t="s">
        <v>1142</v>
      </c>
      <c r="C15" s="150">
        <v>24.64001364460135</v>
      </c>
      <c r="D15" s="150">
        <v>31.574540274907513</v>
      </c>
      <c r="E15" s="150">
        <v>54.763880347500006</v>
      </c>
      <c r="F15" s="149">
        <v>28.143355479941164</v>
      </c>
      <c r="G15" s="713">
        <v>73.44315980752759</v>
      </c>
    </row>
    <row r="16" spans="2:7" ht="14.25" customHeight="1" thickBot="1">
      <c r="B16" s="717" t="s">
        <v>1143</v>
      </c>
      <c r="C16" s="718">
        <v>33.5</v>
      </c>
      <c r="D16" s="718">
        <v>39.8</v>
      </c>
      <c r="E16" s="718">
        <v>160.1</v>
      </c>
      <c r="F16" s="719">
        <v>18.80597014925371</v>
      </c>
      <c r="G16" s="720">
        <v>302.26130653266335</v>
      </c>
    </row>
    <row r="17" spans="2:9" ht="14.25" customHeight="1" thickTop="1">
      <c r="B17" s="25" t="s">
        <v>549</v>
      </c>
      <c r="C17" s="15"/>
      <c r="D17" s="11"/>
      <c r="E17" s="11"/>
      <c r="F17" s="151"/>
      <c r="G17" s="151"/>
      <c r="I17" s="9" t="s">
        <v>392</v>
      </c>
    </row>
    <row r="18" ht="12.75" customHeight="1">
      <c r="B18" s="25" t="s">
        <v>0</v>
      </c>
    </row>
    <row r="19" ht="12" customHeight="1">
      <c r="B19" s="25" t="s">
        <v>1</v>
      </c>
    </row>
    <row r="20" spans="2:5" ht="11.25" customHeight="1">
      <c r="B20" s="25" t="s">
        <v>2</v>
      </c>
      <c r="E20" s="28"/>
    </row>
    <row r="21" ht="11.25" customHeight="1">
      <c r="B21" s="9" t="s">
        <v>156</v>
      </c>
    </row>
    <row r="22" ht="30.75" customHeight="1"/>
    <row r="23" spans="2:7" s="38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585" t="s">
        <v>1253</v>
      </c>
      <c r="C49" s="586">
        <v>1193679</v>
      </c>
      <c r="D49" s="586">
        <v>1369430</v>
      </c>
      <c r="E49" s="586">
        <v>1558174</v>
      </c>
      <c r="F49" s="587">
        <f>D49/C49%-100</f>
        <v>14.72347255836786</v>
      </c>
      <c r="G49" s="588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49" t="s">
        <v>35</v>
      </c>
      <c r="C1" s="1749"/>
      <c r="D1" s="1749"/>
    </row>
    <row r="2" spans="2:4" ht="15.75">
      <c r="B2" s="1857" t="s">
        <v>1365</v>
      </c>
      <c r="C2" s="1857"/>
      <c r="D2" s="1857"/>
    </row>
    <row r="3" spans="2:4" ht="13.5" thickBot="1">
      <c r="B3" s="1863"/>
      <c r="C3" s="1863"/>
      <c r="D3" s="1863"/>
    </row>
    <row r="4" spans="2:4" ht="13.5" thickTop="1">
      <c r="B4" s="1394" t="s">
        <v>786</v>
      </c>
      <c r="C4" s="1395" t="s">
        <v>1185</v>
      </c>
      <c r="D4" s="1396" t="s">
        <v>3</v>
      </c>
    </row>
    <row r="5" spans="2:4" ht="12.75">
      <c r="B5" s="1397" t="s">
        <v>1161</v>
      </c>
      <c r="C5" s="1393">
        <v>32.2</v>
      </c>
      <c r="D5" s="1398"/>
    </row>
    <row r="6" spans="2:4" ht="12.75">
      <c r="B6" s="1399" t="s">
        <v>151</v>
      </c>
      <c r="C6" s="83">
        <v>32.2</v>
      </c>
      <c r="D6" s="1400" t="s">
        <v>155</v>
      </c>
    </row>
    <row r="7" spans="2:4" ht="12.75">
      <c r="B7" s="589" t="s">
        <v>1162</v>
      </c>
      <c r="C7" s="83"/>
      <c r="D7" s="1400"/>
    </row>
    <row r="8" spans="2:4" ht="12.75">
      <c r="B8" s="1399"/>
      <c r="C8" s="83"/>
      <c r="D8" s="1400"/>
    </row>
    <row r="9" spans="2:4" ht="12.75">
      <c r="B9" s="589" t="s">
        <v>4</v>
      </c>
      <c r="C9" s="83"/>
      <c r="D9" s="1400"/>
    </row>
    <row r="10" spans="2:4" ht="12.75">
      <c r="B10" s="1399"/>
      <c r="C10" s="83"/>
      <c r="D10" s="1465"/>
    </row>
    <row r="11" spans="2:4" ht="13.5" thickBot="1">
      <c r="B11" s="412" t="s">
        <v>607</v>
      </c>
      <c r="C11" s="97">
        <v>32.2</v>
      </c>
      <c r="D11" s="1534"/>
    </row>
    <row r="12" ht="13.5" thickTop="1">
      <c r="B12" s="1665" t="s">
        <v>152</v>
      </c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J25" sqref="J25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95" t="s">
        <v>36</v>
      </c>
      <c r="B1" s="1795"/>
      <c r="C1" s="1795"/>
      <c r="D1" s="1795"/>
      <c r="E1" s="1795"/>
      <c r="F1" s="1795"/>
      <c r="G1" s="1795"/>
      <c r="H1" s="1795"/>
      <c r="I1" s="1795"/>
      <c r="J1" s="1795"/>
      <c r="K1" s="1795"/>
      <c r="L1" s="1795"/>
    </row>
    <row r="2" spans="1:12" ht="15.75">
      <c r="A2" s="1866" t="s">
        <v>5</v>
      </c>
      <c r="B2" s="1866"/>
      <c r="C2" s="1866"/>
      <c r="D2" s="1866"/>
      <c r="E2" s="1866"/>
      <c r="F2" s="1866"/>
      <c r="G2" s="1866"/>
      <c r="H2" s="1866"/>
      <c r="I2" s="1866"/>
      <c r="J2" s="1866"/>
      <c r="K2" s="1866"/>
      <c r="L2" s="1866"/>
    </row>
    <row r="3" spans="1:13" ht="13.5" thickBot="1">
      <c r="A3" s="1867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38"/>
    </row>
    <row r="4" spans="1:12" ht="13.5" thickTop="1">
      <c r="A4" s="237"/>
      <c r="B4" s="1861" t="s">
        <v>740</v>
      </c>
      <c r="C4" s="1868"/>
      <c r="D4" s="1869"/>
      <c r="E4" s="1868" t="s">
        <v>1182</v>
      </c>
      <c r="F4" s="1868"/>
      <c r="G4" s="1868"/>
      <c r="H4" s="1868"/>
      <c r="I4" s="1868"/>
      <c r="J4" s="1868"/>
      <c r="K4" s="1868"/>
      <c r="L4" s="1862"/>
    </row>
    <row r="5" spans="1:12" ht="12.75">
      <c r="A5" s="259"/>
      <c r="B5" s="1873" t="s">
        <v>132</v>
      </c>
      <c r="C5" s="1871"/>
      <c r="D5" s="1872"/>
      <c r="E5" s="1871" t="s">
        <v>132</v>
      </c>
      <c r="F5" s="1871"/>
      <c r="G5" s="1871"/>
      <c r="H5" s="1871"/>
      <c r="I5" s="1871"/>
      <c r="J5" s="1872"/>
      <c r="K5" s="261"/>
      <c r="L5" s="262"/>
    </row>
    <row r="6" spans="1:12" ht="12.75">
      <c r="A6" s="263" t="s">
        <v>606</v>
      </c>
      <c r="B6" s="264"/>
      <c r="C6" s="264"/>
      <c r="D6" s="264"/>
      <c r="E6" s="1874">
        <v>2012</v>
      </c>
      <c r="F6" s="1875"/>
      <c r="G6" s="1864">
        <v>2013</v>
      </c>
      <c r="H6" s="1864"/>
      <c r="I6" s="1865" t="s">
        <v>149</v>
      </c>
      <c r="J6" s="1864"/>
      <c r="K6" s="1864" t="s">
        <v>815</v>
      </c>
      <c r="L6" s="1870"/>
    </row>
    <row r="7" spans="1:12" ht="12.75">
      <c r="A7" s="263"/>
      <c r="B7" s="49">
        <v>2012</v>
      </c>
      <c r="C7" s="49">
        <v>2013</v>
      </c>
      <c r="D7" s="49">
        <v>2014</v>
      </c>
      <c r="E7" s="84">
        <v>1</v>
      </c>
      <c r="F7" s="265">
        <v>2</v>
      </c>
      <c r="G7" s="147">
        <v>3</v>
      </c>
      <c r="H7" s="238">
        <v>4</v>
      </c>
      <c r="I7" s="147">
        <v>5</v>
      </c>
      <c r="J7" s="147">
        <v>6</v>
      </c>
      <c r="K7" s="267" t="s">
        <v>6</v>
      </c>
      <c r="L7" s="268" t="s">
        <v>7</v>
      </c>
    </row>
    <row r="8" spans="1:12" ht="12.75">
      <c r="A8" s="651"/>
      <c r="B8" s="551"/>
      <c r="C8" s="88"/>
      <c r="D8" s="89"/>
      <c r="E8" s="265" t="s">
        <v>8</v>
      </c>
      <c r="F8" s="84" t="s">
        <v>1205</v>
      </c>
      <c r="G8" s="84" t="s">
        <v>8</v>
      </c>
      <c r="H8" s="84" t="s">
        <v>1205</v>
      </c>
      <c r="I8" s="84" t="s">
        <v>8</v>
      </c>
      <c r="J8" s="84" t="s">
        <v>1205</v>
      </c>
      <c r="K8" s="88">
        <v>1</v>
      </c>
      <c r="L8" s="652">
        <v>3</v>
      </c>
    </row>
    <row r="9" spans="1:12" ht="12.75">
      <c r="A9" s="269" t="s">
        <v>613</v>
      </c>
      <c r="B9" s="703">
        <v>187</v>
      </c>
      <c r="C9" s="703">
        <v>194</v>
      </c>
      <c r="D9" s="590">
        <v>201</v>
      </c>
      <c r="E9" s="591">
        <v>254261.9</v>
      </c>
      <c r="F9" s="270">
        <v>67.5621530095159</v>
      </c>
      <c r="G9" s="591">
        <v>391715.89</v>
      </c>
      <c r="H9" s="270">
        <v>73.29410539463149</v>
      </c>
      <c r="I9" s="591">
        <v>825952.42</v>
      </c>
      <c r="J9" s="591">
        <v>78.2054674451936</v>
      </c>
      <c r="K9" s="270">
        <v>54.06000269800549</v>
      </c>
      <c r="L9" s="271">
        <v>110.85496940141999</v>
      </c>
    </row>
    <row r="10" spans="1:12" ht="12.75">
      <c r="A10" s="272" t="s">
        <v>741</v>
      </c>
      <c r="B10" s="704">
        <v>26</v>
      </c>
      <c r="C10" s="703">
        <v>28</v>
      </c>
      <c r="D10" s="590">
        <v>30</v>
      </c>
      <c r="E10" s="591">
        <v>193657.95</v>
      </c>
      <c r="F10" s="270">
        <v>51.45854746389129</v>
      </c>
      <c r="G10" s="591">
        <v>304524.18</v>
      </c>
      <c r="H10" s="270">
        <v>56.97963221286154</v>
      </c>
      <c r="I10" s="591">
        <v>552387.49</v>
      </c>
      <c r="J10" s="591">
        <v>52.30291820723427</v>
      </c>
      <c r="K10" s="270">
        <v>57.248478567494885</v>
      </c>
      <c r="L10" s="271">
        <v>81.39363842963144</v>
      </c>
    </row>
    <row r="11" spans="1:12" ht="12.75">
      <c r="A11" s="272" t="s">
        <v>742</v>
      </c>
      <c r="B11" s="704">
        <v>70</v>
      </c>
      <c r="C11" s="703">
        <v>81</v>
      </c>
      <c r="D11" s="590">
        <v>90</v>
      </c>
      <c r="E11" s="591">
        <v>23552.19</v>
      </c>
      <c r="F11" s="270">
        <v>6.258258372525298</v>
      </c>
      <c r="G11" s="591">
        <v>28298.46</v>
      </c>
      <c r="H11" s="270">
        <v>5.294935341391851</v>
      </c>
      <c r="I11" s="591">
        <v>90160.03</v>
      </c>
      <c r="J11" s="591">
        <v>8.536820185141753</v>
      </c>
      <c r="K11" s="270">
        <v>20.15213871831027</v>
      </c>
      <c r="L11" s="271">
        <v>218.60401590757942</v>
      </c>
    </row>
    <row r="12" spans="1:12" ht="12.75">
      <c r="A12" s="272" t="s">
        <v>743</v>
      </c>
      <c r="B12" s="704">
        <v>70</v>
      </c>
      <c r="C12" s="703">
        <v>63</v>
      </c>
      <c r="D12" s="590">
        <v>59</v>
      </c>
      <c r="E12" s="591">
        <v>23718.74</v>
      </c>
      <c r="F12" s="270">
        <v>6.302513829531382</v>
      </c>
      <c r="G12" s="591">
        <v>23018.03</v>
      </c>
      <c r="H12" s="270">
        <v>4.306912126533312</v>
      </c>
      <c r="I12" s="591">
        <v>44011.74</v>
      </c>
      <c r="J12" s="591">
        <v>4.167260263946348</v>
      </c>
      <c r="K12" s="270">
        <v>-2.954246304820586</v>
      </c>
      <c r="L12" s="271">
        <v>91.20550281670498</v>
      </c>
    </row>
    <row r="13" spans="1:12" ht="12.75">
      <c r="A13" s="272" t="s">
        <v>744</v>
      </c>
      <c r="B13" s="704">
        <v>21</v>
      </c>
      <c r="C13" s="703">
        <v>22</v>
      </c>
      <c r="D13" s="590">
        <v>22</v>
      </c>
      <c r="E13" s="591">
        <v>13333.02</v>
      </c>
      <c r="F13" s="270">
        <v>3.542833343567934</v>
      </c>
      <c r="G13" s="591">
        <v>35875.22</v>
      </c>
      <c r="H13" s="270">
        <v>6.7126257138447745</v>
      </c>
      <c r="I13" s="591">
        <v>139393.16</v>
      </c>
      <c r="J13" s="591">
        <v>13.198468788871232</v>
      </c>
      <c r="K13" s="270">
        <v>169.0704731561192</v>
      </c>
      <c r="L13" s="271">
        <v>288.54997962381833</v>
      </c>
    </row>
    <row r="14" spans="1:12" ht="12.75">
      <c r="A14" s="273" t="s">
        <v>609</v>
      </c>
      <c r="B14" s="704">
        <v>18</v>
      </c>
      <c r="C14" s="703">
        <v>18</v>
      </c>
      <c r="D14" s="590">
        <v>18</v>
      </c>
      <c r="E14" s="591">
        <v>12810.25</v>
      </c>
      <c r="F14" s="270">
        <v>3.4039235551616307</v>
      </c>
      <c r="G14" s="591">
        <v>15775.15</v>
      </c>
      <c r="H14" s="270">
        <v>2.9516941646562276</v>
      </c>
      <c r="I14" s="591">
        <v>21099.97</v>
      </c>
      <c r="J14" s="591">
        <v>1.9978548121810233</v>
      </c>
      <c r="K14" s="270">
        <v>23.14474737026991</v>
      </c>
      <c r="L14" s="271">
        <v>33.75448093995939</v>
      </c>
    </row>
    <row r="15" spans="1:12" ht="12.75">
      <c r="A15" s="273" t="s">
        <v>610</v>
      </c>
      <c r="B15" s="704">
        <v>4</v>
      </c>
      <c r="C15" s="703">
        <v>4</v>
      </c>
      <c r="D15" s="590">
        <v>4</v>
      </c>
      <c r="E15" s="591">
        <v>6552.91</v>
      </c>
      <c r="F15" s="270">
        <v>1.7412310223340062</v>
      </c>
      <c r="G15" s="591">
        <v>8543.13</v>
      </c>
      <c r="H15" s="270">
        <v>1.5985082214051567</v>
      </c>
      <c r="I15" s="591">
        <v>26142.62</v>
      </c>
      <c r="J15" s="591">
        <v>2.475319119885946</v>
      </c>
      <c r="K15" s="270">
        <v>30.371544855644288</v>
      </c>
      <c r="L15" s="271">
        <v>206.00751715120805</v>
      </c>
    </row>
    <row r="16" spans="1:12" ht="12.75">
      <c r="A16" s="273" t="s">
        <v>611</v>
      </c>
      <c r="B16" s="704">
        <v>4</v>
      </c>
      <c r="C16" s="703">
        <v>4</v>
      </c>
      <c r="D16" s="590">
        <v>4</v>
      </c>
      <c r="E16" s="591">
        <v>1073.17</v>
      </c>
      <c r="F16" s="270">
        <v>0.28516138574132494</v>
      </c>
      <c r="G16" s="591">
        <v>1002.03</v>
      </c>
      <c r="H16" s="270">
        <v>0.1874902047720928</v>
      </c>
      <c r="I16" s="591">
        <v>1096.19</v>
      </c>
      <c r="J16" s="591">
        <v>0.10379296589353995</v>
      </c>
      <c r="K16" s="270">
        <v>-6.628959065199368</v>
      </c>
      <c r="L16" s="271">
        <v>9.396924243785136</v>
      </c>
    </row>
    <row r="17" spans="1:12" ht="12.75">
      <c r="A17" s="274" t="s">
        <v>748</v>
      </c>
      <c r="B17" s="704">
        <v>4</v>
      </c>
      <c r="C17" s="703">
        <v>4</v>
      </c>
      <c r="D17" s="590">
        <v>5</v>
      </c>
      <c r="E17" s="591">
        <v>21521.11</v>
      </c>
      <c r="F17" s="270">
        <v>5.718562343609572</v>
      </c>
      <c r="G17" s="591">
        <v>34589.3</v>
      </c>
      <c r="H17" s="270">
        <v>6.472016745929114</v>
      </c>
      <c r="I17" s="591">
        <v>85519.83</v>
      </c>
      <c r="J17" s="591">
        <v>8.097461934893891</v>
      </c>
      <c r="K17" s="270">
        <v>60.722657892645884</v>
      </c>
      <c r="L17" s="271">
        <v>147.2435984538571</v>
      </c>
    </row>
    <row r="18" spans="1:12" ht="12.75">
      <c r="A18" s="273" t="s">
        <v>612</v>
      </c>
      <c r="B18" s="704">
        <v>2</v>
      </c>
      <c r="C18" s="703">
        <v>2</v>
      </c>
      <c r="D18" s="590">
        <v>2</v>
      </c>
      <c r="E18" s="591">
        <v>80118.43</v>
      </c>
      <c r="F18" s="270">
        <v>21.288968683637574</v>
      </c>
      <c r="G18" s="591">
        <v>82818.42</v>
      </c>
      <c r="H18" s="270">
        <v>15.496185268605917</v>
      </c>
      <c r="I18" s="591">
        <v>96320.27</v>
      </c>
      <c r="J18" s="591">
        <v>9.120103721951995</v>
      </c>
      <c r="K18" s="270">
        <v>3.3699986382658835</v>
      </c>
      <c r="L18" s="271">
        <v>16.302955308734454</v>
      </c>
    </row>
    <row r="19" spans="1:12" ht="13.5" thickBot="1">
      <c r="A19" s="653" t="s">
        <v>608</v>
      </c>
      <c r="B19" s="654">
        <v>219</v>
      </c>
      <c r="C19" s="654">
        <v>226</v>
      </c>
      <c r="D19" s="655">
        <v>234</v>
      </c>
      <c r="E19" s="656">
        <v>376337.77</v>
      </c>
      <c r="F19" s="657">
        <v>100</v>
      </c>
      <c r="G19" s="658">
        <v>534443.92</v>
      </c>
      <c r="H19" s="657">
        <v>100</v>
      </c>
      <c r="I19" s="1329">
        <v>1056131.3</v>
      </c>
      <c r="J19" s="657">
        <v>100</v>
      </c>
      <c r="K19" s="657">
        <v>42.01176777977935</v>
      </c>
      <c r="L19" s="659">
        <v>97.61311907150144</v>
      </c>
    </row>
    <row r="20" spans="1:12" ht="13.5" thickTop="1">
      <c r="A20" s="592" t="s">
        <v>549</v>
      </c>
      <c r="B20" s="592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593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E6:F6"/>
    <mergeCell ref="G6:H6"/>
    <mergeCell ref="I6:J6"/>
    <mergeCell ref="A1:L1"/>
    <mergeCell ref="A2:L2"/>
    <mergeCell ref="A3:L3"/>
    <mergeCell ref="B4:D4"/>
    <mergeCell ref="E4:L4"/>
    <mergeCell ref="K6:L6"/>
    <mergeCell ref="E5:J5"/>
    <mergeCell ref="B5:D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B8" sqref="B8:J19"/>
    </sheetView>
  </sheetViews>
  <sheetFormatPr defaultColWidth="9.140625" defaultRowHeight="12.75"/>
  <cols>
    <col min="1" max="1" width="23.421875" style="23" customWidth="1"/>
    <col min="2" max="2" width="8.00390625" style="23" bestFit="1" customWidth="1"/>
    <col min="3" max="3" width="8.28125" style="23" bestFit="1" customWidth="1"/>
    <col min="4" max="5" width="8.421875" style="23" bestFit="1" customWidth="1"/>
    <col min="6" max="6" width="8.28125" style="23" bestFit="1" customWidth="1"/>
    <col min="7" max="7" width="8.421875" style="23" bestFit="1" customWidth="1"/>
    <col min="8" max="8" width="8.28125" style="23" bestFit="1" customWidth="1"/>
    <col min="9" max="9" width="7.28125" style="23" bestFit="1" customWidth="1"/>
    <col min="10" max="10" width="8.140625" style="23" customWidth="1"/>
    <col min="11" max="11" width="9.57421875" style="23" customWidth="1"/>
    <col min="12" max="14" width="9.8515625" style="23" bestFit="1" customWidth="1"/>
    <col min="15" max="16384" width="9.140625" style="23" customWidth="1"/>
  </cols>
  <sheetData>
    <row r="1" spans="1:14" ht="12.75">
      <c r="A1" s="1743" t="s">
        <v>758</v>
      </c>
      <c r="B1" s="1743"/>
      <c r="C1" s="1743"/>
      <c r="D1" s="1743"/>
      <c r="E1" s="1743"/>
      <c r="F1" s="1743"/>
      <c r="G1" s="1743"/>
      <c r="H1" s="1743"/>
      <c r="I1" s="1743"/>
      <c r="J1" s="1743"/>
      <c r="K1" s="21"/>
      <c r="L1" s="21"/>
      <c r="M1" s="21"/>
      <c r="N1" s="21"/>
    </row>
    <row r="2" spans="1:14" ht="15.75">
      <c r="A2" s="1857" t="s">
        <v>9</v>
      </c>
      <c r="B2" s="1857"/>
      <c r="C2" s="1857"/>
      <c r="D2" s="1857"/>
      <c r="E2" s="1857"/>
      <c r="F2" s="1857"/>
      <c r="G2" s="1857"/>
      <c r="H2" s="1857"/>
      <c r="I2" s="1857"/>
      <c r="J2" s="1857"/>
      <c r="K2" s="21"/>
      <c r="L2" s="21"/>
      <c r="M2" s="21"/>
      <c r="N2" s="21"/>
    </row>
    <row r="3" spans="1:14" ht="12.75">
      <c r="A3" s="1867" t="s">
        <v>133</v>
      </c>
      <c r="B3" s="1867"/>
      <c r="C3" s="1867"/>
      <c r="D3" s="1867"/>
      <c r="E3" s="1867"/>
      <c r="F3" s="1867"/>
      <c r="G3" s="1867"/>
      <c r="H3" s="1867"/>
      <c r="I3" s="1867"/>
      <c r="J3" s="1867"/>
      <c r="K3" s="12"/>
      <c r="L3" s="594"/>
      <c r="M3" s="12"/>
      <c r="N3" s="12"/>
    </row>
    <row r="4" spans="1:14" ht="13.5" thickBot="1">
      <c r="A4" s="1867"/>
      <c r="B4" s="1867"/>
      <c r="C4" s="1867"/>
      <c r="D4" s="1867"/>
      <c r="E4" s="1867"/>
      <c r="F4" s="1867"/>
      <c r="G4" s="1867"/>
      <c r="H4" s="1867"/>
      <c r="I4" s="1867"/>
      <c r="J4" s="1867"/>
      <c r="K4" s="12"/>
      <c r="L4" s="12"/>
      <c r="M4" s="12"/>
      <c r="N4" s="12"/>
    </row>
    <row r="5" spans="1:11" ht="18" customHeight="1" thickTop="1">
      <c r="A5" s="1797" t="s">
        <v>615</v>
      </c>
      <c r="B5" s="429" t="s">
        <v>1447</v>
      </c>
      <c r="C5" s="1876" t="s">
        <v>1159</v>
      </c>
      <c r="D5" s="1876"/>
      <c r="E5" s="1876"/>
      <c r="F5" s="1876" t="s">
        <v>130</v>
      </c>
      <c r="G5" s="1876"/>
      <c r="H5" s="1876"/>
      <c r="I5" s="1876" t="s">
        <v>54</v>
      </c>
      <c r="J5" s="1877"/>
      <c r="K5" s="12"/>
    </row>
    <row r="6" spans="1:11" ht="18" customHeight="1">
      <c r="A6" s="1812"/>
      <c r="B6" s="153" t="s">
        <v>616</v>
      </c>
      <c r="C6" s="147" t="s">
        <v>617</v>
      </c>
      <c r="D6" s="153" t="s">
        <v>618</v>
      </c>
      <c r="E6" s="153" t="s">
        <v>616</v>
      </c>
      <c r="F6" s="147" t="s">
        <v>617</v>
      </c>
      <c r="G6" s="153" t="s">
        <v>618</v>
      </c>
      <c r="H6" s="153" t="s">
        <v>616</v>
      </c>
      <c r="I6" s="1878" t="s">
        <v>619</v>
      </c>
      <c r="J6" s="1880" t="s">
        <v>745</v>
      </c>
      <c r="K6" s="154"/>
    </row>
    <row r="7" spans="1:14" ht="18" customHeight="1">
      <c r="A7" s="1798"/>
      <c r="B7" s="147">
        <v>1</v>
      </c>
      <c r="C7" s="153">
        <v>2</v>
      </c>
      <c r="D7" s="153">
        <v>3</v>
      </c>
      <c r="E7" s="147">
        <v>4</v>
      </c>
      <c r="F7" s="153">
        <v>5</v>
      </c>
      <c r="G7" s="153">
        <v>6</v>
      </c>
      <c r="H7" s="147">
        <v>7</v>
      </c>
      <c r="I7" s="1879"/>
      <c r="J7" s="1881"/>
      <c r="K7" s="22"/>
      <c r="L7" s="154"/>
      <c r="M7" s="155"/>
      <c r="N7" s="154"/>
    </row>
    <row r="8" spans="1:14" ht="18" customHeight="1">
      <c r="A8" s="160" t="s">
        <v>620</v>
      </c>
      <c r="B8" s="83">
        <v>360.1</v>
      </c>
      <c r="C8" s="83">
        <v>543.22</v>
      </c>
      <c r="D8" s="17">
        <v>505.01</v>
      </c>
      <c r="E8" s="596">
        <v>523.78</v>
      </c>
      <c r="F8" s="595">
        <v>998.04</v>
      </c>
      <c r="G8" s="595">
        <v>922.99</v>
      </c>
      <c r="H8" s="595">
        <v>928.65</v>
      </c>
      <c r="I8" s="596">
        <v>45.454040544293235</v>
      </c>
      <c r="J8" s="621">
        <v>77.29772041696896</v>
      </c>
      <c r="L8" s="136"/>
      <c r="M8" s="136"/>
      <c r="N8" s="136"/>
    </row>
    <row r="9" spans="1:14" ht="17.25" customHeight="1">
      <c r="A9" s="160" t="s">
        <v>621</v>
      </c>
      <c r="B9" s="584">
        <v>246.67</v>
      </c>
      <c r="C9" s="584">
        <v>273.59</v>
      </c>
      <c r="D9" s="584">
        <v>257.06</v>
      </c>
      <c r="E9" s="150">
        <v>273.59</v>
      </c>
      <c r="F9" s="595">
        <v>783.3</v>
      </c>
      <c r="G9" s="598">
        <v>695.47</v>
      </c>
      <c r="H9" s="598">
        <v>751.33</v>
      </c>
      <c r="I9" s="596">
        <v>10.913366035594109</v>
      </c>
      <c r="J9" s="621">
        <v>174.6189553711759</v>
      </c>
      <c r="L9" s="136"/>
      <c r="M9" s="136"/>
      <c r="N9" s="136"/>
    </row>
    <row r="10" spans="1:14" ht="18" customHeight="1">
      <c r="A10" s="160" t="s">
        <v>746</v>
      </c>
      <c r="B10" s="596">
        <v>527.02</v>
      </c>
      <c r="C10" s="596">
        <v>1177.83</v>
      </c>
      <c r="D10" s="596">
        <v>941.56</v>
      </c>
      <c r="E10" s="596">
        <v>1177.83</v>
      </c>
      <c r="F10" s="595">
        <v>4507.26</v>
      </c>
      <c r="G10" s="595">
        <v>4217.83</v>
      </c>
      <c r="H10" s="595">
        <v>4253.29</v>
      </c>
      <c r="I10" s="596">
        <v>123.48867215665439</v>
      </c>
      <c r="J10" s="621">
        <v>261.112384639549</v>
      </c>
      <c r="L10" s="136"/>
      <c r="M10" s="136"/>
      <c r="N10" s="136"/>
    </row>
    <row r="11" spans="1:14" ht="18" customHeight="1">
      <c r="A11" s="160" t="s">
        <v>747</v>
      </c>
      <c r="B11" s="596">
        <v>254.74</v>
      </c>
      <c r="C11" s="596">
        <v>266.98</v>
      </c>
      <c r="D11" s="596">
        <v>252.78</v>
      </c>
      <c r="E11" s="596">
        <v>262.34</v>
      </c>
      <c r="F11" s="595">
        <v>559.47</v>
      </c>
      <c r="G11" s="595">
        <v>517.96</v>
      </c>
      <c r="H11" s="595">
        <v>529.49</v>
      </c>
      <c r="I11" s="596">
        <v>2.9834340896600366</v>
      </c>
      <c r="J11" s="621">
        <v>101.8334985133796</v>
      </c>
      <c r="L11" s="136"/>
      <c r="M11" s="136"/>
      <c r="N11" s="136"/>
    </row>
    <row r="12" spans="1:14" ht="18" customHeight="1">
      <c r="A12" s="160" t="s">
        <v>609</v>
      </c>
      <c r="B12" s="596">
        <v>722</v>
      </c>
      <c r="C12" s="596">
        <v>889.1</v>
      </c>
      <c r="D12" s="596">
        <v>868.72</v>
      </c>
      <c r="E12" s="596">
        <v>889.1</v>
      </c>
      <c r="F12" s="595">
        <v>1189.22</v>
      </c>
      <c r="G12" s="595">
        <v>1138.28</v>
      </c>
      <c r="H12" s="595">
        <v>1189.22</v>
      </c>
      <c r="I12" s="596">
        <v>23.144044321329645</v>
      </c>
      <c r="J12" s="621">
        <v>33.75548307277023</v>
      </c>
      <c r="L12" s="136"/>
      <c r="M12" s="136"/>
      <c r="N12" s="136"/>
    </row>
    <row r="13" spans="1:14" ht="18" customHeight="1">
      <c r="A13" s="160" t="s">
        <v>610</v>
      </c>
      <c r="B13" s="596">
        <v>496.23</v>
      </c>
      <c r="C13" s="596">
        <v>672.31</v>
      </c>
      <c r="D13" s="596">
        <v>646.23</v>
      </c>
      <c r="E13" s="596">
        <v>646.23</v>
      </c>
      <c r="F13" s="595">
        <v>2037</v>
      </c>
      <c r="G13" s="595">
        <v>1929.38</v>
      </c>
      <c r="H13" s="595">
        <v>1956.49</v>
      </c>
      <c r="I13" s="596">
        <v>30.227918505531704</v>
      </c>
      <c r="J13" s="621">
        <v>202.75443727465455</v>
      </c>
      <c r="L13" s="136"/>
      <c r="M13" s="136"/>
      <c r="N13" s="136"/>
    </row>
    <row r="14" spans="1:14" ht="18" customHeight="1">
      <c r="A14" s="160" t="s">
        <v>611</v>
      </c>
      <c r="B14" s="596">
        <v>184.45</v>
      </c>
      <c r="C14" s="596">
        <v>172.23</v>
      </c>
      <c r="D14" s="596">
        <v>169.36</v>
      </c>
      <c r="E14" s="596">
        <v>172.23</v>
      </c>
      <c r="F14" s="595">
        <v>188.42</v>
      </c>
      <c r="G14" s="595">
        <v>188.42</v>
      </c>
      <c r="H14" s="595">
        <v>188.42</v>
      </c>
      <c r="I14" s="596">
        <v>-6.625101653564641</v>
      </c>
      <c r="J14" s="621">
        <v>9.400220635197115</v>
      </c>
      <c r="L14" s="136"/>
      <c r="M14" s="136"/>
      <c r="N14" s="136"/>
    </row>
    <row r="15" spans="1:14" ht="18" customHeight="1">
      <c r="A15" s="160" t="s">
        <v>748</v>
      </c>
      <c r="B15" s="596">
        <v>748.43</v>
      </c>
      <c r="C15" s="596">
        <v>1250.78</v>
      </c>
      <c r="D15" s="596">
        <v>1061.89</v>
      </c>
      <c r="E15" s="596">
        <v>1203.34</v>
      </c>
      <c r="F15" s="595">
        <v>3090.97</v>
      </c>
      <c r="G15" s="595">
        <v>2842.9</v>
      </c>
      <c r="H15" s="595">
        <v>2855.9</v>
      </c>
      <c r="I15" s="596">
        <v>60.781903451224565</v>
      </c>
      <c r="J15" s="621">
        <v>137.33109511858663</v>
      </c>
      <c r="L15" s="136"/>
      <c r="M15" s="136"/>
      <c r="N15" s="136"/>
    </row>
    <row r="16" spans="1:14" ht="18" customHeight="1">
      <c r="A16" s="160" t="s">
        <v>612</v>
      </c>
      <c r="B16" s="596">
        <v>627.39</v>
      </c>
      <c r="C16" s="596">
        <v>662.63</v>
      </c>
      <c r="D16" s="596">
        <v>632.09</v>
      </c>
      <c r="E16" s="596">
        <v>648.54</v>
      </c>
      <c r="F16" s="595">
        <v>758.94</v>
      </c>
      <c r="G16" s="595">
        <v>746.02</v>
      </c>
      <c r="H16" s="595">
        <v>751.89</v>
      </c>
      <c r="I16" s="596">
        <v>3.3711088796442255</v>
      </c>
      <c r="J16" s="621">
        <v>15.93579424553613</v>
      </c>
      <c r="L16" s="136"/>
      <c r="M16" s="136"/>
      <c r="N16" s="136"/>
    </row>
    <row r="17" spans="1:14" ht="18" customHeight="1">
      <c r="A17" s="162" t="s">
        <v>749</v>
      </c>
      <c r="B17" s="383">
        <v>398.28</v>
      </c>
      <c r="C17" s="383">
        <v>547.66</v>
      </c>
      <c r="D17" s="383">
        <v>509.36</v>
      </c>
      <c r="E17" s="383">
        <v>536.45</v>
      </c>
      <c r="F17" s="599">
        <v>1038.55</v>
      </c>
      <c r="G17" s="599">
        <v>1021.86</v>
      </c>
      <c r="H17" s="599">
        <v>1034.39</v>
      </c>
      <c r="I17" s="596">
        <v>34.69167419905597</v>
      </c>
      <c r="J17" s="621">
        <v>92.82132537981173</v>
      </c>
      <c r="L17" s="156"/>
      <c r="M17" s="156"/>
      <c r="N17" s="156"/>
    </row>
    <row r="18" spans="1:14" ht="18" customHeight="1">
      <c r="A18" s="162" t="s">
        <v>10</v>
      </c>
      <c r="B18" s="383">
        <v>101.23</v>
      </c>
      <c r="C18" s="383">
        <v>137.35</v>
      </c>
      <c r="D18" s="383">
        <v>128.3</v>
      </c>
      <c r="E18" s="383">
        <v>134.6</v>
      </c>
      <c r="F18" s="599">
        <v>232.69</v>
      </c>
      <c r="G18" s="599">
        <v>218.84</v>
      </c>
      <c r="H18" s="599">
        <v>221.29</v>
      </c>
      <c r="I18" s="596">
        <v>32.96453620468242</v>
      </c>
      <c r="J18" s="621">
        <v>64.40564635958395</v>
      </c>
      <c r="L18" s="156"/>
      <c r="M18" s="156"/>
      <c r="N18" s="156"/>
    </row>
    <row r="19" spans="1:14" ht="18" customHeight="1" thickBot="1">
      <c r="A19" s="163" t="s">
        <v>872</v>
      </c>
      <c r="B19" s="721">
        <v>30.67</v>
      </c>
      <c r="C19" s="721">
        <v>38.09</v>
      </c>
      <c r="D19" s="721">
        <v>35.56</v>
      </c>
      <c r="E19" s="721">
        <v>37.65</v>
      </c>
      <c r="F19" s="625">
        <v>76.78</v>
      </c>
      <c r="G19" s="625">
        <v>72.28</v>
      </c>
      <c r="H19" s="625">
        <v>72.28</v>
      </c>
      <c r="I19" s="649">
        <v>22.75839582654058</v>
      </c>
      <c r="J19" s="650">
        <v>91.97875166002657</v>
      </c>
      <c r="K19" s="157"/>
      <c r="L19" s="158"/>
      <c r="M19" s="158"/>
      <c r="N19" s="158"/>
    </row>
    <row r="20" spans="1:14" s="13" customFormat="1" ht="18" customHeight="1" thickTop="1">
      <c r="A20" s="592" t="s">
        <v>549</v>
      </c>
      <c r="F20" s="600"/>
      <c r="G20" s="600"/>
      <c r="H20" s="600"/>
      <c r="I20" s="136"/>
      <c r="J20" s="157"/>
      <c r="K20" s="157"/>
      <c r="L20" s="158"/>
      <c r="M20" s="158"/>
      <c r="N20" s="158"/>
    </row>
    <row r="21" spans="1:14" s="13" customFormat="1" ht="18" customHeight="1">
      <c r="A21" s="592" t="s">
        <v>0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592" t="s">
        <v>1</v>
      </c>
      <c r="B22" s="152"/>
      <c r="C22" s="152"/>
      <c r="F22" s="601"/>
      <c r="G22" s="601"/>
      <c r="H22" s="601"/>
      <c r="I22" s="601"/>
      <c r="J22" s="601"/>
      <c r="K22" s="601"/>
      <c r="L22" s="601"/>
      <c r="M22" s="601"/>
      <c r="N22" s="601"/>
    </row>
    <row r="23" spans="1:14" s="13" customFormat="1" ht="18" customHeight="1">
      <c r="A23" s="592" t="s">
        <v>2</v>
      </c>
      <c r="B23" s="152"/>
      <c r="C23" s="24"/>
      <c r="F23" s="601"/>
      <c r="G23" s="601"/>
      <c r="H23" s="601"/>
      <c r="I23" s="601"/>
      <c r="J23" s="601"/>
      <c r="K23" s="602"/>
      <c r="L23" s="602"/>
      <c r="M23" s="602"/>
      <c r="N23" s="602"/>
    </row>
    <row r="24" spans="1:14" s="13" customFormat="1" ht="12.75">
      <c r="A24" s="602"/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</row>
    <row r="25" spans="1:14" s="13" customFormat="1" ht="18" customHeight="1">
      <c r="A25" s="602"/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3"/>
      <c r="M25" s="602"/>
      <c r="N25" s="602"/>
    </row>
    <row r="26" spans="1:14" s="13" customFormat="1" ht="18" customHeight="1">
      <c r="A26" s="604"/>
      <c r="B26" s="605"/>
      <c r="C26" s="605"/>
      <c r="D26" s="605"/>
      <c r="E26" s="605"/>
      <c r="F26" s="605"/>
      <c r="G26" s="606"/>
      <c r="H26" s="607"/>
      <c r="I26" s="607"/>
      <c r="J26" s="606"/>
      <c r="K26" s="608"/>
      <c r="L26" s="156"/>
      <c r="M26" s="156"/>
      <c r="N26" s="156"/>
    </row>
    <row r="27" spans="1:14" s="13" customFormat="1" ht="18" customHeight="1">
      <c r="A27" s="609"/>
      <c r="B27" s="610"/>
      <c r="C27" s="610"/>
      <c r="D27" s="611"/>
      <c r="E27" s="610"/>
      <c r="F27" s="610"/>
      <c r="G27" s="612"/>
      <c r="H27" s="613"/>
      <c r="I27" s="613"/>
      <c r="J27" s="613"/>
      <c r="K27" s="252"/>
      <c r="L27" s="136"/>
      <c r="M27" s="136"/>
      <c r="N27" s="136"/>
    </row>
    <row r="28" spans="1:14" s="13" customFormat="1" ht="18" customHeight="1">
      <c r="A28" s="609"/>
      <c r="B28" s="610"/>
      <c r="C28" s="610"/>
      <c r="D28" s="611"/>
      <c r="E28" s="610"/>
      <c r="F28" s="610"/>
      <c r="G28" s="612"/>
      <c r="H28" s="613"/>
      <c r="I28" s="613"/>
      <c r="J28" s="613"/>
      <c r="K28" s="252"/>
      <c r="L28" s="136"/>
      <c r="M28" s="136"/>
      <c r="N28" s="136"/>
    </row>
    <row r="29" spans="1:14" s="13" customFormat="1" ht="18" customHeight="1">
      <c r="A29" s="609"/>
      <c r="B29" s="610"/>
      <c r="C29" s="610"/>
      <c r="D29" s="611"/>
      <c r="E29" s="610"/>
      <c r="F29" s="610"/>
      <c r="G29" s="612"/>
      <c r="H29" s="613"/>
      <c r="I29" s="613"/>
      <c r="J29" s="613"/>
      <c r="K29" s="252"/>
      <c r="L29" s="136"/>
      <c r="M29" s="136"/>
      <c r="N29" s="136"/>
    </row>
    <row r="30" spans="1:14" s="13" customFormat="1" ht="18" customHeight="1">
      <c r="A30" s="609"/>
      <c r="B30" s="610"/>
      <c r="C30" s="610"/>
      <c r="D30" s="611"/>
      <c r="E30" s="610"/>
      <c r="F30" s="610"/>
      <c r="G30" s="612"/>
      <c r="H30" s="613"/>
      <c r="I30" s="613"/>
      <c r="J30" s="613"/>
      <c r="K30" s="252"/>
      <c r="L30" s="136"/>
      <c r="M30" s="136"/>
      <c r="N30" s="136"/>
    </row>
    <row r="31" spans="1:14" s="13" customFormat="1" ht="18" customHeight="1">
      <c r="A31" s="609"/>
      <c r="B31" s="614"/>
      <c r="C31" s="610"/>
      <c r="D31" s="611"/>
      <c r="E31" s="614"/>
      <c r="F31" s="610"/>
      <c r="G31" s="612"/>
      <c r="H31" s="613"/>
      <c r="I31" s="613"/>
      <c r="J31" s="613"/>
      <c r="K31" s="252"/>
      <c r="L31" s="136"/>
      <c r="M31" s="136"/>
      <c r="N31" s="136"/>
    </row>
    <row r="32" spans="1:18" s="13" customFormat="1" ht="18" customHeight="1">
      <c r="A32" s="609"/>
      <c r="B32" s="610"/>
      <c r="C32" s="610"/>
      <c r="D32" s="611"/>
      <c r="E32" s="610"/>
      <c r="F32" s="610"/>
      <c r="G32" s="612"/>
      <c r="H32" s="613"/>
      <c r="I32" s="613"/>
      <c r="J32" s="613"/>
      <c r="K32" s="252"/>
      <c r="L32" s="136"/>
      <c r="M32" s="136"/>
      <c r="N32" s="136"/>
      <c r="O32" s="11"/>
      <c r="P32" s="11"/>
      <c r="Q32" s="11"/>
      <c r="R32" s="11"/>
    </row>
    <row r="33" spans="1:18" s="13" customFormat="1" ht="18" customHeight="1">
      <c r="A33" s="609"/>
      <c r="B33" s="610"/>
      <c r="C33" s="610"/>
      <c r="D33" s="611"/>
      <c r="E33" s="610"/>
      <c r="F33" s="610"/>
      <c r="G33" s="612"/>
      <c r="H33" s="613"/>
      <c r="I33" s="613"/>
      <c r="J33" s="613"/>
      <c r="K33" s="252"/>
      <c r="L33" s="136"/>
      <c r="M33" s="136"/>
      <c r="N33" s="136"/>
      <c r="O33" s="11"/>
      <c r="P33" s="11"/>
      <c r="Q33" s="11"/>
      <c r="R33" s="11"/>
    </row>
    <row r="34" spans="1:18" s="13" customFormat="1" ht="18" customHeight="1">
      <c r="A34" s="609"/>
      <c r="B34" s="610"/>
      <c r="C34" s="610"/>
      <c r="D34" s="611"/>
      <c r="E34" s="610"/>
      <c r="F34" s="610"/>
      <c r="G34" s="612"/>
      <c r="H34" s="613"/>
      <c r="I34" s="613"/>
      <c r="J34" s="613"/>
      <c r="K34" s="252"/>
      <c r="L34" s="136"/>
      <c r="M34" s="136"/>
      <c r="N34" s="136"/>
      <c r="O34" s="11"/>
      <c r="P34" s="11"/>
      <c r="Q34" s="11"/>
      <c r="R34" s="11"/>
    </row>
    <row r="35" spans="1:18" s="13" customFormat="1" ht="18" customHeight="1">
      <c r="A35" s="609"/>
      <c r="B35" s="610"/>
      <c r="C35" s="610"/>
      <c r="D35" s="611"/>
      <c r="E35" s="610"/>
      <c r="F35" s="610"/>
      <c r="G35" s="612"/>
      <c r="H35" s="613"/>
      <c r="I35" s="613"/>
      <c r="J35" s="613"/>
      <c r="K35" s="252"/>
      <c r="L35" s="136"/>
      <c r="M35" s="136"/>
      <c r="N35" s="136"/>
      <c r="O35" s="11"/>
      <c r="P35" s="11"/>
      <c r="Q35" s="11"/>
      <c r="R35" s="11"/>
    </row>
    <row r="36" spans="1:18" s="13" customFormat="1" ht="18" customHeight="1">
      <c r="A36" s="609"/>
      <c r="B36" s="610"/>
      <c r="C36" s="610"/>
      <c r="D36" s="611"/>
      <c r="E36" s="610"/>
      <c r="F36" s="610"/>
      <c r="G36" s="612"/>
      <c r="H36" s="613"/>
      <c r="I36" s="613"/>
      <c r="J36" s="613"/>
      <c r="K36" s="252"/>
      <c r="L36" s="136"/>
      <c r="M36" s="136"/>
      <c r="N36" s="136"/>
      <c r="O36" s="11"/>
      <c r="P36" s="11"/>
      <c r="Q36" s="11"/>
      <c r="R36" s="11"/>
    </row>
    <row r="37" spans="1:18" s="13" customFormat="1" ht="18" customHeight="1">
      <c r="A37" s="609"/>
      <c r="B37" s="610"/>
      <c r="C37" s="610"/>
      <c r="D37" s="611"/>
      <c r="E37" s="610"/>
      <c r="F37" s="610"/>
      <c r="G37" s="612"/>
      <c r="H37" s="613"/>
      <c r="I37" s="613"/>
      <c r="J37" s="613"/>
      <c r="K37" s="252"/>
      <c r="L37" s="136"/>
      <c r="M37" s="136"/>
      <c r="N37" s="136"/>
      <c r="O37" s="11"/>
      <c r="P37" s="11"/>
      <c r="Q37" s="11"/>
      <c r="R37" s="11"/>
    </row>
    <row r="38" spans="1:18" s="13" customFormat="1" ht="18" customHeight="1">
      <c r="A38" s="609"/>
      <c r="B38" s="610"/>
      <c r="C38" s="610"/>
      <c r="D38" s="611"/>
      <c r="E38" s="610"/>
      <c r="F38" s="610"/>
      <c r="G38" s="612"/>
      <c r="H38" s="613"/>
      <c r="I38" s="613"/>
      <c r="J38" s="613"/>
      <c r="K38" s="252"/>
      <c r="L38" s="136"/>
      <c r="M38" s="136"/>
      <c r="N38" s="136"/>
      <c r="O38" s="11"/>
      <c r="P38" s="11"/>
      <c r="Q38" s="11"/>
      <c r="R38" s="11"/>
    </row>
    <row r="39" spans="10:18" s="13" customFormat="1" ht="17.25" customHeight="1">
      <c r="J39" s="611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615"/>
      <c r="L41" s="14"/>
      <c r="M41" s="14"/>
      <c r="O41" s="11"/>
      <c r="P41" s="11"/>
      <c r="Q41" s="11"/>
      <c r="R41" s="11"/>
    </row>
    <row r="42" spans="1:12" s="13" customFormat="1" ht="18" customHeight="1">
      <c r="A42" s="615"/>
      <c r="B42" s="152"/>
      <c r="C42" s="152"/>
      <c r="F42" s="14"/>
      <c r="G42" s="14"/>
      <c r="I42" s="11"/>
      <c r="J42" s="11"/>
      <c r="K42" s="11"/>
      <c r="L42" s="11"/>
    </row>
    <row r="43" spans="1:14" ht="18" customHeight="1">
      <c r="A43" s="615"/>
      <c r="B43" s="152"/>
      <c r="C43" s="24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52"/>
      <c r="C44" s="152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52"/>
      <c r="C45" s="152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52"/>
      <c r="C46" s="152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52"/>
      <c r="C47" s="152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52"/>
      <c r="C48" s="152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52"/>
      <c r="C49" s="152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52"/>
      <c r="C50" s="152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B8" sqref="B8:J20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67" t="s">
        <v>44</v>
      </c>
      <c r="B1" s="1867"/>
      <c r="C1" s="1867"/>
      <c r="D1" s="1867"/>
      <c r="E1" s="1867"/>
      <c r="F1" s="1867"/>
      <c r="G1" s="1867"/>
      <c r="H1" s="1867"/>
      <c r="I1" s="1867"/>
      <c r="J1" s="1867"/>
    </row>
    <row r="2" spans="1:13" ht="15.75">
      <c r="A2" s="1866" t="s">
        <v>11</v>
      </c>
      <c r="B2" s="1866"/>
      <c r="C2" s="1866"/>
      <c r="D2" s="1866"/>
      <c r="E2" s="1866"/>
      <c r="F2" s="1866"/>
      <c r="G2" s="1866"/>
      <c r="H2" s="1866"/>
      <c r="I2" s="1866"/>
      <c r="J2" s="1866"/>
      <c r="K2" s="616"/>
      <c r="L2" s="616"/>
      <c r="M2" s="616"/>
    </row>
    <row r="3" spans="1:10" ht="12.75">
      <c r="A3" s="1885" t="s">
        <v>134</v>
      </c>
      <c r="B3" s="1885"/>
      <c r="C3" s="1885"/>
      <c r="D3" s="1885"/>
      <c r="E3" s="1885"/>
      <c r="F3" s="1885"/>
      <c r="G3" s="1885"/>
      <c r="H3" s="1885"/>
      <c r="I3" s="1885"/>
      <c r="J3" s="1885"/>
    </row>
    <row r="4" spans="1:10" ht="13.5" thickBot="1">
      <c r="A4" s="1885"/>
      <c r="B4" s="1885"/>
      <c r="C4" s="1885"/>
      <c r="D4" s="1885"/>
      <c r="E4" s="1885"/>
      <c r="F4" s="1885"/>
      <c r="G4" s="1885"/>
      <c r="H4" s="1885"/>
      <c r="I4" s="1885"/>
      <c r="J4" s="1885"/>
    </row>
    <row r="5" spans="1:10" ht="25.5" customHeight="1" thickTop="1">
      <c r="A5" s="1882" t="s">
        <v>731</v>
      </c>
      <c r="B5" s="1861" t="s">
        <v>1447</v>
      </c>
      <c r="C5" s="1868"/>
      <c r="D5" s="1869"/>
      <c r="E5" s="1861" t="s">
        <v>1159</v>
      </c>
      <c r="F5" s="1868"/>
      <c r="G5" s="1869"/>
      <c r="H5" s="1861" t="s">
        <v>130</v>
      </c>
      <c r="I5" s="1868"/>
      <c r="J5" s="1862"/>
    </row>
    <row r="6" spans="1:10" ht="38.25">
      <c r="A6" s="1883"/>
      <c r="B6" s="153" t="s">
        <v>622</v>
      </c>
      <c r="C6" s="153" t="s">
        <v>1208</v>
      </c>
      <c r="D6" s="153" t="s">
        <v>1184</v>
      </c>
      <c r="E6" s="153" t="s">
        <v>622</v>
      </c>
      <c r="F6" s="153" t="s">
        <v>1208</v>
      </c>
      <c r="G6" s="153" t="s">
        <v>1184</v>
      </c>
      <c r="H6" s="153" t="s">
        <v>622</v>
      </c>
      <c r="I6" s="153" t="s">
        <v>1208</v>
      </c>
      <c r="J6" s="620" t="s">
        <v>1184</v>
      </c>
    </row>
    <row r="7" spans="1:10" ht="12.75">
      <c r="A7" s="1884"/>
      <c r="B7" s="153">
        <v>1</v>
      </c>
      <c r="C7" s="153">
        <v>2</v>
      </c>
      <c r="D7" s="153">
        <v>3</v>
      </c>
      <c r="E7" s="153">
        <v>4</v>
      </c>
      <c r="F7" s="153">
        <v>5</v>
      </c>
      <c r="G7" s="153">
        <v>6</v>
      </c>
      <c r="H7" s="153">
        <v>7</v>
      </c>
      <c r="I7" s="153">
        <v>8</v>
      </c>
      <c r="J7" s="161">
        <v>9</v>
      </c>
    </row>
    <row r="8" spans="1:10" ht="12.75">
      <c r="A8" s="164" t="s">
        <v>620</v>
      </c>
      <c r="B8" s="617">
        <v>3447.3</v>
      </c>
      <c r="C8" s="617">
        <v>978.86</v>
      </c>
      <c r="D8" s="596">
        <v>64.43344435814059</v>
      </c>
      <c r="E8" s="617">
        <v>4559.12</v>
      </c>
      <c r="F8" s="617">
        <v>1816.89</v>
      </c>
      <c r="G8" s="596">
        <v>55.78244450584875</v>
      </c>
      <c r="H8" s="595">
        <v>9842.33</v>
      </c>
      <c r="I8" s="595">
        <v>5948.91</v>
      </c>
      <c r="J8" s="621">
        <v>55.098723513034386</v>
      </c>
    </row>
    <row r="9" spans="1:10" ht="12.75">
      <c r="A9" s="164" t="s">
        <v>621</v>
      </c>
      <c r="B9" s="617">
        <v>583.12</v>
      </c>
      <c r="C9" s="617">
        <v>77.4</v>
      </c>
      <c r="D9" s="596">
        <v>5.094853802709358</v>
      </c>
      <c r="E9" s="617">
        <v>848.72</v>
      </c>
      <c r="F9" s="617">
        <v>133.46</v>
      </c>
      <c r="G9" s="596">
        <v>4.097510054956863</v>
      </c>
      <c r="H9" s="595">
        <v>4217.01</v>
      </c>
      <c r="I9" s="595">
        <v>1655.63</v>
      </c>
      <c r="J9" s="621">
        <v>15.334422542933938</v>
      </c>
    </row>
    <row r="10" spans="1:10" ht="12.75">
      <c r="A10" s="164" t="s">
        <v>746</v>
      </c>
      <c r="B10" s="617">
        <v>223.83</v>
      </c>
      <c r="C10" s="617">
        <v>63.24</v>
      </c>
      <c r="D10" s="596">
        <v>4.162772021748576</v>
      </c>
      <c r="E10" s="617">
        <v>1155.33</v>
      </c>
      <c r="F10" s="617">
        <v>508.58</v>
      </c>
      <c r="G10" s="596">
        <v>15.614503699610077</v>
      </c>
      <c r="H10" s="595">
        <v>714.8</v>
      </c>
      <c r="I10" s="595">
        <v>877.41</v>
      </c>
      <c r="J10" s="621">
        <v>8.126559486960048</v>
      </c>
    </row>
    <row r="11" spans="1:10" ht="12.75">
      <c r="A11" s="164" t="s">
        <v>747</v>
      </c>
      <c r="B11" s="617">
        <v>194.11</v>
      </c>
      <c r="C11" s="617">
        <v>26.05</v>
      </c>
      <c r="D11" s="596">
        <v>1.7147408470359016</v>
      </c>
      <c r="E11" s="617">
        <v>516.91</v>
      </c>
      <c r="F11" s="617">
        <v>74</v>
      </c>
      <c r="G11" s="596">
        <v>2.2719597187682288</v>
      </c>
      <c r="H11" s="595">
        <v>1674.04</v>
      </c>
      <c r="I11" s="595">
        <v>380.52</v>
      </c>
      <c r="J11" s="621">
        <v>3.524371064813528</v>
      </c>
    </row>
    <row r="12" spans="1:10" ht="12.75">
      <c r="A12" s="164" t="s">
        <v>609</v>
      </c>
      <c r="B12" s="597">
        <v>0.35</v>
      </c>
      <c r="C12" s="617">
        <v>1.57</v>
      </c>
      <c r="D12" s="596">
        <v>0.10334522571387199</v>
      </c>
      <c r="E12" s="597">
        <v>609.49</v>
      </c>
      <c r="F12" s="617">
        <v>61.89</v>
      </c>
      <c r="G12" s="596">
        <v>1.9001565810076444</v>
      </c>
      <c r="H12" s="595">
        <v>1.37</v>
      </c>
      <c r="I12" s="595">
        <v>5.04</v>
      </c>
      <c r="J12" s="621">
        <v>0.04668041145448382</v>
      </c>
    </row>
    <row r="13" spans="1:10" ht="12.75">
      <c r="A13" s="164" t="s">
        <v>610</v>
      </c>
      <c r="B13" s="617">
        <v>46.97</v>
      </c>
      <c r="C13" s="617">
        <v>10.61</v>
      </c>
      <c r="D13" s="596">
        <v>0.698403085875275</v>
      </c>
      <c r="E13" s="617">
        <v>64.32</v>
      </c>
      <c r="F13" s="617">
        <v>16.94</v>
      </c>
      <c r="G13" s="596">
        <v>0.520094562647754</v>
      </c>
      <c r="H13" s="595">
        <v>117.78</v>
      </c>
      <c r="I13" s="595">
        <v>73.19</v>
      </c>
      <c r="J13" s="621">
        <v>0.6778847845939822</v>
      </c>
    </row>
    <row r="14" spans="1:10" ht="12.75">
      <c r="A14" s="164" t="s">
        <v>611</v>
      </c>
      <c r="B14" s="617">
        <v>0.12</v>
      </c>
      <c r="C14" s="617">
        <v>0.24</v>
      </c>
      <c r="D14" s="596">
        <v>0.01579799628747088</v>
      </c>
      <c r="E14" s="617">
        <v>0.41</v>
      </c>
      <c r="F14" s="617">
        <v>0.71</v>
      </c>
      <c r="G14" s="596">
        <v>0.021798532436830304</v>
      </c>
      <c r="H14" s="595">
        <v>0.13</v>
      </c>
      <c r="I14" s="595">
        <v>0.25</v>
      </c>
      <c r="J14" s="621">
        <v>0.0023154965999247924</v>
      </c>
    </row>
    <row r="15" spans="1:10" ht="12.75">
      <c r="A15" s="164" t="s">
        <v>1254</v>
      </c>
      <c r="B15" s="617">
        <v>407.68</v>
      </c>
      <c r="C15" s="617">
        <v>294.95</v>
      </c>
      <c r="D15" s="596">
        <v>19.415079187456392</v>
      </c>
      <c r="E15" s="617">
        <v>483.17</v>
      </c>
      <c r="F15" s="617">
        <v>329.94</v>
      </c>
      <c r="G15" s="596">
        <v>10.129870129870127</v>
      </c>
      <c r="H15" s="595">
        <v>2130.28</v>
      </c>
      <c r="I15" s="595">
        <v>1517.33</v>
      </c>
      <c r="J15" s="621">
        <v>14.05348982385554</v>
      </c>
    </row>
    <row r="16" spans="1:10" ht="12.75">
      <c r="A16" s="164" t="s">
        <v>612</v>
      </c>
      <c r="B16" s="617">
        <v>85.16</v>
      </c>
      <c r="C16" s="617">
        <v>44.54</v>
      </c>
      <c r="D16" s="596">
        <v>2.93184481101647</v>
      </c>
      <c r="E16" s="617">
        <v>78.06</v>
      </c>
      <c r="F16" s="617">
        <v>43.05</v>
      </c>
      <c r="G16" s="596">
        <v>1.3217279174725978</v>
      </c>
      <c r="H16" s="595">
        <v>173.55</v>
      </c>
      <c r="I16" s="595">
        <v>111.06</v>
      </c>
      <c r="J16" s="621">
        <v>1.0286362095505897</v>
      </c>
    </row>
    <row r="17" spans="1:10" ht="12.75">
      <c r="A17" s="164" t="s">
        <v>1255</v>
      </c>
      <c r="B17" s="617">
        <v>0</v>
      </c>
      <c r="C17" s="617">
        <v>0</v>
      </c>
      <c r="D17" s="596">
        <v>0</v>
      </c>
      <c r="E17" s="617">
        <v>1614.31</v>
      </c>
      <c r="F17" s="617">
        <v>16.3</v>
      </c>
      <c r="G17" s="596">
        <v>0.500445181296245</v>
      </c>
      <c r="H17" s="595">
        <v>5276.11</v>
      </c>
      <c r="I17" s="595">
        <v>93.06</v>
      </c>
      <c r="J17" s="621">
        <v>0.8619204543560047</v>
      </c>
    </row>
    <row r="18" spans="1:10" ht="12.75">
      <c r="A18" s="164" t="s">
        <v>1256</v>
      </c>
      <c r="B18" s="617">
        <v>7.4</v>
      </c>
      <c r="C18" s="617">
        <v>5.61</v>
      </c>
      <c r="D18" s="596">
        <v>0.36927816321963175</v>
      </c>
      <c r="E18" s="617">
        <v>14.74</v>
      </c>
      <c r="F18" s="617">
        <v>12.5</v>
      </c>
      <c r="G18" s="596">
        <v>0.3837769795216603</v>
      </c>
      <c r="H18" s="595">
        <v>0.68</v>
      </c>
      <c r="I18" s="595">
        <v>0.69</v>
      </c>
      <c r="J18" s="621">
        <v>0.006390770615792426</v>
      </c>
    </row>
    <row r="19" spans="1:10" ht="12.75">
      <c r="A19" s="622" t="s">
        <v>1257</v>
      </c>
      <c r="B19" s="618">
        <v>65.32</v>
      </c>
      <c r="C19" s="618">
        <v>16.11</v>
      </c>
      <c r="D19" s="596">
        <v>1.0604405007964826</v>
      </c>
      <c r="E19" s="618">
        <v>1084.63</v>
      </c>
      <c r="F19" s="618">
        <v>242.84</v>
      </c>
      <c r="G19" s="596">
        <v>7.455712136563199</v>
      </c>
      <c r="H19" s="619">
        <v>283.91</v>
      </c>
      <c r="I19" s="619">
        <v>133.73</v>
      </c>
      <c r="J19" s="621">
        <v>1.2386054412317697</v>
      </c>
    </row>
    <row r="20" spans="1:10" ht="13.5" thickBot="1">
      <c r="A20" s="623" t="s">
        <v>12</v>
      </c>
      <c r="B20" s="624">
        <v>5061.36</v>
      </c>
      <c r="C20" s="624">
        <v>1519.18</v>
      </c>
      <c r="D20" s="624">
        <v>100</v>
      </c>
      <c r="E20" s="624">
        <v>11029.21</v>
      </c>
      <c r="F20" s="624">
        <v>3257.1</v>
      </c>
      <c r="G20" s="624">
        <v>100</v>
      </c>
      <c r="H20" s="625">
        <v>24431.99</v>
      </c>
      <c r="I20" s="625">
        <v>10796.82</v>
      </c>
      <c r="J20" s="626">
        <v>100</v>
      </c>
    </row>
    <row r="21" spans="1:10" ht="13.5" thickTop="1">
      <c r="A21" s="604"/>
      <c r="B21" s="1645"/>
      <c r="C21" s="1645"/>
      <c r="D21" s="1645"/>
      <c r="E21" s="1645"/>
      <c r="F21" s="1645"/>
      <c r="G21" s="1645"/>
      <c r="H21" s="1646"/>
      <c r="I21" s="1646"/>
      <c r="J21" s="1645"/>
    </row>
    <row r="22" spans="1:10" ht="12.75">
      <c r="A22" s="25" t="s">
        <v>549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.75">
      <c r="A23" s="25" t="s">
        <v>0</v>
      </c>
      <c r="B23" s="13"/>
      <c r="C23" s="13"/>
      <c r="D23" s="13"/>
      <c r="E23" s="13"/>
      <c r="F23" s="13"/>
      <c r="G23" s="13"/>
      <c r="H23" s="23"/>
      <c r="I23" s="23"/>
      <c r="J23" s="23"/>
    </row>
    <row r="24" spans="1:10" ht="12.75">
      <c r="A24" s="25" t="s">
        <v>1</v>
      </c>
      <c r="B24" s="152"/>
      <c r="C24" s="152"/>
      <c r="D24" s="13"/>
      <c r="E24" s="13"/>
      <c r="F24" s="14"/>
      <c r="G24" s="14"/>
      <c r="H24" s="23"/>
      <c r="I24" s="9"/>
      <c r="J24" s="9"/>
    </row>
    <row r="25" spans="1:10" ht="12.75">
      <c r="A25" s="25" t="s">
        <v>84</v>
      </c>
      <c r="B25" s="152"/>
      <c r="C25" s="24"/>
      <c r="D25" s="13"/>
      <c r="E25" s="13"/>
      <c r="F25" s="14"/>
      <c r="G25" s="14"/>
      <c r="H25" s="23"/>
      <c r="I25" s="9"/>
      <c r="J25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H31" sqref="H3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35" t="s">
        <v>45</v>
      </c>
      <c r="C1" s="1835"/>
      <c r="D1" s="1835"/>
      <c r="E1" s="1835"/>
      <c r="F1" s="1835"/>
      <c r="G1" s="1835"/>
      <c r="H1" s="1835"/>
      <c r="I1" s="1835"/>
      <c r="J1" s="1835"/>
      <c r="K1" s="1835"/>
      <c r="L1" s="1835"/>
      <c r="M1" s="1835"/>
    </row>
    <row r="2" spans="2:13" ht="15" customHeight="1">
      <c r="B2" s="1887" t="s">
        <v>13</v>
      </c>
      <c r="C2" s="1887"/>
      <c r="D2" s="1887"/>
      <c r="E2" s="1887"/>
      <c r="F2" s="1887"/>
      <c r="G2" s="1887"/>
      <c r="H2" s="1887"/>
      <c r="I2" s="1887"/>
      <c r="J2" s="1887"/>
      <c r="K2" s="1887"/>
      <c r="L2" s="1887"/>
      <c r="M2" s="1887"/>
    </row>
    <row r="3" spans="2:13" ht="12.75">
      <c r="B3" s="1888" t="s">
        <v>134</v>
      </c>
      <c r="C3" s="1888"/>
      <c r="D3" s="1888"/>
      <c r="E3" s="1888"/>
      <c r="F3" s="1888"/>
      <c r="G3" s="1888"/>
      <c r="H3" s="1888"/>
      <c r="I3" s="1888"/>
      <c r="J3" s="1888"/>
      <c r="K3" s="1888"/>
      <c r="L3" s="1888"/>
      <c r="M3" s="1888"/>
    </row>
    <row r="4" spans="2:13" ht="16.5" customHeight="1" thickBot="1">
      <c r="B4" s="1835"/>
      <c r="C4" s="1835"/>
      <c r="D4" s="1835"/>
      <c r="E4" s="1835"/>
      <c r="F4" s="1835"/>
      <c r="G4" s="1835"/>
      <c r="H4" s="1835"/>
      <c r="I4" s="1835"/>
      <c r="J4" s="1835"/>
      <c r="K4" s="1835"/>
      <c r="L4" s="1835"/>
      <c r="M4" s="1835"/>
    </row>
    <row r="5" spans="2:13" ht="12.75" customHeight="1" thickTop="1">
      <c r="B5" s="637"/>
      <c r="C5" s="1858" t="s">
        <v>1447</v>
      </c>
      <c r="D5" s="1859"/>
      <c r="E5" s="1860"/>
      <c r="F5" s="1858" t="s">
        <v>1159</v>
      </c>
      <c r="G5" s="1859"/>
      <c r="H5" s="1860"/>
      <c r="I5" s="1858" t="s">
        <v>130</v>
      </c>
      <c r="J5" s="1859"/>
      <c r="K5" s="1886"/>
      <c r="L5" s="1859" t="s">
        <v>14</v>
      </c>
      <c r="M5" s="1886"/>
    </row>
    <row r="6" spans="2:13" ht="31.5">
      <c r="B6" s="638"/>
      <c r="C6" s="627" t="s">
        <v>622</v>
      </c>
      <c r="D6" s="628" t="s">
        <v>1207</v>
      </c>
      <c r="E6" s="628" t="s">
        <v>1184</v>
      </c>
      <c r="F6" s="628" t="s">
        <v>622</v>
      </c>
      <c r="G6" s="628" t="s">
        <v>1207</v>
      </c>
      <c r="H6" s="628" t="s">
        <v>1184</v>
      </c>
      <c r="I6" s="628" t="s">
        <v>622</v>
      </c>
      <c r="J6" s="628" t="s">
        <v>1207</v>
      </c>
      <c r="K6" s="700" t="s">
        <v>1184</v>
      </c>
      <c r="L6" s="694" t="s">
        <v>484</v>
      </c>
      <c r="M6" s="639" t="s">
        <v>15</v>
      </c>
    </row>
    <row r="7" spans="2:13" ht="12.75">
      <c r="B7" s="640" t="s">
        <v>16</v>
      </c>
      <c r="C7" s="629"/>
      <c r="D7" s="629"/>
      <c r="E7" s="629"/>
      <c r="F7" s="629"/>
      <c r="G7" s="629"/>
      <c r="H7" s="629"/>
      <c r="I7" s="629"/>
      <c r="J7" s="629"/>
      <c r="K7" s="641"/>
      <c r="L7" s="695"/>
      <c r="M7" s="641"/>
    </row>
    <row r="8" spans="2:13" ht="12.75">
      <c r="B8" s="642" t="s">
        <v>17</v>
      </c>
      <c r="C8" s="630">
        <v>0</v>
      </c>
      <c r="D8" s="630">
        <v>0</v>
      </c>
      <c r="E8" s="631">
        <v>0</v>
      </c>
      <c r="F8" s="630">
        <v>5977.6</v>
      </c>
      <c r="G8" s="630">
        <v>597.76</v>
      </c>
      <c r="H8" s="632">
        <v>54.59394293647024</v>
      </c>
      <c r="I8" s="632">
        <v>8383.64</v>
      </c>
      <c r="J8" s="632">
        <v>838.36</v>
      </c>
      <c r="K8" s="701">
        <v>68.62578173602698</v>
      </c>
      <c r="L8" s="696">
        <v>75.26025803989899</v>
      </c>
      <c r="M8" s="643">
        <v>71.58188933830667</v>
      </c>
    </row>
    <row r="9" spans="2:13" ht="12.75">
      <c r="B9" s="642" t="s">
        <v>18</v>
      </c>
      <c r="C9" s="630">
        <v>9650</v>
      </c>
      <c r="D9" s="630">
        <v>965</v>
      </c>
      <c r="E9" s="631">
        <v>97.05125110628369</v>
      </c>
      <c r="F9" s="630">
        <v>376.05</v>
      </c>
      <c r="G9" s="630">
        <v>37.61</v>
      </c>
      <c r="H9" s="632">
        <v>3.4349541519015085</v>
      </c>
      <c r="I9" s="632">
        <v>2848.13</v>
      </c>
      <c r="J9" s="632">
        <v>284.81</v>
      </c>
      <c r="K9" s="701">
        <v>23.31374218263973</v>
      </c>
      <c r="L9" s="696">
        <v>113.40062009848623</v>
      </c>
      <c r="M9" s="643">
        <v>-9.804460498108</v>
      </c>
    </row>
    <row r="10" spans="2:13" ht="12.75">
      <c r="B10" s="642" t="s">
        <v>19</v>
      </c>
      <c r="C10" s="630">
        <v>0</v>
      </c>
      <c r="D10" s="630">
        <v>0</v>
      </c>
      <c r="E10" s="631">
        <v>0</v>
      </c>
      <c r="F10" s="630">
        <v>3956.08</v>
      </c>
      <c r="G10" s="630">
        <v>395.6</v>
      </c>
      <c r="H10" s="632">
        <v>36.13049355204033</v>
      </c>
      <c r="I10" s="632">
        <v>444.65</v>
      </c>
      <c r="J10" s="632">
        <v>44.47</v>
      </c>
      <c r="K10" s="701">
        <v>3.640188598932582</v>
      </c>
      <c r="L10" s="696">
        <v>99.09710297457485</v>
      </c>
      <c r="M10" s="648">
        <v>337.7653506941546</v>
      </c>
    </row>
    <row r="11" spans="2:13" ht="12.75">
      <c r="B11" s="642" t="s">
        <v>20</v>
      </c>
      <c r="C11" s="630">
        <v>293.24</v>
      </c>
      <c r="D11" s="630">
        <v>29.32</v>
      </c>
      <c r="E11" s="631">
        <v>2.9487488937163087</v>
      </c>
      <c r="F11" s="630">
        <v>639.48</v>
      </c>
      <c r="G11" s="630">
        <v>63.95</v>
      </c>
      <c r="H11" s="632">
        <v>5.840609359587915</v>
      </c>
      <c r="I11" s="632">
        <v>0</v>
      </c>
      <c r="J11" s="632">
        <v>0</v>
      </c>
      <c r="K11" s="701">
        <v>0</v>
      </c>
      <c r="L11" s="696">
        <v>-40.61758592068635</v>
      </c>
      <c r="M11" s="648">
        <v>-24.22908033892017</v>
      </c>
    </row>
    <row r="12" spans="2:14" ht="12.75">
      <c r="B12" s="642" t="s">
        <v>21</v>
      </c>
      <c r="C12" s="630">
        <v>0</v>
      </c>
      <c r="D12" s="630">
        <v>0</v>
      </c>
      <c r="E12" s="631">
        <v>0</v>
      </c>
      <c r="F12" s="630">
        <v>0</v>
      </c>
      <c r="G12" s="630">
        <v>0</v>
      </c>
      <c r="H12" s="632">
        <v>0</v>
      </c>
      <c r="I12" s="632">
        <v>540</v>
      </c>
      <c r="J12" s="632">
        <v>54</v>
      </c>
      <c r="K12" s="1401">
        <v>4.420287482400707</v>
      </c>
      <c r="L12" s="697" t="e">
        <v>#DIV/0!</v>
      </c>
      <c r="M12" s="648" t="e">
        <v>#DIV/0!</v>
      </c>
      <c r="N12" s="1418"/>
    </row>
    <row r="13" spans="2:13" ht="12.75">
      <c r="B13" s="642" t="s">
        <v>22</v>
      </c>
      <c r="C13" s="630">
        <v>0</v>
      </c>
      <c r="D13" s="630">
        <v>0</v>
      </c>
      <c r="E13" s="631">
        <v>0</v>
      </c>
      <c r="F13" s="630">
        <v>0</v>
      </c>
      <c r="G13" s="630">
        <v>0</v>
      </c>
      <c r="H13" s="632">
        <v>0</v>
      </c>
      <c r="I13" s="632">
        <v>0</v>
      </c>
      <c r="J13" s="632">
        <v>0</v>
      </c>
      <c r="K13" s="1401">
        <v>0</v>
      </c>
      <c r="L13" s="697">
        <v>-87.99959797648162</v>
      </c>
      <c r="M13" s="648">
        <v>2299.8324958123953</v>
      </c>
    </row>
    <row r="14" spans="2:13" ht="12.75">
      <c r="B14" s="642" t="s">
        <v>23</v>
      </c>
      <c r="C14" s="630">
        <v>0</v>
      </c>
      <c r="D14" s="630">
        <v>0</v>
      </c>
      <c r="E14" s="631">
        <v>0</v>
      </c>
      <c r="F14" s="630">
        <v>0</v>
      </c>
      <c r="G14" s="630">
        <v>0</v>
      </c>
      <c r="H14" s="632">
        <v>0</v>
      </c>
      <c r="I14" s="632">
        <v>0</v>
      </c>
      <c r="J14" s="632">
        <v>0</v>
      </c>
      <c r="K14" s="1401">
        <v>0</v>
      </c>
      <c r="L14" s="697">
        <v>-100</v>
      </c>
      <c r="M14" s="648" t="e">
        <v>#DIV/0!</v>
      </c>
    </row>
    <row r="15" spans="2:13" ht="12.75">
      <c r="B15" s="642" t="s">
        <v>24</v>
      </c>
      <c r="C15" s="630">
        <v>0</v>
      </c>
      <c r="D15" s="630">
        <v>0</v>
      </c>
      <c r="E15" s="631">
        <v>0</v>
      </c>
      <c r="F15" s="630">
        <v>0</v>
      </c>
      <c r="G15" s="630">
        <v>0</v>
      </c>
      <c r="H15" s="632">
        <v>0</v>
      </c>
      <c r="I15" s="632">
        <v>0</v>
      </c>
      <c r="J15" s="632">
        <v>0</v>
      </c>
      <c r="K15" s="1401">
        <v>0</v>
      </c>
      <c r="L15" s="697">
        <v>-40.33440497168455</v>
      </c>
      <c r="M15" s="648">
        <v>266.297682387952</v>
      </c>
    </row>
    <row r="16" spans="2:13" ht="12.75">
      <c r="B16" s="642" t="s">
        <v>25</v>
      </c>
      <c r="C16" s="630">
        <v>0</v>
      </c>
      <c r="D16" s="630">
        <v>0</v>
      </c>
      <c r="E16" s="631">
        <v>0</v>
      </c>
      <c r="F16" s="630">
        <v>0</v>
      </c>
      <c r="G16" s="630">
        <v>0</v>
      </c>
      <c r="H16" s="632">
        <v>0</v>
      </c>
      <c r="I16" s="632">
        <v>0</v>
      </c>
      <c r="J16" s="632">
        <v>0</v>
      </c>
      <c r="K16" s="701">
        <v>0</v>
      </c>
      <c r="L16" s="696">
        <v>-84.66909990171226</v>
      </c>
      <c r="M16" s="648">
        <v>-93.59653603091958</v>
      </c>
    </row>
    <row r="17" spans="2:13" ht="12.75">
      <c r="B17" s="644" t="s">
        <v>607</v>
      </c>
      <c r="C17" s="634">
        <v>9943.24</v>
      </c>
      <c r="D17" s="634">
        <v>994.32</v>
      </c>
      <c r="E17" s="634">
        <v>100</v>
      </c>
      <c r="F17" s="634">
        <v>10949.21</v>
      </c>
      <c r="G17" s="634">
        <v>1094.92</v>
      </c>
      <c r="H17" s="635">
        <v>100</v>
      </c>
      <c r="I17" s="634">
        <v>12216.42</v>
      </c>
      <c r="J17" s="634">
        <v>1221.64</v>
      </c>
      <c r="K17" s="702">
        <v>100</v>
      </c>
      <c r="L17" s="698">
        <v>-19.914970281393053</v>
      </c>
      <c r="M17" s="645">
        <v>51.51641667257013</v>
      </c>
    </row>
    <row r="18" spans="2:13" ht="12.75">
      <c r="B18" s="646" t="s">
        <v>26</v>
      </c>
      <c r="C18" s="636"/>
      <c r="D18" s="636"/>
      <c r="E18" s="636"/>
      <c r="F18" s="636"/>
      <c r="G18" s="636"/>
      <c r="H18" s="636"/>
      <c r="I18" s="636"/>
      <c r="J18" s="636"/>
      <c r="K18" s="647"/>
      <c r="L18" s="699"/>
      <c r="M18" s="647"/>
    </row>
    <row r="19" spans="2:13" ht="12.75" customHeight="1">
      <c r="B19" s="642" t="s">
        <v>27</v>
      </c>
      <c r="C19" s="630">
        <v>9650</v>
      </c>
      <c r="D19" s="630">
        <v>965</v>
      </c>
      <c r="E19" s="633">
        <v>97.05125110628369</v>
      </c>
      <c r="F19" s="630">
        <v>0</v>
      </c>
      <c r="G19" s="630">
        <v>0</v>
      </c>
      <c r="H19" s="632">
        <v>0</v>
      </c>
      <c r="I19" s="632">
        <v>200</v>
      </c>
      <c r="J19" s="632">
        <v>20</v>
      </c>
      <c r="K19" s="701">
        <v>1.637143512000262</v>
      </c>
      <c r="L19" s="696">
        <v>417.6593588858269</v>
      </c>
      <c r="M19" s="648">
        <v>-9.173951637435351</v>
      </c>
    </row>
    <row r="20" spans="2:13" ht="12.75">
      <c r="B20" s="642" t="s">
        <v>28</v>
      </c>
      <c r="C20" s="630">
        <v>0</v>
      </c>
      <c r="D20" s="630">
        <v>0</v>
      </c>
      <c r="E20" s="633">
        <v>0</v>
      </c>
      <c r="F20" s="630">
        <v>1677.6</v>
      </c>
      <c r="G20" s="630">
        <v>167.76</v>
      </c>
      <c r="H20" s="632">
        <v>15.321667336426403</v>
      </c>
      <c r="I20" s="632">
        <v>1411.69</v>
      </c>
      <c r="J20" s="632">
        <v>141.17</v>
      </c>
      <c r="K20" s="701">
        <v>11.555777479453846</v>
      </c>
      <c r="L20" s="696">
        <v>-87.02262577185795</v>
      </c>
      <c r="M20" s="643">
        <v>1665.5396989216702</v>
      </c>
    </row>
    <row r="21" spans="2:13" ht="12.75">
      <c r="B21" s="642" t="s">
        <v>29</v>
      </c>
      <c r="C21" s="630">
        <v>293.24</v>
      </c>
      <c r="D21" s="630">
        <v>29.32</v>
      </c>
      <c r="E21" s="633">
        <v>2.9487488937163087</v>
      </c>
      <c r="F21" s="630">
        <v>9271.61</v>
      </c>
      <c r="G21" s="630">
        <v>927.16</v>
      </c>
      <c r="H21" s="632">
        <v>84.67833266357358</v>
      </c>
      <c r="I21" s="632">
        <v>10604.73</v>
      </c>
      <c r="J21" s="632">
        <v>1060.47</v>
      </c>
      <c r="K21" s="701">
        <v>86.80707900854588</v>
      </c>
      <c r="L21" s="696">
        <v>-6.557360712204996</v>
      </c>
      <c r="M21" s="648">
        <v>81.08135971334966</v>
      </c>
    </row>
    <row r="22" spans="2:13" ht="12.75">
      <c r="B22" s="642" t="s">
        <v>1241</v>
      </c>
      <c r="C22" s="630">
        <v>0</v>
      </c>
      <c r="D22" s="630">
        <v>0</v>
      </c>
      <c r="E22" s="633">
        <v>0</v>
      </c>
      <c r="F22" s="630">
        <v>0</v>
      </c>
      <c r="G22" s="630">
        <v>0</v>
      </c>
      <c r="H22" s="632">
        <v>0</v>
      </c>
      <c r="I22" s="632">
        <v>0</v>
      </c>
      <c r="J22" s="632">
        <v>0</v>
      </c>
      <c r="K22" s="701">
        <v>0</v>
      </c>
      <c r="L22" s="696">
        <v>-100</v>
      </c>
      <c r="M22" s="648" t="e">
        <v>#DIV/0!</v>
      </c>
    </row>
    <row r="23" spans="2:13" ht="12.75">
      <c r="B23" s="642" t="s">
        <v>30</v>
      </c>
      <c r="C23" s="630">
        <v>0</v>
      </c>
      <c r="D23" s="630">
        <v>0</v>
      </c>
      <c r="E23" s="633">
        <v>0</v>
      </c>
      <c r="F23" s="630">
        <v>0</v>
      </c>
      <c r="G23" s="630">
        <v>0</v>
      </c>
      <c r="H23" s="632">
        <v>0</v>
      </c>
      <c r="I23" s="632">
        <v>0</v>
      </c>
      <c r="J23" s="632">
        <v>0</v>
      </c>
      <c r="K23" s="1401">
        <v>0</v>
      </c>
      <c r="L23" s="697">
        <v>-100</v>
      </c>
      <c r="M23" s="643" t="e">
        <v>#DIV/0!</v>
      </c>
    </row>
    <row r="24" spans="2:13" ht="12.75">
      <c r="B24" s="1321" t="s">
        <v>157</v>
      </c>
      <c r="C24" s="630">
        <v>0</v>
      </c>
      <c r="D24" s="630">
        <v>0</v>
      </c>
      <c r="E24" s="633">
        <v>0</v>
      </c>
      <c r="F24" s="630">
        <v>0</v>
      </c>
      <c r="G24" s="630">
        <v>0</v>
      </c>
      <c r="H24" s="632">
        <v>0</v>
      </c>
      <c r="I24" s="632">
        <v>0</v>
      </c>
      <c r="J24" s="632">
        <v>0</v>
      </c>
      <c r="K24" s="1401">
        <v>0</v>
      </c>
      <c r="L24" s="697">
        <v>14.285714285714278</v>
      </c>
      <c r="M24" s="648">
        <v>100</v>
      </c>
    </row>
    <row r="25" spans="2:13" ht="13.5" thickBot="1">
      <c r="B25" s="1539" t="s">
        <v>126</v>
      </c>
      <c r="C25" s="1535">
        <v>9943.24</v>
      </c>
      <c r="D25" s="1535">
        <v>994.32</v>
      </c>
      <c r="E25" s="1536">
        <v>100</v>
      </c>
      <c r="F25" s="1535">
        <v>10949.21</v>
      </c>
      <c r="G25" s="1535">
        <v>1094.92</v>
      </c>
      <c r="H25" s="1537">
        <v>100</v>
      </c>
      <c r="I25" s="1537">
        <v>12216.42</v>
      </c>
      <c r="J25" s="1537">
        <v>1221.64</v>
      </c>
      <c r="K25" s="1538">
        <v>100</v>
      </c>
      <c r="L25" s="1419"/>
      <c r="M25" s="1417">
        <v>-100</v>
      </c>
    </row>
    <row r="26" spans="2:13" ht="13.5" thickTop="1">
      <c r="B26" s="592"/>
      <c r="C26" s="11"/>
      <c r="D26" s="11"/>
      <c r="L26">
        <v>-19.914816044391202</v>
      </c>
      <c r="M26">
        <v>51.51615646214441</v>
      </c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B45" sqref="B45:L47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889" t="s">
        <v>760</v>
      </c>
      <c r="B1" s="1889"/>
      <c r="C1" s="1889"/>
      <c r="D1" s="1889"/>
      <c r="E1" s="1889"/>
      <c r="F1" s="1889"/>
      <c r="G1" s="1889"/>
      <c r="H1" s="1889"/>
      <c r="I1" s="1889"/>
      <c r="J1" s="1889"/>
      <c r="K1" s="1889"/>
      <c r="L1" s="1889"/>
    </row>
    <row r="2" spans="1:12" ht="15.75">
      <c r="A2" s="1890" t="s">
        <v>658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</row>
    <row r="3" spans="1:12" ht="12.75">
      <c r="A3" s="1889" t="s">
        <v>135</v>
      </c>
      <c r="B3" s="1889"/>
      <c r="C3" s="1889"/>
      <c r="D3" s="1889"/>
      <c r="E3" s="1889"/>
      <c r="F3" s="1889"/>
      <c r="G3" s="1889"/>
      <c r="H3" s="1889"/>
      <c r="I3" s="1889"/>
      <c r="J3" s="1889"/>
      <c r="K3" s="1889"/>
      <c r="L3" s="1889"/>
    </row>
    <row r="4" spans="1:12" ht="13.5" thickBot="1">
      <c r="A4" s="1889" t="s">
        <v>1446</v>
      </c>
      <c r="B4" s="1889"/>
      <c r="C4" s="1889"/>
      <c r="D4" s="1889"/>
      <c r="E4" s="1889"/>
      <c r="F4" s="1889"/>
      <c r="G4" s="1889"/>
      <c r="H4" s="1889"/>
      <c r="I4" s="1889"/>
      <c r="J4" s="1889"/>
      <c r="K4" s="1889"/>
      <c r="L4" s="1889"/>
    </row>
    <row r="5" spans="1:12" ht="13.5" thickTop="1">
      <c r="A5" s="357" t="s">
        <v>659</v>
      </c>
      <c r="B5" s="358" t="s">
        <v>660</v>
      </c>
      <c r="C5" s="1657" t="s">
        <v>1447</v>
      </c>
      <c r="D5" s="1891" t="s">
        <v>1159</v>
      </c>
      <c r="E5" s="1892"/>
      <c r="F5" s="1891" t="s">
        <v>130</v>
      </c>
      <c r="G5" s="1893"/>
      <c r="H5" s="1892"/>
      <c r="I5" s="1894" t="s">
        <v>764</v>
      </c>
      <c r="J5" s="1893"/>
      <c r="K5" s="1893"/>
      <c r="L5" s="1895"/>
    </row>
    <row r="6" spans="1:12" ht="24">
      <c r="A6" s="396"/>
      <c r="B6" s="397"/>
      <c r="C6" s="1737" t="s">
        <v>136</v>
      </c>
      <c r="D6" s="1737" t="s">
        <v>217</v>
      </c>
      <c r="E6" s="1737" t="s">
        <v>136</v>
      </c>
      <c r="F6" s="1737" t="s">
        <v>87</v>
      </c>
      <c r="G6" s="1737" t="s">
        <v>217</v>
      </c>
      <c r="H6" s="1737" t="s">
        <v>136</v>
      </c>
      <c r="I6" s="399" t="s">
        <v>1442</v>
      </c>
      <c r="J6" s="399" t="s">
        <v>1443</v>
      </c>
      <c r="K6" s="399" t="s">
        <v>1444</v>
      </c>
      <c r="L6" s="400" t="s">
        <v>1445</v>
      </c>
    </row>
    <row r="7" spans="1:12" ht="12.75">
      <c r="A7" s="401">
        <v>1</v>
      </c>
      <c r="B7" s="398">
        <v>2</v>
      </c>
      <c r="C7" s="398">
        <v>3</v>
      </c>
      <c r="D7" s="398">
        <v>4</v>
      </c>
      <c r="E7" s="398">
        <v>5</v>
      </c>
      <c r="F7" s="398">
        <v>6</v>
      </c>
      <c r="G7" s="398">
        <v>7</v>
      </c>
      <c r="H7" s="398">
        <v>8</v>
      </c>
      <c r="I7" s="398">
        <v>9</v>
      </c>
      <c r="J7" s="398">
        <v>10</v>
      </c>
      <c r="K7" s="398">
        <v>11</v>
      </c>
      <c r="L7" s="402">
        <v>12</v>
      </c>
    </row>
    <row r="8" spans="1:12" ht="12.75">
      <c r="A8" s="401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4"/>
    </row>
    <row r="9" spans="1:12" ht="12.75">
      <c r="A9" s="359" t="s">
        <v>661</v>
      </c>
      <c r="B9" s="354" t="s">
        <v>662</v>
      </c>
      <c r="C9" s="354" t="s">
        <v>218</v>
      </c>
      <c r="D9" s="354" t="s">
        <v>219</v>
      </c>
      <c r="E9" s="354" t="s">
        <v>1172</v>
      </c>
      <c r="F9" s="354" t="s">
        <v>89</v>
      </c>
      <c r="G9" s="354" t="s">
        <v>76</v>
      </c>
      <c r="H9" s="354" t="s">
        <v>368</v>
      </c>
      <c r="I9" s="354" t="s">
        <v>1156</v>
      </c>
      <c r="J9" s="354" t="s">
        <v>220</v>
      </c>
      <c r="K9" s="354" t="s">
        <v>369</v>
      </c>
      <c r="L9" s="360" t="s">
        <v>72</v>
      </c>
    </row>
    <row r="10" spans="1:12" ht="12.75">
      <c r="A10" s="361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62"/>
    </row>
    <row r="11" spans="1:12" ht="12.75">
      <c r="A11" s="1479" t="s">
        <v>663</v>
      </c>
      <c r="B11" s="354" t="s">
        <v>56</v>
      </c>
      <c r="C11" s="354" t="s">
        <v>221</v>
      </c>
      <c r="D11" s="354" t="s">
        <v>222</v>
      </c>
      <c r="E11" s="354" t="s">
        <v>223</v>
      </c>
      <c r="F11" s="354" t="s">
        <v>91</v>
      </c>
      <c r="G11" s="354" t="s">
        <v>224</v>
      </c>
      <c r="H11" s="354" t="s">
        <v>370</v>
      </c>
      <c r="I11" s="354" t="s">
        <v>1438</v>
      </c>
      <c r="J11" s="354" t="s">
        <v>225</v>
      </c>
      <c r="K11" s="354" t="s">
        <v>371</v>
      </c>
      <c r="L11" s="360" t="s">
        <v>372</v>
      </c>
    </row>
    <row r="12" spans="1:12" ht="12.75">
      <c r="A12" s="1480" t="s">
        <v>664</v>
      </c>
      <c r="B12" s="356" t="s">
        <v>665</v>
      </c>
      <c r="C12" s="356" t="s">
        <v>226</v>
      </c>
      <c r="D12" s="356" t="s">
        <v>227</v>
      </c>
      <c r="E12" s="356" t="s">
        <v>228</v>
      </c>
      <c r="F12" s="356" t="s">
        <v>73</v>
      </c>
      <c r="G12" s="356" t="s">
        <v>229</v>
      </c>
      <c r="H12" s="356" t="s">
        <v>348</v>
      </c>
      <c r="I12" s="356" t="s">
        <v>114</v>
      </c>
      <c r="J12" s="356" t="s">
        <v>220</v>
      </c>
      <c r="K12" s="356" t="s">
        <v>373</v>
      </c>
      <c r="L12" s="363" t="s">
        <v>374</v>
      </c>
    </row>
    <row r="13" spans="1:12" ht="12.75">
      <c r="A13" s="1480" t="s">
        <v>666</v>
      </c>
      <c r="B13" s="356" t="s">
        <v>667</v>
      </c>
      <c r="C13" s="356" t="s">
        <v>230</v>
      </c>
      <c r="D13" s="356" t="s">
        <v>231</v>
      </c>
      <c r="E13" s="356" t="s">
        <v>232</v>
      </c>
      <c r="F13" s="356" t="s">
        <v>95</v>
      </c>
      <c r="G13" s="356" t="s">
        <v>233</v>
      </c>
      <c r="H13" s="356" t="s">
        <v>121</v>
      </c>
      <c r="I13" s="356" t="s">
        <v>234</v>
      </c>
      <c r="J13" s="356" t="s">
        <v>1227</v>
      </c>
      <c r="K13" s="356" t="s">
        <v>1150</v>
      </c>
      <c r="L13" s="363" t="s">
        <v>92</v>
      </c>
    </row>
    <row r="14" spans="1:12" ht="12.75">
      <c r="A14" s="1480" t="s">
        <v>668</v>
      </c>
      <c r="B14" s="356" t="s">
        <v>57</v>
      </c>
      <c r="C14" s="356" t="s">
        <v>235</v>
      </c>
      <c r="D14" s="356" t="s">
        <v>236</v>
      </c>
      <c r="E14" s="356" t="s">
        <v>237</v>
      </c>
      <c r="F14" s="356" t="s">
        <v>97</v>
      </c>
      <c r="G14" s="356" t="s">
        <v>238</v>
      </c>
      <c r="H14" s="356" t="s">
        <v>375</v>
      </c>
      <c r="I14" s="356" t="s">
        <v>239</v>
      </c>
      <c r="J14" s="356" t="s">
        <v>240</v>
      </c>
      <c r="K14" s="356" t="s">
        <v>241</v>
      </c>
      <c r="L14" s="363" t="s">
        <v>242</v>
      </c>
    </row>
    <row r="15" spans="1:12" ht="12.75">
      <c r="A15" s="1480" t="s">
        <v>669</v>
      </c>
      <c r="B15" s="356" t="s">
        <v>670</v>
      </c>
      <c r="C15" s="356" t="s">
        <v>243</v>
      </c>
      <c r="D15" s="356" t="s">
        <v>244</v>
      </c>
      <c r="E15" s="356" t="s">
        <v>245</v>
      </c>
      <c r="F15" s="356" t="s">
        <v>98</v>
      </c>
      <c r="G15" s="356" t="s">
        <v>246</v>
      </c>
      <c r="H15" s="356" t="s">
        <v>247</v>
      </c>
      <c r="I15" s="356" t="s">
        <v>248</v>
      </c>
      <c r="J15" s="356" t="s">
        <v>122</v>
      </c>
      <c r="K15" s="356" t="s">
        <v>249</v>
      </c>
      <c r="L15" s="363" t="s">
        <v>250</v>
      </c>
    </row>
    <row r="16" spans="1:12" ht="12.75">
      <c r="A16" s="1480" t="s">
        <v>671</v>
      </c>
      <c r="B16" s="356" t="s">
        <v>672</v>
      </c>
      <c r="C16" s="356" t="s">
        <v>520</v>
      </c>
      <c r="D16" s="356" t="s">
        <v>251</v>
      </c>
      <c r="E16" s="356" t="s">
        <v>252</v>
      </c>
      <c r="F16" s="356" t="s">
        <v>100</v>
      </c>
      <c r="G16" s="356" t="s">
        <v>253</v>
      </c>
      <c r="H16" s="356" t="s">
        <v>376</v>
      </c>
      <c r="I16" s="356" t="s">
        <v>519</v>
      </c>
      <c r="J16" s="356" t="s">
        <v>1016</v>
      </c>
      <c r="K16" s="356" t="s">
        <v>90</v>
      </c>
      <c r="L16" s="363" t="s">
        <v>104</v>
      </c>
    </row>
    <row r="17" spans="1:12" ht="12.75">
      <c r="A17" s="1480" t="s">
        <v>674</v>
      </c>
      <c r="B17" s="356" t="s">
        <v>675</v>
      </c>
      <c r="C17" s="356" t="s">
        <v>1173</v>
      </c>
      <c r="D17" s="356" t="s">
        <v>255</v>
      </c>
      <c r="E17" s="356" t="s">
        <v>256</v>
      </c>
      <c r="F17" s="356" t="s">
        <v>102</v>
      </c>
      <c r="G17" s="356" t="s">
        <v>257</v>
      </c>
      <c r="H17" s="356" t="s">
        <v>258</v>
      </c>
      <c r="I17" s="356" t="s">
        <v>92</v>
      </c>
      <c r="J17" s="356" t="s">
        <v>697</v>
      </c>
      <c r="K17" s="356" t="s">
        <v>676</v>
      </c>
      <c r="L17" s="363" t="s">
        <v>673</v>
      </c>
    </row>
    <row r="18" spans="1:12" ht="12.75">
      <c r="A18" s="1480" t="s">
        <v>677</v>
      </c>
      <c r="B18" s="356" t="s">
        <v>58</v>
      </c>
      <c r="C18" s="356" t="s">
        <v>259</v>
      </c>
      <c r="D18" s="356" t="s">
        <v>260</v>
      </c>
      <c r="E18" s="356" t="s">
        <v>261</v>
      </c>
      <c r="F18" s="356" t="s">
        <v>105</v>
      </c>
      <c r="G18" s="356" t="s">
        <v>262</v>
      </c>
      <c r="H18" s="356" t="s">
        <v>263</v>
      </c>
      <c r="I18" s="356" t="s">
        <v>264</v>
      </c>
      <c r="J18" s="356" t="s">
        <v>1236</v>
      </c>
      <c r="K18" s="356" t="s">
        <v>265</v>
      </c>
      <c r="L18" s="363" t="s">
        <v>104</v>
      </c>
    </row>
    <row r="19" spans="1:12" ht="12.75">
      <c r="A19" s="1480" t="s">
        <v>678</v>
      </c>
      <c r="B19" s="356" t="s">
        <v>679</v>
      </c>
      <c r="C19" s="356" t="s">
        <v>266</v>
      </c>
      <c r="D19" s="356" t="s">
        <v>267</v>
      </c>
      <c r="E19" s="356" t="s">
        <v>268</v>
      </c>
      <c r="F19" s="356" t="s">
        <v>106</v>
      </c>
      <c r="G19" s="356" t="s">
        <v>269</v>
      </c>
      <c r="H19" s="356" t="s">
        <v>514</v>
      </c>
      <c r="I19" s="356" t="s">
        <v>107</v>
      </c>
      <c r="J19" s="356" t="s">
        <v>270</v>
      </c>
      <c r="K19" s="356" t="s">
        <v>271</v>
      </c>
      <c r="L19" s="363" t="s">
        <v>1227</v>
      </c>
    </row>
    <row r="20" spans="1:12" ht="12.75">
      <c r="A20" s="1480" t="s">
        <v>680</v>
      </c>
      <c r="B20" s="356" t="s">
        <v>681</v>
      </c>
      <c r="C20" s="356" t="s">
        <v>522</v>
      </c>
      <c r="D20" s="356" t="s">
        <v>272</v>
      </c>
      <c r="E20" s="356" t="s">
        <v>273</v>
      </c>
      <c r="F20" s="356" t="s">
        <v>515</v>
      </c>
      <c r="G20" s="356" t="s">
        <v>274</v>
      </c>
      <c r="H20" s="356" t="s">
        <v>275</v>
      </c>
      <c r="I20" s="356" t="s">
        <v>879</v>
      </c>
      <c r="J20" s="356" t="s">
        <v>220</v>
      </c>
      <c r="K20" s="356" t="s">
        <v>108</v>
      </c>
      <c r="L20" s="363" t="s">
        <v>99</v>
      </c>
    </row>
    <row r="21" spans="1:12" ht="12.75">
      <c r="A21" s="1480" t="s">
        <v>682</v>
      </c>
      <c r="B21" s="356" t="s">
        <v>683</v>
      </c>
      <c r="C21" s="356" t="s">
        <v>256</v>
      </c>
      <c r="D21" s="356" t="s">
        <v>276</v>
      </c>
      <c r="E21" s="356" t="s">
        <v>277</v>
      </c>
      <c r="F21" s="356" t="s">
        <v>109</v>
      </c>
      <c r="G21" s="356" t="s">
        <v>1238</v>
      </c>
      <c r="H21" s="356" t="s">
        <v>278</v>
      </c>
      <c r="I21" s="356" t="s">
        <v>279</v>
      </c>
      <c r="J21" s="356" t="s">
        <v>880</v>
      </c>
      <c r="K21" s="356" t="s">
        <v>697</v>
      </c>
      <c r="L21" s="363" t="s">
        <v>280</v>
      </c>
    </row>
    <row r="22" spans="1:12" ht="12.75">
      <c r="A22" s="1480" t="s">
        <v>684</v>
      </c>
      <c r="B22" s="356" t="s">
        <v>685</v>
      </c>
      <c r="C22" s="356" t="s">
        <v>281</v>
      </c>
      <c r="D22" s="356" t="s">
        <v>282</v>
      </c>
      <c r="E22" s="356" t="s">
        <v>282</v>
      </c>
      <c r="F22" s="356" t="s">
        <v>1014</v>
      </c>
      <c r="G22" s="356" t="s">
        <v>283</v>
      </c>
      <c r="H22" s="356" t="s">
        <v>283</v>
      </c>
      <c r="I22" s="356" t="s">
        <v>96</v>
      </c>
      <c r="J22" s="356" t="s">
        <v>673</v>
      </c>
      <c r="K22" s="356" t="s">
        <v>284</v>
      </c>
      <c r="L22" s="363" t="s">
        <v>673</v>
      </c>
    </row>
    <row r="23" spans="1:12" ht="12.75">
      <c r="A23" s="1480" t="s">
        <v>686</v>
      </c>
      <c r="B23" s="356" t="s">
        <v>687</v>
      </c>
      <c r="C23" s="356" t="s">
        <v>513</v>
      </c>
      <c r="D23" s="356" t="s">
        <v>285</v>
      </c>
      <c r="E23" s="356" t="s">
        <v>285</v>
      </c>
      <c r="F23" s="356" t="s">
        <v>1015</v>
      </c>
      <c r="G23" s="356" t="s">
        <v>286</v>
      </c>
      <c r="H23" s="356" t="s">
        <v>286</v>
      </c>
      <c r="I23" s="356" t="s">
        <v>1437</v>
      </c>
      <c r="J23" s="356" t="s">
        <v>673</v>
      </c>
      <c r="K23" s="356" t="s">
        <v>287</v>
      </c>
      <c r="L23" s="363" t="s">
        <v>673</v>
      </c>
    </row>
    <row r="24" spans="1:12" ht="12.75">
      <c r="A24" s="1480" t="s">
        <v>688</v>
      </c>
      <c r="B24" s="356" t="s">
        <v>689</v>
      </c>
      <c r="C24" s="356" t="s">
        <v>288</v>
      </c>
      <c r="D24" s="356" t="s">
        <v>289</v>
      </c>
      <c r="E24" s="356" t="s">
        <v>290</v>
      </c>
      <c r="F24" s="356" t="s">
        <v>110</v>
      </c>
      <c r="G24" s="356" t="s">
        <v>291</v>
      </c>
      <c r="H24" s="356" t="s">
        <v>292</v>
      </c>
      <c r="I24" s="356" t="s">
        <v>93</v>
      </c>
      <c r="J24" s="356" t="s">
        <v>293</v>
      </c>
      <c r="K24" s="356" t="s">
        <v>294</v>
      </c>
      <c r="L24" s="363" t="s">
        <v>1237</v>
      </c>
    </row>
    <row r="25" spans="1:12" ht="12.75">
      <c r="A25" s="1481"/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62"/>
    </row>
    <row r="26" spans="1:12" ht="12.75">
      <c r="A26" s="1479" t="s">
        <v>690</v>
      </c>
      <c r="B26" s="354" t="s">
        <v>691</v>
      </c>
      <c r="C26" s="354" t="s">
        <v>295</v>
      </c>
      <c r="D26" s="354" t="s">
        <v>296</v>
      </c>
      <c r="E26" s="354" t="s">
        <v>119</v>
      </c>
      <c r="F26" s="354" t="s">
        <v>88</v>
      </c>
      <c r="G26" s="354" t="s">
        <v>297</v>
      </c>
      <c r="H26" s="354" t="s">
        <v>298</v>
      </c>
      <c r="I26" s="354" t="s">
        <v>692</v>
      </c>
      <c r="J26" s="354" t="s">
        <v>697</v>
      </c>
      <c r="K26" s="354" t="s">
        <v>112</v>
      </c>
      <c r="L26" s="360" t="s">
        <v>1227</v>
      </c>
    </row>
    <row r="27" spans="1:12" ht="12.75">
      <c r="A27" s="1480" t="s">
        <v>693</v>
      </c>
      <c r="B27" s="356" t="s">
        <v>694</v>
      </c>
      <c r="C27" s="356" t="s">
        <v>299</v>
      </c>
      <c r="D27" s="356" t="s">
        <v>300</v>
      </c>
      <c r="E27" s="356" t="s">
        <v>300</v>
      </c>
      <c r="F27" s="356" t="s">
        <v>77</v>
      </c>
      <c r="G27" s="356" t="s">
        <v>301</v>
      </c>
      <c r="H27" s="356" t="s">
        <v>77</v>
      </c>
      <c r="I27" s="356" t="s">
        <v>302</v>
      </c>
      <c r="J27" s="356" t="s">
        <v>673</v>
      </c>
      <c r="K27" s="356" t="s">
        <v>521</v>
      </c>
      <c r="L27" s="363" t="s">
        <v>104</v>
      </c>
    </row>
    <row r="28" spans="1:12" ht="12.75">
      <c r="A28" s="1480" t="s">
        <v>695</v>
      </c>
      <c r="B28" s="356" t="s">
        <v>696</v>
      </c>
      <c r="C28" s="356" t="s">
        <v>303</v>
      </c>
      <c r="D28" s="356" t="s">
        <v>304</v>
      </c>
      <c r="E28" s="356" t="s">
        <v>305</v>
      </c>
      <c r="F28" s="356" t="s">
        <v>516</v>
      </c>
      <c r="G28" s="356" t="s">
        <v>306</v>
      </c>
      <c r="H28" s="356" t="s">
        <v>307</v>
      </c>
      <c r="I28" s="356" t="s">
        <v>518</v>
      </c>
      <c r="J28" s="356" t="s">
        <v>676</v>
      </c>
      <c r="K28" s="356" t="s">
        <v>122</v>
      </c>
      <c r="L28" s="363" t="s">
        <v>80</v>
      </c>
    </row>
    <row r="29" spans="1:12" ht="24">
      <c r="A29" s="1480" t="s">
        <v>698</v>
      </c>
      <c r="B29" s="356" t="s">
        <v>699</v>
      </c>
      <c r="C29" s="356" t="s">
        <v>308</v>
      </c>
      <c r="D29" s="356" t="s">
        <v>1174</v>
      </c>
      <c r="E29" s="356" t="s">
        <v>309</v>
      </c>
      <c r="F29" s="356" t="s">
        <v>113</v>
      </c>
      <c r="G29" s="356" t="s">
        <v>310</v>
      </c>
      <c r="H29" s="356" t="s">
        <v>310</v>
      </c>
      <c r="I29" s="356" t="s">
        <v>111</v>
      </c>
      <c r="J29" s="356" t="s">
        <v>1243</v>
      </c>
      <c r="K29" s="356" t="s">
        <v>1239</v>
      </c>
      <c r="L29" s="363" t="s">
        <v>673</v>
      </c>
    </row>
    <row r="30" spans="1:12" ht="12.75">
      <c r="A30" s="1480" t="s">
        <v>700</v>
      </c>
      <c r="B30" s="356" t="s">
        <v>701</v>
      </c>
      <c r="C30" s="356" t="s">
        <v>311</v>
      </c>
      <c r="D30" s="356" t="s">
        <v>312</v>
      </c>
      <c r="E30" s="356" t="s">
        <v>312</v>
      </c>
      <c r="F30" s="356" t="s">
        <v>78</v>
      </c>
      <c r="G30" s="356" t="s">
        <v>313</v>
      </c>
      <c r="H30" s="356" t="s">
        <v>78</v>
      </c>
      <c r="I30" s="356" t="s">
        <v>314</v>
      </c>
      <c r="J30" s="356" t="s">
        <v>673</v>
      </c>
      <c r="K30" s="356" t="s">
        <v>315</v>
      </c>
      <c r="L30" s="363" t="s">
        <v>316</v>
      </c>
    </row>
    <row r="31" spans="1:12" ht="12.75">
      <c r="A31" s="1480" t="s">
        <v>702</v>
      </c>
      <c r="B31" s="356" t="s">
        <v>703</v>
      </c>
      <c r="C31" s="356" t="s">
        <v>317</v>
      </c>
      <c r="D31" s="356" t="s">
        <v>318</v>
      </c>
      <c r="E31" s="356" t="s">
        <v>319</v>
      </c>
      <c r="F31" s="356" t="s">
        <v>517</v>
      </c>
      <c r="G31" s="356" t="s">
        <v>320</v>
      </c>
      <c r="H31" s="356" t="s">
        <v>321</v>
      </c>
      <c r="I31" s="356" t="s">
        <v>314</v>
      </c>
      <c r="J31" s="356" t="s">
        <v>591</v>
      </c>
      <c r="K31" s="356" t="s">
        <v>322</v>
      </c>
      <c r="L31" s="363" t="s">
        <v>1227</v>
      </c>
    </row>
    <row r="32" spans="1:12" ht="12.75">
      <c r="A32" s="1480" t="s">
        <v>704</v>
      </c>
      <c r="B32" s="356" t="s">
        <v>705</v>
      </c>
      <c r="C32" s="356" t="s">
        <v>323</v>
      </c>
      <c r="D32" s="356" t="s">
        <v>324</v>
      </c>
      <c r="E32" s="356" t="s">
        <v>324</v>
      </c>
      <c r="F32" s="356" t="s">
        <v>1226</v>
      </c>
      <c r="G32" s="356" t="s">
        <v>325</v>
      </c>
      <c r="H32" s="356" t="s">
        <v>1226</v>
      </c>
      <c r="I32" s="356" t="s">
        <v>1016</v>
      </c>
      <c r="J32" s="356" t="s">
        <v>673</v>
      </c>
      <c r="K32" s="356" t="s">
        <v>103</v>
      </c>
      <c r="L32" s="363" t="s">
        <v>270</v>
      </c>
    </row>
    <row r="33" spans="1:12" ht="12.75">
      <c r="A33" s="1480" t="s">
        <v>706</v>
      </c>
      <c r="B33" s="356" t="s">
        <v>707</v>
      </c>
      <c r="C33" s="356" t="s">
        <v>326</v>
      </c>
      <c r="D33" s="356" t="s">
        <v>327</v>
      </c>
      <c r="E33" s="356" t="s">
        <v>328</v>
      </c>
      <c r="F33" s="356" t="s">
        <v>115</v>
      </c>
      <c r="G33" s="356" t="s">
        <v>329</v>
      </c>
      <c r="H33" s="356" t="s">
        <v>377</v>
      </c>
      <c r="I33" s="356" t="s">
        <v>330</v>
      </c>
      <c r="J33" s="356" t="s">
        <v>72</v>
      </c>
      <c r="K33" s="356" t="s">
        <v>378</v>
      </c>
      <c r="L33" s="363" t="s">
        <v>880</v>
      </c>
    </row>
    <row r="34" spans="1:12" ht="12.75">
      <c r="A34" s="1480" t="s">
        <v>708</v>
      </c>
      <c r="B34" s="356" t="s">
        <v>709</v>
      </c>
      <c r="C34" s="356" t="s">
        <v>926</v>
      </c>
      <c r="D34" s="356" t="s">
        <v>1173</v>
      </c>
      <c r="E34" s="356" t="s">
        <v>1173</v>
      </c>
      <c r="F34" s="356" t="s">
        <v>1173</v>
      </c>
      <c r="G34" s="356" t="s">
        <v>1242</v>
      </c>
      <c r="H34" s="356" t="s">
        <v>1242</v>
      </c>
      <c r="I34" s="356" t="s">
        <v>1150</v>
      </c>
      <c r="J34" s="356" t="s">
        <v>673</v>
      </c>
      <c r="K34" s="356" t="s">
        <v>331</v>
      </c>
      <c r="L34" s="363" t="s">
        <v>673</v>
      </c>
    </row>
    <row r="35" spans="1:12" ht="13.5" thickBot="1">
      <c r="A35" s="1482" t="s">
        <v>710</v>
      </c>
      <c r="B35" s="364" t="s">
        <v>711</v>
      </c>
      <c r="C35" s="364" t="s">
        <v>332</v>
      </c>
      <c r="D35" s="364" t="s">
        <v>119</v>
      </c>
      <c r="E35" s="364" t="s">
        <v>333</v>
      </c>
      <c r="F35" s="364" t="s">
        <v>116</v>
      </c>
      <c r="G35" s="364" t="s">
        <v>334</v>
      </c>
      <c r="H35" s="364" t="s">
        <v>335</v>
      </c>
      <c r="I35" s="364" t="s">
        <v>125</v>
      </c>
      <c r="J35" s="364" t="s">
        <v>59</v>
      </c>
      <c r="K35" s="364" t="s">
        <v>336</v>
      </c>
      <c r="L35" s="365" t="s">
        <v>220</v>
      </c>
    </row>
    <row r="36" spans="1:12" ht="14.25" thickBot="1" thickTop="1">
      <c r="A36" s="1889" t="s">
        <v>1439</v>
      </c>
      <c r="B36" s="1889"/>
      <c r="C36" s="1889"/>
      <c r="D36" s="1889"/>
      <c r="E36" s="1889"/>
      <c r="F36" s="1889"/>
      <c r="G36" s="1889"/>
      <c r="H36" s="1889"/>
      <c r="I36" s="1889"/>
      <c r="J36" s="1889"/>
      <c r="K36" s="1889"/>
      <c r="L36" s="1889"/>
    </row>
    <row r="37" spans="1:12" ht="13.5" thickTop="1">
      <c r="A37" s="386" t="s">
        <v>661</v>
      </c>
      <c r="B37" s="678" t="s">
        <v>662</v>
      </c>
      <c r="C37" s="387" t="s">
        <v>101</v>
      </c>
      <c r="D37" s="387" t="s">
        <v>337</v>
      </c>
      <c r="E37" s="387" t="s">
        <v>1242</v>
      </c>
      <c r="F37" s="387" t="s">
        <v>117</v>
      </c>
      <c r="G37" s="387" t="s">
        <v>338</v>
      </c>
      <c r="H37" s="387" t="s">
        <v>379</v>
      </c>
      <c r="I37" s="387" t="s">
        <v>1175</v>
      </c>
      <c r="J37" s="387" t="s">
        <v>74</v>
      </c>
      <c r="K37" s="387" t="s">
        <v>1150</v>
      </c>
      <c r="L37" s="388" t="s">
        <v>380</v>
      </c>
    </row>
    <row r="38" spans="1:12" ht="12.75">
      <c r="A38" s="366" t="s">
        <v>663</v>
      </c>
      <c r="B38" s="679" t="s">
        <v>50</v>
      </c>
      <c r="C38" s="354" t="s">
        <v>339</v>
      </c>
      <c r="D38" s="354" t="s">
        <v>340</v>
      </c>
      <c r="E38" s="354" t="s">
        <v>121</v>
      </c>
      <c r="F38" s="354" t="s">
        <v>118</v>
      </c>
      <c r="G38" s="354" t="s">
        <v>260</v>
      </c>
      <c r="H38" s="354" t="s">
        <v>381</v>
      </c>
      <c r="I38" s="354" t="s">
        <v>1151</v>
      </c>
      <c r="J38" s="354" t="s">
        <v>234</v>
      </c>
      <c r="K38" s="354" t="s">
        <v>382</v>
      </c>
      <c r="L38" s="360" t="s">
        <v>254</v>
      </c>
    </row>
    <row r="39" spans="1:12" ht="13.5" thickBot="1">
      <c r="A39" s="389" t="s">
        <v>690</v>
      </c>
      <c r="B39" s="680" t="s">
        <v>51</v>
      </c>
      <c r="C39" s="390" t="s">
        <v>341</v>
      </c>
      <c r="D39" s="390" t="s">
        <v>342</v>
      </c>
      <c r="E39" s="390" t="s">
        <v>333</v>
      </c>
      <c r="F39" s="390" t="s">
        <v>82</v>
      </c>
      <c r="G39" s="390" t="s">
        <v>81</v>
      </c>
      <c r="H39" s="390" t="s">
        <v>83</v>
      </c>
      <c r="I39" s="390" t="s">
        <v>330</v>
      </c>
      <c r="J39" s="390" t="s">
        <v>591</v>
      </c>
      <c r="K39" s="390" t="s">
        <v>343</v>
      </c>
      <c r="L39" s="391" t="s">
        <v>270</v>
      </c>
    </row>
    <row r="40" spans="1:12" ht="14.25" thickBot="1" thickTop="1">
      <c r="A40" s="1889" t="s">
        <v>1440</v>
      </c>
      <c r="B40" s="1889"/>
      <c r="C40" s="1889"/>
      <c r="D40" s="1889"/>
      <c r="E40" s="1889"/>
      <c r="F40" s="1889"/>
      <c r="G40" s="1889"/>
      <c r="H40" s="1889"/>
      <c r="I40" s="1889"/>
      <c r="J40" s="1889"/>
      <c r="K40" s="1889"/>
      <c r="L40" s="1889"/>
    </row>
    <row r="41" spans="1:12" ht="13.5" thickTop="1">
      <c r="A41" s="386" t="s">
        <v>661</v>
      </c>
      <c r="B41" s="678" t="s">
        <v>662</v>
      </c>
      <c r="C41" s="387" t="s">
        <v>299</v>
      </c>
      <c r="D41" s="387" t="s">
        <v>344</v>
      </c>
      <c r="E41" s="387" t="s">
        <v>345</v>
      </c>
      <c r="F41" s="387" t="s">
        <v>120</v>
      </c>
      <c r="G41" s="387" t="s">
        <v>346</v>
      </c>
      <c r="H41" s="387" t="s">
        <v>383</v>
      </c>
      <c r="I41" s="387" t="s">
        <v>79</v>
      </c>
      <c r="J41" s="387" t="s">
        <v>1237</v>
      </c>
      <c r="K41" s="387" t="s">
        <v>384</v>
      </c>
      <c r="L41" s="388" t="s">
        <v>385</v>
      </c>
    </row>
    <row r="42" spans="1:12" ht="12.75">
      <c r="A42" s="366" t="s">
        <v>663</v>
      </c>
      <c r="B42" s="679" t="s">
        <v>52</v>
      </c>
      <c r="C42" s="354" t="s">
        <v>283</v>
      </c>
      <c r="D42" s="354" t="s">
        <v>347</v>
      </c>
      <c r="E42" s="354" t="s">
        <v>348</v>
      </c>
      <c r="F42" s="354" t="s">
        <v>121</v>
      </c>
      <c r="G42" s="354" t="s">
        <v>349</v>
      </c>
      <c r="H42" s="354" t="s">
        <v>386</v>
      </c>
      <c r="I42" s="354" t="s">
        <v>1240</v>
      </c>
      <c r="J42" s="354" t="s">
        <v>254</v>
      </c>
      <c r="K42" s="354" t="s">
        <v>387</v>
      </c>
      <c r="L42" s="360" t="s">
        <v>388</v>
      </c>
    </row>
    <row r="43" spans="1:12" ht="13.5" thickBot="1">
      <c r="A43" s="389" t="s">
        <v>690</v>
      </c>
      <c r="B43" s="680" t="s">
        <v>53</v>
      </c>
      <c r="C43" s="390" t="s">
        <v>350</v>
      </c>
      <c r="D43" s="390" t="s">
        <v>351</v>
      </c>
      <c r="E43" s="390" t="s">
        <v>352</v>
      </c>
      <c r="F43" s="390" t="s">
        <v>123</v>
      </c>
      <c r="G43" s="390" t="s">
        <v>353</v>
      </c>
      <c r="H43" s="390" t="s">
        <v>317</v>
      </c>
      <c r="I43" s="390" t="s">
        <v>521</v>
      </c>
      <c r="J43" s="390" t="s">
        <v>697</v>
      </c>
      <c r="K43" s="390" t="s">
        <v>354</v>
      </c>
      <c r="L43" s="391" t="s">
        <v>270</v>
      </c>
    </row>
    <row r="44" spans="1:12" ht="14.25" thickBot="1" thickTop="1">
      <c r="A44" s="1889" t="s">
        <v>1441</v>
      </c>
      <c r="B44" s="1889"/>
      <c r="C44" s="1889"/>
      <c r="D44" s="1889"/>
      <c r="E44" s="1889"/>
      <c r="F44" s="1889"/>
      <c r="G44" s="1889"/>
      <c r="H44" s="1889"/>
      <c r="I44" s="1889"/>
      <c r="J44" s="1889"/>
      <c r="K44" s="1889"/>
      <c r="L44" s="1889"/>
    </row>
    <row r="45" spans="1:12" ht="13.5" thickTop="1">
      <c r="A45" s="386" t="s">
        <v>661</v>
      </c>
      <c r="B45" s="678" t="s">
        <v>662</v>
      </c>
      <c r="C45" s="387" t="s">
        <v>355</v>
      </c>
      <c r="D45" s="387" t="s">
        <v>356</v>
      </c>
      <c r="E45" s="387" t="s">
        <v>357</v>
      </c>
      <c r="F45" s="387" t="s">
        <v>1238</v>
      </c>
      <c r="G45" s="387" t="s">
        <v>117</v>
      </c>
      <c r="H45" s="387" t="s">
        <v>389</v>
      </c>
      <c r="I45" s="387" t="s">
        <v>336</v>
      </c>
      <c r="J45" s="387" t="s">
        <v>1237</v>
      </c>
      <c r="K45" s="387" t="s">
        <v>390</v>
      </c>
      <c r="L45" s="388" t="s">
        <v>1243</v>
      </c>
    </row>
    <row r="46" spans="1:12" ht="12.75">
      <c r="A46" s="366" t="s">
        <v>663</v>
      </c>
      <c r="B46" s="679" t="s">
        <v>65</v>
      </c>
      <c r="C46" s="354" t="s">
        <v>229</v>
      </c>
      <c r="D46" s="354" t="s">
        <v>288</v>
      </c>
      <c r="E46" s="354" t="s">
        <v>75</v>
      </c>
      <c r="F46" s="354" t="s">
        <v>124</v>
      </c>
      <c r="G46" s="354" t="s">
        <v>358</v>
      </c>
      <c r="H46" s="354" t="s">
        <v>391</v>
      </c>
      <c r="I46" s="354" t="s">
        <v>1175</v>
      </c>
      <c r="J46" s="354" t="s">
        <v>225</v>
      </c>
      <c r="K46" s="354" t="s">
        <v>692</v>
      </c>
      <c r="L46" s="360" t="s">
        <v>59</v>
      </c>
    </row>
    <row r="47" spans="1:12" ht="13.5" thickBot="1">
      <c r="A47" s="389" t="s">
        <v>690</v>
      </c>
      <c r="B47" s="680" t="s">
        <v>66</v>
      </c>
      <c r="C47" s="390" t="s">
        <v>359</v>
      </c>
      <c r="D47" s="390" t="s">
        <v>360</v>
      </c>
      <c r="E47" s="390" t="s">
        <v>361</v>
      </c>
      <c r="F47" s="390" t="s">
        <v>83</v>
      </c>
      <c r="G47" s="390" t="s">
        <v>362</v>
      </c>
      <c r="H47" s="390" t="s">
        <v>94</v>
      </c>
      <c r="I47" s="390" t="s">
        <v>314</v>
      </c>
      <c r="J47" s="390" t="s">
        <v>676</v>
      </c>
      <c r="K47" s="390" t="s">
        <v>518</v>
      </c>
      <c r="L47" s="391" t="s">
        <v>591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G22" sqref="G22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01" t="s">
        <v>759</v>
      </c>
      <c r="B1" s="1901"/>
      <c r="C1" s="1901"/>
      <c r="D1" s="1901"/>
      <c r="E1" s="1901"/>
      <c r="F1" s="1901"/>
      <c r="G1" s="1901"/>
    </row>
    <row r="2" spans="1:7" ht="18" customHeight="1">
      <c r="A2" s="1902" t="s">
        <v>1478</v>
      </c>
      <c r="B2" s="1902"/>
      <c r="C2" s="1902"/>
      <c r="D2" s="1902"/>
      <c r="E2" s="1902"/>
      <c r="F2" s="1902"/>
      <c r="G2" s="1902"/>
    </row>
    <row r="3" spans="1:7" ht="15.75" customHeight="1">
      <c r="A3" s="1903" t="s">
        <v>1155</v>
      </c>
      <c r="B3" s="1903"/>
      <c r="C3" s="1903"/>
      <c r="D3" s="1903"/>
      <c r="E3" s="1903"/>
      <c r="F3" s="1903"/>
      <c r="G3" s="1903"/>
    </row>
    <row r="4" spans="1:8" ht="15.75" customHeight="1">
      <c r="A4" s="1904" t="s">
        <v>444</v>
      </c>
      <c r="B4" s="1904"/>
      <c r="C4" s="1904"/>
      <c r="D4" s="1904"/>
      <c r="E4" s="1904"/>
      <c r="F4" s="1904"/>
      <c r="G4" s="1904"/>
      <c r="H4" s="80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96" t="s">
        <v>752</v>
      </c>
      <c r="B6" s="1898" t="s">
        <v>1447</v>
      </c>
      <c r="C6" s="1899"/>
      <c r="D6" s="1899" t="s">
        <v>1159</v>
      </c>
      <c r="E6" s="1899"/>
      <c r="F6" s="1899" t="s">
        <v>130</v>
      </c>
      <c r="G6" s="1900"/>
      <c r="H6" s="8"/>
      <c r="I6" s="8"/>
      <c r="J6" s="8"/>
      <c r="K6" s="8"/>
    </row>
    <row r="7" spans="1:11" ht="24.75" customHeight="1">
      <c r="A7" s="1897"/>
      <c r="B7" s="346" t="s">
        <v>751</v>
      </c>
      <c r="C7" s="346" t="s">
        <v>764</v>
      </c>
      <c r="D7" s="345" t="s">
        <v>751</v>
      </c>
      <c r="E7" s="345" t="s">
        <v>764</v>
      </c>
      <c r="F7" s="345" t="s">
        <v>751</v>
      </c>
      <c r="G7" s="353" t="s">
        <v>764</v>
      </c>
      <c r="H7" s="8"/>
      <c r="I7" s="8"/>
      <c r="J7" s="8"/>
      <c r="K7" s="8"/>
    </row>
    <row r="8" spans="1:11" ht="24.75" customHeight="1">
      <c r="A8" s="394" t="s">
        <v>1193</v>
      </c>
      <c r="B8" s="1199">
        <v>179.3</v>
      </c>
      <c r="C8" s="1200">
        <v>11.852776044915785</v>
      </c>
      <c r="D8" s="1199">
        <v>193.4</v>
      </c>
      <c r="E8" s="1200">
        <v>7.9</v>
      </c>
      <c r="F8" s="1200">
        <v>207.9</v>
      </c>
      <c r="G8" s="1201">
        <v>7.5</v>
      </c>
      <c r="H8" s="8"/>
      <c r="I8" s="8"/>
      <c r="J8" s="8"/>
      <c r="K8" s="1330"/>
    </row>
    <row r="9" spans="1:11" ht="24.75" customHeight="1">
      <c r="A9" s="394" t="s">
        <v>1194</v>
      </c>
      <c r="B9" s="1199">
        <v>180.1</v>
      </c>
      <c r="C9" s="1200">
        <v>11.241507103150084</v>
      </c>
      <c r="D9" s="1199">
        <v>194.4</v>
      </c>
      <c r="E9" s="1200">
        <v>8</v>
      </c>
      <c r="F9" s="1202"/>
      <c r="G9" s="1203"/>
      <c r="H9" s="8"/>
      <c r="I9" s="8"/>
      <c r="J9" s="8"/>
      <c r="K9" s="1330"/>
    </row>
    <row r="10" spans="1:11" ht="24.75" customHeight="1">
      <c r="A10" s="394" t="s">
        <v>1195</v>
      </c>
      <c r="B10" s="1199">
        <v>180.8</v>
      </c>
      <c r="C10" s="1200">
        <v>10.51344743276286</v>
      </c>
      <c r="D10" s="1199">
        <v>196</v>
      </c>
      <c r="E10" s="1200">
        <v>8.4</v>
      </c>
      <c r="F10" s="1199"/>
      <c r="G10" s="1204"/>
      <c r="K10" s="1331"/>
    </row>
    <row r="11" spans="1:11" ht="24.75" customHeight="1">
      <c r="A11" s="394" t="s">
        <v>1196</v>
      </c>
      <c r="B11" s="1199">
        <v>180.5</v>
      </c>
      <c r="C11" s="1200">
        <v>10.465116279069761</v>
      </c>
      <c r="D11" s="1199">
        <v>198.5</v>
      </c>
      <c r="E11" s="1200">
        <v>10</v>
      </c>
      <c r="F11" s="1199"/>
      <c r="G11" s="1204"/>
      <c r="K11" s="1331"/>
    </row>
    <row r="12" spans="1:11" ht="24.75" customHeight="1">
      <c r="A12" s="394" t="s">
        <v>1197</v>
      </c>
      <c r="B12" s="1199">
        <v>179.9</v>
      </c>
      <c r="C12" s="1200">
        <v>10.368098159509202</v>
      </c>
      <c r="D12" s="1199">
        <v>198.4</v>
      </c>
      <c r="E12" s="1200">
        <v>10.3</v>
      </c>
      <c r="F12" s="1199"/>
      <c r="G12" s="1204"/>
      <c r="K12" s="1331"/>
    </row>
    <row r="13" spans="1:11" ht="24.75" customHeight="1">
      <c r="A13" s="394" t="s">
        <v>1198</v>
      </c>
      <c r="B13" s="1205">
        <v>180.1</v>
      </c>
      <c r="C13" s="1200">
        <v>9.817073170731703</v>
      </c>
      <c r="D13" s="1205">
        <v>197.6</v>
      </c>
      <c r="E13" s="1200">
        <v>9.7</v>
      </c>
      <c r="F13" s="1199"/>
      <c r="G13" s="1204"/>
      <c r="K13" s="1331"/>
    </row>
    <row r="14" spans="1:11" ht="24.75" customHeight="1">
      <c r="A14" s="394" t="s">
        <v>1199</v>
      </c>
      <c r="B14" s="1199">
        <v>180.3</v>
      </c>
      <c r="C14" s="1200">
        <v>10.073260073260087</v>
      </c>
      <c r="D14" s="1199">
        <v>196.1</v>
      </c>
      <c r="E14" s="1200">
        <v>8.8</v>
      </c>
      <c r="F14" s="1199"/>
      <c r="G14" s="1204"/>
      <c r="K14" s="1331"/>
    </row>
    <row r="15" spans="1:11" ht="24.75" customHeight="1">
      <c r="A15" s="394" t="s">
        <v>1200</v>
      </c>
      <c r="B15" s="1199">
        <v>180.9</v>
      </c>
      <c r="C15" s="1200">
        <v>10.237659963436926</v>
      </c>
      <c r="D15" s="1199">
        <v>196.9</v>
      </c>
      <c r="E15" s="1200">
        <v>8.9</v>
      </c>
      <c r="F15" s="1199"/>
      <c r="G15" s="1204"/>
      <c r="K15" s="1332"/>
    </row>
    <row r="16" spans="1:11" ht="24.75" customHeight="1">
      <c r="A16" s="394" t="s">
        <v>1201</v>
      </c>
      <c r="B16" s="1199">
        <v>181.7</v>
      </c>
      <c r="C16" s="1200">
        <v>9.4578313253012</v>
      </c>
      <c r="D16" s="1199">
        <v>198.9</v>
      </c>
      <c r="E16" s="1200">
        <v>9.4</v>
      </c>
      <c r="F16" s="1199"/>
      <c r="G16" s="1204"/>
      <c r="K16" s="1331"/>
    </row>
    <row r="17" spans="1:11" ht="24.75" customHeight="1">
      <c r="A17" s="394" t="s">
        <v>1202</v>
      </c>
      <c r="B17" s="1199">
        <v>182.6</v>
      </c>
      <c r="C17" s="1206">
        <v>8.690476190476176</v>
      </c>
      <c r="D17" s="392">
        <v>200.4</v>
      </c>
      <c r="E17" s="1377">
        <v>9.7</v>
      </c>
      <c r="F17" s="1199"/>
      <c r="G17" s="1204"/>
      <c r="K17" s="1331"/>
    </row>
    <row r="18" spans="1:11" ht="24.75" customHeight="1">
      <c r="A18" s="394" t="s">
        <v>1203</v>
      </c>
      <c r="B18" s="1199">
        <v>184.2</v>
      </c>
      <c r="C18" s="1200">
        <v>8.22561692126908</v>
      </c>
      <c r="D18" s="1199">
        <v>201.6</v>
      </c>
      <c r="E18" s="1200">
        <v>9.5</v>
      </c>
      <c r="F18" s="1199"/>
      <c r="G18" s="1204"/>
      <c r="K18" s="1331"/>
    </row>
    <row r="19" spans="1:11" ht="24.75" customHeight="1">
      <c r="A19" s="394" t="s">
        <v>1204</v>
      </c>
      <c r="B19" s="1199">
        <v>190.5</v>
      </c>
      <c r="C19" s="1200">
        <v>7.8</v>
      </c>
      <c r="D19" s="1199">
        <v>205.9</v>
      </c>
      <c r="E19" s="1200">
        <v>8.1</v>
      </c>
      <c r="F19" s="1199"/>
      <c r="G19" s="1204"/>
      <c r="K19" s="1331"/>
    </row>
    <row r="20" spans="1:7" s="393" customFormat="1" ht="24.75" customHeight="1" thickBot="1">
      <c r="A20" s="350" t="s">
        <v>526</v>
      </c>
      <c r="B20" s="1207">
        <v>181.7</v>
      </c>
      <c r="C20" s="1207">
        <v>9.9</v>
      </c>
      <c r="D20" s="1207">
        <v>198.175</v>
      </c>
      <c r="E20" s="1207">
        <v>9.058333333333334</v>
      </c>
      <c r="F20" s="1207"/>
      <c r="G20" s="1208"/>
    </row>
    <row r="21" spans="1:2" ht="19.5" customHeight="1" thickTop="1">
      <c r="A21" s="7"/>
      <c r="B21" s="8"/>
    </row>
    <row r="22" spans="1:7" ht="19.5" customHeight="1">
      <c r="A22" s="7"/>
      <c r="G22" s="80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0">
      <selection activeCell="O23" sqref="O23"/>
    </sheetView>
  </sheetViews>
  <sheetFormatPr defaultColWidth="9.140625" defaultRowHeight="12.75"/>
  <cols>
    <col min="1" max="1" width="40.8515625" style="279" customWidth="1"/>
    <col min="2" max="2" width="9.140625" style="279" bestFit="1" customWidth="1"/>
    <col min="3" max="3" width="8.140625" style="279" bestFit="1" customWidth="1"/>
    <col min="4" max="4" width="8.28125" style="279" bestFit="1" customWidth="1"/>
    <col min="5" max="5" width="8.140625" style="279" bestFit="1" customWidth="1"/>
    <col min="6" max="6" width="8.7109375" style="279" bestFit="1" customWidth="1"/>
    <col min="7" max="7" width="8.28125" style="279" bestFit="1" customWidth="1"/>
    <col min="8" max="8" width="8.140625" style="279" bestFit="1" customWidth="1"/>
    <col min="9" max="11" width="8.57421875" style="279" bestFit="1" customWidth="1"/>
    <col min="12" max="12" width="9.00390625" style="279" customWidth="1"/>
    <col min="13" max="16384" width="9.140625" style="279" customWidth="1"/>
  </cols>
  <sheetData>
    <row r="1" spans="1:13" ht="12.75">
      <c r="A1" s="1867" t="s">
        <v>1479</v>
      </c>
      <c r="B1" s="1867"/>
      <c r="C1" s="1867"/>
      <c r="D1" s="1867"/>
      <c r="E1" s="1867"/>
      <c r="F1" s="1867"/>
      <c r="G1" s="1867"/>
      <c r="H1" s="1867"/>
      <c r="I1" s="1867"/>
      <c r="J1" s="1867"/>
      <c r="K1" s="1867"/>
      <c r="L1" s="1867"/>
      <c r="M1" s="12"/>
    </row>
    <row r="2" spans="1:12" ht="15.75">
      <c r="A2" s="1916" t="s">
        <v>529</v>
      </c>
      <c r="B2" s="1916"/>
      <c r="C2" s="1916"/>
      <c r="D2" s="1916"/>
      <c r="E2" s="1916"/>
      <c r="F2" s="1916"/>
      <c r="G2" s="1916"/>
      <c r="H2" s="1916"/>
      <c r="I2" s="1916"/>
      <c r="J2" s="1916"/>
      <c r="K2" s="1916"/>
      <c r="L2" s="1916"/>
    </row>
    <row r="3" spans="1:12" ht="15.75" customHeight="1">
      <c r="A3" s="1916" t="s">
        <v>816</v>
      </c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</row>
    <row r="4" spans="1:12" ht="12.75">
      <c r="A4" s="1908" t="s">
        <v>457</v>
      </c>
      <c r="B4" s="1908"/>
      <c r="C4" s="1908"/>
      <c r="D4" s="1908"/>
      <c r="E4" s="1908"/>
      <c r="F4" s="1908"/>
      <c r="G4" s="1908"/>
      <c r="H4" s="1908"/>
      <c r="I4" s="1908"/>
      <c r="J4" s="1908"/>
      <c r="K4" s="1908"/>
      <c r="L4" s="1908"/>
    </row>
    <row r="5" spans="1:12" ht="13.5" thickBot="1">
      <c r="A5" s="1908" t="s">
        <v>135</v>
      </c>
      <c r="B5" s="1908"/>
      <c r="C5" s="1908"/>
      <c r="D5" s="1908"/>
      <c r="E5" s="1908"/>
      <c r="F5" s="1908"/>
      <c r="G5" s="1908"/>
      <c r="H5" s="1908"/>
      <c r="I5" s="1908"/>
      <c r="J5" s="1908"/>
      <c r="K5" s="1908"/>
      <c r="L5" s="1908"/>
    </row>
    <row r="6" spans="1:12" ht="21.75" customHeight="1" thickTop="1">
      <c r="A6" s="1909" t="s">
        <v>817</v>
      </c>
      <c r="B6" s="1911" t="s">
        <v>818</v>
      </c>
      <c r="C6" s="329" t="s">
        <v>1447</v>
      </c>
      <c r="D6" s="1913" t="s">
        <v>1159</v>
      </c>
      <c r="E6" s="1914"/>
      <c r="F6" s="1915" t="s">
        <v>130</v>
      </c>
      <c r="G6" s="1915"/>
      <c r="H6" s="1914"/>
      <c r="I6" s="1905" t="s">
        <v>815</v>
      </c>
      <c r="J6" s="1906"/>
      <c r="K6" s="1906"/>
      <c r="L6" s="1907"/>
    </row>
    <row r="7" spans="1:12" ht="19.5" customHeight="1">
      <c r="A7" s="1910"/>
      <c r="B7" s="1912"/>
      <c r="C7" s="1737" t="s">
        <v>363</v>
      </c>
      <c r="D7" s="1737" t="s">
        <v>364</v>
      </c>
      <c r="E7" s="1737" t="s">
        <v>363</v>
      </c>
      <c r="F7" s="1737" t="s">
        <v>365</v>
      </c>
      <c r="G7" s="1737" t="s">
        <v>364</v>
      </c>
      <c r="H7" s="1737" t="s">
        <v>363</v>
      </c>
      <c r="I7" s="1380" t="s">
        <v>819</v>
      </c>
      <c r="J7" s="1381" t="s">
        <v>819</v>
      </c>
      <c r="K7" s="1382" t="s">
        <v>820</v>
      </c>
      <c r="L7" s="1383" t="s">
        <v>820</v>
      </c>
    </row>
    <row r="8" spans="1:12" ht="16.5" customHeight="1">
      <c r="A8" s="334">
        <v>1</v>
      </c>
      <c r="B8" s="330">
        <v>2</v>
      </c>
      <c r="C8" s="1384">
        <v>3</v>
      </c>
      <c r="D8" s="330">
        <v>4</v>
      </c>
      <c r="E8" s="330">
        <v>5</v>
      </c>
      <c r="F8" s="332">
        <v>6</v>
      </c>
      <c r="G8" s="1381">
        <v>7</v>
      </c>
      <c r="H8" s="1384">
        <v>8</v>
      </c>
      <c r="I8" s="331" t="s">
        <v>478</v>
      </c>
      <c r="J8" s="310" t="s">
        <v>479</v>
      </c>
      <c r="K8" s="1385" t="s">
        <v>480</v>
      </c>
      <c r="L8" s="1386" t="s">
        <v>481</v>
      </c>
    </row>
    <row r="9" spans="1:12" ht="24" customHeight="1">
      <c r="A9" s="280" t="s">
        <v>531</v>
      </c>
      <c r="B9" s="281">
        <v>100</v>
      </c>
      <c r="C9" s="335">
        <v>257.9038743435912</v>
      </c>
      <c r="D9" s="335">
        <v>267.9</v>
      </c>
      <c r="E9" s="335">
        <v>273.2159121494274</v>
      </c>
      <c r="F9" s="336">
        <v>284.1784455758624</v>
      </c>
      <c r="G9" s="336">
        <v>288.88163378170935</v>
      </c>
      <c r="H9" s="337">
        <v>293.45996563961296</v>
      </c>
      <c r="I9" s="282">
        <v>5.937110423334246</v>
      </c>
      <c r="J9" s="282">
        <v>1.9842897160983455</v>
      </c>
      <c r="K9" s="282">
        <v>7.409544096799763</v>
      </c>
      <c r="L9" s="283">
        <v>1.5848469831637715</v>
      </c>
    </row>
    <row r="10" spans="1:12" ht="21" customHeight="1">
      <c r="A10" s="284" t="s">
        <v>532</v>
      </c>
      <c r="B10" s="285">
        <v>49.593021995747016</v>
      </c>
      <c r="C10" s="338">
        <v>284.21274102230285</v>
      </c>
      <c r="D10" s="339">
        <v>297.1</v>
      </c>
      <c r="E10" s="339">
        <v>306.4095101403172</v>
      </c>
      <c r="F10" s="339">
        <v>315.5734572017669</v>
      </c>
      <c r="G10" s="339">
        <v>323.3551818859056</v>
      </c>
      <c r="H10" s="340">
        <v>331.8762053326058</v>
      </c>
      <c r="I10" s="286">
        <v>7.8099134606609795</v>
      </c>
      <c r="J10" s="286">
        <v>3.133460161668509</v>
      </c>
      <c r="K10" s="286">
        <v>8.31132662319338</v>
      </c>
      <c r="L10" s="287">
        <v>2.6351900090182596</v>
      </c>
    </row>
    <row r="11" spans="1:12" ht="21" customHeight="1">
      <c r="A11" s="288" t="s">
        <v>533</v>
      </c>
      <c r="B11" s="289">
        <v>16.575694084141823</v>
      </c>
      <c r="C11" s="341">
        <v>212.68578714546555</v>
      </c>
      <c r="D11" s="341">
        <v>234.7</v>
      </c>
      <c r="E11" s="341">
        <v>237.82934589591838</v>
      </c>
      <c r="F11" s="341">
        <v>244.1642719429908</v>
      </c>
      <c r="G11" s="341">
        <v>248.82188518441143</v>
      </c>
      <c r="H11" s="342">
        <v>250.8033196523421</v>
      </c>
      <c r="I11" s="290">
        <v>11.821927119773164</v>
      </c>
      <c r="J11" s="290">
        <v>1.3333386859473393</v>
      </c>
      <c r="K11" s="290">
        <v>5.455161013688169</v>
      </c>
      <c r="L11" s="291">
        <v>0.796326443094884</v>
      </c>
    </row>
    <row r="12" spans="1:12" ht="21" customHeight="1">
      <c r="A12" s="288" t="s">
        <v>534</v>
      </c>
      <c r="B12" s="289">
        <v>6.086031204033311</v>
      </c>
      <c r="C12" s="341">
        <v>347.68352570701467</v>
      </c>
      <c r="D12" s="341">
        <v>349.1</v>
      </c>
      <c r="E12" s="341">
        <v>376.5953482381375</v>
      </c>
      <c r="F12" s="341">
        <v>337.45555060705203</v>
      </c>
      <c r="G12" s="341">
        <v>369.0730413794963</v>
      </c>
      <c r="H12" s="342">
        <v>395.8147519053123</v>
      </c>
      <c r="I12" s="290">
        <v>8.315557221853027</v>
      </c>
      <c r="J12" s="290">
        <v>7.876066524817389</v>
      </c>
      <c r="K12" s="290">
        <v>5.103462843365108</v>
      </c>
      <c r="L12" s="291">
        <v>7.245641791083585</v>
      </c>
    </row>
    <row r="13" spans="1:12" ht="21" customHeight="1">
      <c r="A13" s="288" t="s">
        <v>535</v>
      </c>
      <c r="B13" s="289">
        <v>3.770519507075808</v>
      </c>
      <c r="C13" s="341">
        <v>316.17446309598364</v>
      </c>
      <c r="D13" s="341">
        <v>292.5</v>
      </c>
      <c r="E13" s="341">
        <v>293.4620376376189</v>
      </c>
      <c r="F13" s="341">
        <v>305.5016627596484</v>
      </c>
      <c r="G13" s="341">
        <v>305.63109126420727</v>
      </c>
      <c r="H13" s="342">
        <v>308.5791601647322</v>
      </c>
      <c r="I13" s="290">
        <v>-7.183510406237247</v>
      </c>
      <c r="J13" s="290">
        <v>0.3289017564509038</v>
      </c>
      <c r="K13" s="290">
        <v>5.151304287534671</v>
      </c>
      <c r="L13" s="291">
        <v>0.9645840965755639</v>
      </c>
    </row>
    <row r="14" spans="1:12" ht="21" customHeight="1">
      <c r="A14" s="288" t="s">
        <v>536</v>
      </c>
      <c r="B14" s="289">
        <v>11.183012678383857</v>
      </c>
      <c r="C14" s="341">
        <v>289.1199664950681</v>
      </c>
      <c r="D14" s="341">
        <v>286.6</v>
      </c>
      <c r="E14" s="341">
        <v>307.1024446247518</v>
      </c>
      <c r="F14" s="341">
        <v>290.4406532273273</v>
      </c>
      <c r="G14" s="341">
        <v>300.8433253150569</v>
      </c>
      <c r="H14" s="342">
        <v>331.53643511629014</v>
      </c>
      <c r="I14" s="290">
        <v>6.219728906197972</v>
      </c>
      <c r="J14" s="290">
        <v>7.153679213102507</v>
      </c>
      <c r="K14" s="290">
        <v>7.956299573386389</v>
      </c>
      <c r="L14" s="291">
        <v>10.202356914214405</v>
      </c>
    </row>
    <row r="15" spans="1:12" ht="21" customHeight="1">
      <c r="A15" s="288" t="s">
        <v>537</v>
      </c>
      <c r="B15" s="289">
        <v>1.9487350779721184</v>
      </c>
      <c r="C15" s="341">
        <v>220.72100426233885</v>
      </c>
      <c r="D15" s="341">
        <v>282.8</v>
      </c>
      <c r="E15" s="341">
        <v>286.8975607500064</v>
      </c>
      <c r="F15" s="341">
        <v>315.69138322742873</v>
      </c>
      <c r="G15" s="341">
        <v>314.3079210682778</v>
      </c>
      <c r="H15" s="342">
        <v>294.19175839291876</v>
      </c>
      <c r="I15" s="290">
        <v>29.981993199438847</v>
      </c>
      <c r="J15" s="290">
        <v>1.4489253005680212</v>
      </c>
      <c r="K15" s="290">
        <v>2.5424397557943337</v>
      </c>
      <c r="L15" s="291">
        <v>-6.400144993797056</v>
      </c>
    </row>
    <row r="16" spans="1:12" ht="21" customHeight="1">
      <c r="A16" s="288" t="s">
        <v>538</v>
      </c>
      <c r="B16" s="289">
        <v>10.019129444140097</v>
      </c>
      <c r="C16" s="341">
        <v>358.90478845852346</v>
      </c>
      <c r="D16" s="341">
        <v>385.2</v>
      </c>
      <c r="E16" s="341">
        <v>385.1946989966645</v>
      </c>
      <c r="F16" s="341">
        <v>452.30896948753906</v>
      </c>
      <c r="G16" s="341">
        <v>452.5204882935985</v>
      </c>
      <c r="H16" s="342">
        <v>443.7186095056666</v>
      </c>
      <c r="I16" s="290">
        <v>7.325037554125373</v>
      </c>
      <c r="J16" s="290">
        <v>-0.0013761690902072132</v>
      </c>
      <c r="K16" s="290">
        <v>15.193332271041697</v>
      </c>
      <c r="L16" s="291">
        <v>-1.945078513709447</v>
      </c>
    </row>
    <row r="17" spans="1:12" ht="21" customHeight="1">
      <c r="A17" s="284" t="s">
        <v>539</v>
      </c>
      <c r="B17" s="292">
        <v>20.37273710722672</v>
      </c>
      <c r="C17" s="338">
        <v>222.79395870633104</v>
      </c>
      <c r="D17" s="339">
        <v>227.1</v>
      </c>
      <c r="E17" s="339">
        <v>228.20844658145216</v>
      </c>
      <c r="F17" s="339">
        <v>243.96971308888266</v>
      </c>
      <c r="G17" s="339">
        <v>245.48356878525547</v>
      </c>
      <c r="H17" s="340">
        <v>246.81985922770883</v>
      </c>
      <c r="I17" s="286">
        <v>2.4302669186187558</v>
      </c>
      <c r="J17" s="286">
        <v>0.4880874422950967</v>
      </c>
      <c r="K17" s="286">
        <v>8.15544425504595</v>
      </c>
      <c r="L17" s="287">
        <v>0.5443502589871088</v>
      </c>
    </row>
    <row r="18" spans="1:12" ht="21" customHeight="1">
      <c r="A18" s="288" t="s">
        <v>540</v>
      </c>
      <c r="B18" s="289">
        <v>6.117694570987977</v>
      </c>
      <c r="C18" s="341">
        <v>214.58235697936112</v>
      </c>
      <c r="D18" s="341">
        <v>222.71061739143735</v>
      </c>
      <c r="E18" s="341">
        <v>223.3040071645639</v>
      </c>
      <c r="F18" s="341">
        <v>237.37451940209363</v>
      </c>
      <c r="G18" s="341">
        <v>236.87816893931907</v>
      </c>
      <c r="H18" s="342">
        <v>237.2091464721973</v>
      </c>
      <c r="I18" s="290">
        <v>4.064476832101178</v>
      </c>
      <c r="J18" s="290">
        <v>0.26643982225760965</v>
      </c>
      <c r="K18" s="290">
        <v>6.226999454329544</v>
      </c>
      <c r="L18" s="291">
        <v>0.13972479370312385</v>
      </c>
    </row>
    <row r="19" spans="1:12" ht="21" customHeight="1">
      <c r="A19" s="288" t="s">
        <v>541</v>
      </c>
      <c r="B19" s="289">
        <v>5.683628753648385</v>
      </c>
      <c r="C19" s="341">
        <v>236.99525335495227</v>
      </c>
      <c r="D19" s="341">
        <v>241.2151182662217</v>
      </c>
      <c r="E19" s="341">
        <v>240.85639955465203</v>
      </c>
      <c r="F19" s="341">
        <v>265.61965607883275</v>
      </c>
      <c r="G19" s="341">
        <v>269.2649115054994</v>
      </c>
      <c r="H19" s="342">
        <v>273.21568137503834</v>
      </c>
      <c r="I19" s="290">
        <v>1.629208241532524</v>
      </c>
      <c r="J19" s="290">
        <v>-0.14871319598374555</v>
      </c>
      <c r="K19" s="290">
        <v>13.435093225764078</v>
      </c>
      <c r="L19" s="291">
        <v>1.4672427415252969</v>
      </c>
    </row>
    <row r="20" spans="1:12" ht="21" customHeight="1">
      <c r="A20" s="288" t="s">
        <v>542</v>
      </c>
      <c r="B20" s="289">
        <v>4.4957766210627</v>
      </c>
      <c r="C20" s="341">
        <v>264.18894857330525</v>
      </c>
      <c r="D20" s="341">
        <v>262.40347766637115</v>
      </c>
      <c r="E20" s="341">
        <v>264.2001896191814</v>
      </c>
      <c r="F20" s="341">
        <v>284.6204468642407</v>
      </c>
      <c r="G20" s="341">
        <v>284.7479497756412</v>
      </c>
      <c r="H20" s="342">
        <v>285.1554607564768</v>
      </c>
      <c r="I20" s="290">
        <v>0.004254926610997245</v>
      </c>
      <c r="J20" s="290">
        <v>0.684713468277522</v>
      </c>
      <c r="K20" s="290">
        <v>7.931588227661905</v>
      </c>
      <c r="L20" s="291">
        <v>0.14311287619690916</v>
      </c>
    </row>
    <row r="21" spans="1:12" ht="21" customHeight="1">
      <c r="A21" s="288" t="s">
        <v>543</v>
      </c>
      <c r="B21" s="289">
        <v>4.065637161527658</v>
      </c>
      <c r="C21" s="341">
        <v>169.4878107868595</v>
      </c>
      <c r="D21" s="341">
        <v>175.0481672468827</v>
      </c>
      <c r="E21" s="341">
        <v>178.07615116719518</v>
      </c>
      <c r="F21" s="341">
        <v>178.62301211898694</v>
      </c>
      <c r="G21" s="341">
        <v>181.70984658882296</v>
      </c>
      <c r="H21" s="342">
        <v>181.92451876039092</v>
      </c>
      <c r="I21" s="290">
        <v>5.067231879663609</v>
      </c>
      <c r="J21" s="290">
        <v>1.72980041318678</v>
      </c>
      <c r="K21" s="290">
        <v>2.1610797223388545</v>
      </c>
      <c r="L21" s="291">
        <v>0.11814008739644066</v>
      </c>
    </row>
    <row r="22" spans="1:12" s="293" customFormat="1" ht="21" customHeight="1">
      <c r="A22" s="284" t="s">
        <v>544</v>
      </c>
      <c r="B22" s="292">
        <v>30.044340897026256</v>
      </c>
      <c r="C22" s="338">
        <v>238.2771105949147</v>
      </c>
      <c r="D22" s="339">
        <v>247.3</v>
      </c>
      <c r="E22" s="339">
        <v>248.93461043906817</v>
      </c>
      <c r="F22" s="339">
        <v>259.6119006957053</v>
      </c>
      <c r="G22" s="339">
        <v>261.3951325376328</v>
      </c>
      <c r="H22" s="340">
        <v>261.6623596000275</v>
      </c>
      <c r="I22" s="286">
        <v>4.472733372309463</v>
      </c>
      <c r="J22" s="286">
        <v>0.6609827897566305</v>
      </c>
      <c r="K22" s="286">
        <v>5.112888536676465</v>
      </c>
      <c r="L22" s="287">
        <v>0.10223107821498445</v>
      </c>
    </row>
    <row r="23" spans="1:12" ht="21" customHeight="1">
      <c r="A23" s="288" t="s">
        <v>545</v>
      </c>
      <c r="B23" s="289">
        <v>5.397977971447429</v>
      </c>
      <c r="C23" s="341">
        <v>490.04242667414405</v>
      </c>
      <c r="D23" s="341">
        <v>529.7</v>
      </c>
      <c r="E23" s="341">
        <v>538.6338221526513</v>
      </c>
      <c r="F23" s="341">
        <v>574.2040803762277</v>
      </c>
      <c r="G23" s="341">
        <v>574.2040560494252</v>
      </c>
      <c r="H23" s="342">
        <v>574.272447262753</v>
      </c>
      <c r="I23" s="290">
        <v>9.915752766202488</v>
      </c>
      <c r="J23" s="290">
        <v>1.6865814900229026</v>
      </c>
      <c r="K23" s="290">
        <v>6.616484825938301</v>
      </c>
      <c r="L23" s="291">
        <v>0.011910611324879028</v>
      </c>
    </row>
    <row r="24" spans="1:12" ht="21" customHeight="1">
      <c r="A24" s="288" t="s">
        <v>546</v>
      </c>
      <c r="B24" s="289">
        <v>2.4560330063653932</v>
      </c>
      <c r="C24" s="341">
        <v>210.12113133972522</v>
      </c>
      <c r="D24" s="341">
        <v>228.1</v>
      </c>
      <c r="E24" s="341">
        <v>230.09799113070457</v>
      </c>
      <c r="F24" s="341">
        <v>232.63415197120108</v>
      </c>
      <c r="G24" s="341">
        <v>232.63415197120108</v>
      </c>
      <c r="H24" s="342">
        <v>232.63415197120108</v>
      </c>
      <c r="I24" s="290">
        <v>9.507306411119899</v>
      </c>
      <c r="J24" s="290">
        <v>0.8759277206070095</v>
      </c>
      <c r="K24" s="290">
        <v>1.1022090319145121</v>
      </c>
      <c r="L24" s="291">
        <v>0</v>
      </c>
    </row>
    <row r="25" spans="1:12" ht="21" customHeight="1">
      <c r="A25" s="288" t="s">
        <v>547</v>
      </c>
      <c r="B25" s="289">
        <v>6.973714820123034</v>
      </c>
      <c r="C25" s="341">
        <v>187.949689401839</v>
      </c>
      <c r="D25" s="341">
        <v>188.5</v>
      </c>
      <c r="E25" s="341">
        <v>188.09560185399127</v>
      </c>
      <c r="F25" s="341">
        <v>186.3182291982723</v>
      </c>
      <c r="G25" s="341">
        <v>188.6260541891189</v>
      </c>
      <c r="H25" s="342">
        <v>188.9133198265006</v>
      </c>
      <c r="I25" s="290">
        <v>0.07763378200658622</v>
      </c>
      <c r="J25" s="290">
        <v>-0.2145348254688315</v>
      </c>
      <c r="K25" s="290">
        <v>0.4347352965456963</v>
      </c>
      <c r="L25" s="291">
        <v>0.1522937213613602</v>
      </c>
    </row>
    <row r="26" spans="1:12" ht="21" customHeight="1">
      <c r="A26" s="288" t="s">
        <v>548</v>
      </c>
      <c r="B26" s="289">
        <v>1.8659527269142209</v>
      </c>
      <c r="C26" s="341">
        <v>110.79386146686228</v>
      </c>
      <c r="D26" s="341">
        <v>110.8</v>
      </c>
      <c r="E26" s="341">
        <v>110.8732547232544</v>
      </c>
      <c r="F26" s="341">
        <v>124.56528492995382</v>
      </c>
      <c r="G26" s="341">
        <v>124.56528492995382</v>
      </c>
      <c r="H26" s="342">
        <v>125.02720933078069</v>
      </c>
      <c r="I26" s="290">
        <v>0.07165853355139973</v>
      </c>
      <c r="J26" s="290">
        <v>0.06611437116823993</v>
      </c>
      <c r="K26" s="290">
        <v>12.765887177079208</v>
      </c>
      <c r="L26" s="291">
        <v>0.3708291608586052</v>
      </c>
    </row>
    <row r="27" spans="1:12" ht="21" customHeight="1">
      <c r="A27" s="288" t="s">
        <v>550</v>
      </c>
      <c r="B27" s="289">
        <v>2.731641690470963</v>
      </c>
      <c r="C27" s="341">
        <v>146.0718880477207</v>
      </c>
      <c r="D27" s="341">
        <v>146.1</v>
      </c>
      <c r="E27" s="341">
        <v>146.0718880477207</v>
      </c>
      <c r="F27" s="341">
        <v>146.13491987879542</v>
      </c>
      <c r="G27" s="341">
        <v>147.65936821905228</v>
      </c>
      <c r="H27" s="342">
        <v>148.86214742448146</v>
      </c>
      <c r="I27" s="290">
        <v>0</v>
      </c>
      <c r="J27" s="290">
        <v>-0.019241582668911406</v>
      </c>
      <c r="K27" s="290">
        <v>1.910196009686132</v>
      </c>
      <c r="L27" s="291">
        <v>0.814563423869501</v>
      </c>
    </row>
    <row r="28" spans="1:12" ht="21" customHeight="1">
      <c r="A28" s="288" t="s">
        <v>551</v>
      </c>
      <c r="B28" s="289">
        <v>3.1001290737979397</v>
      </c>
      <c r="C28" s="341">
        <v>171.33744000434675</v>
      </c>
      <c r="D28" s="341">
        <v>171.3</v>
      </c>
      <c r="E28" s="341">
        <v>171.33744000434675</v>
      </c>
      <c r="F28" s="341">
        <v>177.03229474019602</v>
      </c>
      <c r="G28" s="341">
        <v>177.03229474019602</v>
      </c>
      <c r="H28" s="342">
        <v>177.03229474019602</v>
      </c>
      <c r="I28" s="290">
        <v>0</v>
      </c>
      <c r="J28" s="290">
        <v>0.02185639483171542</v>
      </c>
      <c r="K28" s="290">
        <v>3.323765509572695</v>
      </c>
      <c r="L28" s="291">
        <v>0</v>
      </c>
    </row>
    <row r="29" spans="1:12" ht="21" customHeight="1" thickBot="1">
      <c r="A29" s="294" t="s">
        <v>552</v>
      </c>
      <c r="B29" s="295">
        <v>7.508891607907275</v>
      </c>
      <c r="C29" s="343">
        <v>206.09771847504484</v>
      </c>
      <c r="D29" s="343">
        <v>207.1</v>
      </c>
      <c r="E29" s="343">
        <v>207.1053476333899</v>
      </c>
      <c r="F29" s="343">
        <v>219.28667331378384</v>
      </c>
      <c r="G29" s="343">
        <v>223.72141097030135</v>
      </c>
      <c r="H29" s="344">
        <v>223.92197517530994</v>
      </c>
      <c r="I29" s="296">
        <v>0.4889084487692088</v>
      </c>
      <c r="J29" s="296">
        <v>0.002582150357270052</v>
      </c>
      <c r="K29" s="296">
        <v>8.119842260996663</v>
      </c>
      <c r="L29" s="297">
        <v>0.0896490881846006</v>
      </c>
    </row>
    <row r="30" ht="13.5" thickTop="1"/>
    <row r="31" ht="12.75">
      <c r="E31" s="279" t="s">
        <v>821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L16" sqref="L16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17" t="s">
        <v>1480</v>
      </c>
      <c r="B1" s="1917"/>
      <c r="C1" s="1917"/>
      <c r="D1" s="1917"/>
      <c r="E1" s="1917"/>
      <c r="F1" s="1917"/>
      <c r="G1" s="1917"/>
      <c r="H1" s="26"/>
      <c r="I1" s="26"/>
    </row>
    <row r="2" spans="1:10" ht="19.5" customHeight="1">
      <c r="A2" s="1918" t="s">
        <v>529</v>
      </c>
      <c r="B2" s="1918"/>
      <c r="C2" s="1918"/>
      <c r="D2" s="1918"/>
      <c r="E2" s="1918"/>
      <c r="F2" s="1918"/>
      <c r="G2" s="1918"/>
      <c r="H2" s="1918"/>
      <c r="I2" s="1918"/>
      <c r="J2" s="80"/>
    </row>
    <row r="3" spans="1:9" ht="14.25" customHeight="1">
      <c r="A3" s="1919" t="s">
        <v>530</v>
      </c>
      <c r="B3" s="1919"/>
      <c r="C3" s="1919"/>
      <c r="D3" s="1919"/>
      <c r="E3" s="1919"/>
      <c r="F3" s="1919"/>
      <c r="G3" s="1919"/>
      <c r="H3" s="1919"/>
      <c r="I3" s="1919"/>
    </row>
    <row r="4" spans="1:9" ht="15.75" customHeight="1" thickBot="1">
      <c r="A4" s="1920" t="s">
        <v>444</v>
      </c>
      <c r="B4" s="1921"/>
      <c r="C4" s="1921"/>
      <c r="D4" s="1921"/>
      <c r="E4" s="1921"/>
      <c r="F4" s="1921"/>
      <c r="G4" s="1921"/>
      <c r="H4" s="1921"/>
      <c r="I4" s="1921"/>
    </row>
    <row r="5" spans="1:13" ht="24.75" customHeight="1" thickTop="1">
      <c r="A5" s="1896" t="s">
        <v>757</v>
      </c>
      <c r="B5" s="1899" t="s">
        <v>1447</v>
      </c>
      <c r="C5" s="1899"/>
      <c r="D5" s="1899" t="s">
        <v>1159</v>
      </c>
      <c r="E5" s="1899"/>
      <c r="F5" s="1898" t="s">
        <v>130</v>
      </c>
      <c r="G5" s="1900"/>
      <c r="H5" s="4" t="s">
        <v>523</v>
      </c>
      <c r="I5" s="5"/>
      <c r="J5" s="8"/>
      <c r="K5" s="8"/>
      <c r="L5" s="8"/>
      <c r="M5" s="8"/>
    </row>
    <row r="6" spans="1:13" ht="24.75" customHeight="1">
      <c r="A6" s="1897"/>
      <c r="B6" s="345" t="s">
        <v>751</v>
      </c>
      <c r="C6" s="346" t="s">
        <v>764</v>
      </c>
      <c r="D6" s="346" t="s">
        <v>751</v>
      </c>
      <c r="E6" s="345" t="s">
        <v>764</v>
      </c>
      <c r="F6" s="345" t="s">
        <v>751</v>
      </c>
      <c r="G6" s="347" t="s">
        <v>764</v>
      </c>
      <c r="H6" s="6" t="s">
        <v>524</v>
      </c>
      <c r="I6" s="6" t="s">
        <v>525</v>
      </c>
      <c r="J6" s="8"/>
      <c r="K6" s="8"/>
      <c r="L6" s="8"/>
      <c r="M6" s="8"/>
    </row>
    <row r="7" spans="1:16" ht="24.75" customHeight="1">
      <c r="A7" s="394" t="s">
        <v>1193</v>
      </c>
      <c r="B7" s="348">
        <v>257.9</v>
      </c>
      <c r="C7" s="348">
        <v>11.8</v>
      </c>
      <c r="D7" s="348">
        <v>273.2</v>
      </c>
      <c r="E7" s="348">
        <v>5.9</v>
      </c>
      <c r="F7" s="348">
        <v>293.5</v>
      </c>
      <c r="G7" s="349">
        <v>7.4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394" t="s">
        <v>1194</v>
      </c>
      <c r="B8" s="348">
        <v>259.1</v>
      </c>
      <c r="C8" s="348">
        <v>10.2</v>
      </c>
      <c r="D8" s="348">
        <v>278.8</v>
      </c>
      <c r="E8" s="348">
        <v>7.6</v>
      </c>
      <c r="F8" s="348"/>
      <c r="G8" s="349"/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394" t="s">
        <v>1195</v>
      </c>
      <c r="B9" s="348">
        <v>260.1</v>
      </c>
      <c r="C9" s="348">
        <v>10.2</v>
      </c>
      <c r="D9" s="348">
        <v>279.7</v>
      </c>
      <c r="E9" s="348">
        <v>7.5</v>
      </c>
      <c r="F9" s="348"/>
      <c r="G9" s="349"/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394" t="s">
        <v>1196</v>
      </c>
      <c r="B10" s="348">
        <v>258.5</v>
      </c>
      <c r="C10" s="348">
        <v>9.9</v>
      </c>
      <c r="D10" s="348">
        <v>281.8</v>
      </c>
      <c r="E10" s="348">
        <v>9</v>
      </c>
      <c r="F10" s="348"/>
      <c r="G10" s="349"/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394" t="s">
        <v>1197</v>
      </c>
      <c r="B11" s="348">
        <v>255.2</v>
      </c>
      <c r="C11" s="348">
        <v>8.3</v>
      </c>
      <c r="D11" s="348">
        <v>278.8</v>
      </c>
      <c r="E11" s="348">
        <v>9.2</v>
      </c>
      <c r="F11" s="348"/>
      <c r="G11" s="349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394" t="s">
        <v>1198</v>
      </c>
      <c r="B12" s="348">
        <v>255</v>
      </c>
      <c r="C12" s="348">
        <v>9.1</v>
      </c>
      <c r="D12" s="348">
        <v>277.7</v>
      </c>
      <c r="E12" s="348">
        <v>8.9</v>
      </c>
      <c r="F12" s="348"/>
      <c r="G12" s="349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394" t="s">
        <v>1199</v>
      </c>
      <c r="B13" s="348">
        <v>254.6</v>
      </c>
      <c r="C13" s="348">
        <v>9.5</v>
      </c>
      <c r="D13" s="348">
        <v>275.1</v>
      </c>
      <c r="E13" s="348">
        <v>8.1</v>
      </c>
      <c r="F13" s="348"/>
      <c r="G13" s="349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394" t="s">
        <v>1200</v>
      </c>
      <c r="B14" s="348">
        <v>256.6</v>
      </c>
      <c r="C14" s="348">
        <v>9</v>
      </c>
      <c r="D14" s="348">
        <v>277.9</v>
      </c>
      <c r="E14" s="348">
        <v>8.3</v>
      </c>
      <c r="F14" s="348"/>
      <c r="G14" s="349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394" t="s">
        <v>1201</v>
      </c>
      <c r="B15" s="348">
        <v>254.5</v>
      </c>
      <c r="C15" s="348">
        <v>8.4</v>
      </c>
      <c r="D15" s="348">
        <v>277.4</v>
      </c>
      <c r="E15" s="348">
        <v>9</v>
      </c>
      <c r="F15" s="348"/>
      <c r="G15" s="349"/>
      <c r="K15" s="8"/>
      <c r="L15" s="8"/>
      <c r="M15" s="8"/>
      <c r="N15" s="8"/>
      <c r="O15" s="8"/>
      <c r="P15" s="8"/>
    </row>
    <row r="16" spans="1:16" ht="24.75" customHeight="1">
      <c r="A16" s="394" t="s">
        <v>1202</v>
      </c>
      <c r="B16" s="348">
        <v>259.2</v>
      </c>
      <c r="C16" s="348">
        <v>8.1</v>
      </c>
      <c r="D16" s="348">
        <v>282.81431836721043</v>
      </c>
      <c r="E16" s="348">
        <v>9.1</v>
      </c>
      <c r="F16" s="348"/>
      <c r="G16" s="349"/>
      <c r="K16" s="8"/>
      <c r="L16" s="8"/>
      <c r="M16" s="8"/>
      <c r="N16" s="8"/>
      <c r="O16" s="8"/>
      <c r="P16" s="8"/>
    </row>
    <row r="17" spans="1:16" ht="24.75" customHeight="1">
      <c r="A17" s="394" t="s">
        <v>1203</v>
      </c>
      <c r="B17" s="348">
        <v>260.4</v>
      </c>
      <c r="C17" s="348">
        <v>6.7</v>
      </c>
      <c r="D17" s="348">
        <v>284.2</v>
      </c>
      <c r="E17" s="348">
        <v>9.1</v>
      </c>
      <c r="F17" s="348"/>
      <c r="G17" s="349"/>
      <c r="K17" s="8"/>
      <c r="L17" s="8"/>
      <c r="M17" s="8"/>
      <c r="N17" s="8"/>
      <c r="O17" s="8"/>
      <c r="P17" s="8"/>
    </row>
    <row r="18" spans="1:16" ht="24.75" customHeight="1">
      <c r="A18" s="394" t="s">
        <v>1204</v>
      </c>
      <c r="B18" s="348">
        <v>267.9</v>
      </c>
      <c r="C18" s="348">
        <v>6.7</v>
      </c>
      <c r="D18" s="348">
        <v>288.9</v>
      </c>
      <c r="E18" s="348">
        <v>7.8</v>
      </c>
      <c r="F18" s="348"/>
      <c r="G18" s="349"/>
      <c r="K18" s="8"/>
      <c r="L18" s="8"/>
      <c r="M18" s="8"/>
      <c r="N18" s="8"/>
      <c r="O18" s="8"/>
      <c r="P18" s="8"/>
    </row>
    <row r="19" spans="1:7" ht="24.75" customHeight="1" thickBot="1">
      <c r="A19" s="350" t="s">
        <v>526</v>
      </c>
      <c r="B19" s="351">
        <v>258.3</v>
      </c>
      <c r="C19" s="351">
        <v>9</v>
      </c>
      <c r="D19" s="351">
        <v>279.7</v>
      </c>
      <c r="E19" s="351">
        <v>8.3</v>
      </c>
      <c r="F19" s="351"/>
      <c r="G19" s="352"/>
    </row>
    <row r="20" spans="1:4" ht="19.5" customHeight="1" thickTop="1">
      <c r="A20" s="7"/>
      <c r="D20" s="8"/>
    </row>
    <row r="21" spans="1:7" ht="19.5" customHeight="1">
      <c r="A21" s="7"/>
      <c r="G21" s="80"/>
    </row>
    <row r="23" spans="1:2" ht="12.75">
      <c r="A23" s="27"/>
      <c r="B23" s="27"/>
    </row>
    <row r="24" spans="1:2" ht="12.75">
      <c r="A24" s="16"/>
      <c r="B24" s="27"/>
    </row>
    <row r="25" spans="1:2" ht="12.75">
      <c r="A25" s="16"/>
      <c r="B25" s="27"/>
    </row>
    <row r="26" spans="1:2" ht="12.75">
      <c r="A26" s="16"/>
      <c r="B26" s="27"/>
    </row>
    <row r="27" spans="1:2" ht="12.75">
      <c r="A27" s="27"/>
      <c r="B27" s="27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22">
      <selection activeCell="C55" sqref="C5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749" t="s">
        <v>474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</row>
    <row r="2" spans="1:11" ht="15.75">
      <c r="A2" s="1750" t="s">
        <v>980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</row>
    <row r="3" spans="4:11" ht="13.5" thickBot="1">
      <c r="D3" s="9"/>
      <c r="E3" s="9"/>
      <c r="G3" s="9"/>
      <c r="I3" s="1745" t="s">
        <v>485</v>
      </c>
      <c r="J3" s="1745"/>
      <c r="K3" s="1745"/>
    </row>
    <row r="4" spans="1:1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46" t="s">
        <v>128</v>
      </c>
      <c r="G4" s="1746"/>
      <c r="H4" s="1746"/>
      <c r="I4" s="1746"/>
      <c r="J4" s="1746"/>
      <c r="K4" s="1747"/>
    </row>
    <row r="5" spans="1:1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48" t="s">
        <v>1159</v>
      </c>
      <c r="G5" s="1740"/>
      <c r="H5" s="1741"/>
      <c r="I5" s="1748" t="s">
        <v>130</v>
      </c>
      <c r="J5" s="1740"/>
      <c r="K5" s="1742"/>
    </row>
    <row r="6" spans="1:11" ht="12.75">
      <c r="A6" s="103"/>
      <c r="B6" s="463"/>
      <c r="C6" s="463"/>
      <c r="D6" s="464"/>
      <c r="E6" s="465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ht="16.5" customHeight="1">
      <c r="A7" s="448" t="s">
        <v>454</v>
      </c>
      <c r="B7" s="758">
        <v>473791.1171752001</v>
      </c>
      <c r="C7" s="758">
        <v>487078.75206794</v>
      </c>
      <c r="D7" s="758">
        <v>593752.93291056</v>
      </c>
      <c r="E7" s="761">
        <v>600988.2036321701</v>
      </c>
      <c r="F7" s="760">
        <v>13287.634892739938</v>
      </c>
      <c r="G7" s="771"/>
      <c r="H7" s="761">
        <v>2.8045344057867574</v>
      </c>
      <c r="I7" s="759">
        <v>7235.270721610053</v>
      </c>
      <c r="J7" s="772"/>
      <c r="K7" s="762">
        <v>1.2185658917326034</v>
      </c>
    </row>
    <row r="8" spans="1:11" ht="16.5" customHeight="1">
      <c r="A8" s="452" t="s">
        <v>1149</v>
      </c>
      <c r="B8" s="763">
        <v>14201.725638799999</v>
      </c>
      <c r="C8" s="763">
        <v>15182.2823626</v>
      </c>
      <c r="D8" s="763">
        <v>15882.78523922</v>
      </c>
      <c r="E8" s="767">
        <v>16126.125801040002</v>
      </c>
      <c r="F8" s="766">
        <v>980.5567238000021</v>
      </c>
      <c r="G8" s="773"/>
      <c r="H8" s="1221">
        <v>6.90448998057715</v>
      </c>
      <c r="I8" s="1222">
        <v>243.3405618200013</v>
      </c>
      <c r="J8" s="1223"/>
      <c r="K8" s="1224">
        <v>1.532102576184879</v>
      </c>
    </row>
    <row r="9" spans="1:11" ht="16.5" customHeight="1">
      <c r="A9" s="452" t="s">
        <v>951</v>
      </c>
      <c r="B9" s="763">
        <v>6594.9228</v>
      </c>
      <c r="C9" s="763">
        <v>6937.134840000001</v>
      </c>
      <c r="D9" s="763">
        <v>5469.26712</v>
      </c>
      <c r="E9" s="767">
        <v>5482.3964000000005</v>
      </c>
      <c r="F9" s="766">
        <v>342.21204000000034</v>
      </c>
      <c r="G9" s="773"/>
      <c r="H9" s="1226">
        <v>5.189022682721932</v>
      </c>
      <c r="I9" s="1222">
        <v>13.129280000000108</v>
      </c>
      <c r="J9" s="1223"/>
      <c r="K9" s="1227">
        <v>0.24005556342254694</v>
      </c>
    </row>
    <row r="10" spans="1:11" ht="16.5" customHeight="1">
      <c r="A10" s="452" t="s">
        <v>952</v>
      </c>
      <c r="B10" s="763">
        <v>0</v>
      </c>
      <c r="C10" s="763">
        <v>0</v>
      </c>
      <c r="D10" s="763">
        <v>0</v>
      </c>
      <c r="E10" s="767">
        <v>0</v>
      </c>
      <c r="F10" s="766">
        <v>0</v>
      </c>
      <c r="G10" s="773"/>
      <c r="H10" s="1221"/>
      <c r="I10" s="1222">
        <v>0</v>
      </c>
      <c r="J10" s="1223"/>
      <c r="K10" s="1227"/>
    </row>
    <row r="11" spans="1:11" ht="16.5" customHeight="1">
      <c r="A11" s="452" t="s">
        <v>953</v>
      </c>
      <c r="B11" s="763">
        <v>452994.4687364001</v>
      </c>
      <c r="C11" s="763">
        <v>464959.33486534003</v>
      </c>
      <c r="D11" s="763">
        <v>572400.8805513401</v>
      </c>
      <c r="E11" s="767">
        <v>579379.68143113</v>
      </c>
      <c r="F11" s="766">
        <v>11964.86612893996</v>
      </c>
      <c r="G11" s="773"/>
      <c r="H11" s="1226">
        <v>2.6412830519355373</v>
      </c>
      <c r="I11" s="1222">
        <v>6978.800879789982</v>
      </c>
      <c r="J11" s="1223"/>
      <c r="K11" s="1227">
        <v>1.2192156086601331</v>
      </c>
    </row>
    <row r="12" spans="1:11" ht="16.5" customHeight="1">
      <c r="A12" s="448" t="s">
        <v>455</v>
      </c>
      <c r="B12" s="758">
        <v>15716.750488190002</v>
      </c>
      <c r="C12" s="758">
        <v>15717.550488190001</v>
      </c>
      <c r="D12" s="758">
        <v>23313.942714099998</v>
      </c>
      <c r="E12" s="761">
        <v>23315.262714099998</v>
      </c>
      <c r="F12" s="760">
        <v>0.7999999999992724</v>
      </c>
      <c r="G12" s="771"/>
      <c r="H12" s="1228">
        <v>0.0050901107108649105</v>
      </c>
      <c r="I12" s="1229">
        <v>1.319999999999709</v>
      </c>
      <c r="J12" s="1230"/>
      <c r="K12" s="1231">
        <v>0.005661848003089535</v>
      </c>
    </row>
    <row r="13" spans="1:11" ht="16.5" customHeight="1">
      <c r="A13" s="452" t="s">
        <v>954</v>
      </c>
      <c r="B13" s="763">
        <v>12968.932488190001</v>
      </c>
      <c r="C13" s="763">
        <v>12968.932488190001</v>
      </c>
      <c r="D13" s="763">
        <v>22048.5747141</v>
      </c>
      <c r="E13" s="767">
        <v>22048.5747141</v>
      </c>
      <c r="F13" s="766">
        <v>0</v>
      </c>
      <c r="G13" s="773"/>
      <c r="H13" s="1226">
        <v>0</v>
      </c>
      <c r="I13" s="1222">
        <v>0</v>
      </c>
      <c r="J13" s="1223"/>
      <c r="K13" s="1227">
        <v>0</v>
      </c>
    </row>
    <row r="14" spans="1:11" ht="16.5" customHeight="1">
      <c r="A14" s="452" t="s">
        <v>955</v>
      </c>
      <c r="B14" s="763">
        <v>319.2</v>
      </c>
      <c r="C14" s="763">
        <v>319.2</v>
      </c>
      <c r="D14" s="763">
        <v>0</v>
      </c>
      <c r="E14" s="767">
        <v>0</v>
      </c>
      <c r="F14" s="766">
        <v>0</v>
      </c>
      <c r="G14" s="773"/>
      <c r="H14" s="1226"/>
      <c r="I14" s="1222">
        <v>0</v>
      </c>
      <c r="J14" s="1223"/>
      <c r="K14" s="1227"/>
    </row>
    <row r="15" spans="1:11" ht="16.5" customHeight="1">
      <c r="A15" s="452" t="s">
        <v>956</v>
      </c>
      <c r="B15" s="763">
        <v>2428.618</v>
      </c>
      <c r="C15" s="763">
        <v>2429.418</v>
      </c>
      <c r="D15" s="763">
        <v>1265.368</v>
      </c>
      <c r="E15" s="767">
        <v>1266.6879999999999</v>
      </c>
      <c r="F15" s="766">
        <v>0.8000000000001819</v>
      </c>
      <c r="G15" s="773"/>
      <c r="H15" s="1226">
        <v>0.032940544787207454</v>
      </c>
      <c r="I15" s="1222">
        <v>1.3199999999999363</v>
      </c>
      <c r="J15" s="1223"/>
      <c r="K15" s="1227">
        <v>0.10431747918391618</v>
      </c>
    </row>
    <row r="16" spans="1:11" ht="16.5" customHeight="1">
      <c r="A16" s="452" t="s">
        <v>957</v>
      </c>
      <c r="B16" s="763">
        <v>0</v>
      </c>
      <c r="C16" s="763">
        <v>0</v>
      </c>
      <c r="D16" s="763">
        <v>0</v>
      </c>
      <c r="E16" s="767">
        <v>0</v>
      </c>
      <c r="F16" s="766">
        <v>0</v>
      </c>
      <c r="G16" s="773"/>
      <c r="H16" s="1221"/>
      <c r="I16" s="1222">
        <v>0</v>
      </c>
      <c r="J16" s="1223"/>
      <c r="K16" s="1224"/>
    </row>
    <row r="17" spans="1:11" ht="16.5" customHeight="1">
      <c r="A17" s="471" t="s">
        <v>958</v>
      </c>
      <c r="B17" s="758">
        <v>31</v>
      </c>
      <c r="C17" s="758">
        <v>31</v>
      </c>
      <c r="D17" s="758">
        <v>31</v>
      </c>
      <c r="E17" s="761">
        <v>31</v>
      </c>
      <c r="F17" s="760">
        <v>0</v>
      </c>
      <c r="G17" s="771"/>
      <c r="H17" s="1232">
        <v>0</v>
      </c>
      <c r="I17" s="1229">
        <v>0</v>
      </c>
      <c r="J17" s="1230"/>
      <c r="K17" s="1233">
        <v>0</v>
      </c>
    </row>
    <row r="18" spans="1:11" ht="16.5" customHeight="1">
      <c r="A18" s="448" t="s">
        <v>959</v>
      </c>
      <c r="B18" s="758">
        <v>249.86490468000005</v>
      </c>
      <c r="C18" s="758">
        <v>249.86490468000005</v>
      </c>
      <c r="D18" s="758">
        <v>506.99356987000004</v>
      </c>
      <c r="E18" s="761">
        <v>506.99356987000004</v>
      </c>
      <c r="F18" s="760">
        <v>0</v>
      </c>
      <c r="G18" s="771"/>
      <c r="H18" s="1228">
        <v>0</v>
      </c>
      <c r="I18" s="1229">
        <v>0</v>
      </c>
      <c r="J18" s="1230"/>
      <c r="K18" s="1231">
        <v>0</v>
      </c>
    </row>
    <row r="19" spans="1:11" ht="16.5" customHeight="1">
      <c r="A19" s="452" t="s">
        <v>458</v>
      </c>
      <c r="B19" s="763">
        <v>233.86490468000005</v>
      </c>
      <c r="C19" s="763">
        <v>233.86490468000005</v>
      </c>
      <c r="D19" s="764">
        <v>490.99356987000004</v>
      </c>
      <c r="E19" s="765">
        <v>490.99356987000004</v>
      </c>
      <c r="F19" s="766">
        <v>0</v>
      </c>
      <c r="G19" s="773"/>
      <c r="H19" s="1226">
        <v>0</v>
      </c>
      <c r="I19" s="1222">
        <v>0</v>
      </c>
      <c r="J19" s="1223"/>
      <c r="K19" s="1227">
        <v>0</v>
      </c>
    </row>
    <row r="20" spans="1:11" ht="16.5" customHeight="1">
      <c r="A20" s="452" t="s">
        <v>960</v>
      </c>
      <c r="B20" s="763">
        <v>16</v>
      </c>
      <c r="C20" s="763">
        <v>16</v>
      </c>
      <c r="D20" s="764">
        <v>16</v>
      </c>
      <c r="E20" s="765">
        <v>16</v>
      </c>
      <c r="F20" s="766">
        <v>0</v>
      </c>
      <c r="G20" s="773"/>
      <c r="H20" s="1226">
        <v>0</v>
      </c>
      <c r="I20" s="1222">
        <v>0</v>
      </c>
      <c r="J20" s="1223"/>
      <c r="K20" s="1224">
        <v>0</v>
      </c>
    </row>
    <row r="21" spans="1:11" ht="16.5" customHeight="1">
      <c r="A21" s="448" t="s">
        <v>961</v>
      </c>
      <c r="B21" s="758">
        <v>2757.62425603</v>
      </c>
      <c r="C21" s="758">
        <v>1894.06833457</v>
      </c>
      <c r="D21" s="758">
        <v>1932.98868759</v>
      </c>
      <c r="E21" s="761">
        <v>1612.44748194</v>
      </c>
      <c r="F21" s="760">
        <v>-863.5559214600003</v>
      </c>
      <c r="G21" s="771"/>
      <c r="H21" s="1228">
        <v>-31.315213433146045</v>
      </c>
      <c r="I21" s="1229">
        <v>-320.54120564999994</v>
      </c>
      <c r="J21" s="1230"/>
      <c r="K21" s="1231">
        <v>-16.58267364459553</v>
      </c>
    </row>
    <row r="22" spans="1:11" ht="16.5" customHeight="1">
      <c r="A22" s="452" t="s">
        <v>459</v>
      </c>
      <c r="B22" s="763">
        <v>2757.62425603</v>
      </c>
      <c r="C22" s="763">
        <v>1894.06833457</v>
      </c>
      <c r="D22" s="763">
        <v>1932.98868759</v>
      </c>
      <c r="E22" s="767">
        <v>1612.44748194</v>
      </c>
      <c r="F22" s="766">
        <v>-863.5559214600003</v>
      </c>
      <c r="G22" s="773"/>
      <c r="H22" s="1226">
        <v>-31.315213433146045</v>
      </c>
      <c r="I22" s="1222">
        <v>-320.54120564999994</v>
      </c>
      <c r="J22" s="1223"/>
      <c r="K22" s="1227">
        <v>-16.58267364459553</v>
      </c>
    </row>
    <row r="23" spans="1:11" ht="16.5" customHeight="1">
      <c r="A23" s="452" t="s">
        <v>962</v>
      </c>
      <c r="B23" s="763">
        <v>0</v>
      </c>
      <c r="C23" s="763">
        <v>0</v>
      </c>
      <c r="D23" s="763">
        <v>0</v>
      </c>
      <c r="E23" s="767">
        <v>0</v>
      </c>
      <c r="F23" s="766">
        <v>0</v>
      </c>
      <c r="G23" s="773"/>
      <c r="H23" s="1221"/>
      <c r="I23" s="1222">
        <v>0</v>
      </c>
      <c r="J23" s="1223"/>
      <c r="K23" s="1224"/>
    </row>
    <row r="24" spans="1:11" ht="16.5" customHeight="1">
      <c r="A24" s="448" t="s">
        <v>460</v>
      </c>
      <c r="B24" s="758">
        <v>4587.00065529</v>
      </c>
      <c r="C24" s="758">
        <v>4554.02310554</v>
      </c>
      <c r="D24" s="758">
        <v>4125.40551419</v>
      </c>
      <c r="E24" s="761">
        <v>4106.768652000001</v>
      </c>
      <c r="F24" s="760">
        <v>-32.977549750000435</v>
      </c>
      <c r="G24" s="771"/>
      <c r="H24" s="1228">
        <v>-0.7189349256353119</v>
      </c>
      <c r="I24" s="1229">
        <v>-18.636862189999192</v>
      </c>
      <c r="J24" s="1230"/>
      <c r="K24" s="1231">
        <v>-0.4517583089927691</v>
      </c>
    </row>
    <row r="25" spans="1:11" ht="16.5" customHeight="1">
      <c r="A25" s="448" t="s">
        <v>461</v>
      </c>
      <c r="B25" s="758">
        <v>37764.50090466001</v>
      </c>
      <c r="C25" s="758">
        <v>36576.31243854</v>
      </c>
      <c r="D25" s="758">
        <v>31617.316066789997</v>
      </c>
      <c r="E25" s="761">
        <v>30891.775069399988</v>
      </c>
      <c r="F25" s="760">
        <v>-1188.1884661200093</v>
      </c>
      <c r="G25" s="771"/>
      <c r="H25" s="1228">
        <v>-3.1463105235249937</v>
      </c>
      <c r="I25" s="1229">
        <v>-725.5409973900096</v>
      </c>
      <c r="J25" s="1230"/>
      <c r="K25" s="1231">
        <v>-2.294758340199847</v>
      </c>
    </row>
    <row r="26" spans="1:11" ht="16.5" customHeight="1">
      <c r="A26" s="472" t="s">
        <v>462</v>
      </c>
      <c r="B26" s="774">
        <v>534897.8583840501</v>
      </c>
      <c r="C26" s="774">
        <v>546101.5713394601</v>
      </c>
      <c r="D26" s="774">
        <v>655280.5794631001</v>
      </c>
      <c r="E26" s="775">
        <v>661452.4511194801</v>
      </c>
      <c r="F26" s="776">
        <v>11203.71295541001</v>
      </c>
      <c r="G26" s="777"/>
      <c r="H26" s="1234">
        <v>2.0945518438336843</v>
      </c>
      <c r="I26" s="1235">
        <v>6171.871656380012</v>
      </c>
      <c r="J26" s="1236"/>
      <c r="K26" s="1237">
        <v>0.9418670184666383</v>
      </c>
    </row>
    <row r="27" spans="1:11" ht="16.5" customHeight="1">
      <c r="A27" s="448" t="s">
        <v>463</v>
      </c>
      <c r="B27" s="758">
        <v>354220.22007799</v>
      </c>
      <c r="C27" s="758">
        <v>341882.29406104</v>
      </c>
      <c r="D27" s="758">
        <v>436594.17847192</v>
      </c>
      <c r="E27" s="761">
        <v>417209.59172892984</v>
      </c>
      <c r="F27" s="760">
        <v>-12337.92601694999</v>
      </c>
      <c r="G27" s="771"/>
      <c r="H27" s="1228">
        <v>-3.4831230171539906</v>
      </c>
      <c r="I27" s="1229">
        <v>-19384.586742990185</v>
      </c>
      <c r="J27" s="1230"/>
      <c r="K27" s="1231">
        <v>-4.439955386220736</v>
      </c>
    </row>
    <row r="28" spans="1:11" ht="16.5" customHeight="1">
      <c r="A28" s="452" t="s">
        <v>963</v>
      </c>
      <c r="B28" s="763">
        <v>195874.235903968</v>
      </c>
      <c r="C28" s="763">
        <v>190847.329627961</v>
      </c>
      <c r="D28" s="763">
        <v>227537.39173336106</v>
      </c>
      <c r="E28" s="767">
        <v>223836.545455821</v>
      </c>
      <c r="F28" s="766">
        <v>-5026.906276006979</v>
      </c>
      <c r="G28" s="773"/>
      <c r="H28" s="1226">
        <v>-2.5663948363640534</v>
      </c>
      <c r="I28" s="1222">
        <v>-3700.846277540055</v>
      </c>
      <c r="J28" s="1223"/>
      <c r="K28" s="1227">
        <v>-1.6264782897207855</v>
      </c>
    </row>
    <row r="29" spans="1:11" ht="16.5" customHeight="1">
      <c r="A29" s="452" t="s">
        <v>964</v>
      </c>
      <c r="B29" s="763">
        <v>34872.066018842</v>
      </c>
      <c r="C29" s="763">
        <v>28620.984005429</v>
      </c>
      <c r="D29" s="763">
        <v>41129.87280457899</v>
      </c>
      <c r="E29" s="767">
        <v>33113.72171786898</v>
      </c>
      <c r="F29" s="766">
        <v>-6251.082013413001</v>
      </c>
      <c r="G29" s="773"/>
      <c r="H29" s="1226">
        <v>-17.925757567777687</v>
      </c>
      <c r="I29" s="1222">
        <v>-8016.151086710008</v>
      </c>
      <c r="J29" s="1223"/>
      <c r="K29" s="1227">
        <v>-19.489851390490003</v>
      </c>
    </row>
    <row r="30" spans="1:11" ht="16.5" customHeight="1">
      <c r="A30" s="452" t="s">
        <v>965</v>
      </c>
      <c r="B30" s="763">
        <v>107355.67587310003</v>
      </c>
      <c r="C30" s="763">
        <v>106120.68630526998</v>
      </c>
      <c r="D30" s="763">
        <v>143481.39134852</v>
      </c>
      <c r="E30" s="767">
        <v>132884.22995728985</v>
      </c>
      <c r="F30" s="766">
        <v>-1234.9895678300527</v>
      </c>
      <c r="G30" s="773"/>
      <c r="H30" s="1226">
        <v>-1.150371936822301</v>
      </c>
      <c r="I30" s="1222">
        <v>-10597.161391230155</v>
      </c>
      <c r="J30" s="1223"/>
      <c r="K30" s="1227">
        <v>-7.385739217909712</v>
      </c>
    </row>
    <row r="31" spans="1:11" ht="16.5" customHeight="1">
      <c r="A31" s="452" t="s">
        <v>966</v>
      </c>
      <c r="B31" s="763">
        <v>6773.17581791</v>
      </c>
      <c r="C31" s="763">
        <v>6377.57815028</v>
      </c>
      <c r="D31" s="763">
        <v>8221.41105572</v>
      </c>
      <c r="E31" s="767">
        <v>8692.500563070002</v>
      </c>
      <c r="F31" s="766">
        <v>-395.5976676299997</v>
      </c>
      <c r="G31" s="773"/>
      <c r="H31" s="1226">
        <v>-5.840652572223784</v>
      </c>
      <c r="I31" s="1222">
        <v>471.08950735000144</v>
      </c>
      <c r="J31" s="1223"/>
      <c r="K31" s="1227">
        <v>5.730032279826753</v>
      </c>
    </row>
    <row r="32" spans="1:11" ht="16.5" customHeight="1">
      <c r="A32" s="452" t="s">
        <v>967</v>
      </c>
      <c r="B32" s="763">
        <v>3600.9698973900004</v>
      </c>
      <c r="C32" s="763">
        <v>3725.02498381</v>
      </c>
      <c r="D32" s="763">
        <v>4511.1489249</v>
      </c>
      <c r="E32" s="767">
        <v>4864.46119825</v>
      </c>
      <c r="F32" s="766">
        <v>124.0550864199995</v>
      </c>
      <c r="G32" s="773"/>
      <c r="H32" s="1226">
        <v>3.4450464723383334</v>
      </c>
      <c r="I32" s="1222">
        <v>353.3122733500004</v>
      </c>
      <c r="J32" s="1223"/>
      <c r="K32" s="1227">
        <v>7.831979817820632</v>
      </c>
    </row>
    <row r="33" spans="1:11" ht="16.5" customHeight="1">
      <c r="A33" s="452" t="s">
        <v>968</v>
      </c>
      <c r="B33" s="763">
        <v>5744.096566779999</v>
      </c>
      <c r="C33" s="763">
        <v>6190.69098829</v>
      </c>
      <c r="D33" s="763">
        <v>11712.96260484</v>
      </c>
      <c r="E33" s="767">
        <v>13818.132836629999</v>
      </c>
      <c r="F33" s="766">
        <v>446.59442151000076</v>
      </c>
      <c r="G33" s="773"/>
      <c r="H33" s="1226">
        <v>7.774841810508606</v>
      </c>
      <c r="I33" s="1222">
        <v>2105.170231789998</v>
      </c>
      <c r="J33" s="1223"/>
      <c r="K33" s="1227">
        <v>17.97299541381704</v>
      </c>
    </row>
    <row r="34" spans="1:11" ht="16.5" customHeight="1">
      <c r="A34" s="448" t="s">
        <v>969</v>
      </c>
      <c r="B34" s="758">
        <v>184.51521268998874</v>
      </c>
      <c r="C34" s="758">
        <v>36333.45384887989</v>
      </c>
      <c r="D34" s="758">
        <v>25186.54774638002</v>
      </c>
      <c r="E34" s="761">
        <v>53449.42304320015</v>
      </c>
      <c r="F34" s="760">
        <v>36148.9386361899</v>
      </c>
      <c r="G34" s="771"/>
      <c r="H34" s="1232">
        <v>19591.305296287497</v>
      </c>
      <c r="I34" s="1229">
        <v>28262.87529682013</v>
      </c>
      <c r="J34" s="1230"/>
      <c r="K34" s="1231">
        <v>112.21416917243951</v>
      </c>
    </row>
    <row r="35" spans="1:11" ht="16.5" customHeight="1">
      <c r="A35" s="448" t="s">
        <v>464</v>
      </c>
      <c r="B35" s="758">
        <v>8568.979752180001</v>
      </c>
      <c r="C35" s="758">
        <v>9008.73871892</v>
      </c>
      <c r="D35" s="758">
        <v>7482.50040288</v>
      </c>
      <c r="E35" s="761">
        <v>7498.894513569999</v>
      </c>
      <c r="F35" s="760">
        <v>439.75896673999887</v>
      </c>
      <c r="G35" s="771"/>
      <c r="H35" s="1228">
        <v>5.131987464763486</v>
      </c>
      <c r="I35" s="1229">
        <v>16.394110689998342</v>
      </c>
      <c r="J35" s="1230"/>
      <c r="K35" s="1231">
        <v>0.21909936260996765</v>
      </c>
    </row>
    <row r="36" spans="1:11" ht="16.5" customHeight="1">
      <c r="A36" s="452" t="s">
        <v>970</v>
      </c>
      <c r="B36" s="763">
        <v>65.71455218000031</v>
      </c>
      <c r="C36" s="763">
        <v>64.23715892000007</v>
      </c>
      <c r="D36" s="763">
        <v>28.992662880000115</v>
      </c>
      <c r="E36" s="767">
        <v>27.494213569999694</v>
      </c>
      <c r="F36" s="766">
        <v>-1.477393260000241</v>
      </c>
      <c r="G36" s="773"/>
      <c r="H36" s="1226">
        <v>-2.2481980185354953</v>
      </c>
      <c r="I36" s="1222">
        <v>-1.4984493100004208</v>
      </c>
      <c r="J36" s="1223"/>
      <c r="K36" s="1227">
        <v>-5.168374206268889</v>
      </c>
    </row>
    <row r="37" spans="1:11" ht="16.5" customHeight="1">
      <c r="A37" s="452" t="s">
        <v>971</v>
      </c>
      <c r="B37" s="763">
        <v>0</v>
      </c>
      <c r="C37" s="763">
        <v>0</v>
      </c>
      <c r="D37" s="763">
        <v>0</v>
      </c>
      <c r="E37" s="767">
        <v>0</v>
      </c>
      <c r="F37" s="766">
        <v>0</v>
      </c>
      <c r="G37" s="773"/>
      <c r="H37" s="1221"/>
      <c r="I37" s="1222">
        <v>0</v>
      </c>
      <c r="J37" s="1223"/>
      <c r="K37" s="1224"/>
    </row>
    <row r="38" spans="1:11" ht="16.5" customHeight="1">
      <c r="A38" s="452" t="s">
        <v>972</v>
      </c>
      <c r="B38" s="763">
        <v>0</v>
      </c>
      <c r="C38" s="763">
        <v>0</v>
      </c>
      <c r="D38" s="763">
        <v>0</v>
      </c>
      <c r="E38" s="767">
        <v>0</v>
      </c>
      <c r="F38" s="766">
        <v>0</v>
      </c>
      <c r="G38" s="773"/>
      <c r="H38" s="1221"/>
      <c r="I38" s="1222">
        <v>0</v>
      </c>
      <c r="J38" s="1223"/>
      <c r="K38" s="1224"/>
    </row>
    <row r="39" spans="1:11" ht="16.5" customHeight="1">
      <c r="A39" s="452" t="s">
        <v>973</v>
      </c>
      <c r="B39" s="763">
        <v>0</v>
      </c>
      <c r="C39" s="763">
        <v>0</v>
      </c>
      <c r="D39" s="763">
        <v>0</v>
      </c>
      <c r="E39" s="767">
        <v>0</v>
      </c>
      <c r="F39" s="766">
        <v>0</v>
      </c>
      <c r="G39" s="773"/>
      <c r="H39" s="1221"/>
      <c r="I39" s="1222">
        <v>0</v>
      </c>
      <c r="J39" s="1223"/>
      <c r="K39" s="1224"/>
    </row>
    <row r="40" spans="1:11" ht="16.5" customHeight="1">
      <c r="A40" s="452" t="s">
        <v>974</v>
      </c>
      <c r="B40" s="763">
        <v>0</v>
      </c>
      <c r="C40" s="763">
        <v>0</v>
      </c>
      <c r="D40" s="763">
        <v>0</v>
      </c>
      <c r="E40" s="767">
        <v>0</v>
      </c>
      <c r="F40" s="766">
        <v>0</v>
      </c>
      <c r="G40" s="773"/>
      <c r="H40" s="1221"/>
      <c r="I40" s="1222">
        <v>0</v>
      </c>
      <c r="J40" s="1225"/>
      <c r="K40" s="1224"/>
    </row>
    <row r="41" spans="1:11" ht="16.5" customHeight="1">
      <c r="A41" s="452" t="s">
        <v>975</v>
      </c>
      <c r="B41" s="763">
        <v>8503.2652</v>
      </c>
      <c r="C41" s="763">
        <v>8944.50156</v>
      </c>
      <c r="D41" s="763">
        <v>7453.50774</v>
      </c>
      <c r="E41" s="767">
        <v>7471.400299999999</v>
      </c>
      <c r="F41" s="766">
        <v>441.2363600000008</v>
      </c>
      <c r="G41" s="773"/>
      <c r="H41" s="1226">
        <v>5.189022682721936</v>
      </c>
      <c r="I41" s="1222">
        <v>17.89255999999932</v>
      </c>
      <c r="J41" s="1225"/>
      <c r="K41" s="1227">
        <v>0.2400555634225359</v>
      </c>
    </row>
    <row r="42" spans="1:11" ht="16.5" customHeight="1">
      <c r="A42" s="452" t="s">
        <v>976</v>
      </c>
      <c r="B42" s="763">
        <v>0</v>
      </c>
      <c r="C42" s="763">
        <v>0</v>
      </c>
      <c r="D42" s="763">
        <v>0</v>
      </c>
      <c r="E42" s="767">
        <v>0</v>
      </c>
      <c r="F42" s="766">
        <v>0</v>
      </c>
      <c r="G42" s="773"/>
      <c r="H42" s="1221"/>
      <c r="I42" s="1222">
        <v>0</v>
      </c>
      <c r="J42" s="1223"/>
      <c r="K42" s="1224"/>
    </row>
    <row r="43" spans="1:11" ht="16.5" customHeight="1">
      <c r="A43" s="448" t="s">
        <v>465</v>
      </c>
      <c r="B43" s="758">
        <v>105822.57335585</v>
      </c>
      <c r="C43" s="758">
        <v>114266.14026158999</v>
      </c>
      <c r="D43" s="758">
        <v>110775.1334171</v>
      </c>
      <c r="E43" s="761">
        <v>115486.04803730002</v>
      </c>
      <c r="F43" s="760">
        <v>8443.56690573998</v>
      </c>
      <c r="G43" s="771"/>
      <c r="H43" s="1228">
        <v>7.9789846702619505</v>
      </c>
      <c r="I43" s="1229">
        <v>4710.914620200012</v>
      </c>
      <c r="J43" s="1238"/>
      <c r="K43" s="1231">
        <v>4.252682416063607</v>
      </c>
    </row>
    <row r="44" spans="1:11" ht="16.5" customHeight="1" thickBot="1">
      <c r="A44" s="454" t="s">
        <v>466</v>
      </c>
      <c r="B44" s="768">
        <v>66101.56998533999</v>
      </c>
      <c r="C44" s="768">
        <v>44610.94444897011</v>
      </c>
      <c r="D44" s="768">
        <v>75242.21942485</v>
      </c>
      <c r="E44" s="770">
        <v>67808.49379650998</v>
      </c>
      <c r="F44" s="769">
        <v>-21490.625536369873</v>
      </c>
      <c r="G44" s="778"/>
      <c r="H44" s="1239">
        <v>-32.5115205904127</v>
      </c>
      <c r="I44" s="1240">
        <v>-7433.72562834002</v>
      </c>
      <c r="J44" s="1241"/>
      <c r="K44" s="1242">
        <v>-9.879726681593484</v>
      </c>
    </row>
    <row r="45" spans="1:11" ht="16.5" customHeight="1" thickTop="1">
      <c r="A45" s="473" t="s">
        <v>70</v>
      </c>
      <c r="B45" s="11"/>
      <c r="C45" s="11"/>
      <c r="D45" s="474"/>
      <c r="E45" s="455"/>
      <c r="F45" s="455"/>
      <c r="G45" s="455"/>
      <c r="H45" s="455"/>
      <c r="I45" s="455"/>
      <c r="J45" s="455"/>
      <c r="K45" s="455"/>
    </row>
    <row r="46" spans="1:11" ht="16.5" customHeight="1">
      <c r="A46" s="459" t="s">
        <v>947</v>
      </c>
      <c r="B46" s="1219"/>
      <c r="C46" s="1220"/>
      <c r="D46" s="460"/>
      <c r="E46" s="460"/>
      <c r="F46" s="461"/>
      <c r="G46" s="461"/>
      <c r="H46" s="460"/>
      <c r="I46" s="461"/>
      <c r="J46" s="461"/>
      <c r="K46" s="461"/>
    </row>
    <row r="47" spans="1:11" ht="16.5" customHeight="1">
      <c r="A47" s="462" t="s">
        <v>977</v>
      </c>
      <c r="B47" s="1526">
        <v>465222.1374230201</v>
      </c>
      <c r="C47" s="1527">
        <v>478070.01334902004</v>
      </c>
      <c r="D47" s="98">
        <v>586270.43250768</v>
      </c>
      <c r="E47" s="98">
        <v>593489.3091186001</v>
      </c>
      <c r="F47" s="1528">
        <v>2390.0390976899453</v>
      </c>
      <c r="G47" s="1528" t="s">
        <v>434</v>
      </c>
      <c r="H47" s="98">
        <v>0.5137414807749606</v>
      </c>
      <c r="I47" s="1528">
        <v>4002.4599838200706</v>
      </c>
      <c r="J47" s="1528" t="s">
        <v>435</v>
      </c>
      <c r="K47" s="1528">
        <v>0.6826985912798254</v>
      </c>
    </row>
    <row r="48" spans="1:11" ht="16.5" customHeight="1">
      <c r="A48" s="462" t="s">
        <v>978</v>
      </c>
      <c r="B48" s="17">
        <v>-111001.91734502997</v>
      </c>
      <c r="C48" s="17">
        <v>-136187.71928792</v>
      </c>
      <c r="D48" s="1529">
        <v>-149676.25403579004</v>
      </c>
      <c r="E48" s="1530">
        <v>-176279.71738970018</v>
      </c>
      <c r="F48" s="1530">
        <v>-14727.96511458001</v>
      </c>
      <c r="G48" s="1530" t="s">
        <v>434</v>
      </c>
      <c r="H48" s="1530">
        <v>13.268207853383934</v>
      </c>
      <c r="I48" s="1530">
        <v>-23387.04672681014</v>
      </c>
      <c r="J48" s="1530" t="s">
        <v>435</v>
      </c>
      <c r="K48" s="1530">
        <v>15.62508821286903</v>
      </c>
    </row>
    <row r="49" spans="1:11" ht="16.5" customHeight="1">
      <c r="A49" s="779" t="s">
        <v>979</v>
      </c>
      <c r="B49" s="1531">
        <v>134159.64243653</v>
      </c>
      <c r="C49" s="1531">
        <v>122300.7722720201</v>
      </c>
      <c r="D49" s="1532">
        <v>154400.03677516003</v>
      </c>
      <c r="E49" s="1532">
        <v>152402.76676441</v>
      </c>
      <c r="F49" s="1532">
        <v>-22316.706992819913</v>
      </c>
      <c r="G49" s="1533" t="s">
        <v>434</v>
      </c>
      <c r="H49" s="1531">
        <v>-16.63444131746087</v>
      </c>
      <c r="I49" s="1532">
        <v>-5213.686637850038</v>
      </c>
      <c r="J49" s="1533" t="s">
        <v>435</v>
      </c>
      <c r="K49" s="1532">
        <v>-3.3767392461455805</v>
      </c>
    </row>
    <row r="50" spans="1:11" ht="16.5" customHeight="1">
      <c r="A50" s="779" t="s">
        <v>1209</v>
      </c>
      <c r="B50" s="780">
        <v>10457.836828310004</v>
      </c>
      <c r="C50" s="780" t="s">
        <v>67</v>
      </c>
      <c r="D50" s="781"/>
      <c r="E50" s="781"/>
      <c r="F50" s="781"/>
      <c r="G50" s="782"/>
      <c r="H50" s="780"/>
      <c r="I50" s="781"/>
      <c r="J50" s="782"/>
      <c r="K50" s="781"/>
    </row>
    <row r="51" spans="1:11" ht="16.5" customHeight="1">
      <c r="A51" s="779" t="s">
        <v>68</v>
      </c>
      <c r="B51" s="780">
        <v>3216.4166270999954</v>
      </c>
      <c r="C51" s="780" t="s">
        <v>67</v>
      </c>
      <c r="D51" s="780"/>
      <c r="E51" s="780"/>
      <c r="F51" s="781"/>
      <c r="G51" s="782"/>
      <c r="H51" s="780"/>
      <c r="I51" s="781"/>
      <c r="J51" s="782"/>
      <c r="K51" s="781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4">
      <selection activeCell="Q20" sqref="Q20"/>
    </sheetView>
  </sheetViews>
  <sheetFormatPr defaultColWidth="9.140625" defaultRowHeight="24.75" customHeight="1"/>
  <cols>
    <col min="1" max="1" width="6.28125" style="293" customWidth="1"/>
    <col min="2" max="2" width="34.28125" style="279" bestFit="1" customWidth="1"/>
    <col min="3" max="3" width="7.140625" style="279" customWidth="1"/>
    <col min="4" max="4" width="8.140625" style="279" bestFit="1" customWidth="1"/>
    <col min="5" max="5" width="8.28125" style="279" bestFit="1" customWidth="1"/>
    <col min="6" max="6" width="8.140625" style="279" bestFit="1" customWidth="1"/>
    <col min="7" max="7" width="8.7109375" style="279" bestFit="1" customWidth="1"/>
    <col min="8" max="8" width="8.28125" style="279" bestFit="1" customWidth="1"/>
    <col min="9" max="9" width="8.140625" style="279" bestFit="1" customWidth="1"/>
    <col min="10" max="13" width="7.140625" style="279" bestFit="1" customWidth="1"/>
    <col min="14" max="14" width="5.57421875" style="279" customWidth="1"/>
    <col min="15" max="16384" width="9.140625" style="279" customWidth="1"/>
  </cols>
  <sheetData>
    <row r="1" spans="1:13" ht="12.75">
      <c r="A1" s="1922" t="s">
        <v>1481</v>
      </c>
      <c r="B1" s="1922"/>
      <c r="C1" s="1922"/>
      <c r="D1" s="1922"/>
      <c r="E1" s="1922"/>
      <c r="F1" s="1922"/>
      <c r="G1" s="1922"/>
      <c r="H1" s="1922"/>
      <c r="I1" s="1922"/>
      <c r="J1" s="1922"/>
      <c r="K1" s="1922"/>
      <c r="L1" s="1922"/>
      <c r="M1" s="1922"/>
    </row>
    <row r="2" spans="1:13" ht="12.75">
      <c r="A2" s="1922" t="s">
        <v>825</v>
      </c>
      <c r="B2" s="1922"/>
      <c r="C2" s="1922"/>
      <c r="D2" s="1922"/>
      <c r="E2" s="1922"/>
      <c r="F2" s="1922"/>
      <c r="G2" s="1922"/>
      <c r="H2" s="1922"/>
      <c r="I2" s="1922"/>
      <c r="J2" s="1922"/>
      <c r="K2" s="1922"/>
      <c r="L2" s="1922"/>
      <c r="M2" s="1922"/>
    </row>
    <row r="3" spans="1:13" ht="12.75">
      <c r="A3" s="1922" t="s">
        <v>555</v>
      </c>
      <c r="B3" s="1922"/>
      <c r="C3" s="1922"/>
      <c r="D3" s="1922"/>
      <c r="E3" s="1922"/>
      <c r="F3" s="1922"/>
      <c r="G3" s="1922"/>
      <c r="H3" s="1922"/>
      <c r="I3" s="1922"/>
      <c r="J3" s="1922"/>
      <c r="K3" s="1922"/>
      <c r="L3" s="1922"/>
      <c r="M3" s="1922"/>
    </row>
    <row r="4" spans="1:13" ht="12.75">
      <c r="A4" s="1922" t="s">
        <v>457</v>
      </c>
      <c r="B4" s="1922"/>
      <c r="C4" s="1922"/>
      <c r="D4" s="1922"/>
      <c r="E4" s="1922"/>
      <c r="F4" s="1922"/>
      <c r="G4" s="1922"/>
      <c r="H4" s="1922"/>
      <c r="I4" s="1922"/>
      <c r="J4" s="1922"/>
      <c r="K4" s="1922"/>
      <c r="L4" s="1922"/>
      <c r="M4" s="1922"/>
    </row>
    <row r="5" spans="1:13" ht="12.75">
      <c r="A5" s="1922" t="s">
        <v>135</v>
      </c>
      <c r="B5" s="1922"/>
      <c r="C5" s="1922"/>
      <c r="D5" s="1922"/>
      <c r="E5" s="1922"/>
      <c r="F5" s="1922"/>
      <c r="G5" s="1922"/>
      <c r="H5" s="1922"/>
      <c r="I5" s="1922"/>
      <c r="J5" s="1922"/>
      <c r="K5" s="1922"/>
      <c r="L5" s="1922"/>
      <c r="M5" s="1922"/>
    </row>
    <row r="6" spans="1:13" ht="13.5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ht="13.5" thickTop="1">
      <c r="A7" s="1923" t="s">
        <v>556</v>
      </c>
      <c r="B7" s="1911" t="s">
        <v>557</v>
      </c>
      <c r="C7" s="309" t="s">
        <v>476</v>
      </c>
      <c r="D7" s="329" t="s">
        <v>1447</v>
      </c>
      <c r="E7" s="1913" t="s">
        <v>1159</v>
      </c>
      <c r="F7" s="1914"/>
      <c r="G7" s="1915" t="s">
        <v>130</v>
      </c>
      <c r="H7" s="1915"/>
      <c r="I7" s="1914"/>
      <c r="J7" s="1905" t="s">
        <v>764</v>
      </c>
      <c r="K7" s="1906"/>
      <c r="L7" s="1906"/>
      <c r="M7" s="1907"/>
    </row>
    <row r="8" spans="1:13" ht="16.5" customHeight="1">
      <c r="A8" s="1924"/>
      <c r="B8" s="1912"/>
      <c r="C8" s="310" t="s">
        <v>477</v>
      </c>
      <c r="D8" s="1737" t="s">
        <v>366</v>
      </c>
      <c r="E8" s="1737" t="s">
        <v>364</v>
      </c>
      <c r="F8" s="1737" t="s">
        <v>366</v>
      </c>
      <c r="G8" s="1737" t="s">
        <v>365</v>
      </c>
      <c r="H8" s="1737" t="s">
        <v>364</v>
      </c>
      <c r="I8" s="1737" t="s">
        <v>366</v>
      </c>
      <c r="J8" s="1926" t="s">
        <v>559</v>
      </c>
      <c r="K8" s="1926" t="s">
        <v>560</v>
      </c>
      <c r="L8" s="1926" t="s">
        <v>561</v>
      </c>
      <c r="M8" s="1927" t="s">
        <v>562</v>
      </c>
    </row>
    <row r="9" spans="1:13" ht="12.75">
      <c r="A9" s="1925"/>
      <c r="B9" s="330">
        <v>1</v>
      </c>
      <c r="C9" s="331">
        <v>2</v>
      </c>
      <c r="D9" s="330">
        <v>3</v>
      </c>
      <c r="E9" s="330">
        <v>4</v>
      </c>
      <c r="F9" s="330">
        <v>5</v>
      </c>
      <c r="G9" s="332">
        <v>6</v>
      </c>
      <c r="H9" s="333">
        <v>7</v>
      </c>
      <c r="I9" s="333">
        <v>8</v>
      </c>
      <c r="J9" s="1912"/>
      <c r="K9" s="1912"/>
      <c r="L9" s="1912"/>
      <c r="M9" s="1928"/>
    </row>
    <row r="10" spans="1:13" ht="24.75" customHeight="1">
      <c r="A10" s="311"/>
      <c r="B10" s="405" t="s">
        <v>563</v>
      </c>
      <c r="C10" s="406">
        <v>100</v>
      </c>
      <c r="D10" s="407">
        <v>271.4</v>
      </c>
      <c r="E10" s="407">
        <v>287.7</v>
      </c>
      <c r="F10" s="407">
        <v>296.3</v>
      </c>
      <c r="G10" s="408">
        <v>324.5</v>
      </c>
      <c r="H10" s="408">
        <v>324.9</v>
      </c>
      <c r="I10" s="408">
        <v>333.7</v>
      </c>
      <c r="J10" s="409">
        <v>9.174649963154025</v>
      </c>
      <c r="K10" s="410">
        <v>2.989224887035121</v>
      </c>
      <c r="L10" s="410">
        <v>12.622342220722231</v>
      </c>
      <c r="M10" s="411">
        <v>2.7085257002154464</v>
      </c>
    </row>
    <row r="11" spans="1:13" ht="24.75" customHeight="1">
      <c r="A11" s="1415">
        <v>1</v>
      </c>
      <c r="B11" s="312" t="s">
        <v>564</v>
      </c>
      <c r="C11" s="298">
        <v>26.97</v>
      </c>
      <c r="D11" s="315">
        <v>187.3</v>
      </c>
      <c r="E11" s="315">
        <v>187.3</v>
      </c>
      <c r="F11" s="315">
        <v>212.7</v>
      </c>
      <c r="G11" s="316">
        <v>236.9</v>
      </c>
      <c r="H11" s="316">
        <v>236.9</v>
      </c>
      <c r="I11" s="317">
        <v>254.1</v>
      </c>
      <c r="J11" s="313">
        <v>13.561131873998917</v>
      </c>
      <c r="K11" s="313">
        <v>13.561131873998917</v>
      </c>
      <c r="L11" s="313">
        <v>19.464033850493664</v>
      </c>
      <c r="M11" s="314">
        <v>7.260447446179825</v>
      </c>
    </row>
    <row r="12" spans="1:13" ht="24.75" customHeight="1">
      <c r="A12" s="1416"/>
      <c r="B12" s="320" t="s">
        <v>565</v>
      </c>
      <c r="C12" s="300">
        <v>9.8</v>
      </c>
      <c r="D12" s="318">
        <v>177.7</v>
      </c>
      <c r="E12" s="318">
        <v>177.7</v>
      </c>
      <c r="F12" s="318">
        <v>197.3</v>
      </c>
      <c r="G12" s="14">
        <v>217</v>
      </c>
      <c r="H12" s="14">
        <v>217</v>
      </c>
      <c r="I12" s="319">
        <v>234</v>
      </c>
      <c r="J12" s="321">
        <v>11.02982554867755</v>
      </c>
      <c r="K12" s="321">
        <v>11.02982554867755</v>
      </c>
      <c r="L12" s="321">
        <v>18.601115053218436</v>
      </c>
      <c r="M12" s="322">
        <v>7.834101382488484</v>
      </c>
    </row>
    <row r="13" spans="1:13" ht="27.75" customHeight="1">
      <c r="A13" s="1416"/>
      <c r="B13" s="320" t="s">
        <v>566</v>
      </c>
      <c r="C13" s="300">
        <v>17.17</v>
      </c>
      <c r="D13" s="318">
        <v>192.8</v>
      </c>
      <c r="E13" s="318">
        <v>192.8</v>
      </c>
      <c r="F13" s="318">
        <v>221.5</v>
      </c>
      <c r="G13" s="14">
        <v>248.2</v>
      </c>
      <c r="H13" s="14">
        <v>248.2</v>
      </c>
      <c r="I13" s="319">
        <v>265.6</v>
      </c>
      <c r="J13" s="321">
        <v>14.88589211618256</v>
      </c>
      <c r="K13" s="321">
        <v>14.88589211618256</v>
      </c>
      <c r="L13" s="321">
        <v>19.9097065462754</v>
      </c>
      <c r="M13" s="322">
        <v>7.010475423045932</v>
      </c>
    </row>
    <row r="14" spans="1:13" ht="18.75" customHeight="1">
      <c r="A14" s="1415">
        <v>1.1</v>
      </c>
      <c r="B14" s="312" t="s">
        <v>567</v>
      </c>
      <c r="C14" s="301">
        <v>2.82</v>
      </c>
      <c r="D14" s="315">
        <v>236.5</v>
      </c>
      <c r="E14" s="315">
        <v>236.5</v>
      </c>
      <c r="F14" s="315">
        <v>298.2</v>
      </c>
      <c r="G14" s="316">
        <v>310.6</v>
      </c>
      <c r="H14" s="316">
        <v>310.6</v>
      </c>
      <c r="I14" s="317">
        <v>340.7</v>
      </c>
      <c r="J14" s="313">
        <v>26.088794926004226</v>
      </c>
      <c r="K14" s="313">
        <v>26.088794926004226</v>
      </c>
      <c r="L14" s="313">
        <v>14.252179745137482</v>
      </c>
      <c r="M14" s="314">
        <v>9.690920798454599</v>
      </c>
    </row>
    <row r="15" spans="1:13" ht="24.75" customHeight="1">
      <c r="A15" s="1415"/>
      <c r="B15" s="320" t="s">
        <v>565</v>
      </c>
      <c r="C15" s="302">
        <v>0.31</v>
      </c>
      <c r="D15" s="318">
        <v>215.4</v>
      </c>
      <c r="E15" s="318">
        <v>215.4</v>
      </c>
      <c r="F15" s="318">
        <v>262.2</v>
      </c>
      <c r="G15" s="14">
        <v>262.2</v>
      </c>
      <c r="H15" s="14">
        <v>262.2</v>
      </c>
      <c r="I15" s="319">
        <v>281.4</v>
      </c>
      <c r="J15" s="321">
        <v>21.72701949860722</v>
      </c>
      <c r="K15" s="321">
        <v>21.72701949860722</v>
      </c>
      <c r="L15" s="321">
        <v>7.322654462242568</v>
      </c>
      <c r="M15" s="322">
        <v>7.322654462242568</v>
      </c>
    </row>
    <row r="16" spans="1:13" ht="24.75" customHeight="1">
      <c r="A16" s="1415"/>
      <c r="B16" s="320" t="s">
        <v>566</v>
      </c>
      <c r="C16" s="302">
        <v>2.51</v>
      </c>
      <c r="D16" s="318">
        <v>239.1</v>
      </c>
      <c r="E16" s="318">
        <v>239.1</v>
      </c>
      <c r="F16" s="318">
        <v>302.5</v>
      </c>
      <c r="G16" s="14">
        <v>316.5</v>
      </c>
      <c r="H16" s="14">
        <v>316.5</v>
      </c>
      <c r="I16" s="319">
        <v>347.9</v>
      </c>
      <c r="J16" s="321">
        <v>26.51610204935173</v>
      </c>
      <c r="K16" s="321">
        <v>26.51610204935173</v>
      </c>
      <c r="L16" s="321">
        <v>15.008264462809919</v>
      </c>
      <c r="M16" s="322">
        <v>9.921011058451796</v>
      </c>
    </row>
    <row r="17" spans="1:13" ht="24.75" customHeight="1">
      <c r="A17" s="1415">
        <v>1.2</v>
      </c>
      <c r="B17" s="312" t="s">
        <v>568</v>
      </c>
      <c r="C17" s="301">
        <v>1.14</v>
      </c>
      <c r="D17" s="315">
        <v>210</v>
      </c>
      <c r="E17" s="315">
        <v>210</v>
      </c>
      <c r="F17" s="315">
        <v>210</v>
      </c>
      <c r="G17" s="316">
        <v>268.9</v>
      </c>
      <c r="H17" s="316">
        <v>268.9</v>
      </c>
      <c r="I17" s="317">
        <v>283</v>
      </c>
      <c r="J17" s="313">
        <v>0</v>
      </c>
      <c r="K17" s="313">
        <v>0</v>
      </c>
      <c r="L17" s="313">
        <v>34.76190476190476</v>
      </c>
      <c r="M17" s="314">
        <v>5.24358497582746</v>
      </c>
    </row>
    <row r="18" spans="1:13" ht="24.75" customHeight="1">
      <c r="A18" s="1415"/>
      <c r="B18" s="320" t="s">
        <v>565</v>
      </c>
      <c r="C18" s="302">
        <v>0.19</v>
      </c>
      <c r="D18" s="318">
        <v>187.3</v>
      </c>
      <c r="E18" s="318">
        <v>187.3</v>
      </c>
      <c r="F18" s="318">
        <v>187.3</v>
      </c>
      <c r="G18" s="14">
        <v>216.8</v>
      </c>
      <c r="H18" s="14">
        <v>216.8</v>
      </c>
      <c r="I18" s="319">
        <v>228</v>
      </c>
      <c r="J18" s="321">
        <v>0</v>
      </c>
      <c r="K18" s="321">
        <v>0</v>
      </c>
      <c r="L18" s="321">
        <v>21.729845168179367</v>
      </c>
      <c r="M18" s="322">
        <v>5.166051660516601</v>
      </c>
    </row>
    <row r="19" spans="1:13" ht="24.75" customHeight="1">
      <c r="A19" s="1415"/>
      <c r="B19" s="320" t="s">
        <v>566</v>
      </c>
      <c r="C19" s="302">
        <v>0.95</v>
      </c>
      <c r="D19" s="318">
        <v>214.5</v>
      </c>
      <c r="E19" s="318">
        <v>214.5</v>
      </c>
      <c r="F19" s="318">
        <v>214.5</v>
      </c>
      <c r="G19" s="14">
        <v>279.4</v>
      </c>
      <c r="H19" s="14">
        <v>279.4</v>
      </c>
      <c r="I19" s="319">
        <v>294</v>
      </c>
      <c r="J19" s="321">
        <v>0</v>
      </c>
      <c r="K19" s="321">
        <v>0</v>
      </c>
      <c r="L19" s="321">
        <v>37.06293706293707</v>
      </c>
      <c r="M19" s="322">
        <v>5.225483178239102</v>
      </c>
    </row>
    <row r="20" spans="1:13" ht="24.75" customHeight="1">
      <c r="A20" s="1415">
        <v>1.3</v>
      </c>
      <c r="B20" s="312" t="s">
        <v>569</v>
      </c>
      <c r="C20" s="301">
        <v>0.55</v>
      </c>
      <c r="D20" s="315">
        <v>290.6</v>
      </c>
      <c r="E20" s="315">
        <v>290.6</v>
      </c>
      <c r="F20" s="315">
        <v>290.6</v>
      </c>
      <c r="G20" s="316">
        <v>429.1</v>
      </c>
      <c r="H20" s="316">
        <v>429.1</v>
      </c>
      <c r="I20" s="317">
        <v>431.7</v>
      </c>
      <c r="J20" s="313">
        <v>0</v>
      </c>
      <c r="K20" s="313">
        <v>0</v>
      </c>
      <c r="L20" s="313">
        <v>48.55471438403302</v>
      </c>
      <c r="M20" s="314">
        <v>0.605919366115117</v>
      </c>
    </row>
    <row r="21" spans="1:13" ht="24.75" customHeight="1">
      <c r="A21" s="1415"/>
      <c r="B21" s="320" t="s">
        <v>565</v>
      </c>
      <c r="C21" s="302">
        <v>0.1</v>
      </c>
      <c r="D21" s="318">
        <v>250</v>
      </c>
      <c r="E21" s="318">
        <v>250</v>
      </c>
      <c r="F21" s="318">
        <v>250</v>
      </c>
      <c r="G21" s="14">
        <v>331</v>
      </c>
      <c r="H21" s="14">
        <v>331</v>
      </c>
      <c r="I21" s="319">
        <v>334.9</v>
      </c>
      <c r="J21" s="321">
        <v>0</v>
      </c>
      <c r="K21" s="321">
        <v>0</v>
      </c>
      <c r="L21" s="321">
        <v>33.96</v>
      </c>
      <c r="M21" s="322">
        <v>1.1782477341389779</v>
      </c>
    </row>
    <row r="22" spans="1:13" ht="24.75" customHeight="1">
      <c r="A22" s="1415"/>
      <c r="B22" s="320" t="s">
        <v>566</v>
      </c>
      <c r="C22" s="302">
        <v>0.45</v>
      </c>
      <c r="D22" s="318">
        <v>299.9</v>
      </c>
      <c r="E22" s="318">
        <v>299.9</v>
      </c>
      <c r="F22" s="318">
        <v>299.9</v>
      </c>
      <c r="G22" s="14">
        <v>451.6</v>
      </c>
      <c r="H22" s="14">
        <v>451.6</v>
      </c>
      <c r="I22" s="319">
        <v>453.9</v>
      </c>
      <c r="J22" s="321">
        <v>0</v>
      </c>
      <c r="K22" s="321">
        <v>0</v>
      </c>
      <c r="L22" s="321">
        <v>51.35045015005002</v>
      </c>
      <c r="M22" s="322">
        <v>0.5093002657218619</v>
      </c>
    </row>
    <row r="23" spans="1:13" ht="24.75" customHeight="1">
      <c r="A23" s="1415">
        <v>1.4</v>
      </c>
      <c r="B23" s="312" t="s">
        <v>822</v>
      </c>
      <c r="C23" s="301">
        <v>4.01</v>
      </c>
      <c r="D23" s="315">
        <v>227.9</v>
      </c>
      <c r="E23" s="315">
        <v>227.9</v>
      </c>
      <c r="F23" s="315">
        <v>287.7</v>
      </c>
      <c r="G23" s="316">
        <v>306.5</v>
      </c>
      <c r="H23" s="316">
        <v>306.5</v>
      </c>
      <c r="I23" s="317">
        <v>332.4</v>
      </c>
      <c r="J23" s="313">
        <v>26.23957876261518</v>
      </c>
      <c r="K23" s="313">
        <v>26.23957876261518</v>
      </c>
      <c r="L23" s="313">
        <v>15.537017726798737</v>
      </c>
      <c r="M23" s="314">
        <v>8.450244698205552</v>
      </c>
    </row>
    <row r="24" spans="1:13" ht="24.75" customHeight="1">
      <c r="A24" s="1415"/>
      <c r="B24" s="320" t="s">
        <v>565</v>
      </c>
      <c r="C24" s="302">
        <v>0.17</v>
      </c>
      <c r="D24" s="318">
        <v>194.8</v>
      </c>
      <c r="E24" s="318">
        <v>194.8</v>
      </c>
      <c r="F24" s="318">
        <v>237.4</v>
      </c>
      <c r="G24" s="14">
        <v>237.4</v>
      </c>
      <c r="H24" s="14">
        <v>237.4</v>
      </c>
      <c r="I24" s="319">
        <v>258.8</v>
      </c>
      <c r="J24" s="321">
        <v>21.868583162217647</v>
      </c>
      <c r="K24" s="321">
        <v>21.868583162217647</v>
      </c>
      <c r="L24" s="321">
        <v>9.014321819713558</v>
      </c>
      <c r="M24" s="322">
        <v>9.014321819713558</v>
      </c>
    </row>
    <row r="25" spans="1:13" ht="24.75" customHeight="1">
      <c r="A25" s="1415"/>
      <c r="B25" s="320" t="s">
        <v>566</v>
      </c>
      <c r="C25" s="302">
        <v>3.84</v>
      </c>
      <c r="D25" s="318">
        <v>229.4</v>
      </c>
      <c r="E25" s="318">
        <v>229.4</v>
      </c>
      <c r="F25" s="318">
        <v>290</v>
      </c>
      <c r="G25" s="14">
        <v>309.6</v>
      </c>
      <c r="H25" s="14">
        <v>309.6</v>
      </c>
      <c r="I25" s="319">
        <v>335.7</v>
      </c>
      <c r="J25" s="321">
        <v>26.41673931996513</v>
      </c>
      <c r="K25" s="321">
        <v>26.41673931996513</v>
      </c>
      <c r="L25" s="321">
        <v>15.758620689655174</v>
      </c>
      <c r="M25" s="322">
        <v>8.430232558139522</v>
      </c>
    </row>
    <row r="26" spans="1:13" s="293" customFormat="1" ht="24.75" customHeight="1">
      <c r="A26" s="1415">
        <v>1.5</v>
      </c>
      <c r="B26" s="312" t="s">
        <v>570</v>
      </c>
      <c r="C26" s="301">
        <v>10.55</v>
      </c>
      <c r="D26" s="315">
        <v>207.8</v>
      </c>
      <c r="E26" s="315">
        <v>207.8</v>
      </c>
      <c r="F26" s="315">
        <v>233.5</v>
      </c>
      <c r="G26" s="316">
        <v>271.2</v>
      </c>
      <c r="H26" s="316">
        <v>271.2</v>
      </c>
      <c r="I26" s="317">
        <v>295.8</v>
      </c>
      <c r="J26" s="313">
        <v>12.367661212704519</v>
      </c>
      <c r="K26" s="313">
        <v>12.367661212704519</v>
      </c>
      <c r="L26" s="313">
        <v>26.680942184154176</v>
      </c>
      <c r="M26" s="314">
        <v>9.070796460177007</v>
      </c>
    </row>
    <row r="27" spans="1:13" ht="24.75" customHeight="1">
      <c r="A27" s="1415"/>
      <c r="B27" s="320" t="s">
        <v>565</v>
      </c>
      <c r="C27" s="302">
        <v>6.8</v>
      </c>
      <c r="D27" s="318">
        <v>194.7</v>
      </c>
      <c r="E27" s="318">
        <v>194.7</v>
      </c>
      <c r="F27" s="318">
        <v>219.7</v>
      </c>
      <c r="G27" s="14">
        <v>246.1</v>
      </c>
      <c r="H27" s="14">
        <v>246.1</v>
      </c>
      <c r="I27" s="319">
        <v>268.9</v>
      </c>
      <c r="J27" s="321">
        <v>12.840267077555211</v>
      </c>
      <c r="K27" s="321">
        <v>12.840267077555211</v>
      </c>
      <c r="L27" s="321">
        <v>22.394173873463814</v>
      </c>
      <c r="M27" s="322">
        <v>9.26452661519707</v>
      </c>
    </row>
    <row r="28" spans="1:15" ht="24.75" customHeight="1">
      <c r="A28" s="1415"/>
      <c r="B28" s="320" t="s">
        <v>566</v>
      </c>
      <c r="C28" s="302">
        <v>3.75</v>
      </c>
      <c r="D28" s="318">
        <v>231.6</v>
      </c>
      <c r="E28" s="318">
        <v>231.6</v>
      </c>
      <c r="F28" s="318">
        <v>258.5</v>
      </c>
      <c r="G28" s="14">
        <v>316.9</v>
      </c>
      <c r="H28" s="14">
        <v>316.9</v>
      </c>
      <c r="I28" s="319">
        <v>344.6</v>
      </c>
      <c r="J28" s="321">
        <v>11.614853195164088</v>
      </c>
      <c r="K28" s="321">
        <v>11.614853195164088</v>
      </c>
      <c r="L28" s="321">
        <v>33.30754352030948</v>
      </c>
      <c r="M28" s="322">
        <v>8.74092773745663</v>
      </c>
      <c r="O28" s="307"/>
    </row>
    <row r="29" spans="1:13" s="293" customFormat="1" ht="24.75" customHeight="1">
      <c r="A29" s="1415">
        <v>1.6</v>
      </c>
      <c r="B29" s="312" t="s">
        <v>823</v>
      </c>
      <c r="C29" s="301">
        <v>7.9</v>
      </c>
      <c r="D29" s="315">
        <v>111.3</v>
      </c>
      <c r="E29" s="315">
        <v>111.3</v>
      </c>
      <c r="F29" s="315">
        <v>111.3</v>
      </c>
      <c r="G29" s="316">
        <v>111.3</v>
      </c>
      <c r="H29" s="316">
        <v>111.3</v>
      </c>
      <c r="I29" s="317">
        <v>111.3</v>
      </c>
      <c r="J29" s="313">
        <v>0</v>
      </c>
      <c r="K29" s="313">
        <v>0</v>
      </c>
      <c r="L29" s="313">
        <v>0</v>
      </c>
      <c r="M29" s="314">
        <v>0</v>
      </c>
    </row>
    <row r="30" spans="1:13" ht="24.75" customHeight="1">
      <c r="A30" s="1415"/>
      <c r="B30" s="320" t="s">
        <v>565</v>
      </c>
      <c r="C30" s="302">
        <v>2.24</v>
      </c>
      <c r="D30" s="318">
        <v>115.3</v>
      </c>
      <c r="E30" s="318">
        <v>115.3</v>
      </c>
      <c r="F30" s="318">
        <v>115.3</v>
      </c>
      <c r="G30" s="14">
        <v>115.3</v>
      </c>
      <c r="H30" s="14">
        <v>115.3</v>
      </c>
      <c r="I30" s="319">
        <v>115.3</v>
      </c>
      <c r="J30" s="321">
        <v>0</v>
      </c>
      <c r="K30" s="321">
        <v>0</v>
      </c>
      <c r="L30" s="321">
        <v>0</v>
      </c>
      <c r="M30" s="322">
        <v>0</v>
      </c>
    </row>
    <row r="31" spans="1:13" ht="24.75" customHeight="1">
      <c r="A31" s="1415"/>
      <c r="B31" s="320" t="s">
        <v>566</v>
      </c>
      <c r="C31" s="302">
        <v>5.66</v>
      </c>
      <c r="D31" s="318">
        <v>109.7</v>
      </c>
      <c r="E31" s="318">
        <v>109.7</v>
      </c>
      <c r="F31" s="318">
        <v>109.7</v>
      </c>
      <c r="G31" s="14">
        <v>109.7</v>
      </c>
      <c r="H31" s="14">
        <v>109.7</v>
      </c>
      <c r="I31" s="319">
        <v>109.7</v>
      </c>
      <c r="J31" s="321">
        <v>0</v>
      </c>
      <c r="K31" s="321">
        <v>0</v>
      </c>
      <c r="L31" s="321">
        <v>0</v>
      </c>
      <c r="M31" s="322">
        <v>0</v>
      </c>
    </row>
    <row r="32" spans="1:13" s="293" customFormat="1" ht="18.75" customHeight="1">
      <c r="A32" s="1415">
        <v>2</v>
      </c>
      <c r="B32" s="312" t="s">
        <v>571</v>
      </c>
      <c r="C32" s="301">
        <v>73.03</v>
      </c>
      <c r="D32" s="315">
        <v>302.4</v>
      </c>
      <c r="E32" s="315">
        <v>324.8</v>
      </c>
      <c r="F32" s="315">
        <v>327.1</v>
      </c>
      <c r="G32" s="316">
        <v>356.9</v>
      </c>
      <c r="H32" s="316">
        <v>357.4</v>
      </c>
      <c r="I32" s="317">
        <v>363.1</v>
      </c>
      <c r="J32" s="313">
        <v>8.167989417989446</v>
      </c>
      <c r="K32" s="313">
        <v>0.7081280788177224</v>
      </c>
      <c r="L32" s="313">
        <v>11.005808621216758</v>
      </c>
      <c r="M32" s="314">
        <v>1.5948517067711379</v>
      </c>
    </row>
    <row r="33" spans="1:13" ht="18" customHeight="1">
      <c r="A33" s="1415">
        <v>2.1</v>
      </c>
      <c r="B33" s="312" t="s">
        <v>572</v>
      </c>
      <c r="C33" s="301">
        <v>39.49</v>
      </c>
      <c r="D33" s="315">
        <v>347.2</v>
      </c>
      <c r="E33" s="315">
        <v>380.5</v>
      </c>
      <c r="F33" s="315">
        <v>380.5</v>
      </c>
      <c r="G33" s="316">
        <v>400.1</v>
      </c>
      <c r="H33" s="316">
        <v>400.1</v>
      </c>
      <c r="I33" s="317">
        <v>402.8</v>
      </c>
      <c r="J33" s="313">
        <v>9.591013824884783</v>
      </c>
      <c r="K33" s="313">
        <v>0</v>
      </c>
      <c r="L33" s="313">
        <v>5.860709592641271</v>
      </c>
      <c r="M33" s="314">
        <v>0.674831292176961</v>
      </c>
    </row>
    <row r="34" spans="1:13" ht="24.75" customHeight="1">
      <c r="A34" s="1415"/>
      <c r="B34" s="320" t="s">
        <v>573</v>
      </c>
      <c r="C34" s="300">
        <v>20.49</v>
      </c>
      <c r="D34" s="318">
        <v>346.4</v>
      </c>
      <c r="E34" s="318">
        <v>366.7</v>
      </c>
      <c r="F34" s="318">
        <v>366.7</v>
      </c>
      <c r="G34" s="14">
        <v>384.4</v>
      </c>
      <c r="H34" s="14">
        <v>384.4</v>
      </c>
      <c r="I34" s="319">
        <v>387.4</v>
      </c>
      <c r="J34" s="321">
        <v>5.860277136258674</v>
      </c>
      <c r="K34" s="321">
        <v>0</v>
      </c>
      <c r="L34" s="321">
        <v>5.6449413689664425</v>
      </c>
      <c r="M34" s="322">
        <v>0.7804370447450708</v>
      </c>
    </row>
    <row r="35" spans="1:13" ht="24.75" customHeight="1">
      <c r="A35" s="1415"/>
      <c r="B35" s="320" t="s">
        <v>574</v>
      </c>
      <c r="C35" s="300">
        <v>19</v>
      </c>
      <c r="D35" s="318">
        <v>348.1</v>
      </c>
      <c r="E35" s="318">
        <v>395.3</v>
      </c>
      <c r="F35" s="318">
        <v>395.3</v>
      </c>
      <c r="G35" s="14">
        <v>417</v>
      </c>
      <c r="H35" s="14">
        <v>417</v>
      </c>
      <c r="I35" s="319">
        <v>419.5</v>
      </c>
      <c r="J35" s="321">
        <v>13.559322033898297</v>
      </c>
      <c r="K35" s="321">
        <v>0</v>
      </c>
      <c r="L35" s="321">
        <v>6.121932709334672</v>
      </c>
      <c r="M35" s="322">
        <v>0.5995203836930472</v>
      </c>
    </row>
    <row r="36" spans="1:13" ht="24.75" customHeight="1">
      <c r="A36" s="1415">
        <v>2.2</v>
      </c>
      <c r="B36" s="312" t="s">
        <v>575</v>
      </c>
      <c r="C36" s="301">
        <v>25.25</v>
      </c>
      <c r="D36" s="315">
        <v>243.6</v>
      </c>
      <c r="E36" s="315">
        <v>255.1</v>
      </c>
      <c r="F36" s="315">
        <v>261.8</v>
      </c>
      <c r="G36" s="316">
        <v>309.8</v>
      </c>
      <c r="H36" s="316">
        <v>309.8</v>
      </c>
      <c r="I36" s="317">
        <v>316.3</v>
      </c>
      <c r="J36" s="313">
        <v>7.47126436781609</v>
      </c>
      <c r="K36" s="313">
        <v>2.6264210113680946</v>
      </c>
      <c r="L36" s="313">
        <v>20.817417876241407</v>
      </c>
      <c r="M36" s="314">
        <v>2.0981278244028374</v>
      </c>
    </row>
    <row r="37" spans="1:13" ht="24.75" customHeight="1">
      <c r="A37" s="1415"/>
      <c r="B37" s="320" t="s">
        <v>576</v>
      </c>
      <c r="C37" s="300">
        <v>6.31</v>
      </c>
      <c r="D37" s="318">
        <v>230.5</v>
      </c>
      <c r="E37" s="318">
        <v>241.3</v>
      </c>
      <c r="F37" s="318">
        <v>247.1</v>
      </c>
      <c r="G37" s="14">
        <v>289</v>
      </c>
      <c r="H37" s="14">
        <v>289</v>
      </c>
      <c r="I37" s="319">
        <v>298.1</v>
      </c>
      <c r="J37" s="321">
        <v>7.2017353579175705</v>
      </c>
      <c r="K37" s="321">
        <v>2.4036469125569653</v>
      </c>
      <c r="L37" s="321">
        <v>20.639417239983814</v>
      </c>
      <c r="M37" s="322">
        <v>3.1487889273356586</v>
      </c>
    </row>
    <row r="38" spans="1:13" ht="24.75" customHeight="1">
      <c r="A38" s="1415"/>
      <c r="B38" s="320" t="s">
        <v>577</v>
      </c>
      <c r="C38" s="300">
        <v>6.31</v>
      </c>
      <c r="D38" s="318">
        <v>237.2</v>
      </c>
      <c r="E38" s="318">
        <v>251.8</v>
      </c>
      <c r="F38" s="318">
        <v>259</v>
      </c>
      <c r="G38" s="14">
        <v>306.8</v>
      </c>
      <c r="H38" s="14">
        <v>306.8</v>
      </c>
      <c r="I38" s="319">
        <v>313.9</v>
      </c>
      <c r="J38" s="321">
        <v>9.190556492411474</v>
      </c>
      <c r="K38" s="321">
        <v>2.8594122319300936</v>
      </c>
      <c r="L38" s="321">
        <v>21.196911196911188</v>
      </c>
      <c r="M38" s="322">
        <v>2.314211212516298</v>
      </c>
    </row>
    <row r="39" spans="1:13" ht="24.75" customHeight="1">
      <c r="A39" s="1415"/>
      <c r="B39" s="320" t="s">
        <v>578</v>
      </c>
      <c r="C39" s="300">
        <v>6.31</v>
      </c>
      <c r="D39" s="318">
        <v>242.8</v>
      </c>
      <c r="E39" s="318">
        <v>249.3</v>
      </c>
      <c r="F39" s="318">
        <v>255.4</v>
      </c>
      <c r="G39" s="14">
        <v>307</v>
      </c>
      <c r="H39" s="14">
        <v>307</v>
      </c>
      <c r="I39" s="319">
        <v>315.7</v>
      </c>
      <c r="J39" s="321">
        <v>5.189456342668848</v>
      </c>
      <c r="K39" s="321">
        <v>2.446851183313271</v>
      </c>
      <c r="L39" s="321">
        <v>23.61002349256067</v>
      </c>
      <c r="M39" s="322">
        <v>2.8338762214983717</v>
      </c>
    </row>
    <row r="40" spans="1:13" ht="24.75" customHeight="1">
      <c r="A40" s="1415"/>
      <c r="B40" s="320" t="s">
        <v>579</v>
      </c>
      <c r="C40" s="300">
        <v>6.32</v>
      </c>
      <c r="D40" s="318">
        <v>264.1</v>
      </c>
      <c r="E40" s="318">
        <v>278.1</v>
      </c>
      <c r="F40" s="318">
        <v>285.7</v>
      </c>
      <c r="G40" s="14">
        <v>336.2</v>
      </c>
      <c r="H40" s="14">
        <v>336.2</v>
      </c>
      <c r="I40" s="319">
        <v>337.6</v>
      </c>
      <c r="J40" s="321">
        <v>8.178720181749327</v>
      </c>
      <c r="K40" s="321">
        <v>2.7328299172959305</v>
      </c>
      <c r="L40" s="321">
        <v>18.16590829541478</v>
      </c>
      <c r="M40" s="322">
        <v>0.41641879833433393</v>
      </c>
    </row>
    <row r="41" spans="1:13" ht="24.75" customHeight="1">
      <c r="A41" s="1415">
        <v>2.3</v>
      </c>
      <c r="B41" s="312" t="s">
        <v>580</v>
      </c>
      <c r="C41" s="301">
        <v>8.29</v>
      </c>
      <c r="D41" s="315">
        <v>267.9</v>
      </c>
      <c r="E41" s="315">
        <v>271.9</v>
      </c>
      <c r="F41" s="315">
        <v>271.9</v>
      </c>
      <c r="G41" s="316">
        <v>294.9</v>
      </c>
      <c r="H41" s="316">
        <v>299.3</v>
      </c>
      <c r="I41" s="317">
        <v>316.5</v>
      </c>
      <c r="J41" s="313">
        <v>1.4930944382232099</v>
      </c>
      <c r="K41" s="313">
        <v>0</v>
      </c>
      <c r="L41" s="313">
        <v>16.40308937109232</v>
      </c>
      <c r="M41" s="314">
        <v>5.74674239893082</v>
      </c>
    </row>
    <row r="42" spans="1:13" s="293" customFormat="1" ht="24.75" customHeight="1">
      <c r="A42" s="299"/>
      <c r="B42" s="312" t="s">
        <v>581</v>
      </c>
      <c r="C42" s="301">
        <v>2.76</v>
      </c>
      <c r="D42" s="315">
        <v>248.4</v>
      </c>
      <c r="E42" s="315">
        <v>250.3</v>
      </c>
      <c r="F42" s="315">
        <v>250.3</v>
      </c>
      <c r="G42" s="316">
        <v>273</v>
      </c>
      <c r="H42" s="316">
        <v>278.4</v>
      </c>
      <c r="I42" s="317">
        <v>296.5</v>
      </c>
      <c r="J42" s="313">
        <v>0.7648953301127221</v>
      </c>
      <c r="K42" s="313">
        <v>0</v>
      </c>
      <c r="L42" s="313">
        <v>18.457850579304818</v>
      </c>
      <c r="M42" s="314">
        <v>6.501436781609186</v>
      </c>
    </row>
    <row r="43" spans="1:13" ht="24.75" customHeight="1">
      <c r="A43" s="299"/>
      <c r="B43" s="320" t="s">
        <v>577</v>
      </c>
      <c r="C43" s="300">
        <v>1.38</v>
      </c>
      <c r="D43" s="318">
        <v>239.7</v>
      </c>
      <c r="E43" s="318">
        <v>243.4</v>
      </c>
      <c r="F43" s="318">
        <v>243.4</v>
      </c>
      <c r="G43" s="14">
        <v>263.7</v>
      </c>
      <c r="H43" s="14">
        <v>267.5</v>
      </c>
      <c r="I43" s="319">
        <v>286.2</v>
      </c>
      <c r="J43" s="321">
        <v>1.5435961618690044</v>
      </c>
      <c r="K43" s="321">
        <v>0</v>
      </c>
      <c r="L43" s="321">
        <v>17.584223500410843</v>
      </c>
      <c r="M43" s="322">
        <v>6.99065420560747</v>
      </c>
    </row>
    <row r="44" spans="1:13" ht="24.75" customHeight="1">
      <c r="A44" s="303"/>
      <c r="B44" s="320" t="s">
        <v>579</v>
      </c>
      <c r="C44" s="300">
        <v>1.38</v>
      </c>
      <c r="D44" s="318">
        <v>257.1</v>
      </c>
      <c r="E44" s="318">
        <v>257.1</v>
      </c>
      <c r="F44" s="318">
        <v>257.1</v>
      </c>
      <c r="G44" s="14">
        <v>282.3</v>
      </c>
      <c r="H44" s="14">
        <v>289.4</v>
      </c>
      <c r="I44" s="319">
        <v>306.9</v>
      </c>
      <c r="J44" s="321">
        <v>0</v>
      </c>
      <c r="K44" s="321">
        <v>0</v>
      </c>
      <c r="L44" s="321">
        <v>19.36989498249706</v>
      </c>
      <c r="M44" s="322">
        <v>6.0469937802349705</v>
      </c>
    </row>
    <row r="45" spans="1:13" ht="24.75" customHeight="1">
      <c r="A45" s="299"/>
      <c r="B45" s="312" t="s">
        <v>582</v>
      </c>
      <c r="C45" s="301">
        <v>2.76</v>
      </c>
      <c r="D45" s="315">
        <v>242.9</v>
      </c>
      <c r="E45" s="315">
        <v>244.3</v>
      </c>
      <c r="F45" s="315">
        <v>244.3</v>
      </c>
      <c r="G45" s="316">
        <v>258.2</v>
      </c>
      <c r="H45" s="316">
        <v>262</v>
      </c>
      <c r="I45" s="317">
        <v>280.2</v>
      </c>
      <c r="J45" s="313">
        <v>0.5763688760807071</v>
      </c>
      <c r="K45" s="313">
        <v>0</v>
      </c>
      <c r="L45" s="313">
        <v>14.695047073270558</v>
      </c>
      <c r="M45" s="314">
        <v>6.946564885496187</v>
      </c>
    </row>
    <row r="46" spans="1:13" ht="24.75" customHeight="1">
      <c r="A46" s="299"/>
      <c r="B46" s="320" t="s">
        <v>577</v>
      </c>
      <c r="C46" s="300">
        <v>1.38</v>
      </c>
      <c r="D46" s="318">
        <v>233.6</v>
      </c>
      <c r="E46" s="318">
        <v>236.4</v>
      </c>
      <c r="F46" s="318">
        <v>236.4</v>
      </c>
      <c r="G46" s="14">
        <v>250</v>
      </c>
      <c r="H46" s="14">
        <v>253.3</v>
      </c>
      <c r="I46" s="319">
        <v>272.4</v>
      </c>
      <c r="J46" s="321">
        <v>1.19863013698631</v>
      </c>
      <c r="K46" s="321">
        <v>0</v>
      </c>
      <c r="L46" s="321">
        <v>15.228426395939067</v>
      </c>
      <c r="M46" s="322">
        <v>7.54046585076982</v>
      </c>
    </row>
    <row r="47" spans="1:13" ht="24.75" customHeight="1">
      <c r="A47" s="299"/>
      <c r="B47" s="320" t="s">
        <v>579</v>
      </c>
      <c r="C47" s="300">
        <v>1.38</v>
      </c>
      <c r="D47" s="318">
        <v>252.2</v>
      </c>
      <c r="E47" s="318">
        <v>252.2</v>
      </c>
      <c r="F47" s="318">
        <v>252.2</v>
      </c>
      <c r="G47" s="14">
        <v>266.3</v>
      </c>
      <c r="H47" s="14">
        <v>270.7</v>
      </c>
      <c r="I47" s="319">
        <v>288</v>
      </c>
      <c r="J47" s="321">
        <v>0</v>
      </c>
      <c r="K47" s="321">
        <v>0</v>
      </c>
      <c r="L47" s="321">
        <v>14.195083267248236</v>
      </c>
      <c r="M47" s="322">
        <v>6.390838566678994</v>
      </c>
    </row>
    <row r="48" spans="1:13" ht="24.75" customHeight="1">
      <c r="A48" s="299"/>
      <c r="B48" s="312" t="s">
        <v>824</v>
      </c>
      <c r="C48" s="301">
        <v>2.77</v>
      </c>
      <c r="D48" s="315">
        <v>312.4</v>
      </c>
      <c r="E48" s="315">
        <v>321</v>
      </c>
      <c r="F48" s="315">
        <v>321</v>
      </c>
      <c r="G48" s="316">
        <v>353.4</v>
      </c>
      <c r="H48" s="316">
        <v>357.4</v>
      </c>
      <c r="I48" s="317">
        <v>372.6</v>
      </c>
      <c r="J48" s="313">
        <v>2.752880921895013</v>
      </c>
      <c r="K48" s="313">
        <v>0</v>
      </c>
      <c r="L48" s="313">
        <v>16.0747663551402</v>
      </c>
      <c r="M48" s="314">
        <v>4.252937884723011</v>
      </c>
    </row>
    <row r="49" spans="1:13" ht="24.75" customHeight="1">
      <c r="A49" s="299"/>
      <c r="B49" s="320" t="s">
        <v>573</v>
      </c>
      <c r="C49" s="300">
        <v>1.38</v>
      </c>
      <c r="D49" s="318">
        <v>315.9</v>
      </c>
      <c r="E49" s="318">
        <v>325.9</v>
      </c>
      <c r="F49" s="318">
        <v>325.9</v>
      </c>
      <c r="G49" s="14">
        <v>357.2</v>
      </c>
      <c r="H49" s="14">
        <v>359.9</v>
      </c>
      <c r="I49" s="319">
        <v>379.6</v>
      </c>
      <c r="J49" s="321">
        <v>3.16555872111428</v>
      </c>
      <c r="K49" s="321">
        <v>0</v>
      </c>
      <c r="L49" s="321">
        <v>16.47744706965328</v>
      </c>
      <c r="M49" s="322">
        <v>5.47374270630732</v>
      </c>
    </row>
    <row r="50" spans="1:13" ht="24.75" customHeight="1" thickBot="1">
      <c r="A50" s="304"/>
      <c r="B50" s="323" t="s">
        <v>574</v>
      </c>
      <c r="C50" s="305">
        <v>1.39</v>
      </c>
      <c r="D50" s="324">
        <v>308.9</v>
      </c>
      <c r="E50" s="324">
        <v>316.2</v>
      </c>
      <c r="F50" s="324">
        <v>316.2</v>
      </c>
      <c r="G50" s="325">
        <v>349.7</v>
      </c>
      <c r="H50" s="325">
        <v>355</v>
      </c>
      <c r="I50" s="326">
        <v>365.7</v>
      </c>
      <c r="J50" s="327">
        <v>2.3632243444480423</v>
      </c>
      <c r="K50" s="327">
        <v>0</v>
      </c>
      <c r="L50" s="327">
        <v>15.654648956356738</v>
      </c>
      <c r="M50" s="328">
        <v>3.0140845070422557</v>
      </c>
    </row>
    <row r="51" spans="4:13" ht="12" customHeight="1" thickTop="1">
      <c r="D51" s="308"/>
      <c r="E51" s="308"/>
      <c r="F51" s="308"/>
      <c r="G51" s="308"/>
      <c r="H51" s="308"/>
      <c r="I51" s="308"/>
      <c r="J51" s="308"/>
      <c r="K51" s="308"/>
      <c r="L51" s="308"/>
      <c r="M51" s="308"/>
    </row>
    <row r="52" spans="4:13" ht="24.75" customHeight="1">
      <c r="D52" s="308"/>
      <c r="E52" s="308"/>
      <c r="F52" s="308"/>
      <c r="G52" s="308"/>
      <c r="H52" s="308"/>
      <c r="I52" s="308"/>
      <c r="J52" s="308"/>
      <c r="K52" s="308"/>
      <c r="L52" s="308"/>
      <c r="M52" s="308"/>
    </row>
    <row r="53" spans="4:13" ht="24.75" customHeight="1">
      <c r="D53" s="308"/>
      <c r="E53" s="308"/>
      <c r="F53" s="308"/>
      <c r="G53" s="308"/>
      <c r="H53" s="308"/>
      <c r="I53" s="308"/>
      <c r="J53" s="308"/>
      <c r="K53" s="308"/>
      <c r="L53" s="308"/>
      <c r="M53" s="308"/>
    </row>
    <row r="54" spans="4:13" ht="24.75" customHeight="1">
      <c r="D54" s="308"/>
      <c r="E54" s="308"/>
      <c r="F54" s="308"/>
      <c r="G54" s="308"/>
      <c r="H54" s="308"/>
      <c r="I54" s="308"/>
      <c r="J54" s="308"/>
      <c r="K54" s="308"/>
      <c r="L54" s="308"/>
      <c r="M54" s="308"/>
    </row>
    <row r="55" spans="4:13" ht="24.75" customHeight="1">
      <c r="D55" s="308"/>
      <c r="E55" s="308"/>
      <c r="F55" s="308"/>
      <c r="G55" s="308"/>
      <c r="H55" s="308"/>
      <c r="I55" s="308"/>
      <c r="J55" s="308"/>
      <c r="K55" s="308"/>
      <c r="L55" s="308"/>
      <c r="M55" s="308"/>
    </row>
    <row r="56" spans="4:13" ht="24.75" customHeight="1"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4:13" ht="24.75" customHeight="1">
      <c r="D57" s="308"/>
      <c r="E57" s="308"/>
      <c r="F57" s="308"/>
      <c r="G57" s="308"/>
      <c r="H57" s="308"/>
      <c r="I57" s="308"/>
      <c r="J57" s="308"/>
      <c r="K57" s="308"/>
      <c r="L57" s="308"/>
      <c r="M57" s="308"/>
    </row>
    <row r="58" spans="4:13" ht="24.75" customHeight="1">
      <c r="D58" s="308"/>
      <c r="E58" s="308"/>
      <c r="F58" s="308"/>
      <c r="G58" s="308"/>
      <c r="H58" s="308"/>
      <c r="I58" s="308"/>
      <c r="J58" s="308"/>
      <c r="K58" s="308"/>
      <c r="L58" s="308"/>
      <c r="M58" s="308"/>
    </row>
    <row r="59" spans="4:13" ht="24.75" customHeight="1">
      <c r="D59" s="308"/>
      <c r="E59" s="308"/>
      <c r="F59" s="308"/>
      <c r="G59" s="308"/>
      <c r="H59" s="308"/>
      <c r="I59" s="308"/>
      <c r="J59" s="308"/>
      <c r="K59" s="308"/>
      <c r="L59" s="308"/>
      <c r="M59" s="308"/>
    </row>
    <row r="60" spans="4:13" ht="24.75" customHeight="1">
      <c r="D60" s="308"/>
      <c r="E60" s="308"/>
      <c r="F60" s="308"/>
      <c r="G60" s="308"/>
      <c r="H60" s="308"/>
      <c r="I60" s="308"/>
      <c r="J60" s="308"/>
      <c r="K60" s="308"/>
      <c r="L60" s="308"/>
      <c r="M60" s="308"/>
    </row>
    <row r="61" spans="4:13" ht="24.75" customHeight="1">
      <c r="D61" s="308"/>
      <c r="E61" s="308"/>
      <c r="F61" s="308"/>
      <c r="G61" s="308"/>
      <c r="H61" s="308"/>
      <c r="I61" s="308"/>
      <c r="J61" s="308"/>
      <c r="K61" s="308"/>
      <c r="L61" s="308"/>
      <c r="M61" s="308"/>
    </row>
    <row r="62" spans="4:13" ht="24.75" customHeight="1">
      <c r="D62" s="308"/>
      <c r="E62" s="308"/>
      <c r="F62" s="308"/>
      <c r="G62" s="308"/>
      <c r="H62" s="308"/>
      <c r="I62" s="308"/>
      <c r="J62" s="308"/>
      <c r="K62" s="308"/>
      <c r="L62" s="308"/>
      <c r="M62" s="308"/>
    </row>
    <row r="63" spans="4:13" ht="24.75" customHeight="1">
      <c r="D63" s="308"/>
      <c r="E63" s="308"/>
      <c r="F63" s="308"/>
      <c r="G63" s="308"/>
      <c r="H63" s="308"/>
      <c r="I63" s="308"/>
      <c r="J63" s="308"/>
      <c r="K63" s="308"/>
      <c r="L63" s="308"/>
      <c r="M63" s="308"/>
    </row>
    <row r="64" spans="4:13" ht="24.75" customHeight="1">
      <c r="D64" s="308"/>
      <c r="E64" s="308"/>
      <c r="F64" s="308"/>
      <c r="G64" s="308"/>
      <c r="H64" s="308"/>
      <c r="I64" s="308"/>
      <c r="J64" s="308"/>
      <c r="K64" s="308"/>
      <c r="L64" s="308"/>
      <c r="M64" s="308"/>
    </row>
    <row r="65" spans="4:13" ht="24.75" customHeight="1">
      <c r="D65" s="308"/>
      <c r="E65" s="308"/>
      <c r="F65" s="308"/>
      <c r="G65" s="308"/>
      <c r="H65" s="308"/>
      <c r="I65" s="308"/>
      <c r="J65" s="308"/>
      <c r="K65" s="308"/>
      <c r="L65" s="308"/>
      <c r="M65" s="308"/>
    </row>
    <row r="66" spans="4:13" ht="24.75" customHeight="1">
      <c r="D66" s="308"/>
      <c r="E66" s="308"/>
      <c r="F66" s="308"/>
      <c r="G66" s="308"/>
      <c r="H66" s="308"/>
      <c r="I66" s="308"/>
      <c r="J66" s="308"/>
      <c r="K66" s="308"/>
      <c r="L66" s="308"/>
      <c r="M66" s="308"/>
    </row>
    <row r="67" spans="4:13" ht="24.75" customHeight="1">
      <c r="D67" s="308"/>
      <c r="E67" s="308"/>
      <c r="F67" s="308"/>
      <c r="G67" s="308"/>
      <c r="H67" s="308"/>
      <c r="I67" s="308"/>
      <c r="J67" s="308"/>
      <c r="K67" s="308"/>
      <c r="L67" s="308"/>
      <c r="M67" s="308"/>
    </row>
    <row r="68" spans="4:13" ht="24.75" customHeight="1">
      <c r="D68" s="308"/>
      <c r="E68" s="308"/>
      <c r="F68" s="308"/>
      <c r="G68" s="308"/>
      <c r="H68" s="308"/>
      <c r="I68" s="308"/>
      <c r="J68" s="308"/>
      <c r="K68" s="308"/>
      <c r="L68" s="308"/>
      <c r="M68" s="308"/>
    </row>
    <row r="69" spans="4:13" ht="24.75" customHeight="1">
      <c r="D69" s="308"/>
      <c r="E69" s="308"/>
      <c r="F69" s="308"/>
      <c r="G69" s="308"/>
      <c r="H69" s="308"/>
      <c r="I69" s="308"/>
      <c r="J69" s="308"/>
      <c r="K69" s="308"/>
      <c r="L69" s="308"/>
      <c r="M69" s="308"/>
    </row>
    <row r="70" spans="4:13" ht="24.75" customHeight="1">
      <c r="D70" s="308"/>
      <c r="E70" s="308"/>
      <c r="F70" s="308"/>
      <c r="G70" s="308"/>
      <c r="H70" s="308"/>
      <c r="I70" s="308"/>
      <c r="J70" s="308"/>
      <c r="K70" s="308"/>
      <c r="L70" s="308"/>
      <c r="M70" s="308"/>
    </row>
    <row r="71" spans="4:13" ht="24.75" customHeight="1">
      <c r="D71" s="308"/>
      <c r="E71" s="308"/>
      <c r="F71" s="308"/>
      <c r="G71" s="308"/>
      <c r="H71" s="308"/>
      <c r="I71" s="308"/>
      <c r="J71" s="308"/>
      <c r="K71" s="308"/>
      <c r="L71" s="308"/>
      <c r="M71" s="308"/>
    </row>
    <row r="72" spans="4:13" ht="24.75" customHeight="1">
      <c r="D72" s="308"/>
      <c r="E72" s="308"/>
      <c r="F72" s="308"/>
      <c r="G72" s="308"/>
      <c r="H72" s="308"/>
      <c r="I72" s="308"/>
      <c r="J72" s="308"/>
      <c r="K72" s="308"/>
      <c r="L72" s="308"/>
      <c r="M72" s="308"/>
    </row>
    <row r="73" spans="4:13" ht="24.75" customHeight="1">
      <c r="D73" s="308"/>
      <c r="E73" s="308"/>
      <c r="F73" s="308"/>
      <c r="G73" s="308"/>
      <c r="H73" s="308"/>
      <c r="I73" s="308"/>
      <c r="J73" s="308"/>
      <c r="K73" s="308"/>
      <c r="L73" s="308"/>
      <c r="M73" s="308"/>
    </row>
    <row r="74" spans="4:13" ht="24.75" customHeight="1">
      <c r="D74" s="308"/>
      <c r="E74" s="308"/>
      <c r="F74" s="308"/>
      <c r="G74" s="308"/>
      <c r="H74" s="308"/>
      <c r="I74" s="308"/>
      <c r="J74" s="308"/>
      <c r="K74" s="308"/>
      <c r="L74" s="308"/>
      <c r="M74" s="308"/>
    </row>
    <row r="75" spans="4:13" ht="24.75" customHeight="1">
      <c r="D75" s="308"/>
      <c r="E75" s="308"/>
      <c r="F75" s="308"/>
      <c r="G75" s="308"/>
      <c r="H75" s="308"/>
      <c r="I75" s="308"/>
      <c r="J75" s="308"/>
      <c r="K75" s="308"/>
      <c r="L75" s="308"/>
      <c r="M75" s="308"/>
    </row>
    <row r="76" spans="4:13" ht="24.75" customHeight="1">
      <c r="D76" s="308"/>
      <c r="E76" s="308"/>
      <c r="F76" s="308"/>
      <c r="G76" s="308"/>
      <c r="H76" s="308"/>
      <c r="I76" s="308"/>
      <c r="J76" s="308"/>
      <c r="K76" s="308"/>
      <c r="L76" s="308"/>
      <c r="M76" s="308"/>
    </row>
    <row r="77" spans="4:13" ht="24.75" customHeight="1">
      <c r="D77" s="308"/>
      <c r="E77" s="308"/>
      <c r="F77" s="308"/>
      <c r="G77" s="308"/>
      <c r="H77" s="308"/>
      <c r="I77" s="308"/>
      <c r="J77" s="308"/>
      <c r="K77" s="308"/>
      <c r="L77" s="308"/>
      <c r="M77" s="308"/>
    </row>
    <row r="78" spans="4:13" ht="24.75" customHeight="1">
      <c r="D78" s="308"/>
      <c r="E78" s="308"/>
      <c r="F78" s="308"/>
      <c r="G78" s="308"/>
      <c r="H78" s="308"/>
      <c r="I78" s="308"/>
      <c r="J78" s="308"/>
      <c r="K78" s="308"/>
      <c r="L78" s="308"/>
      <c r="M78" s="308"/>
    </row>
    <row r="79" spans="4:13" ht="24.75" customHeight="1">
      <c r="D79" s="308"/>
      <c r="E79" s="308"/>
      <c r="F79" s="308"/>
      <c r="G79" s="308"/>
      <c r="H79" s="308"/>
      <c r="I79" s="308"/>
      <c r="J79" s="308"/>
      <c r="K79" s="308"/>
      <c r="L79" s="308"/>
      <c r="M79" s="308"/>
    </row>
    <row r="80" spans="4:13" ht="24.75" customHeight="1">
      <c r="D80" s="308"/>
      <c r="E80" s="308"/>
      <c r="F80" s="308"/>
      <c r="G80" s="308"/>
      <c r="H80" s="308"/>
      <c r="I80" s="308"/>
      <c r="J80" s="308"/>
      <c r="K80" s="308"/>
      <c r="L80" s="308"/>
      <c r="M80" s="308"/>
    </row>
    <row r="81" spans="4:13" ht="24.75" customHeight="1">
      <c r="D81" s="308"/>
      <c r="E81" s="308"/>
      <c r="F81" s="308"/>
      <c r="G81" s="308"/>
      <c r="H81" s="308"/>
      <c r="I81" s="308"/>
      <c r="J81" s="308"/>
      <c r="K81" s="308"/>
      <c r="L81" s="308"/>
      <c r="M81" s="308"/>
    </row>
    <row r="82" spans="4:13" ht="24.75" customHeight="1">
      <c r="D82" s="308"/>
      <c r="E82" s="308"/>
      <c r="F82" s="308"/>
      <c r="G82" s="308"/>
      <c r="H82" s="308"/>
      <c r="I82" s="308"/>
      <c r="J82" s="308"/>
      <c r="K82" s="308"/>
      <c r="L82" s="308"/>
      <c r="M82" s="308"/>
    </row>
    <row r="83" spans="4:13" ht="24.75" customHeight="1">
      <c r="D83" s="308"/>
      <c r="E83" s="308"/>
      <c r="F83" s="308"/>
      <c r="G83" s="308"/>
      <c r="H83" s="308"/>
      <c r="I83" s="308"/>
      <c r="J83" s="308"/>
      <c r="K83" s="308"/>
      <c r="L83" s="308"/>
      <c r="M83" s="308"/>
    </row>
    <row r="84" spans="4:13" ht="24.75" customHeight="1">
      <c r="D84" s="308"/>
      <c r="E84" s="308"/>
      <c r="F84" s="308"/>
      <c r="G84" s="308"/>
      <c r="H84" s="308"/>
      <c r="I84" s="308"/>
      <c r="J84" s="308"/>
      <c r="K84" s="308"/>
      <c r="L84" s="308"/>
      <c r="M84" s="308"/>
    </row>
    <row r="85" spans="4:13" ht="24.75" customHeight="1">
      <c r="D85" s="308"/>
      <c r="E85" s="308"/>
      <c r="F85" s="308"/>
      <c r="G85" s="308"/>
      <c r="H85" s="308"/>
      <c r="I85" s="308"/>
      <c r="J85" s="308"/>
      <c r="K85" s="308"/>
      <c r="L85" s="308"/>
      <c r="M85" s="308"/>
    </row>
    <row r="86" spans="4:13" ht="24.75" customHeight="1">
      <c r="D86" s="308"/>
      <c r="E86" s="308"/>
      <c r="F86" s="308"/>
      <c r="G86" s="308"/>
      <c r="H86" s="308"/>
      <c r="I86" s="308"/>
      <c r="J86" s="308"/>
      <c r="K86" s="308"/>
      <c r="L86" s="308"/>
      <c r="M86" s="308"/>
    </row>
    <row r="87" spans="4:13" ht="24.75" customHeight="1">
      <c r="D87" s="308"/>
      <c r="E87" s="308"/>
      <c r="F87" s="308"/>
      <c r="G87" s="308"/>
      <c r="H87" s="308"/>
      <c r="I87" s="308"/>
      <c r="J87" s="308"/>
      <c r="K87" s="308"/>
      <c r="L87" s="308"/>
      <c r="M87" s="308"/>
    </row>
    <row r="88" spans="4:13" ht="24.75" customHeight="1">
      <c r="D88" s="308"/>
      <c r="E88" s="308"/>
      <c r="F88" s="308"/>
      <c r="G88" s="308"/>
      <c r="H88" s="308"/>
      <c r="I88" s="308"/>
      <c r="J88" s="308"/>
      <c r="K88" s="308"/>
      <c r="L88" s="308"/>
      <c r="M88" s="308"/>
    </row>
    <row r="89" spans="4:13" ht="24.75" customHeight="1">
      <c r="D89" s="308"/>
      <c r="E89" s="308"/>
      <c r="F89" s="308"/>
      <c r="G89" s="308"/>
      <c r="H89" s="308"/>
      <c r="I89" s="308"/>
      <c r="J89" s="308"/>
      <c r="K89" s="308"/>
      <c r="L89" s="308"/>
      <c r="M89" s="308"/>
    </row>
    <row r="90" spans="4:13" ht="24.75" customHeight="1">
      <c r="D90" s="308"/>
      <c r="E90" s="308"/>
      <c r="F90" s="308"/>
      <c r="G90" s="308"/>
      <c r="H90" s="308"/>
      <c r="I90" s="308"/>
      <c r="J90" s="308"/>
      <c r="K90" s="308"/>
      <c r="L90" s="308"/>
      <c r="M90" s="308"/>
    </row>
    <row r="91" spans="4:13" ht="24.75" customHeight="1">
      <c r="D91" s="308"/>
      <c r="E91" s="308"/>
      <c r="F91" s="308"/>
      <c r="G91" s="308"/>
      <c r="H91" s="308"/>
      <c r="I91" s="308"/>
      <c r="J91" s="308"/>
      <c r="K91" s="308"/>
      <c r="L91" s="308"/>
      <c r="M91" s="308"/>
    </row>
    <row r="92" spans="4:13" ht="24.75" customHeight="1">
      <c r="D92" s="308"/>
      <c r="E92" s="308"/>
      <c r="F92" s="308"/>
      <c r="G92" s="308"/>
      <c r="H92" s="308"/>
      <c r="I92" s="308"/>
      <c r="J92" s="308"/>
      <c r="K92" s="308"/>
      <c r="L92" s="308"/>
      <c r="M92" s="308"/>
    </row>
    <row r="93" spans="4:13" ht="24.75" customHeight="1">
      <c r="D93" s="308"/>
      <c r="E93" s="308"/>
      <c r="F93" s="308"/>
      <c r="G93" s="308"/>
      <c r="H93" s="308"/>
      <c r="I93" s="308"/>
      <c r="J93" s="308"/>
      <c r="K93" s="308"/>
      <c r="L93" s="308"/>
      <c r="M93" s="308"/>
    </row>
    <row r="94" spans="4:13" ht="24.75" customHeight="1">
      <c r="D94" s="308"/>
      <c r="E94" s="308"/>
      <c r="F94" s="308"/>
      <c r="G94" s="308"/>
      <c r="H94" s="308"/>
      <c r="I94" s="308"/>
      <c r="J94" s="308"/>
      <c r="K94" s="308"/>
      <c r="L94" s="308"/>
      <c r="M94" s="308"/>
    </row>
    <row r="95" spans="4:13" ht="24.75" customHeight="1">
      <c r="D95" s="308"/>
      <c r="E95" s="308"/>
      <c r="F95" s="308"/>
      <c r="G95" s="308"/>
      <c r="H95" s="308"/>
      <c r="I95" s="308"/>
      <c r="J95" s="308"/>
      <c r="K95" s="308"/>
      <c r="L95" s="308"/>
      <c r="M95" s="308"/>
    </row>
    <row r="96" spans="4:13" ht="24.75" customHeight="1">
      <c r="D96" s="308"/>
      <c r="E96" s="308"/>
      <c r="F96" s="308"/>
      <c r="G96" s="308"/>
      <c r="H96" s="308"/>
      <c r="I96" s="308"/>
      <c r="J96" s="308"/>
      <c r="K96" s="308"/>
      <c r="L96" s="308"/>
      <c r="M96" s="308"/>
    </row>
    <row r="97" spans="4:13" ht="24.75" customHeight="1">
      <c r="D97" s="308"/>
      <c r="E97" s="308"/>
      <c r="F97" s="308"/>
      <c r="G97" s="308"/>
      <c r="H97" s="308"/>
      <c r="I97" s="308"/>
      <c r="J97" s="308"/>
      <c r="K97" s="308"/>
      <c r="L97" s="308"/>
      <c r="M97" s="308"/>
    </row>
    <row r="98" spans="4:13" ht="24.75" customHeight="1">
      <c r="D98" s="308"/>
      <c r="E98" s="308"/>
      <c r="F98" s="308"/>
      <c r="G98" s="308"/>
      <c r="H98" s="308"/>
      <c r="I98" s="308"/>
      <c r="J98" s="308"/>
      <c r="K98" s="308"/>
      <c r="L98" s="308"/>
      <c r="M98" s="308"/>
    </row>
    <row r="99" spans="4:13" ht="24.75" customHeight="1">
      <c r="D99" s="308"/>
      <c r="E99" s="308"/>
      <c r="F99" s="308"/>
      <c r="G99" s="308"/>
      <c r="H99" s="308"/>
      <c r="I99" s="308"/>
      <c r="J99" s="308"/>
      <c r="K99" s="308"/>
      <c r="L99" s="308"/>
      <c r="M99" s="308"/>
    </row>
    <row r="100" spans="4:13" ht="24.75" customHeight="1"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</row>
    <row r="101" spans="4:13" ht="24.75" customHeight="1"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</row>
    <row r="102" spans="4:13" ht="24.75" customHeight="1"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</row>
    <row r="103" spans="4:13" ht="24.75" customHeight="1"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</row>
    <row r="104" spans="4:13" ht="24.75" customHeight="1"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</row>
    <row r="105" spans="4:13" ht="24.75" customHeight="1"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</row>
    <row r="106" spans="4:13" ht="24.75" customHeight="1"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</row>
    <row r="107" spans="4:13" ht="24.75" customHeight="1"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</row>
    <row r="108" spans="4:13" ht="24.75" customHeight="1"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</row>
    <row r="109" spans="4:13" ht="24.75" customHeight="1"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</row>
    <row r="110" spans="4:13" ht="24.75" customHeight="1"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</row>
    <row r="111" spans="4:13" ht="24.75" customHeight="1"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</row>
    <row r="112" spans="4:13" ht="24.75" customHeight="1"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</row>
    <row r="113" spans="4:13" ht="24.75" customHeight="1"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</row>
    <row r="114" spans="4:13" ht="24.75" customHeight="1"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</row>
    <row r="115" spans="4:13" ht="24.75" customHeight="1"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</row>
    <row r="116" spans="4:13" ht="24.75" customHeight="1"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</row>
    <row r="117" spans="4:13" ht="24.75" customHeight="1"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</row>
    <row r="118" spans="4:13" ht="24.75" customHeight="1"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</row>
    <row r="119" spans="4:13" ht="24.75" customHeight="1"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</row>
    <row r="120" spans="4:13" ht="24.75" customHeight="1"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</row>
    <row r="121" spans="4:13" ht="24.75" customHeight="1"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</row>
    <row r="122" spans="4:13" ht="24.75" customHeight="1"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</row>
    <row r="123" spans="4:13" ht="24.75" customHeight="1"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</row>
    <row r="124" spans="4:13" ht="24.75" customHeight="1"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</row>
    <row r="125" spans="4:13" ht="24.75" customHeight="1"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</row>
    <row r="126" spans="4:13" ht="24.75" customHeight="1"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</row>
    <row r="127" spans="4:13" ht="24.75" customHeight="1"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</row>
    <row r="128" spans="4:13" ht="24.75" customHeight="1"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</row>
    <row r="129" spans="4:13" ht="24.75" customHeight="1"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</row>
    <row r="130" spans="4:13" ht="24.75" customHeight="1"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</row>
    <row r="131" spans="4:13" ht="24.75" customHeight="1"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</row>
  </sheetData>
  <sheetProtection/>
  <mergeCells count="14">
    <mergeCell ref="J8:J9"/>
    <mergeCell ref="K8:K9"/>
    <mergeCell ref="L8:L9"/>
    <mergeCell ref="M8:M9"/>
    <mergeCell ref="B7:B8"/>
    <mergeCell ref="E7:F7"/>
    <mergeCell ref="G7:I7"/>
    <mergeCell ref="A1:M1"/>
    <mergeCell ref="A3:M3"/>
    <mergeCell ref="A4:M4"/>
    <mergeCell ref="A2:M2"/>
    <mergeCell ref="A7:A9"/>
    <mergeCell ref="A5:M5"/>
    <mergeCell ref="J7:M7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D13" sqref="D13:D15"/>
    </sheetView>
  </sheetViews>
  <sheetFormatPr defaultColWidth="11.00390625" defaultRowHeight="12.75"/>
  <cols>
    <col min="1" max="1" width="34.140625" style="9" customWidth="1"/>
    <col min="2" max="2" width="12.28125" style="9" bestFit="1" customWidth="1"/>
    <col min="3" max="3" width="10.7109375" style="9" customWidth="1"/>
    <col min="4" max="4" width="11.57421875" style="11" bestFit="1" customWidth="1"/>
    <col min="5" max="5" width="8.00390625" style="9" customWidth="1"/>
    <col min="6" max="6" width="11.28125" style="9" bestFit="1" customWidth="1"/>
    <col min="7" max="16384" width="11.00390625" style="9" customWidth="1"/>
  </cols>
  <sheetData>
    <row r="1" spans="1:6" s="376" customFormat="1" ht="18.75">
      <c r="A1" s="1930" t="s">
        <v>1482</v>
      </c>
      <c r="B1" s="1930"/>
      <c r="C1" s="1930"/>
      <c r="D1" s="1930"/>
      <c r="E1" s="1930"/>
      <c r="F1" s="1930"/>
    </row>
    <row r="2" spans="1:6" s="376" customFormat="1" ht="18.75">
      <c r="A2" s="1931" t="s">
        <v>1234</v>
      </c>
      <c r="B2" s="1931"/>
      <c r="C2" s="1931"/>
      <c r="D2" s="1931"/>
      <c r="E2" s="1931"/>
      <c r="F2" s="1931"/>
    </row>
    <row r="3" spans="1:6" s="376" customFormat="1" ht="17.25" customHeight="1">
      <c r="A3" s="1930" t="s">
        <v>585</v>
      </c>
      <c r="B3" s="1930"/>
      <c r="C3" s="1930"/>
      <c r="D3" s="1930"/>
      <c r="E3" s="1930"/>
      <c r="F3" s="1930"/>
    </row>
    <row r="4" spans="1:6" s="376" customFormat="1" ht="17.25" customHeight="1">
      <c r="A4" s="1930" t="s">
        <v>137</v>
      </c>
      <c r="B4" s="1930"/>
      <c r="C4" s="1930"/>
      <c r="D4" s="1930"/>
      <c r="E4" s="1930"/>
      <c r="F4" s="1930"/>
    </row>
    <row r="5" spans="1:6" ht="17.25" customHeight="1" thickBot="1">
      <c r="A5" s="723"/>
      <c r="B5" s="1933"/>
      <c r="C5" s="1933"/>
      <c r="D5" s="723"/>
      <c r="E5" s="1934" t="s">
        <v>485</v>
      </c>
      <c r="F5" s="1934"/>
    </row>
    <row r="6" spans="1:44" s="19" customFormat="1" ht="13.5" thickTop="1">
      <c r="A6" s="1503"/>
      <c r="B6" s="1935" t="s">
        <v>453</v>
      </c>
      <c r="C6" s="1935"/>
      <c r="D6" s="1936"/>
      <c r="E6" s="1937" t="s">
        <v>764</v>
      </c>
      <c r="F6" s="177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19" customFormat="1" ht="15.75">
      <c r="A7" s="377" t="s">
        <v>586</v>
      </c>
      <c r="B7" s="1504" t="s">
        <v>1447</v>
      </c>
      <c r="C7" s="378" t="s">
        <v>1159</v>
      </c>
      <c r="D7" s="378" t="s">
        <v>138</v>
      </c>
      <c r="E7" s="1317" t="s">
        <v>1159</v>
      </c>
      <c r="F7" s="1514" t="s">
        <v>130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2" customFormat="1" ht="12.75">
      <c r="A8" s="379" t="s">
        <v>587</v>
      </c>
      <c r="B8" s="1551">
        <v>3006</v>
      </c>
      <c r="C8" s="1551">
        <v>6400.3</v>
      </c>
      <c r="D8" s="1509">
        <v>910.1</v>
      </c>
      <c r="E8" s="1551">
        <v>112.91749833666</v>
      </c>
      <c r="F8" s="1629">
        <v>-85.78035404590409</v>
      </c>
    </row>
    <row r="9" spans="1:6" s="23" customFormat="1" ht="12.75">
      <c r="A9" s="137" t="s">
        <v>588</v>
      </c>
      <c r="B9" s="1552">
        <v>3006</v>
      </c>
      <c r="C9" s="1552">
        <v>4817.3</v>
      </c>
      <c r="D9" s="1510">
        <v>877.6</v>
      </c>
      <c r="E9" s="1552">
        <v>60.25615435795078</v>
      </c>
      <c r="F9" s="1630">
        <v>-81.78232619932328</v>
      </c>
    </row>
    <row r="10" spans="1:6" s="23" customFormat="1" ht="12.75">
      <c r="A10" s="137" t="s">
        <v>589</v>
      </c>
      <c r="B10" s="1552">
        <v>0</v>
      </c>
      <c r="C10" s="1552">
        <v>142.4</v>
      </c>
      <c r="D10" s="1510">
        <v>32.5</v>
      </c>
      <c r="E10" s="1552" t="s">
        <v>761</v>
      </c>
      <c r="F10" s="1630">
        <v>-77.17696629213484</v>
      </c>
    </row>
    <row r="11" spans="1:6" s="380" customFormat="1" ht="12.75">
      <c r="A11" s="137" t="s">
        <v>590</v>
      </c>
      <c r="B11" s="1552">
        <v>0</v>
      </c>
      <c r="C11" s="1552">
        <v>142.4</v>
      </c>
      <c r="D11" s="1510">
        <v>6.7</v>
      </c>
      <c r="E11" s="1552" t="s">
        <v>761</v>
      </c>
      <c r="F11" s="1630">
        <v>-95.29494382022472</v>
      </c>
    </row>
    <row r="12" spans="1:6" s="380" customFormat="1" ht="12.75">
      <c r="A12" s="137" t="s">
        <v>790</v>
      </c>
      <c r="B12" s="1552">
        <v>0</v>
      </c>
      <c r="C12" s="1552">
        <v>0</v>
      </c>
      <c r="D12" s="1510">
        <v>25.8</v>
      </c>
      <c r="E12" s="1525" t="s">
        <v>761</v>
      </c>
      <c r="F12" s="1631" t="s">
        <v>761</v>
      </c>
    </row>
    <row r="13" spans="1:6" s="380" customFormat="1" ht="12.75">
      <c r="A13" s="137" t="s">
        <v>491</v>
      </c>
      <c r="B13" s="1552">
        <v>0</v>
      </c>
      <c r="C13" s="1552">
        <v>1440.6</v>
      </c>
      <c r="D13" s="1552">
        <v>0</v>
      </c>
      <c r="E13" s="1552" t="s">
        <v>761</v>
      </c>
      <c r="F13" s="1630">
        <v>-100</v>
      </c>
    </row>
    <row r="14" spans="1:6" s="380" customFormat="1" ht="12.75">
      <c r="A14" s="137" t="s">
        <v>590</v>
      </c>
      <c r="B14" s="1552">
        <v>0</v>
      </c>
      <c r="C14" s="1552">
        <v>1440.6</v>
      </c>
      <c r="D14" s="1552">
        <v>0</v>
      </c>
      <c r="E14" s="1552" t="s">
        <v>761</v>
      </c>
      <c r="F14" s="1630">
        <v>-100</v>
      </c>
    </row>
    <row r="15" spans="1:6" s="380" customFormat="1" ht="12.75">
      <c r="A15" s="138" t="s">
        <v>790</v>
      </c>
      <c r="B15" s="1555">
        <v>0</v>
      </c>
      <c r="C15" s="1555">
        <v>0</v>
      </c>
      <c r="D15" s="1555">
        <v>0</v>
      </c>
      <c r="E15" s="1553" t="s">
        <v>761</v>
      </c>
      <c r="F15" s="1632" t="s">
        <v>761</v>
      </c>
    </row>
    <row r="16" spans="1:6" s="42" customFormat="1" ht="12.75">
      <c r="A16" s="381" t="s">
        <v>592</v>
      </c>
      <c r="B16" s="1554">
        <v>0</v>
      </c>
      <c r="C16" s="1554">
        <v>0</v>
      </c>
      <c r="D16" s="1554">
        <v>0</v>
      </c>
      <c r="E16" s="1554" t="s">
        <v>761</v>
      </c>
      <c r="F16" s="1630" t="s">
        <v>761</v>
      </c>
    </row>
    <row r="17" spans="1:6" s="23" customFormat="1" ht="12.75">
      <c r="A17" s="137" t="s">
        <v>588</v>
      </c>
      <c r="B17" s="1552">
        <v>0</v>
      </c>
      <c r="C17" s="1552">
        <v>0</v>
      </c>
      <c r="D17" s="1552">
        <v>0</v>
      </c>
      <c r="E17" s="1552" t="s">
        <v>761</v>
      </c>
      <c r="F17" s="1630" t="s">
        <v>761</v>
      </c>
    </row>
    <row r="18" spans="1:6" s="23" customFormat="1" ht="12.75">
      <c r="A18" s="137" t="s">
        <v>589</v>
      </c>
      <c r="B18" s="1552">
        <v>0</v>
      </c>
      <c r="C18" s="1552">
        <v>0</v>
      </c>
      <c r="D18" s="1552">
        <v>0</v>
      </c>
      <c r="E18" s="1552" t="s">
        <v>761</v>
      </c>
      <c r="F18" s="1630" t="s">
        <v>761</v>
      </c>
    </row>
    <row r="19" spans="1:6" s="23" customFormat="1" ht="12.75">
      <c r="A19" s="138" t="s">
        <v>1448</v>
      </c>
      <c r="B19" s="1555">
        <v>0</v>
      </c>
      <c r="C19" s="1555">
        <v>0</v>
      </c>
      <c r="D19" s="1555">
        <v>0</v>
      </c>
      <c r="E19" s="1555" t="s">
        <v>761</v>
      </c>
      <c r="F19" s="1634" t="s">
        <v>761</v>
      </c>
    </row>
    <row r="20" spans="1:6" s="42" customFormat="1" ht="12.75">
      <c r="A20" s="379" t="s">
        <v>1449</v>
      </c>
      <c r="B20" s="1551">
        <v>3006</v>
      </c>
      <c r="C20" s="1551">
        <v>6400.3</v>
      </c>
      <c r="D20" s="1509">
        <v>910.1</v>
      </c>
      <c r="E20" s="1551">
        <v>112.91749833666</v>
      </c>
      <c r="F20" s="1629">
        <v>-85.78035404590409</v>
      </c>
    </row>
    <row r="21" spans="1:6" s="23" customFormat="1" ht="12.75">
      <c r="A21" s="137" t="s">
        <v>588</v>
      </c>
      <c r="B21" s="1552">
        <v>3006</v>
      </c>
      <c r="C21" s="1552">
        <v>4817.3</v>
      </c>
      <c r="D21" s="1510">
        <v>877.6</v>
      </c>
      <c r="E21" s="1552">
        <v>60.25615435795078</v>
      </c>
      <c r="F21" s="1630">
        <v>-81.78232619932328</v>
      </c>
    </row>
    <row r="22" spans="1:6" s="23" customFormat="1" ht="12.75">
      <c r="A22" s="137" t="s">
        <v>589</v>
      </c>
      <c r="B22" s="1552">
        <v>0</v>
      </c>
      <c r="C22" s="1552">
        <v>142.4</v>
      </c>
      <c r="D22" s="1510">
        <v>32.5</v>
      </c>
      <c r="E22" s="1552" t="s">
        <v>761</v>
      </c>
      <c r="F22" s="1630">
        <v>-77.17696629213484</v>
      </c>
    </row>
    <row r="23" spans="1:6" s="23" customFormat="1" ht="12.75">
      <c r="A23" s="138" t="s">
        <v>491</v>
      </c>
      <c r="B23" s="1555">
        <v>0</v>
      </c>
      <c r="C23" s="1555">
        <v>1440.6</v>
      </c>
      <c r="D23" s="1555">
        <v>0</v>
      </c>
      <c r="E23" s="1555" t="s">
        <v>761</v>
      </c>
      <c r="F23" s="1736" t="s">
        <v>216</v>
      </c>
    </row>
    <row r="24" spans="1:6" s="23" customFormat="1" ht="12.75">
      <c r="A24" s="379" t="s">
        <v>492</v>
      </c>
      <c r="B24" s="1551">
        <v>11904.3</v>
      </c>
      <c r="C24" s="1551">
        <v>210.1</v>
      </c>
      <c r="D24" s="1551">
        <v>0</v>
      </c>
      <c r="E24" s="1551">
        <v>-98.23509152155104</v>
      </c>
      <c r="F24" s="1629">
        <v>-100</v>
      </c>
    </row>
    <row r="25" spans="1:6" s="23" customFormat="1" ht="12.75">
      <c r="A25" s="137" t="s">
        <v>493</v>
      </c>
      <c r="B25" s="1552">
        <v>3466.2</v>
      </c>
      <c r="C25" s="1552">
        <v>40.6</v>
      </c>
      <c r="D25" s="1552">
        <v>0</v>
      </c>
      <c r="E25" s="1552">
        <v>-98.82868847729502</v>
      </c>
      <c r="F25" s="1630" t="s">
        <v>761</v>
      </c>
    </row>
    <row r="26" spans="1:6" s="23" customFormat="1" ht="12.75">
      <c r="A26" s="137" t="s">
        <v>494</v>
      </c>
      <c r="B26" s="1552">
        <v>2720.3</v>
      </c>
      <c r="C26" s="1552">
        <v>169.5</v>
      </c>
      <c r="D26" s="1552">
        <v>0</v>
      </c>
      <c r="E26" s="1552">
        <v>-93.7690695879131</v>
      </c>
      <c r="F26" s="1630" t="s">
        <v>761</v>
      </c>
    </row>
    <row r="27" spans="1:6" s="42" customFormat="1" ht="12.75">
      <c r="A27" s="138" t="s">
        <v>495</v>
      </c>
      <c r="B27" s="1555">
        <v>5717.8</v>
      </c>
      <c r="C27" s="1555">
        <v>0</v>
      </c>
      <c r="D27" s="1555">
        <v>0</v>
      </c>
      <c r="E27" s="1555" t="s">
        <v>761</v>
      </c>
      <c r="F27" s="1634" t="s">
        <v>761</v>
      </c>
    </row>
    <row r="28" spans="1:6" s="42" customFormat="1" ht="12.75">
      <c r="A28" s="382" t="s">
        <v>496</v>
      </c>
      <c r="B28" s="1556">
        <v>14910.3</v>
      </c>
      <c r="C28" s="1556">
        <v>6610.4</v>
      </c>
      <c r="D28" s="1513">
        <v>910.1</v>
      </c>
      <c r="E28" s="1556">
        <v>-55.66554663554724</v>
      </c>
      <c r="F28" s="1635">
        <v>-86.23230061720925</v>
      </c>
    </row>
    <row r="29" spans="1:6" s="42" customFormat="1" ht="12.75">
      <c r="A29" s="382" t="s">
        <v>1450</v>
      </c>
      <c r="B29" s="1556">
        <v>24210.2</v>
      </c>
      <c r="C29" s="1556">
        <v>28736.5</v>
      </c>
      <c r="D29" s="1513">
        <v>29165.4</v>
      </c>
      <c r="E29" s="1556">
        <v>18.69583894391623</v>
      </c>
      <c r="F29" s="1635">
        <v>1.492526925686846</v>
      </c>
    </row>
    <row r="30" spans="1:6" s="23" customFormat="1" ht="12.75">
      <c r="A30" s="381" t="s">
        <v>1451</v>
      </c>
      <c r="B30" s="1554">
        <v>19723.3</v>
      </c>
      <c r="C30" s="1554">
        <v>27596.4</v>
      </c>
      <c r="D30" s="1511">
        <v>28054.6</v>
      </c>
      <c r="E30" s="1554">
        <v>39.91776224059868</v>
      </c>
      <c r="F30" s="1633">
        <v>1.6603614964270719</v>
      </c>
    </row>
    <row r="31" spans="1:6" s="23" customFormat="1" ht="12.75">
      <c r="A31" s="137" t="s">
        <v>162</v>
      </c>
      <c r="B31" s="1552">
        <v>19148</v>
      </c>
      <c r="C31" s="1552">
        <v>24678.5</v>
      </c>
      <c r="D31" s="1510">
        <v>26741.8</v>
      </c>
      <c r="E31" s="1552">
        <v>28.88291205347818</v>
      </c>
      <c r="F31" s="1630">
        <v>8.360718844338194</v>
      </c>
    </row>
    <row r="32" spans="1:6" s="23" customFormat="1" ht="12.75">
      <c r="A32" s="137" t="s">
        <v>161</v>
      </c>
      <c r="B32" s="1552">
        <v>575.3</v>
      </c>
      <c r="C32" s="1552">
        <v>2917.9</v>
      </c>
      <c r="D32" s="1510">
        <v>1312.8</v>
      </c>
      <c r="E32" s="1552">
        <v>407.1962454371633</v>
      </c>
      <c r="F32" s="1630">
        <v>-55.008739161725906</v>
      </c>
    </row>
    <row r="33" spans="1:6" s="23" customFormat="1" ht="12.75">
      <c r="A33" s="81" t="s">
        <v>1452</v>
      </c>
      <c r="B33" s="1552">
        <v>1349.2</v>
      </c>
      <c r="C33" s="1552">
        <v>1482</v>
      </c>
      <c r="D33" s="1510">
        <v>1198.6</v>
      </c>
      <c r="E33" s="1552">
        <v>9.84286984879931</v>
      </c>
      <c r="F33" s="1630">
        <v>-19.122807017543863</v>
      </c>
    </row>
    <row r="34" spans="1:6" s="23" customFormat="1" ht="12.75">
      <c r="A34" s="81" t="s">
        <v>160</v>
      </c>
      <c r="B34" s="1552">
        <v>0.6</v>
      </c>
      <c r="C34" s="1552">
        <v>-7.1</v>
      </c>
      <c r="D34" s="1510">
        <v>-27.8</v>
      </c>
      <c r="E34" s="1552">
        <v>-1283.3333333333333</v>
      </c>
      <c r="F34" s="1630">
        <v>291.54929577464793</v>
      </c>
    </row>
    <row r="35" spans="1:6" s="23" customFormat="1" ht="12.75">
      <c r="A35" s="81" t="s">
        <v>159</v>
      </c>
      <c r="B35" s="1552">
        <v>1126.4</v>
      </c>
      <c r="C35" s="1552">
        <v>780.3</v>
      </c>
      <c r="D35" s="1510">
        <v>1101.4</v>
      </c>
      <c r="E35" s="1552">
        <v>-30.72620738636364</v>
      </c>
      <c r="F35" s="1630">
        <v>41.15083942073562</v>
      </c>
    </row>
    <row r="36" spans="1:6" s="23" customFormat="1" ht="12.75">
      <c r="A36" s="81" t="s">
        <v>158</v>
      </c>
      <c r="B36" s="1552">
        <v>122.1</v>
      </c>
      <c r="C36" s="1552">
        <v>-172.5</v>
      </c>
      <c r="D36" s="1510">
        <v>89.4</v>
      </c>
      <c r="E36" s="1552">
        <v>-241.2776412776413</v>
      </c>
      <c r="F36" s="1630">
        <v>151.8</v>
      </c>
    </row>
    <row r="37" spans="1:6" s="23" customFormat="1" ht="12.75">
      <c r="A37" s="705" t="s">
        <v>1228</v>
      </c>
      <c r="B37" s="1555">
        <v>1888.6</v>
      </c>
      <c r="C37" s="1555">
        <v>-942.6</v>
      </c>
      <c r="D37" s="1512">
        <v>-1250.8</v>
      </c>
      <c r="E37" s="1555">
        <v>-149.90998623318862</v>
      </c>
      <c r="F37" s="1634">
        <v>-32.7</v>
      </c>
    </row>
    <row r="38" spans="1:6" s="42" customFormat="1" ht="12.75">
      <c r="A38" s="384" t="s">
        <v>497</v>
      </c>
      <c r="B38" s="1556">
        <v>9299.9</v>
      </c>
      <c r="C38" s="1556">
        <v>22126.1</v>
      </c>
      <c r="D38" s="1556">
        <v>28255.3</v>
      </c>
      <c r="E38" s="1556">
        <v>137.91761201733362</v>
      </c>
      <c r="F38" s="1635">
        <v>27.701221634178623</v>
      </c>
    </row>
    <row r="39" spans="1:6" s="42" customFormat="1" ht="12.75">
      <c r="A39" s="381" t="s">
        <v>593</v>
      </c>
      <c r="B39" s="1554">
        <v>-9299.9</v>
      </c>
      <c r="C39" s="1554">
        <v>-22126.1</v>
      </c>
      <c r="D39" s="1554">
        <v>-28255.3</v>
      </c>
      <c r="E39" s="1554">
        <v>137.9176120173335</v>
      </c>
      <c r="F39" s="1633">
        <v>27.70122163417865</v>
      </c>
    </row>
    <row r="40" spans="1:6" s="23" customFormat="1" ht="12.75">
      <c r="A40" s="137" t="s">
        <v>594</v>
      </c>
      <c r="B40" s="1552">
        <v>-9506.7</v>
      </c>
      <c r="C40" s="1552">
        <v>-22734.8</v>
      </c>
      <c r="D40" s="1552">
        <v>-28262.3</v>
      </c>
      <c r="E40" s="1552">
        <v>139.14502403568008</v>
      </c>
      <c r="F40" s="1630">
        <v>24.312947551770876</v>
      </c>
    </row>
    <row r="41" spans="1:6" s="13" customFormat="1" ht="12.75">
      <c r="A41" s="81" t="s">
        <v>1453</v>
      </c>
      <c r="B41" s="1552">
        <v>0</v>
      </c>
      <c r="C41" s="1552">
        <v>0</v>
      </c>
      <c r="D41" s="1552">
        <v>0</v>
      </c>
      <c r="E41" s="1552" t="s">
        <v>761</v>
      </c>
      <c r="F41" s="1630" t="s">
        <v>761</v>
      </c>
    </row>
    <row r="42" spans="1:6" s="380" customFormat="1" ht="12.75">
      <c r="A42" s="137" t="s">
        <v>1454</v>
      </c>
      <c r="B42" s="1552">
        <v>0</v>
      </c>
      <c r="C42" s="1552">
        <v>0</v>
      </c>
      <c r="D42" s="1552">
        <v>0</v>
      </c>
      <c r="E42" s="1552" t="s">
        <v>761</v>
      </c>
      <c r="F42" s="1631" t="s">
        <v>761</v>
      </c>
    </row>
    <row r="43" spans="1:6" s="380" customFormat="1" ht="12.75">
      <c r="A43" s="137" t="s">
        <v>1455</v>
      </c>
      <c r="B43" s="1552">
        <v>0</v>
      </c>
      <c r="C43" s="1552">
        <v>0</v>
      </c>
      <c r="D43" s="1552">
        <v>0</v>
      </c>
      <c r="E43" s="1552" t="s">
        <v>761</v>
      </c>
      <c r="F43" s="1631" t="s">
        <v>761</v>
      </c>
    </row>
    <row r="44" spans="1:6" s="380" customFormat="1" ht="11.25" customHeight="1">
      <c r="A44" s="137" t="s">
        <v>1456</v>
      </c>
      <c r="B44" s="1552">
        <v>0</v>
      </c>
      <c r="C44" s="1552">
        <v>0</v>
      </c>
      <c r="D44" s="1552">
        <v>0</v>
      </c>
      <c r="E44" s="1552" t="s">
        <v>761</v>
      </c>
      <c r="F44" s="1631" t="s">
        <v>761</v>
      </c>
    </row>
    <row r="45" spans="1:6" s="380" customFormat="1" ht="12.75">
      <c r="A45" s="137" t="s">
        <v>1457</v>
      </c>
      <c r="B45" s="1552">
        <v>0</v>
      </c>
      <c r="C45" s="1552">
        <v>0</v>
      </c>
      <c r="D45" s="1552">
        <v>0</v>
      </c>
      <c r="E45" s="1552" t="s">
        <v>761</v>
      </c>
      <c r="F45" s="1631" t="s">
        <v>761</v>
      </c>
    </row>
    <row r="46" spans="1:6" s="380" customFormat="1" ht="12.75">
      <c r="A46" s="137" t="s">
        <v>1158</v>
      </c>
      <c r="B46" s="1552">
        <v>0</v>
      </c>
      <c r="C46" s="1552">
        <v>0</v>
      </c>
      <c r="D46" s="1552">
        <v>0</v>
      </c>
      <c r="E46" s="1525" t="s">
        <v>761</v>
      </c>
      <c r="F46" s="1631" t="s">
        <v>761</v>
      </c>
    </row>
    <row r="47" spans="1:6" s="380" customFormat="1" ht="12.75">
      <c r="A47" s="137" t="s">
        <v>1458</v>
      </c>
      <c r="B47" s="1552">
        <v>-9517.5</v>
      </c>
      <c r="C47" s="1552">
        <v>-22807</v>
      </c>
      <c r="D47" s="1510">
        <v>-28262.9</v>
      </c>
      <c r="E47" s="1552">
        <v>139.63225636984504</v>
      </c>
      <c r="F47" s="1630">
        <v>23.922041478493455</v>
      </c>
    </row>
    <row r="48" spans="1:6" s="380" customFormat="1" ht="12.75">
      <c r="A48" s="137" t="s">
        <v>1459</v>
      </c>
      <c r="B48" s="1552">
        <v>10.8</v>
      </c>
      <c r="C48" s="1552">
        <v>72.2</v>
      </c>
      <c r="D48" s="1510">
        <v>0.6</v>
      </c>
      <c r="E48" s="1552">
        <v>568.5185185185185</v>
      </c>
      <c r="F48" s="1630">
        <v>-99.16897506925208</v>
      </c>
    </row>
    <row r="49" spans="1:6" s="23" customFormat="1" ht="12.75">
      <c r="A49" s="137" t="s">
        <v>163</v>
      </c>
      <c r="B49" s="1552">
        <v>62.7</v>
      </c>
      <c r="C49" s="1552">
        <v>0</v>
      </c>
      <c r="D49" s="1552">
        <v>0</v>
      </c>
      <c r="E49" s="1552">
        <v>-100</v>
      </c>
      <c r="F49" s="1630" t="s">
        <v>761</v>
      </c>
    </row>
    <row r="50" spans="1:6" s="23" customFormat="1" ht="18" customHeight="1" thickBot="1">
      <c r="A50" s="385" t="s">
        <v>1461</v>
      </c>
      <c r="B50" s="1557">
        <v>144.1</v>
      </c>
      <c r="C50" s="1557">
        <v>608.7</v>
      </c>
      <c r="D50" s="1557">
        <v>7</v>
      </c>
      <c r="E50" s="1557">
        <v>322.4149895905622</v>
      </c>
      <c r="F50" s="1636">
        <v>-98.85000821422705</v>
      </c>
    </row>
    <row r="51" spans="1:6" s="23" customFormat="1" ht="11.25" customHeight="1" thickTop="1">
      <c r="A51" s="1605"/>
      <c r="B51" s="1606"/>
      <c r="C51" s="1606"/>
      <c r="D51" s="1607"/>
      <c r="E51" s="1606"/>
      <c r="F51" s="1608"/>
    </row>
    <row r="52" spans="1:17" ht="38.25" customHeight="1">
      <c r="A52" s="1932" t="s">
        <v>153</v>
      </c>
      <c r="B52" s="1932"/>
      <c r="C52" s="1932"/>
      <c r="D52" s="1932"/>
      <c r="E52" s="1932"/>
      <c r="F52" s="1932"/>
      <c r="G52" s="1478"/>
      <c r="H52" s="1478"/>
      <c r="I52" s="1478"/>
      <c r="J52" s="1478"/>
      <c r="K52" s="1478"/>
      <c r="L52" s="1478"/>
      <c r="M52" s="1478"/>
      <c r="N52" s="1478"/>
      <c r="O52" s="1478"/>
      <c r="P52" s="1478"/>
      <c r="Q52" s="1478"/>
    </row>
    <row r="53" spans="1:17" ht="12.75" customHeight="1">
      <c r="A53" s="1505" t="s">
        <v>505</v>
      </c>
      <c r="B53" s="1580"/>
      <c r="C53" s="1579"/>
      <c r="D53" s="1580"/>
      <c r="E53" s="1579"/>
      <c r="F53" s="1580"/>
      <c r="G53" s="1507"/>
      <c r="H53" s="1507"/>
      <c r="I53" s="1506"/>
      <c r="J53" s="1506"/>
      <c r="K53" s="1506"/>
      <c r="L53" s="1506"/>
      <c r="M53" s="1506"/>
      <c r="N53" s="1506"/>
      <c r="O53" s="1507"/>
      <c r="P53" s="1506"/>
      <c r="Q53" s="1506"/>
    </row>
    <row r="54" spans="1:17" ht="12.75" customHeight="1">
      <c r="A54" s="1507" t="s">
        <v>595</v>
      </c>
      <c r="B54" s="1580"/>
      <c r="C54" s="1508"/>
      <c r="D54" s="1580"/>
      <c r="E54" s="1508"/>
      <c r="F54" s="1580"/>
      <c r="G54" s="1508"/>
      <c r="H54" s="1508"/>
      <c r="I54" s="1506"/>
      <c r="J54" s="1506"/>
      <c r="K54" s="1506"/>
      <c r="L54" s="1506"/>
      <c r="M54" s="1506"/>
      <c r="N54" s="1506"/>
      <c r="O54" s="1507"/>
      <c r="P54" s="1506"/>
      <c r="Q54" s="1506"/>
    </row>
    <row r="55" spans="1:11" ht="12.75">
      <c r="A55" s="1508" t="s">
        <v>1262</v>
      </c>
      <c r="B55" s="1580"/>
      <c r="C55" s="1580"/>
      <c r="D55" s="1580"/>
      <c r="E55" s="1580"/>
      <c r="F55" s="1929"/>
      <c r="G55" s="1929"/>
      <c r="H55" s="1929"/>
      <c r="I55" s="1929"/>
      <c r="J55" s="1929"/>
      <c r="K55" s="1929"/>
    </row>
    <row r="56" spans="1:17" ht="12.75">
      <c r="A56" s="1506" t="s">
        <v>791</v>
      </c>
      <c r="B56" s="1478"/>
      <c r="C56" s="1478"/>
      <c r="D56" s="1478"/>
      <c r="E56" s="1478"/>
      <c r="F56" s="1478"/>
      <c r="G56" s="1478"/>
      <c r="H56" s="1478"/>
      <c r="I56" s="1478"/>
      <c r="J56" s="1478"/>
      <c r="K56" s="1478"/>
      <c r="L56" s="1478"/>
      <c r="M56" s="1478"/>
      <c r="N56" s="1478"/>
      <c r="O56" s="1478"/>
      <c r="P56" s="1478"/>
      <c r="Q56" s="1478"/>
    </row>
  </sheetData>
  <sheetProtection/>
  <mergeCells count="10">
    <mergeCell ref="F55:K55"/>
    <mergeCell ref="A1:F1"/>
    <mergeCell ref="A2:F2"/>
    <mergeCell ref="A3:F3"/>
    <mergeCell ref="A4:F4"/>
    <mergeCell ref="A52:F52"/>
    <mergeCell ref="B5:C5"/>
    <mergeCell ref="E5:F5"/>
    <mergeCell ref="B6:D6"/>
    <mergeCell ref="E6:F6"/>
  </mergeCells>
  <printOptions/>
  <pageMargins left="1.73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511" customWidth="1"/>
    <col min="2" max="2" width="13.421875" style="511" bestFit="1" customWidth="1"/>
    <col min="3" max="3" width="15.00390625" style="511" customWidth="1"/>
    <col min="4" max="4" width="13.57421875" style="511" customWidth="1"/>
    <col min="5" max="5" width="14.57421875" style="511" customWidth="1"/>
    <col min="6" max="6" width="13.421875" style="511" customWidth="1"/>
    <col min="7" max="7" width="14.7109375" style="511" customWidth="1"/>
    <col min="8" max="16384" width="9.140625" style="511" customWidth="1"/>
  </cols>
  <sheetData>
    <row r="1" spans="1:7" ht="12.75">
      <c r="A1" s="1781" t="s">
        <v>367</v>
      </c>
      <c r="B1" s="1781"/>
      <c r="C1" s="1781"/>
      <c r="D1" s="1781"/>
      <c r="E1" s="1781"/>
      <c r="F1" s="1781"/>
      <c r="G1" s="1781"/>
    </row>
    <row r="2" spans="1:7" ht="16.5" customHeight="1">
      <c r="A2" s="1782" t="s">
        <v>866</v>
      </c>
      <c r="B2" s="1782"/>
      <c r="C2" s="1782"/>
      <c r="D2" s="1782"/>
      <c r="E2" s="1782"/>
      <c r="F2" s="1782"/>
      <c r="G2" s="1782"/>
    </row>
    <row r="3" spans="1:7" ht="13.5" thickBot="1">
      <c r="A3" s="9"/>
      <c r="G3" s="660" t="s">
        <v>1366</v>
      </c>
    </row>
    <row r="4" spans="1:7" s="526" customFormat="1" ht="18.75" customHeight="1" thickTop="1">
      <c r="A4" s="1938" t="s">
        <v>717</v>
      </c>
      <c r="B4" s="1940" t="s">
        <v>1447</v>
      </c>
      <c r="C4" s="1941"/>
      <c r="D4" s="1940" t="s">
        <v>1159</v>
      </c>
      <c r="E4" s="1941"/>
      <c r="F4" s="1940" t="s">
        <v>130</v>
      </c>
      <c r="G4" s="1942"/>
    </row>
    <row r="5" spans="1:7" s="526" customFormat="1" ht="15.75" customHeight="1">
      <c r="A5" s="1939"/>
      <c r="B5" s="527" t="s">
        <v>453</v>
      </c>
      <c r="C5" s="527" t="s">
        <v>1115</v>
      </c>
      <c r="D5" s="527" t="s">
        <v>453</v>
      </c>
      <c r="E5" s="527" t="s">
        <v>1115</v>
      </c>
      <c r="F5" s="527" t="s">
        <v>453</v>
      </c>
      <c r="G5" s="528" t="s">
        <v>1115</v>
      </c>
    </row>
    <row r="6" spans="1:7" ht="19.5" customHeight="1">
      <c r="A6" s="140" t="s">
        <v>845</v>
      </c>
      <c r="B6" s="141">
        <v>0</v>
      </c>
      <c r="C6" s="141">
        <v>0</v>
      </c>
      <c r="D6" s="141">
        <v>0</v>
      </c>
      <c r="E6" s="141">
        <v>0</v>
      </c>
      <c r="F6" s="529">
        <v>0</v>
      </c>
      <c r="G6" s="165">
        <v>0</v>
      </c>
    </row>
    <row r="7" spans="1:7" ht="19.5" customHeight="1">
      <c r="A7" s="140" t="s">
        <v>846</v>
      </c>
      <c r="B7" s="86">
        <v>0</v>
      </c>
      <c r="C7" s="141">
        <v>0</v>
      </c>
      <c r="D7" s="141">
        <v>0</v>
      </c>
      <c r="E7" s="141">
        <v>0</v>
      </c>
      <c r="F7" s="529"/>
      <c r="G7" s="165"/>
    </row>
    <row r="8" spans="1:7" ht="19.5" customHeight="1">
      <c r="A8" s="140" t="s">
        <v>847</v>
      </c>
      <c r="B8" s="86">
        <v>0</v>
      </c>
      <c r="C8" s="141">
        <v>0</v>
      </c>
      <c r="D8" s="141">
        <v>0</v>
      </c>
      <c r="E8" s="141">
        <v>0</v>
      </c>
      <c r="F8" s="529"/>
      <c r="G8" s="165"/>
    </row>
    <row r="9" spans="1:7" ht="19.5" customHeight="1">
      <c r="A9" s="140" t="s">
        <v>848</v>
      </c>
      <c r="B9" s="86">
        <v>0</v>
      </c>
      <c r="C9" s="141">
        <v>0</v>
      </c>
      <c r="D9" s="86">
        <v>0</v>
      </c>
      <c r="E9" s="141">
        <v>0</v>
      </c>
      <c r="F9" s="529"/>
      <c r="G9" s="165"/>
    </row>
    <row r="10" spans="1:7" ht="19.5" customHeight="1">
      <c r="A10" s="140" t="s">
        <v>849</v>
      </c>
      <c r="B10" s="87">
        <v>0</v>
      </c>
      <c r="C10" s="87">
        <v>0</v>
      </c>
      <c r="D10" s="87">
        <v>0</v>
      </c>
      <c r="E10" s="531">
        <v>0</v>
      </c>
      <c r="F10" s="529"/>
      <c r="G10" s="165"/>
    </row>
    <row r="11" spans="1:11" ht="19.5" customHeight="1">
      <c r="A11" s="140" t="s">
        <v>850</v>
      </c>
      <c r="B11" s="86">
        <v>0</v>
      </c>
      <c r="C11" s="141">
        <v>0</v>
      </c>
      <c r="D11" s="86">
        <v>0</v>
      </c>
      <c r="E11" s="141">
        <v>0</v>
      </c>
      <c r="F11" s="529"/>
      <c r="G11" s="165"/>
      <c r="K11" s="532"/>
    </row>
    <row r="12" spans="1:7" ht="19.5" customHeight="1">
      <c r="A12" s="140" t="s">
        <v>851</v>
      </c>
      <c r="B12" s="86">
        <v>0</v>
      </c>
      <c r="C12" s="141">
        <v>0</v>
      </c>
      <c r="D12" s="86">
        <v>0</v>
      </c>
      <c r="E12" s="141">
        <v>0</v>
      </c>
      <c r="F12" s="529"/>
      <c r="G12" s="165"/>
    </row>
    <row r="13" spans="1:7" ht="19.5" customHeight="1">
      <c r="A13" s="140" t="s">
        <v>852</v>
      </c>
      <c r="B13" s="86">
        <v>0</v>
      </c>
      <c r="C13" s="141">
        <v>0</v>
      </c>
      <c r="D13" s="86">
        <v>0</v>
      </c>
      <c r="E13" s="530">
        <v>0</v>
      </c>
      <c r="F13" s="529"/>
      <c r="G13" s="165"/>
    </row>
    <row r="14" spans="1:7" ht="19.5" customHeight="1">
      <c r="A14" s="140" t="s">
        <v>853</v>
      </c>
      <c r="B14" s="533">
        <v>0</v>
      </c>
      <c r="C14" s="141">
        <v>0</v>
      </c>
      <c r="D14" s="533">
        <v>0</v>
      </c>
      <c r="E14" s="141">
        <v>0</v>
      </c>
      <c r="F14" s="529"/>
      <c r="G14" s="165"/>
    </row>
    <row r="15" spans="1:7" ht="19.5" customHeight="1">
      <c r="A15" s="140" t="s">
        <v>603</v>
      </c>
      <c r="B15" s="142">
        <v>0</v>
      </c>
      <c r="C15" s="142">
        <v>0</v>
      </c>
      <c r="D15" s="142">
        <v>0</v>
      </c>
      <c r="E15" s="534">
        <v>0</v>
      </c>
      <c r="F15" s="534"/>
      <c r="G15" s="143"/>
    </row>
    <row r="16" spans="1:7" ht="19.5" customHeight="1">
      <c r="A16" s="140" t="s">
        <v>604</v>
      </c>
      <c r="B16" s="142">
        <v>0</v>
      </c>
      <c r="C16" s="142">
        <v>0</v>
      </c>
      <c r="D16" s="142">
        <v>0</v>
      </c>
      <c r="E16" s="534">
        <v>0</v>
      </c>
      <c r="F16" s="534"/>
      <c r="G16" s="143"/>
    </row>
    <row r="17" spans="1:7" ht="19.5" customHeight="1">
      <c r="A17" s="144" t="s">
        <v>605</v>
      </c>
      <c r="B17" s="47">
        <v>19000</v>
      </c>
      <c r="C17" s="535">
        <v>1.48</v>
      </c>
      <c r="D17" s="47">
        <v>10000</v>
      </c>
      <c r="E17" s="1701">
        <v>0.0004</v>
      </c>
      <c r="F17" s="85"/>
      <c r="G17" s="145"/>
    </row>
    <row r="18" spans="1:7" s="538" customFormat="1" ht="19.5" customHeight="1" thickBot="1">
      <c r="A18" s="536" t="s">
        <v>607</v>
      </c>
      <c r="B18" s="146">
        <v>19000</v>
      </c>
      <c r="C18" s="146">
        <v>1.48</v>
      </c>
      <c r="D18" s="146">
        <v>10000</v>
      </c>
      <c r="E18" s="537">
        <v>0.0004</v>
      </c>
      <c r="F18" s="1627">
        <v>0</v>
      </c>
      <c r="G18" s="1628"/>
    </row>
    <row r="19" ht="13.5" thickTop="1">
      <c r="A19" s="35" t="s">
        <v>1206</v>
      </c>
    </row>
    <row r="20" s="522" customFormat="1" ht="12.75">
      <c r="A20" s="43"/>
    </row>
    <row r="24" ht="12.75">
      <c r="H24" s="511" t="s">
        <v>821</v>
      </c>
    </row>
    <row r="29" ht="12.75">
      <c r="D29" s="532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296" customWidth="1"/>
    <col min="4" max="4" width="10.57421875" style="1322" customWidth="1"/>
    <col min="5" max="5" width="10.8515625" style="1296" customWidth="1"/>
    <col min="6" max="6" width="11.421875" style="1297" customWidth="1"/>
    <col min="7" max="7" width="10.00390625" style="0" customWidth="1"/>
    <col min="8" max="8" width="12.421875" style="0" customWidth="1"/>
    <col min="10" max="11" width="10.8515625" style="0" bestFit="1" customWidth="1"/>
  </cols>
  <sheetData>
    <row r="1" spans="1:9" ht="12.75">
      <c r="A1" s="1743" t="s">
        <v>912</v>
      </c>
      <c r="B1" s="1743"/>
      <c r="C1" s="1743"/>
      <c r="D1" s="1743"/>
      <c r="E1" s="1743"/>
      <c r="F1" s="1743"/>
      <c r="G1" s="1743"/>
      <c r="H1" s="1743"/>
      <c r="I1" s="66"/>
    </row>
    <row r="2" spans="1:9" ht="15.75">
      <c r="A2" s="1751" t="s">
        <v>1176</v>
      </c>
      <c r="B2" s="1751"/>
      <c r="C2" s="1751"/>
      <c r="D2" s="1751"/>
      <c r="E2" s="1751"/>
      <c r="F2" s="1751"/>
      <c r="G2" s="1751"/>
      <c r="H2" s="1751"/>
      <c r="I2" s="66"/>
    </row>
    <row r="3" spans="1:8" ht="15.75">
      <c r="A3" s="1751"/>
      <c r="B3" s="1751"/>
      <c r="C3" s="1751"/>
      <c r="D3" s="1751"/>
      <c r="E3" s="1751"/>
      <c r="F3" s="1751"/>
      <c r="G3" s="1751"/>
      <c r="H3" s="1751"/>
    </row>
    <row r="4" spans="1:8" ht="13.5" thickBot="1">
      <c r="A4" s="1943" t="s">
        <v>1366</v>
      </c>
      <c r="B4" s="1943"/>
      <c r="C4" s="1943"/>
      <c r="D4" s="1943"/>
      <c r="E4" s="1943"/>
      <c r="F4" s="1943"/>
      <c r="G4" s="1943"/>
      <c r="H4" s="1943"/>
    </row>
    <row r="5" spans="1:8" ht="13.5" thickTop="1">
      <c r="A5" s="1944" t="s">
        <v>597</v>
      </c>
      <c r="B5" s="1946" t="s">
        <v>598</v>
      </c>
      <c r="C5" s="93"/>
      <c r="D5" s="93"/>
      <c r="E5" s="93"/>
      <c r="F5" s="93"/>
      <c r="G5" s="1948" t="s">
        <v>754</v>
      </c>
      <c r="H5" s="1949"/>
    </row>
    <row r="6" spans="1:8" ht="12.75">
      <c r="A6" s="1945"/>
      <c r="B6" s="1947"/>
      <c r="C6" s="266">
        <v>2013</v>
      </c>
      <c r="D6" s="266">
        <v>2013</v>
      </c>
      <c r="E6" s="266">
        <v>2014</v>
      </c>
      <c r="F6" s="266">
        <v>2014</v>
      </c>
      <c r="G6" s="1950" t="s">
        <v>139</v>
      </c>
      <c r="H6" s="1951"/>
    </row>
    <row r="7" spans="1:8" ht="12.75">
      <c r="A7" s="1945"/>
      <c r="B7" s="1947"/>
      <c r="C7" s="424" t="s">
        <v>558</v>
      </c>
      <c r="D7" s="424" t="s">
        <v>132</v>
      </c>
      <c r="E7" s="424" t="s">
        <v>558</v>
      </c>
      <c r="F7" s="424" t="s">
        <v>132</v>
      </c>
      <c r="G7" s="84" t="s">
        <v>1159</v>
      </c>
      <c r="H7" s="114" t="s">
        <v>130</v>
      </c>
    </row>
    <row r="8" spans="1:13" ht="15.75">
      <c r="A8" s="420">
        <v>1</v>
      </c>
      <c r="B8" s="1679" t="s">
        <v>1462</v>
      </c>
      <c r="C8" s="413">
        <v>136468.10700000002</v>
      </c>
      <c r="D8" s="413">
        <v>136468.10700000002</v>
      </c>
      <c r="E8" s="413">
        <v>136468.107</v>
      </c>
      <c r="F8" s="413">
        <v>136468.107</v>
      </c>
      <c r="G8" s="413">
        <v>0</v>
      </c>
      <c r="H8" s="1666">
        <v>0</v>
      </c>
      <c r="I8" s="91"/>
      <c r="J8" s="91"/>
      <c r="K8" s="1426"/>
      <c r="L8" s="1431"/>
      <c r="M8" s="1432"/>
    </row>
    <row r="9" spans="1:13" ht="15">
      <c r="A9" s="96"/>
      <c r="B9" s="1680" t="s">
        <v>1463</v>
      </c>
      <c r="C9" s="414">
        <v>12968.932</v>
      </c>
      <c r="D9" s="414">
        <v>12968.932</v>
      </c>
      <c r="E9" s="414">
        <v>22048.932</v>
      </c>
      <c r="F9" s="414">
        <v>22048.932</v>
      </c>
      <c r="G9" s="1667">
        <v>0</v>
      </c>
      <c r="H9" s="1668">
        <v>0</v>
      </c>
      <c r="I9" s="91"/>
      <c r="J9" s="91"/>
      <c r="K9" s="1428"/>
      <c r="L9" s="1433"/>
      <c r="M9" s="1434"/>
    </row>
    <row r="10" spans="1:13" ht="15">
      <c r="A10" s="96"/>
      <c r="B10" s="1680" t="s">
        <v>1464</v>
      </c>
      <c r="C10" s="414">
        <v>121491.425</v>
      </c>
      <c r="D10" s="414">
        <v>121545.55</v>
      </c>
      <c r="E10" s="414">
        <v>113360.25</v>
      </c>
      <c r="F10" s="414">
        <v>113364.25</v>
      </c>
      <c r="G10" s="1667">
        <v>54.125</v>
      </c>
      <c r="H10" s="1668">
        <v>4</v>
      </c>
      <c r="I10" s="91"/>
      <c r="J10" s="91"/>
      <c r="K10" s="1429"/>
      <c r="L10" s="1433"/>
      <c r="M10" s="1435"/>
    </row>
    <row r="11" spans="1:13" ht="15">
      <c r="A11" s="94"/>
      <c r="B11" s="1680" t="s">
        <v>60</v>
      </c>
      <c r="C11" s="92">
        <v>1406</v>
      </c>
      <c r="D11" s="92">
        <v>1399.875</v>
      </c>
      <c r="E11" s="92">
        <v>721.425</v>
      </c>
      <c r="F11" s="92">
        <v>627.425</v>
      </c>
      <c r="G11" s="1667">
        <v>-6.125</v>
      </c>
      <c r="H11" s="1668">
        <v>-94</v>
      </c>
      <c r="I11" s="91"/>
      <c r="J11" s="91"/>
      <c r="K11" s="1429"/>
      <c r="L11" s="1433"/>
      <c r="M11" s="1435"/>
    </row>
    <row r="12" spans="1:13" ht="15">
      <c r="A12" s="95"/>
      <c r="B12" s="1680" t="s">
        <v>61</v>
      </c>
      <c r="C12" s="92">
        <v>551.75</v>
      </c>
      <c r="D12" s="92">
        <v>503.75</v>
      </c>
      <c r="E12" s="92">
        <v>337.5</v>
      </c>
      <c r="F12" s="92">
        <v>427.5</v>
      </c>
      <c r="G12" s="1667">
        <v>-48</v>
      </c>
      <c r="H12" s="1668">
        <v>90</v>
      </c>
      <c r="I12" s="91"/>
      <c r="J12" s="91"/>
      <c r="K12" s="1428"/>
      <c r="L12" s="1433"/>
      <c r="M12" s="1434"/>
    </row>
    <row r="13" spans="1:13" ht="15">
      <c r="A13" s="96"/>
      <c r="B13" s="1680" t="s">
        <v>62</v>
      </c>
      <c r="C13" s="414">
        <v>50</v>
      </c>
      <c r="D13" s="92">
        <v>50</v>
      </c>
      <c r="E13" s="414">
        <v>0</v>
      </c>
      <c r="F13" s="92">
        <v>0</v>
      </c>
      <c r="G13" s="1667">
        <v>0</v>
      </c>
      <c r="H13" s="1668">
        <v>0</v>
      </c>
      <c r="I13" s="91"/>
      <c r="J13" s="91"/>
      <c r="K13" s="1429"/>
      <c r="L13" s="1433"/>
      <c r="M13" s="1435"/>
    </row>
    <row r="14" spans="1:13" ht="15">
      <c r="A14" s="421">
        <v>2</v>
      </c>
      <c r="B14" s="1681" t="s">
        <v>869</v>
      </c>
      <c r="C14" s="90">
        <v>51610.9</v>
      </c>
      <c r="D14" s="90">
        <v>51610.9</v>
      </c>
      <c r="E14" s="90">
        <v>47110.9</v>
      </c>
      <c r="F14" s="90">
        <v>47110.9</v>
      </c>
      <c r="G14" s="90">
        <v>0</v>
      </c>
      <c r="H14" s="1669">
        <v>0</v>
      </c>
      <c r="I14" s="91"/>
      <c r="J14" s="91"/>
      <c r="K14" s="1429"/>
      <c r="L14" s="1431"/>
      <c r="M14" s="1435"/>
    </row>
    <row r="15" spans="1:13" ht="15">
      <c r="A15" s="94"/>
      <c r="B15" s="1680" t="s">
        <v>1463</v>
      </c>
      <c r="C15" s="92">
        <v>319.175</v>
      </c>
      <c r="D15" s="92">
        <v>319.175</v>
      </c>
      <c r="E15" s="92">
        <v>0</v>
      </c>
      <c r="F15" s="92">
        <v>0</v>
      </c>
      <c r="G15" s="1667">
        <v>0</v>
      </c>
      <c r="H15" s="1668">
        <v>0</v>
      </c>
      <c r="I15" s="91"/>
      <c r="J15" s="91"/>
      <c r="K15" s="1429"/>
      <c r="L15" s="1433"/>
      <c r="M15" s="1435"/>
    </row>
    <row r="16" spans="1:13" ht="15.75">
      <c r="A16" s="95"/>
      <c r="B16" s="1680" t="s">
        <v>1464</v>
      </c>
      <c r="C16" s="415">
        <v>25738.725</v>
      </c>
      <c r="D16" s="92">
        <v>25738.725</v>
      </c>
      <c r="E16" s="415">
        <v>23006.775</v>
      </c>
      <c r="F16" s="92">
        <v>23006.775</v>
      </c>
      <c r="G16" s="1667">
        <v>0</v>
      </c>
      <c r="H16" s="1668">
        <v>0</v>
      </c>
      <c r="I16" s="91"/>
      <c r="J16" s="91"/>
      <c r="K16" s="1426"/>
      <c r="L16" s="1433"/>
      <c r="M16" s="1432"/>
    </row>
    <row r="17" spans="1:13" ht="15">
      <c r="A17" s="96"/>
      <c r="B17" s="1680" t="s">
        <v>60</v>
      </c>
      <c r="C17" s="414">
        <v>1503.575</v>
      </c>
      <c r="D17" s="414">
        <v>1503.575</v>
      </c>
      <c r="E17" s="414">
        <v>2022.925</v>
      </c>
      <c r="F17" s="414">
        <v>2022.925</v>
      </c>
      <c r="G17" s="1667">
        <v>0</v>
      </c>
      <c r="H17" s="1668">
        <v>0</v>
      </c>
      <c r="I17" s="91"/>
      <c r="J17" s="91"/>
      <c r="K17" s="1428"/>
      <c r="L17" s="1433"/>
      <c r="M17" s="1436"/>
    </row>
    <row r="18" spans="1:13" ht="15">
      <c r="A18" s="95"/>
      <c r="B18" s="1680" t="s">
        <v>61</v>
      </c>
      <c r="C18" s="414">
        <v>1551.375</v>
      </c>
      <c r="D18" s="414">
        <v>1551.375</v>
      </c>
      <c r="E18" s="414">
        <v>2702.475</v>
      </c>
      <c r="F18" s="414">
        <v>2702.475</v>
      </c>
      <c r="G18" s="1667">
        <v>0</v>
      </c>
      <c r="H18" s="1668">
        <v>0</v>
      </c>
      <c r="I18" s="91"/>
      <c r="J18" s="91"/>
      <c r="K18" s="1429"/>
      <c r="L18" s="1433"/>
      <c r="M18" s="1437"/>
    </row>
    <row r="19" spans="1:13" ht="15">
      <c r="A19" s="94"/>
      <c r="B19" s="1680" t="s">
        <v>62</v>
      </c>
      <c r="C19" s="415">
        <v>22498.05</v>
      </c>
      <c r="D19" s="414">
        <v>22498.05</v>
      </c>
      <c r="E19" s="415">
        <v>19378.725</v>
      </c>
      <c r="F19" s="414">
        <v>19378.725</v>
      </c>
      <c r="G19" s="1667">
        <v>0</v>
      </c>
      <c r="H19" s="1668">
        <v>0</v>
      </c>
      <c r="I19" s="91"/>
      <c r="J19" s="91"/>
      <c r="K19" s="1429"/>
      <c r="L19" s="1433"/>
      <c r="M19" s="1437"/>
    </row>
    <row r="20" spans="1:13" ht="15">
      <c r="A20" s="94">
        <v>3</v>
      </c>
      <c r="B20" s="1681" t="s">
        <v>1465</v>
      </c>
      <c r="C20" s="90">
        <v>15679.99</v>
      </c>
      <c r="D20" s="90">
        <v>15680</v>
      </c>
      <c r="E20" s="90">
        <v>16586.48</v>
      </c>
      <c r="F20" s="90">
        <v>16586.48</v>
      </c>
      <c r="G20" s="90">
        <v>0.010000000000218279</v>
      </c>
      <c r="H20" s="1669">
        <v>0</v>
      </c>
      <c r="I20" s="91"/>
      <c r="J20" s="91"/>
      <c r="K20" s="1428"/>
      <c r="L20" s="1431"/>
      <c r="M20" s="1436"/>
    </row>
    <row r="21" spans="1:13" ht="15">
      <c r="A21" s="95"/>
      <c r="B21" s="1680" t="s">
        <v>1463</v>
      </c>
      <c r="C21" s="414">
        <v>17.36</v>
      </c>
      <c r="D21" s="414">
        <v>17.36</v>
      </c>
      <c r="E21" s="414">
        <v>18.67</v>
      </c>
      <c r="F21" s="414">
        <v>18.67</v>
      </c>
      <c r="G21" s="1325">
        <v>0</v>
      </c>
      <c r="H21" s="1495">
        <v>0</v>
      </c>
      <c r="I21" s="91"/>
      <c r="J21" s="91"/>
      <c r="K21" s="1429"/>
      <c r="L21" s="1433"/>
      <c r="M21" s="1437"/>
    </row>
    <row r="22" spans="1:13" ht="15">
      <c r="A22" s="95"/>
      <c r="B22" s="1680" t="s">
        <v>1464</v>
      </c>
      <c r="C22" s="414">
        <v>0</v>
      </c>
      <c r="D22" s="414">
        <v>0</v>
      </c>
      <c r="E22" s="414">
        <v>0</v>
      </c>
      <c r="F22" s="414">
        <v>0</v>
      </c>
      <c r="G22" s="1325">
        <v>0</v>
      </c>
      <c r="H22" s="1495">
        <v>0</v>
      </c>
      <c r="I22" s="91"/>
      <c r="J22" s="91"/>
      <c r="K22" s="1429"/>
      <c r="L22" s="1433"/>
      <c r="M22" s="1437"/>
    </row>
    <row r="23" spans="1:13" ht="15">
      <c r="A23" s="95"/>
      <c r="B23" s="1680" t="s">
        <v>60</v>
      </c>
      <c r="C23" s="415">
        <v>0</v>
      </c>
      <c r="D23" s="415">
        <v>0</v>
      </c>
      <c r="E23" s="415">
        <v>0</v>
      </c>
      <c r="F23" s="415">
        <v>0</v>
      </c>
      <c r="G23" s="1667">
        <v>0</v>
      </c>
      <c r="H23" s="1668">
        <v>0</v>
      </c>
      <c r="I23" s="91"/>
      <c r="J23" s="91"/>
      <c r="K23" s="1429"/>
      <c r="L23" s="1433"/>
      <c r="M23" s="1437"/>
    </row>
    <row r="24" spans="1:13" ht="15.75">
      <c r="A24" s="96"/>
      <c r="B24" s="1680" t="s">
        <v>61</v>
      </c>
      <c r="C24" s="414">
        <v>0</v>
      </c>
      <c r="D24" s="415">
        <v>0.01</v>
      </c>
      <c r="E24" s="414">
        <v>0</v>
      </c>
      <c r="F24" s="415">
        <v>0</v>
      </c>
      <c r="G24" s="1667">
        <v>0.01</v>
      </c>
      <c r="H24" s="1668">
        <v>0</v>
      </c>
      <c r="I24" s="91"/>
      <c r="J24" s="91"/>
      <c r="K24" s="1426"/>
      <c r="L24" s="1433"/>
      <c r="M24" s="1432"/>
    </row>
    <row r="25" spans="1:13" ht="15">
      <c r="A25" s="95"/>
      <c r="B25" s="1680" t="s">
        <v>62</v>
      </c>
      <c r="C25" s="414">
        <v>15662.63</v>
      </c>
      <c r="D25" s="415">
        <v>15662.63</v>
      </c>
      <c r="E25" s="414">
        <v>16567.81</v>
      </c>
      <c r="F25" s="415">
        <v>16567.81</v>
      </c>
      <c r="G25" s="1667">
        <v>0</v>
      </c>
      <c r="H25" s="1668">
        <v>0</v>
      </c>
      <c r="I25" s="91"/>
      <c r="J25" s="91"/>
      <c r="K25" s="1428"/>
      <c r="L25" s="1433"/>
      <c r="M25" s="1436"/>
    </row>
    <row r="26" spans="1:13" ht="15">
      <c r="A26" s="94">
        <v>4</v>
      </c>
      <c r="B26" s="1681" t="s">
        <v>1466</v>
      </c>
      <c r="C26" s="90">
        <v>3183.827</v>
      </c>
      <c r="D26" s="90">
        <v>3183.807</v>
      </c>
      <c r="E26" s="90">
        <v>1516.7459999999999</v>
      </c>
      <c r="F26" s="90">
        <v>1516.7459999999999</v>
      </c>
      <c r="G26" s="90">
        <v>-0.020000000000436557</v>
      </c>
      <c r="H26" s="1669">
        <v>0</v>
      </c>
      <c r="I26" s="91"/>
      <c r="J26" s="91"/>
      <c r="K26" s="1429"/>
      <c r="L26" s="1431"/>
      <c r="M26" s="1437"/>
    </row>
    <row r="27" spans="1:13" ht="15">
      <c r="A27" s="94"/>
      <c r="B27" s="1680" t="s">
        <v>1467</v>
      </c>
      <c r="C27" s="414">
        <v>2411.2580000000003</v>
      </c>
      <c r="D27" s="414">
        <v>2412.048</v>
      </c>
      <c r="E27" s="414">
        <v>1265.358</v>
      </c>
      <c r="F27" s="414">
        <v>1266.668</v>
      </c>
      <c r="G27" s="1667">
        <v>0.7899999999995089</v>
      </c>
      <c r="H27" s="1668">
        <v>1.3099999999999454</v>
      </c>
      <c r="I27" s="91"/>
      <c r="J27" s="91"/>
      <c r="K27" s="1429"/>
      <c r="L27" s="1433"/>
      <c r="M27" s="1437"/>
    </row>
    <row r="28" spans="1:13" ht="15">
      <c r="A28" s="94"/>
      <c r="B28" s="1680" t="s">
        <v>1464</v>
      </c>
      <c r="C28" s="92">
        <v>0</v>
      </c>
      <c r="D28" s="414">
        <v>0</v>
      </c>
      <c r="E28" s="92">
        <v>0</v>
      </c>
      <c r="F28" s="414">
        <v>0</v>
      </c>
      <c r="G28" s="1667">
        <v>0</v>
      </c>
      <c r="H28" s="1668">
        <v>0</v>
      </c>
      <c r="I28" s="91"/>
      <c r="J28" s="91"/>
      <c r="K28" s="1430"/>
      <c r="L28" s="1433"/>
      <c r="M28" s="1436"/>
    </row>
    <row r="29" spans="1:13" ht="15">
      <c r="A29" s="95"/>
      <c r="B29" s="1680" t="s">
        <v>60</v>
      </c>
      <c r="C29" s="92">
        <v>0</v>
      </c>
      <c r="D29" s="92">
        <v>0</v>
      </c>
      <c r="E29" s="92">
        <v>0</v>
      </c>
      <c r="F29" s="92">
        <v>0</v>
      </c>
      <c r="G29" s="1667">
        <v>0</v>
      </c>
      <c r="H29" s="1670">
        <v>0</v>
      </c>
      <c r="I29" s="91"/>
      <c r="J29" s="91"/>
      <c r="K29" s="1429"/>
      <c r="L29" s="1433"/>
      <c r="M29" s="1437"/>
    </row>
    <row r="30" spans="1:13" ht="15">
      <c r="A30" s="96"/>
      <c r="B30" s="1680" t="s">
        <v>61</v>
      </c>
      <c r="C30" s="415">
        <v>13.174</v>
      </c>
      <c r="D30" s="92">
        <v>18.584</v>
      </c>
      <c r="E30" s="415">
        <v>6.349</v>
      </c>
      <c r="F30" s="92">
        <v>6.849</v>
      </c>
      <c r="G30" s="1667">
        <v>5.41</v>
      </c>
      <c r="H30" s="1671">
        <v>0.5</v>
      </c>
      <c r="I30" s="91"/>
      <c r="J30" s="91"/>
      <c r="K30" s="1429"/>
      <c r="L30" s="1433"/>
      <c r="M30" s="1437"/>
    </row>
    <row r="31" spans="1:13" ht="15">
      <c r="A31" s="95"/>
      <c r="B31" s="1680" t="s">
        <v>62</v>
      </c>
      <c r="C31" s="415">
        <v>759.395</v>
      </c>
      <c r="D31" s="1326">
        <v>753.175</v>
      </c>
      <c r="E31" s="415">
        <v>245.039</v>
      </c>
      <c r="F31" s="92">
        <v>243.229</v>
      </c>
      <c r="G31" s="1667">
        <v>-6.220000000000027</v>
      </c>
      <c r="H31" s="1670">
        <v>-1.8099999999999739</v>
      </c>
      <c r="J31" s="91"/>
      <c r="K31" s="1429"/>
      <c r="L31" s="1433"/>
      <c r="M31" s="1437"/>
    </row>
    <row r="32" spans="1:13" ht="15.75">
      <c r="A32" s="94">
        <v>5</v>
      </c>
      <c r="B32" s="1681" t="s">
        <v>154</v>
      </c>
      <c r="C32" s="1672">
        <v>58.9</v>
      </c>
      <c r="D32" s="90">
        <v>58.895</v>
      </c>
      <c r="E32" s="90">
        <v>135.31</v>
      </c>
      <c r="F32" s="90">
        <v>135.31</v>
      </c>
      <c r="G32" s="1704">
        <v>-0.005000000000002558</v>
      </c>
      <c r="H32" s="1705">
        <v>0</v>
      </c>
      <c r="J32" s="91"/>
      <c r="K32" s="1426"/>
      <c r="L32" s="1433"/>
      <c r="M32" s="1432"/>
    </row>
    <row r="33" spans="1:13" ht="15">
      <c r="A33" s="95"/>
      <c r="B33" s="1682" t="s">
        <v>1469</v>
      </c>
      <c r="C33" s="1673">
        <v>0.01</v>
      </c>
      <c r="D33" s="1674">
        <v>0.01</v>
      </c>
      <c r="E33" s="1674">
        <v>0.04</v>
      </c>
      <c r="F33" s="1674">
        <v>0.05</v>
      </c>
      <c r="G33" s="82">
        <v>0</v>
      </c>
      <c r="H33" s="1675">
        <v>0</v>
      </c>
      <c r="I33" s="91"/>
      <c r="J33" s="91"/>
      <c r="K33" s="1428"/>
      <c r="L33" s="1431"/>
      <c r="M33" s="1436"/>
    </row>
    <row r="34" spans="1:13" ht="15">
      <c r="A34" s="96"/>
      <c r="B34" s="1682" t="s">
        <v>164</v>
      </c>
      <c r="C34" s="414">
        <v>58.885</v>
      </c>
      <c r="D34" s="92">
        <v>58.885</v>
      </c>
      <c r="E34" s="92">
        <v>135.27</v>
      </c>
      <c r="F34" s="92">
        <v>135.26</v>
      </c>
      <c r="G34" s="1667">
        <v>0</v>
      </c>
      <c r="H34" s="1676">
        <v>-0.010000000000019327</v>
      </c>
      <c r="J34" s="91"/>
      <c r="K34" s="1429"/>
      <c r="L34" s="1438"/>
      <c r="M34" s="1437"/>
    </row>
    <row r="35" spans="1:13" ht="15">
      <c r="A35" s="1683">
        <v>6</v>
      </c>
      <c r="B35" s="1684" t="s">
        <v>1468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1669">
        <v>0</v>
      </c>
      <c r="J35" s="91"/>
      <c r="K35" s="1429"/>
      <c r="L35" s="1438"/>
      <c r="M35" s="1437"/>
    </row>
    <row r="36" spans="1:13" ht="15">
      <c r="A36" s="1685"/>
      <c r="B36" s="1682" t="s">
        <v>1469</v>
      </c>
      <c r="C36" s="92">
        <v>0</v>
      </c>
      <c r="D36" s="92">
        <v>0</v>
      </c>
      <c r="E36" s="92">
        <v>0</v>
      </c>
      <c r="F36" s="92">
        <v>0</v>
      </c>
      <c r="G36" s="1326">
        <v>0</v>
      </c>
      <c r="H36" s="1496">
        <v>0</v>
      </c>
      <c r="J36" s="91"/>
      <c r="K36" s="1439"/>
      <c r="L36" s="1438"/>
      <c r="M36" s="1436"/>
    </row>
    <row r="37" spans="1:13" ht="15">
      <c r="A37" s="1685"/>
      <c r="B37" s="1682" t="s">
        <v>1470</v>
      </c>
      <c r="C37" s="92">
        <v>0</v>
      </c>
      <c r="D37" s="92">
        <v>0</v>
      </c>
      <c r="E37" s="92">
        <v>0</v>
      </c>
      <c r="F37" s="92">
        <v>0</v>
      </c>
      <c r="G37" s="1326">
        <v>0</v>
      </c>
      <c r="H37" s="1496">
        <v>0</v>
      </c>
      <c r="J37" s="1426"/>
      <c r="K37" s="1440"/>
      <c r="L37" s="1438"/>
      <c r="M37" s="1437"/>
    </row>
    <row r="38" spans="1:13" ht="15">
      <c r="A38" s="1685"/>
      <c r="B38" s="1682" t="s">
        <v>1471</v>
      </c>
      <c r="C38" s="92">
        <v>0</v>
      </c>
      <c r="D38" s="92">
        <v>0</v>
      </c>
      <c r="E38" s="92">
        <v>0</v>
      </c>
      <c r="F38" s="92">
        <v>0</v>
      </c>
      <c r="G38" s="1326">
        <v>0</v>
      </c>
      <c r="H38" s="1496">
        <v>0</v>
      </c>
      <c r="J38" s="1427"/>
      <c r="K38" s="1440"/>
      <c r="L38" s="1438"/>
      <c r="M38" s="1437"/>
    </row>
    <row r="39" spans="1:13" ht="15">
      <c r="A39" s="1683">
        <v>7</v>
      </c>
      <c r="B39" s="1684" t="s">
        <v>1472</v>
      </c>
      <c r="C39" s="90">
        <v>-184.5</v>
      </c>
      <c r="D39" s="90">
        <v>-36333.5</v>
      </c>
      <c r="E39" s="90">
        <v>-25186.5</v>
      </c>
      <c r="F39" s="90">
        <v>-53449.4</v>
      </c>
      <c r="G39" s="90">
        <v>-36149</v>
      </c>
      <c r="H39" s="1669">
        <v>-28262.9</v>
      </c>
      <c r="I39" s="91"/>
      <c r="J39" s="1426"/>
      <c r="K39" s="1440"/>
      <c r="L39" s="1431"/>
      <c r="M39" s="1437"/>
    </row>
    <row r="40" spans="1:13" ht="15">
      <c r="A40" s="100"/>
      <c r="B40" s="1682" t="s">
        <v>1463</v>
      </c>
      <c r="C40" s="92">
        <v>-184.5</v>
      </c>
      <c r="D40" s="92">
        <v>-36333.5</v>
      </c>
      <c r="E40" s="92">
        <v>-25186.5</v>
      </c>
      <c r="F40" s="92">
        <v>-53449.4</v>
      </c>
      <c r="G40" s="1326">
        <v>-36149</v>
      </c>
      <c r="H40" s="1496">
        <v>-28262.9</v>
      </c>
      <c r="J40" s="1428"/>
      <c r="K40" s="1440"/>
      <c r="L40" s="1438"/>
      <c r="M40" s="1441"/>
    </row>
    <row r="41" spans="1:13" ht="15.75">
      <c r="A41" s="103"/>
      <c r="B41" s="1686" t="s">
        <v>1473</v>
      </c>
      <c r="C41" s="90">
        <v>206817.219</v>
      </c>
      <c r="D41" s="90">
        <v>170668.20899999997</v>
      </c>
      <c r="E41" s="90">
        <v>176631.04299999998</v>
      </c>
      <c r="F41" s="90">
        <v>148368.133</v>
      </c>
      <c r="G41" s="90">
        <v>-36149.01</v>
      </c>
      <c r="H41" s="1669">
        <v>-28262.91</v>
      </c>
      <c r="J41" s="1429"/>
      <c r="K41" s="1440"/>
      <c r="L41" s="1438"/>
      <c r="M41" s="1432"/>
    </row>
    <row r="42" spans="1:13" ht="15">
      <c r="A42" s="100"/>
      <c r="B42" s="1682" t="s">
        <v>1463</v>
      </c>
      <c r="C42" s="92">
        <v>15532.235</v>
      </c>
      <c r="D42" s="92">
        <v>-20615.975</v>
      </c>
      <c r="E42" s="92">
        <v>-1853.5</v>
      </c>
      <c r="F42" s="92">
        <v>-30115.09</v>
      </c>
      <c r="G42" s="92">
        <v>-36148.21</v>
      </c>
      <c r="H42" s="1677">
        <v>-28261.59</v>
      </c>
      <c r="J42" s="1429"/>
      <c r="K42" s="1440"/>
      <c r="L42" s="1438"/>
      <c r="M42" s="1437"/>
    </row>
    <row r="43" spans="1:13" ht="15">
      <c r="A43" s="100"/>
      <c r="B43" s="1682" t="s">
        <v>1464</v>
      </c>
      <c r="C43" s="1326">
        <v>147230.15</v>
      </c>
      <c r="D43" s="92">
        <v>147284.275</v>
      </c>
      <c r="E43" s="92">
        <v>136367.025</v>
      </c>
      <c r="F43" s="92">
        <v>136371.025</v>
      </c>
      <c r="G43" s="92">
        <v>54.125</v>
      </c>
      <c r="H43" s="1677">
        <v>4</v>
      </c>
      <c r="J43" s="1430"/>
      <c r="K43" s="1440"/>
      <c r="L43" s="1438"/>
      <c r="M43" s="1437"/>
    </row>
    <row r="44" spans="1:13" ht="15">
      <c r="A44" s="100"/>
      <c r="B44" s="1682" t="s">
        <v>60</v>
      </c>
      <c r="C44" s="1326">
        <v>2909.575</v>
      </c>
      <c r="D44" s="92">
        <v>2903.45</v>
      </c>
      <c r="E44" s="92">
        <v>2744.35</v>
      </c>
      <c r="F44" s="92">
        <v>2650.35</v>
      </c>
      <c r="G44" s="92">
        <v>-6.125</v>
      </c>
      <c r="H44" s="1677">
        <v>-94</v>
      </c>
      <c r="J44" s="1429"/>
      <c r="K44" s="1440"/>
      <c r="L44" s="1438"/>
      <c r="M44" s="1437"/>
    </row>
    <row r="45" spans="1:13" ht="15.75">
      <c r="A45" s="100"/>
      <c r="B45" s="1682" t="s">
        <v>61</v>
      </c>
      <c r="C45" s="1326">
        <v>2116.299</v>
      </c>
      <c r="D45" s="92">
        <v>2073.719</v>
      </c>
      <c r="E45" s="92">
        <v>3046.324</v>
      </c>
      <c r="F45" s="92">
        <v>3136.824</v>
      </c>
      <c r="G45" s="92">
        <v>-42.57999999999993</v>
      </c>
      <c r="H45" s="1677">
        <v>90.5</v>
      </c>
      <c r="J45" s="1429"/>
      <c r="K45" s="1426"/>
      <c r="L45" s="1438"/>
      <c r="M45" s="1432"/>
    </row>
    <row r="46" spans="1:13" ht="15.75" thickBot="1">
      <c r="A46" s="422"/>
      <c r="B46" s="1687" t="s">
        <v>62</v>
      </c>
      <c r="C46" s="1327">
        <v>39028.96</v>
      </c>
      <c r="D46" s="423">
        <v>39022.74</v>
      </c>
      <c r="E46" s="423">
        <v>36326.84399999999</v>
      </c>
      <c r="F46" s="423">
        <v>36325.024</v>
      </c>
      <c r="G46" s="423">
        <v>-6.219999999993888</v>
      </c>
      <c r="H46" s="1678">
        <v>-1.819999999992433</v>
      </c>
      <c r="J46" s="1429"/>
      <c r="K46" s="1427"/>
      <c r="L46" s="1438"/>
      <c r="M46" s="1437"/>
    </row>
    <row r="47" spans="10:13" ht="16.5" thickTop="1">
      <c r="J47" s="1426"/>
      <c r="K47" s="1426"/>
      <c r="L47" s="1438"/>
      <c r="M47" s="1432"/>
    </row>
    <row r="48" spans="3:13" ht="15">
      <c r="C48" s="1298"/>
      <c r="D48" s="1323"/>
      <c r="E48" s="1298"/>
      <c r="F48" s="1298"/>
      <c r="G48" s="1298"/>
      <c r="H48" s="1298"/>
      <c r="K48" s="1428"/>
      <c r="L48" s="1438"/>
      <c r="M48" s="1436"/>
    </row>
    <row r="49" spans="11:13" ht="15">
      <c r="K49" s="1429"/>
      <c r="L49" s="1438"/>
      <c r="M49" s="1437"/>
    </row>
    <row r="50" spans="11:13" ht="15">
      <c r="K50" s="1429"/>
      <c r="L50" s="1438"/>
      <c r="M50" s="1437"/>
    </row>
    <row r="51" spans="3:13" ht="15">
      <c r="C51" s="1299"/>
      <c r="D51" s="1324"/>
      <c r="E51" s="1299"/>
      <c r="F51" s="1328"/>
      <c r="G51" s="1299"/>
      <c r="H51" s="1299"/>
      <c r="K51" s="1430"/>
      <c r="L51" s="1438"/>
      <c r="M51" s="1436"/>
    </row>
    <row r="52" spans="11:13" ht="15">
      <c r="K52" s="1429"/>
      <c r="L52" s="1438"/>
      <c r="M52" s="1437"/>
    </row>
    <row r="53" spans="11:13" ht="15">
      <c r="K53" s="1429"/>
      <c r="L53" s="1438"/>
      <c r="M53" s="1437"/>
    </row>
    <row r="54" spans="3:13" ht="15">
      <c r="C54" s="1299"/>
      <c r="D54" s="1324"/>
      <c r="E54" s="1299"/>
      <c r="F54" s="1328"/>
      <c r="G54" s="1299"/>
      <c r="H54" s="1299"/>
      <c r="K54" s="1429"/>
      <c r="L54" s="1438"/>
      <c r="M54" s="1437"/>
    </row>
    <row r="55" spans="11:13" ht="15.75">
      <c r="K55" s="1426"/>
      <c r="L55" s="1438"/>
      <c r="M55" s="1442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1.14" right="0.61" top="0.49" bottom="0.47" header="0.5" footer="0.5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58" t="s">
        <v>33</v>
      </c>
      <c r="C1" s="1958"/>
      <c r="D1" s="1958"/>
      <c r="E1" s="1958"/>
      <c r="F1" s="1958"/>
      <c r="G1" s="1958"/>
    </row>
    <row r="2" spans="2:7" ht="15.75">
      <c r="B2" s="1959" t="s">
        <v>729</v>
      </c>
      <c r="C2" s="1959"/>
      <c r="D2" s="1959"/>
      <c r="E2" s="1959"/>
      <c r="F2" s="1959"/>
      <c r="G2" s="1959"/>
    </row>
    <row r="3" spans="2:7" ht="15.75" customHeight="1">
      <c r="B3" s="1955" t="s">
        <v>141</v>
      </c>
      <c r="C3" s="1955"/>
      <c r="D3" s="1955"/>
      <c r="E3" s="1955"/>
      <c r="F3" s="1955"/>
      <c r="G3" s="1955"/>
    </row>
    <row r="4" spans="2:7" ht="13.5" thickBot="1">
      <c r="B4" s="52" t="s">
        <v>451</v>
      </c>
      <c r="C4" s="52"/>
      <c r="D4" s="52"/>
      <c r="E4" s="166"/>
      <c r="F4" s="52"/>
      <c r="G4" s="275" t="s">
        <v>1366</v>
      </c>
    </row>
    <row r="5" spans="2:7" ht="15" customHeight="1" thickTop="1">
      <c r="B5" s="1960"/>
      <c r="C5" s="1962" t="s">
        <v>1447</v>
      </c>
      <c r="D5" s="1962" t="s">
        <v>140</v>
      </c>
      <c r="E5" s="1962" t="s">
        <v>138</v>
      </c>
      <c r="F5" s="1964" t="s">
        <v>764</v>
      </c>
      <c r="G5" s="1965"/>
    </row>
    <row r="6" spans="2:7" ht="15" customHeight="1">
      <c r="B6" s="1961"/>
      <c r="C6" s="1963"/>
      <c r="D6" s="1963"/>
      <c r="E6" s="1963"/>
      <c r="F6" s="176" t="s">
        <v>1159</v>
      </c>
      <c r="G6" s="169" t="s">
        <v>130</v>
      </c>
    </row>
    <row r="7" spans="2:7" ht="15" customHeight="1">
      <c r="B7" s="171"/>
      <c r="C7" s="167"/>
      <c r="D7" s="167"/>
      <c r="E7" s="167"/>
      <c r="F7" s="177"/>
      <c r="G7" s="170"/>
    </row>
    <row r="8" spans="2:7" ht="15" customHeight="1">
      <c r="B8" s="172" t="s">
        <v>632</v>
      </c>
      <c r="C8" s="1038">
        <v>7199.9</v>
      </c>
      <c r="D8" s="1038">
        <v>7592.1</v>
      </c>
      <c r="E8" s="1038">
        <v>6719.9</v>
      </c>
      <c r="F8" s="1038">
        <v>5.447297879137224</v>
      </c>
      <c r="G8" s="1194">
        <v>-11.488257530854455</v>
      </c>
    </row>
    <row r="9" spans="2:7" ht="15" customHeight="1">
      <c r="B9" s="173"/>
      <c r="C9" s="1038"/>
      <c r="D9" s="1038"/>
      <c r="E9" s="1038"/>
      <c r="F9" s="1038"/>
      <c r="G9" s="1194"/>
    </row>
    <row r="10" spans="2:7" ht="15" customHeight="1">
      <c r="B10" s="173" t="s">
        <v>633</v>
      </c>
      <c r="C10" s="1039">
        <v>4154.8</v>
      </c>
      <c r="D10" s="1039">
        <v>4782.8</v>
      </c>
      <c r="E10" s="1039">
        <v>4046.8</v>
      </c>
      <c r="F10" s="1039">
        <v>15.115047655723487</v>
      </c>
      <c r="G10" s="1195">
        <v>-15.388475370076108</v>
      </c>
    </row>
    <row r="11" spans="2:7" ht="15" customHeight="1">
      <c r="B11" s="173" t="s">
        <v>165</v>
      </c>
      <c r="C11" s="1039">
        <v>221.3</v>
      </c>
      <c r="D11" s="1039">
        <v>203</v>
      </c>
      <c r="E11" s="1039">
        <v>87.8</v>
      </c>
      <c r="F11" s="1039">
        <v>-8.269317668323552</v>
      </c>
      <c r="G11" s="1195">
        <v>-56.748768472906406</v>
      </c>
    </row>
    <row r="12" spans="2:7" ht="15" customHeight="1">
      <c r="B12" s="174" t="s">
        <v>634</v>
      </c>
      <c r="C12" s="1040">
        <v>2823.8</v>
      </c>
      <c r="D12" s="1040">
        <v>2606.3</v>
      </c>
      <c r="E12" s="1040">
        <v>2585.3</v>
      </c>
      <c r="F12" s="1040">
        <v>-7.7023868545930725</v>
      </c>
      <c r="G12" s="1196">
        <v>-0.8057399378429579</v>
      </c>
    </row>
    <row r="13" spans="2:7" ht="15" customHeight="1">
      <c r="B13" s="171"/>
      <c r="C13" s="1039"/>
      <c r="D13" s="1039"/>
      <c r="E13" s="1039"/>
      <c r="F13" s="1038"/>
      <c r="G13" s="1194"/>
    </row>
    <row r="14" spans="2:7" ht="15" customHeight="1">
      <c r="B14" s="172" t="s">
        <v>635</v>
      </c>
      <c r="C14" s="1038">
        <v>46983.4</v>
      </c>
      <c r="D14" s="1038">
        <v>51883.8</v>
      </c>
      <c r="E14" s="1038">
        <v>58355.4</v>
      </c>
      <c r="F14" s="1038">
        <v>10.430066789546942</v>
      </c>
      <c r="G14" s="1194">
        <v>12.473257548599008</v>
      </c>
    </row>
    <row r="15" spans="2:7" ht="15" customHeight="1">
      <c r="B15" s="173"/>
      <c r="C15" s="1038"/>
      <c r="D15" s="1038"/>
      <c r="E15" s="1038"/>
      <c r="F15" s="1038"/>
      <c r="G15" s="1194"/>
    </row>
    <row r="16" spans="2:7" ht="15" customHeight="1">
      <c r="B16" s="173" t="s">
        <v>636</v>
      </c>
      <c r="C16" s="1039">
        <v>28736</v>
      </c>
      <c r="D16" s="1039">
        <v>33577.6</v>
      </c>
      <c r="E16" s="1039">
        <v>39229.9</v>
      </c>
      <c r="F16" s="1039">
        <v>16.84855233853007</v>
      </c>
      <c r="G16" s="1195">
        <v>16.833543791098833</v>
      </c>
    </row>
    <row r="17" spans="2:7" ht="15" customHeight="1">
      <c r="B17" s="173" t="s">
        <v>166</v>
      </c>
      <c r="C17" s="1039">
        <v>6641.1</v>
      </c>
      <c r="D17" s="1039">
        <v>4941.6</v>
      </c>
      <c r="E17" s="1039">
        <v>6121.9</v>
      </c>
      <c r="F17" s="1039">
        <v>-25.590640104801906</v>
      </c>
      <c r="G17" s="1195">
        <v>23.88497652582157</v>
      </c>
    </row>
    <row r="18" spans="2:7" ht="15" customHeight="1">
      <c r="B18" s="174" t="s">
        <v>637</v>
      </c>
      <c r="C18" s="1040">
        <v>11606.3</v>
      </c>
      <c r="D18" s="1040">
        <v>13364.6</v>
      </c>
      <c r="E18" s="1040">
        <v>13003.6</v>
      </c>
      <c r="F18" s="1040">
        <v>15.14953085824078</v>
      </c>
      <c r="G18" s="1196">
        <v>-2.7011657662780806</v>
      </c>
    </row>
    <row r="19" spans="2:7" ht="15" customHeight="1">
      <c r="B19" s="171"/>
      <c r="C19" s="1038"/>
      <c r="D19" s="1038"/>
      <c r="E19" s="1038"/>
      <c r="F19" s="1038"/>
      <c r="G19" s="1194"/>
    </row>
    <row r="20" spans="2:7" ht="15" customHeight="1">
      <c r="B20" s="172" t="s">
        <v>638</v>
      </c>
      <c r="C20" s="1038">
        <v>-39783.5</v>
      </c>
      <c r="D20" s="1038">
        <v>-44291.7</v>
      </c>
      <c r="E20" s="1038">
        <v>-51635.5</v>
      </c>
      <c r="F20" s="1038">
        <v>11.331833549084408</v>
      </c>
      <c r="G20" s="1194">
        <v>16.580533147293977</v>
      </c>
    </row>
    <row r="21" spans="2:7" ht="15" customHeight="1">
      <c r="B21" s="173"/>
      <c r="C21" s="1039"/>
      <c r="D21" s="1039"/>
      <c r="E21" s="1039"/>
      <c r="F21" s="1038"/>
      <c r="G21" s="1194"/>
    </row>
    <row r="22" spans="2:7" ht="15" customHeight="1">
      <c r="B22" s="173" t="s">
        <v>639</v>
      </c>
      <c r="C22" s="1039">
        <v>-24581.2</v>
      </c>
      <c r="D22" s="1039">
        <v>-28794.8</v>
      </c>
      <c r="E22" s="1039">
        <v>-35183.1</v>
      </c>
      <c r="F22" s="1039">
        <v>17.141555334971443</v>
      </c>
      <c r="G22" s="1195">
        <v>22.185602956089284</v>
      </c>
    </row>
    <row r="23" spans="2:7" ht="15" customHeight="1">
      <c r="B23" s="173" t="s">
        <v>167</v>
      </c>
      <c r="C23" s="1039">
        <v>-6419.8</v>
      </c>
      <c r="D23" s="1039">
        <v>-4738.6</v>
      </c>
      <c r="E23" s="1039">
        <v>-6034.1</v>
      </c>
      <c r="F23" s="1039">
        <v>-26.187731705037535</v>
      </c>
      <c r="G23" s="1195">
        <v>27.33929852699106</v>
      </c>
    </row>
    <row r="24" spans="2:7" ht="15" customHeight="1">
      <c r="B24" s="174" t="s">
        <v>640</v>
      </c>
      <c r="C24" s="1040">
        <v>-8782.5</v>
      </c>
      <c r="D24" s="1040">
        <v>-10758.3</v>
      </c>
      <c r="E24" s="1040">
        <v>-10418.3</v>
      </c>
      <c r="F24" s="1040">
        <v>22.49701110162252</v>
      </c>
      <c r="G24" s="1196">
        <v>-3.160350613015055</v>
      </c>
    </row>
    <row r="25" spans="2:7" ht="15" customHeight="1">
      <c r="B25" s="171"/>
      <c r="C25" s="1039"/>
      <c r="D25" s="1039"/>
      <c r="E25" s="1039"/>
      <c r="F25" s="1038"/>
      <c r="G25" s="1194"/>
    </row>
    <row r="26" spans="2:7" ht="15" customHeight="1">
      <c r="B26" s="172" t="s">
        <v>641</v>
      </c>
      <c r="C26" s="1038">
        <v>54183.3</v>
      </c>
      <c r="D26" s="1038">
        <v>59475.9</v>
      </c>
      <c r="E26" s="1038">
        <v>65075.3</v>
      </c>
      <c r="F26" s="1038">
        <v>9.767954332792584</v>
      </c>
      <c r="G26" s="1194">
        <v>9.41456959877867</v>
      </c>
    </row>
    <row r="27" spans="2:7" ht="15" customHeight="1">
      <c r="B27" s="173"/>
      <c r="C27" s="1039"/>
      <c r="D27" s="1039"/>
      <c r="E27" s="1039"/>
      <c r="F27" s="1038"/>
      <c r="G27" s="1194"/>
    </row>
    <row r="28" spans="2:7" ht="15" customHeight="1">
      <c r="B28" s="173" t="s">
        <v>639</v>
      </c>
      <c r="C28" s="1039">
        <v>32890.8</v>
      </c>
      <c r="D28" s="1039">
        <v>38360.4</v>
      </c>
      <c r="E28" s="1039">
        <v>43276.7</v>
      </c>
      <c r="F28" s="1039">
        <v>16.629574227443527</v>
      </c>
      <c r="G28" s="1195">
        <v>12.816081167036856</v>
      </c>
    </row>
    <row r="29" spans="2:7" ht="15" customHeight="1">
      <c r="B29" s="173" t="s">
        <v>167</v>
      </c>
      <c r="C29" s="1039">
        <v>6862.4</v>
      </c>
      <c r="D29" s="1039">
        <v>5144.6</v>
      </c>
      <c r="E29" s="1039">
        <v>6209.7</v>
      </c>
      <c r="F29" s="1039">
        <v>-25.032058754954534</v>
      </c>
      <c r="G29" s="1195">
        <v>20.703261672433214</v>
      </c>
    </row>
    <row r="30" spans="2:7" ht="15" customHeight="1" thickBot="1">
      <c r="B30" s="175" t="s">
        <v>640</v>
      </c>
      <c r="C30" s="1197">
        <v>14430.1</v>
      </c>
      <c r="D30" s="1197">
        <v>15970.9</v>
      </c>
      <c r="E30" s="1197">
        <v>15588.9</v>
      </c>
      <c r="F30" s="1197">
        <v>10.677680681353579</v>
      </c>
      <c r="G30" s="1198">
        <v>-2.3918501775103636</v>
      </c>
    </row>
    <row r="31" spans="2:7" ht="13.5" thickTop="1">
      <c r="B31" s="52"/>
      <c r="C31" s="52"/>
      <c r="D31" s="53"/>
      <c r="E31" s="53"/>
      <c r="F31" s="52"/>
      <c r="G31" s="52"/>
    </row>
    <row r="32" spans="2:7" ht="12.75">
      <c r="B32" s="52"/>
      <c r="C32" s="52"/>
      <c r="D32" s="166"/>
      <c r="E32" s="166"/>
      <c r="F32" s="52"/>
      <c r="G32" s="52"/>
    </row>
    <row r="33" spans="2:7" ht="12.75">
      <c r="B33" s="52"/>
      <c r="C33" s="53"/>
      <c r="D33" s="53"/>
      <c r="E33" s="168"/>
      <c r="F33" s="52"/>
      <c r="G33" s="52"/>
    </row>
    <row r="34" spans="2:7" ht="15" customHeight="1">
      <c r="B34" s="1581" t="s">
        <v>627</v>
      </c>
      <c r="C34" s="1582">
        <v>15.324348599718196</v>
      </c>
      <c r="D34" s="1582">
        <v>14.63289119147017</v>
      </c>
      <c r="E34" s="1583">
        <v>11.515472432714024</v>
      </c>
      <c r="F34" s="52"/>
      <c r="G34" s="52"/>
    </row>
    <row r="35" spans="2:7" ht="15" customHeight="1">
      <c r="B35" s="1584" t="s">
        <v>642</v>
      </c>
      <c r="C35" s="1583">
        <v>14.458518930957684</v>
      </c>
      <c r="D35" s="1585">
        <v>14.24401982273897</v>
      </c>
      <c r="E35" s="1583">
        <v>10.315601110377544</v>
      </c>
      <c r="F35" s="52"/>
      <c r="G35" s="52"/>
    </row>
    <row r="36" spans="2:7" ht="15" customHeight="1">
      <c r="B36" s="1599" t="s">
        <v>168</v>
      </c>
      <c r="C36" s="1706">
        <v>3.332279291081297</v>
      </c>
      <c r="D36" s="1707">
        <v>4.107981220657277</v>
      </c>
      <c r="E36" s="1706">
        <v>1.4341952661755337</v>
      </c>
      <c r="F36" s="52"/>
      <c r="G36" s="52"/>
    </row>
    <row r="37" spans="2:7" ht="15" customHeight="1">
      <c r="B37" s="1586" t="s">
        <v>643</v>
      </c>
      <c r="C37" s="1587">
        <v>24.329889801228635</v>
      </c>
      <c r="D37" s="1588">
        <v>19.50151893809018</v>
      </c>
      <c r="E37" s="1587">
        <v>19.88141745362822</v>
      </c>
      <c r="F37" s="52"/>
      <c r="G37" s="52"/>
    </row>
    <row r="38" spans="2:7" ht="15" customHeight="1">
      <c r="B38" s="1952" t="s">
        <v>1210</v>
      </c>
      <c r="C38" s="1956"/>
      <c r="D38" s="1956"/>
      <c r="E38" s="1957"/>
      <c r="F38" s="52"/>
      <c r="G38" s="52"/>
    </row>
    <row r="39" spans="2:7" ht="15" customHeight="1">
      <c r="B39" s="1589" t="s">
        <v>642</v>
      </c>
      <c r="C39" s="1590">
        <v>57.70635703273656</v>
      </c>
      <c r="D39" s="1590">
        <v>62.99706273626533</v>
      </c>
      <c r="E39" s="1590">
        <v>60.221134243069095</v>
      </c>
      <c r="F39" s="52"/>
      <c r="G39" s="52"/>
    </row>
    <row r="40" spans="2:7" ht="15" customHeight="1">
      <c r="B40" s="1712" t="s">
        <v>168</v>
      </c>
      <c r="C40" s="1708">
        <v>3.0736538007472327</v>
      </c>
      <c r="D40" s="1708">
        <v>2.6738320095889145</v>
      </c>
      <c r="E40" s="1708">
        <v>1.3065670620098513</v>
      </c>
      <c r="F40" s="52"/>
      <c r="G40" s="52"/>
    </row>
    <row r="41" spans="2:7" ht="15" customHeight="1">
      <c r="B41" s="1591" t="s">
        <v>643</v>
      </c>
      <c r="C41" s="1592">
        <v>39.21998916651619</v>
      </c>
      <c r="D41" s="1592">
        <v>34.32910525414576</v>
      </c>
      <c r="E41" s="1592">
        <v>38.47229869492105</v>
      </c>
      <c r="F41" s="52"/>
      <c r="G41" s="52"/>
    </row>
    <row r="42" spans="2:7" ht="15" customHeight="1">
      <c r="B42" s="1952" t="s">
        <v>1211</v>
      </c>
      <c r="C42" s="1953"/>
      <c r="D42" s="1953"/>
      <c r="E42" s="1954"/>
      <c r="F42" s="52"/>
      <c r="G42" s="52"/>
    </row>
    <row r="43" spans="2:7" ht="15" customHeight="1">
      <c r="B43" s="1589" t="s">
        <v>642</v>
      </c>
      <c r="C43" s="1593">
        <v>61.16202743947863</v>
      </c>
      <c r="D43" s="1593">
        <v>64.71692512884562</v>
      </c>
      <c r="E43" s="1593">
        <v>67.22582657303352</v>
      </c>
      <c r="F43" s="52"/>
      <c r="G43" s="52"/>
    </row>
    <row r="44" spans="2:7" ht="15" customHeight="1">
      <c r="B44" s="1712" t="s">
        <v>168</v>
      </c>
      <c r="C44" s="1709">
        <v>14.134992359003393</v>
      </c>
      <c r="D44" s="1709">
        <v>9.524360204919455</v>
      </c>
      <c r="E44" s="1709">
        <v>10.490717225826572</v>
      </c>
      <c r="F44" s="52"/>
      <c r="G44" s="52"/>
    </row>
    <row r="45" spans="2:7" ht="15" customHeight="1">
      <c r="B45" s="1591" t="s">
        <v>643</v>
      </c>
      <c r="C45" s="1594">
        <v>24.702980201517985</v>
      </c>
      <c r="D45" s="1594">
        <v>25.758714666234933</v>
      </c>
      <c r="E45" s="1594">
        <v>22.283456201139913</v>
      </c>
      <c r="F45" s="52"/>
      <c r="G45" s="52"/>
    </row>
    <row r="46" spans="2:7" ht="15" customHeight="1">
      <c r="B46" s="1952" t="s">
        <v>1212</v>
      </c>
      <c r="C46" s="1953"/>
      <c r="D46" s="1953"/>
      <c r="E46" s="1954"/>
      <c r="F46" s="52"/>
      <c r="G46" s="52"/>
    </row>
    <row r="47" spans="2:7" ht="15" customHeight="1">
      <c r="B47" s="1589" t="s">
        <v>642</v>
      </c>
      <c r="C47" s="1595">
        <v>61.7874244347531</v>
      </c>
      <c r="D47" s="1595">
        <v>65.01172905984643</v>
      </c>
      <c r="E47" s="1595">
        <v>68.13742483368999</v>
      </c>
      <c r="F47" s="52"/>
      <c r="G47" s="52"/>
    </row>
    <row r="48" spans="2:7" ht="15" customHeight="1">
      <c r="B48" s="1712" t="s">
        <v>168</v>
      </c>
      <c r="C48" s="1710">
        <v>16.136840650018225</v>
      </c>
      <c r="D48" s="1710">
        <v>10.698618477051006</v>
      </c>
      <c r="E48" s="1710">
        <v>11.685952493923752</v>
      </c>
      <c r="F48" s="52"/>
      <c r="G48" s="52"/>
    </row>
    <row r="49" spans="2:7" ht="15" customHeight="1">
      <c r="B49" s="1591" t="s">
        <v>643</v>
      </c>
      <c r="C49" s="1596">
        <v>22.07573491522868</v>
      </c>
      <c r="D49" s="1596">
        <v>24.289652463102566</v>
      </c>
      <c r="E49" s="1596">
        <v>20.176622672386248</v>
      </c>
      <c r="F49" s="52"/>
      <c r="G49" s="52"/>
    </row>
    <row r="50" spans="2:7" ht="15" customHeight="1">
      <c r="B50" s="1952" t="s">
        <v>1213</v>
      </c>
      <c r="C50" s="1953"/>
      <c r="D50" s="1953"/>
      <c r="E50" s="1954"/>
      <c r="F50" s="52"/>
      <c r="G50" s="52"/>
    </row>
    <row r="51" spans="2:7" ht="15" customHeight="1">
      <c r="B51" s="1589" t="s">
        <v>642</v>
      </c>
      <c r="C51" s="1597">
        <v>60.702836482827735</v>
      </c>
      <c r="D51" s="1597">
        <v>64.49738465496108</v>
      </c>
      <c r="E51" s="1597">
        <v>66.50249787553804</v>
      </c>
      <c r="F51" s="52"/>
      <c r="G51" s="52"/>
    </row>
    <row r="52" spans="2:7" ht="15" customHeight="1">
      <c r="B52" s="1712" t="s">
        <v>168</v>
      </c>
      <c r="C52" s="1711">
        <v>12.665156976411552</v>
      </c>
      <c r="D52" s="1711">
        <v>8.649890123562653</v>
      </c>
      <c r="E52" s="1711">
        <v>9.542330192868874</v>
      </c>
      <c r="F52" s="52"/>
      <c r="G52" s="52"/>
    </row>
    <row r="53" spans="2:7" ht="15" customHeight="1">
      <c r="B53" s="1591" t="s">
        <v>643</v>
      </c>
      <c r="C53" s="1598">
        <v>26.63200654076071</v>
      </c>
      <c r="D53" s="1598">
        <v>26.852725221476266</v>
      </c>
      <c r="E53" s="1598">
        <v>23.955171931593092</v>
      </c>
      <c r="F53" s="52"/>
      <c r="G53" s="52"/>
    </row>
    <row r="54" spans="2:7" ht="15" customHeight="1">
      <c r="B54" s="1952" t="s">
        <v>781</v>
      </c>
      <c r="C54" s="1953"/>
      <c r="D54" s="1953"/>
      <c r="E54" s="1954"/>
      <c r="F54" s="52"/>
      <c r="G54" s="52"/>
    </row>
    <row r="55" spans="2:7" ht="15" customHeight="1">
      <c r="B55" s="1599" t="s">
        <v>644</v>
      </c>
      <c r="C55" s="1600">
        <v>13.288042625679866</v>
      </c>
      <c r="D55" s="1600">
        <v>12.765002295047237</v>
      </c>
      <c r="E55" s="1600">
        <v>10.326345018770562</v>
      </c>
      <c r="F55" s="52"/>
      <c r="G55" s="52"/>
    </row>
    <row r="56" spans="2:7" ht="15" customHeight="1">
      <c r="B56" s="1586" t="s">
        <v>645</v>
      </c>
      <c r="C56" s="1601">
        <v>86.71195737432012</v>
      </c>
      <c r="D56" s="1601">
        <v>87.23499770495276</v>
      </c>
      <c r="E56" s="1601">
        <v>89.67365498122943</v>
      </c>
      <c r="F56" s="52"/>
      <c r="G56" s="52"/>
    </row>
    <row r="57" spans="2:7" ht="12.75">
      <c r="B57" s="52" t="s">
        <v>891</v>
      </c>
      <c r="C57" s="52"/>
      <c r="D57" s="52"/>
      <c r="E57" s="52"/>
      <c r="F57" s="52"/>
      <c r="G57" s="52"/>
    </row>
    <row r="58" spans="2:7" ht="12.75">
      <c r="B58" s="52" t="s">
        <v>85</v>
      </c>
      <c r="C58" s="52"/>
      <c r="D58" s="52"/>
      <c r="E58" s="52"/>
      <c r="F58" s="52"/>
      <c r="G58" s="52"/>
    </row>
    <row r="59" spans="2:7" ht="12.75">
      <c r="B59" s="52" t="s">
        <v>49</v>
      </c>
      <c r="C59" s="52"/>
      <c r="D59" s="52"/>
      <c r="E59" s="52"/>
      <c r="F59" s="52"/>
      <c r="G59" s="52"/>
    </row>
    <row r="60" spans="3:7" ht="12.75">
      <c r="C60" s="52"/>
      <c r="D60" s="52"/>
      <c r="E60" s="52"/>
      <c r="F60" s="52"/>
      <c r="G60" s="52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54:E54"/>
    <mergeCell ref="B3:G3"/>
    <mergeCell ref="B38:E38"/>
    <mergeCell ref="B42:E42"/>
    <mergeCell ref="B46:E46"/>
    <mergeCell ref="B50:E50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66" t="s">
        <v>34</v>
      </c>
      <c r="C1" s="1967"/>
      <c r="D1" s="1967"/>
      <c r="E1" s="1967"/>
      <c r="F1" s="1967"/>
      <c r="G1" s="1967"/>
      <c r="H1" s="1968"/>
    </row>
    <row r="2" spans="2:8" ht="15" customHeight="1">
      <c r="B2" s="1969" t="s">
        <v>510</v>
      </c>
      <c r="C2" s="1970"/>
      <c r="D2" s="1970"/>
      <c r="E2" s="1970"/>
      <c r="F2" s="1970"/>
      <c r="G2" s="1970"/>
      <c r="H2" s="1971"/>
    </row>
    <row r="3" spans="2:8" ht="15" customHeight="1" thickBot="1">
      <c r="B3" s="1972" t="s">
        <v>1366</v>
      </c>
      <c r="C3" s="1973"/>
      <c r="D3" s="1973"/>
      <c r="E3" s="1973"/>
      <c r="F3" s="1973"/>
      <c r="G3" s="1973"/>
      <c r="H3" s="1974"/>
    </row>
    <row r="4" spans="2:8" ht="15" customHeight="1" thickTop="1">
      <c r="B4" s="1183"/>
      <c r="C4" s="1184"/>
      <c r="D4" s="1975" t="s">
        <v>137</v>
      </c>
      <c r="E4" s="1975"/>
      <c r="F4" s="1975"/>
      <c r="G4" s="1976" t="s">
        <v>764</v>
      </c>
      <c r="H4" s="1977"/>
    </row>
    <row r="5" spans="2:8" ht="15" customHeight="1">
      <c r="B5" s="180"/>
      <c r="C5" s="178"/>
      <c r="D5" s="179" t="s">
        <v>1447</v>
      </c>
      <c r="E5" s="179" t="s">
        <v>142</v>
      </c>
      <c r="F5" s="179" t="s">
        <v>143</v>
      </c>
      <c r="G5" s="179" t="s">
        <v>1159</v>
      </c>
      <c r="H5" s="181" t="s">
        <v>130</v>
      </c>
    </row>
    <row r="6" spans="2:8" ht="15" customHeight="1">
      <c r="B6" s="1185"/>
      <c r="C6" s="1041" t="s">
        <v>782</v>
      </c>
      <c r="D6" s="1041">
        <v>3766.2</v>
      </c>
      <c r="E6" s="1041">
        <v>4259.999396</v>
      </c>
      <c r="F6" s="1041">
        <v>3576.765203</v>
      </c>
      <c r="G6" s="1042">
        <v>13.111342892039772</v>
      </c>
      <c r="H6" s="1186">
        <v>-16.03836361201212</v>
      </c>
    </row>
    <row r="7" spans="2:8" ht="15" customHeight="1">
      <c r="B7" s="1422">
        <v>1</v>
      </c>
      <c r="C7" s="1043" t="s">
        <v>1258</v>
      </c>
      <c r="D7" s="1044">
        <v>38.2</v>
      </c>
      <c r="E7" s="1044">
        <v>43.671829</v>
      </c>
      <c r="F7" s="1044">
        <v>40.218633</v>
      </c>
      <c r="G7" s="1044">
        <v>14.324159685863862</v>
      </c>
      <c r="H7" s="1187">
        <v>-7.9071476488882695</v>
      </c>
    </row>
    <row r="8" spans="2:8" ht="15" customHeight="1">
      <c r="B8" s="1422">
        <v>2</v>
      </c>
      <c r="C8" s="1043" t="s">
        <v>1259</v>
      </c>
      <c r="D8" s="1044">
        <v>0.5</v>
      </c>
      <c r="E8" s="1044">
        <v>0.840528</v>
      </c>
      <c r="F8" s="1044">
        <v>0</v>
      </c>
      <c r="G8" s="1044">
        <v>68.10560000000001</v>
      </c>
      <c r="H8" s="1187">
        <v>-100</v>
      </c>
    </row>
    <row r="9" spans="2:8" ht="15" customHeight="1">
      <c r="B9" s="1422">
        <v>3</v>
      </c>
      <c r="C9" s="1043" t="s">
        <v>1260</v>
      </c>
      <c r="D9" s="1044">
        <v>36.6</v>
      </c>
      <c r="E9" s="1044">
        <v>9.084554</v>
      </c>
      <c r="F9" s="1044">
        <v>9.546958</v>
      </c>
      <c r="G9" s="1044">
        <v>-75.17881420765028</v>
      </c>
      <c r="H9" s="1187">
        <v>5.09000221694977</v>
      </c>
    </row>
    <row r="10" spans="2:8" ht="15" customHeight="1">
      <c r="B10" s="1422">
        <v>4</v>
      </c>
      <c r="C10" s="1043" t="s">
        <v>1261</v>
      </c>
      <c r="D10" s="1044">
        <v>0.2</v>
      </c>
      <c r="E10" s="1044">
        <v>0</v>
      </c>
      <c r="F10" s="1044">
        <v>0.226</v>
      </c>
      <c r="G10" s="1044">
        <v>-100</v>
      </c>
      <c r="H10" s="1187" t="s">
        <v>761</v>
      </c>
    </row>
    <row r="11" spans="2:8" ht="15" customHeight="1">
      <c r="B11" s="1422">
        <v>5</v>
      </c>
      <c r="C11" s="1043" t="s">
        <v>1263</v>
      </c>
      <c r="D11" s="1044">
        <v>249</v>
      </c>
      <c r="E11" s="1044">
        <v>308.89004</v>
      </c>
      <c r="F11" s="1044">
        <v>121.1608</v>
      </c>
      <c r="G11" s="1044">
        <v>24.0522248995984</v>
      </c>
      <c r="H11" s="1187">
        <v>-60.77542675056794</v>
      </c>
    </row>
    <row r="12" spans="2:8" ht="15" customHeight="1">
      <c r="B12" s="1422">
        <v>6</v>
      </c>
      <c r="C12" s="1043" t="s">
        <v>1264</v>
      </c>
      <c r="D12" s="1044">
        <v>0</v>
      </c>
      <c r="E12" s="1044">
        <v>0</v>
      </c>
      <c r="F12" s="1044">
        <v>0</v>
      </c>
      <c r="G12" s="1044" t="s">
        <v>761</v>
      </c>
      <c r="H12" s="1187" t="s">
        <v>761</v>
      </c>
    </row>
    <row r="13" spans="2:8" ht="15" customHeight="1">
      <c r="B13" s="1422">
        <v>7</v>
      </c>
      <c r="C13" s="1043" t="s">
        <v>1265</v>
      </c>
      <c r="D13" s="1044">
        <v>1.7</v>
      </c>
      <c r="E13" s="1044">
        <v>1.17</v>
      </c>
      <c r="F13" s="1044">
        <v>25.242061</v>
      </c>
      <c r="G13" s="1044">
        <v>-31.17647058823529</v>
      </c>
      <c r="H13" s="1187" t="s">
        <v>761</v>
      </c>
    </row>
    <row r="14" spans="2:8" ht="15" customHeight="1">
      <c r="B14" s="1422">
        <v>8</v>
      </c>
      <c r="C14" s="1043" t="s">
        <v>1266</v>
      </c>
      <c r="D14" s="1044">
        <v>0</v>
      </c>
      <c r="E14" s="1044">
        <v>0</v>
      </c>
      <c r="F14" s="1044">
        <v>0</v>
      </c>
      <c r="G14" s="1044" t="s">
        <v>761</v>
      </c>
      <c r="H14" s="1187" t="s">
        <v>761</v>
      </c>
    </row>
    <row r="15" spans="2:8" ht="15" customHeight="1">
      <c r="B15" s="1422">
        <v>9</v>
      </c>
      <c r="C15" s="1043" t="s">
        <v>1267</v>
      </c>
      <c r="D15" s="1044">
        <v>6</v>
      </c>
      <c r="E15" s="1044">
        <v>0.8519999999999999</v>
      </c>
      <c r="F15" s="1044">
        <v>3.824914</v>
      </c>
      <c r="G15" s="1044">
        <v>-85.8</v>
      </c>
      <c r="H15" s="1187">
        <v>348.9335680751174</v>
      </c>
    </row>
    <row r="16" spans="2:8" ht="15" customHeight="1">
      <c r="B16" s="1422">
        <v>10</v>
      </c>
      <c r="C16" s="1043" t="s">
        <v>1268</v>
      </c>
      <c r="D16" s="1044">
        <v>102</v>
      </c>
      <c r="E16" s="1044">
        <v>160.02757999999997</v>
      </c>
      <c r="F16" s="1044">
        <v>97.095553</v>
      </c>
      <c r="G16" s="1044">
        <v>56.88978431372547</v>
      </c>
      <c r="H16" s="1187">
        <v>-39.325738100894846</v>
      </c>
    </row>
    <row r="17" spans="2:8" ht="15" customHeight="1">
      <c r="B17" s="1422">
        <v>11</v>
      </c>
      <c r="C17" s="1043" t="s">
        <v>1269</v>
      </c>
      <c r="D17" s="1044">
        <v>4</v>
      </c>
      <c r="E17" s="1044">
        <v>1.7691160000000004</v>
      </c>
      <c r="F17" s="1044">
        <v>2.553091</v>
      </c>
      <c r="G17" s="1044">
        <v>-55.772099999999995</v>
      </c>
      <c r="H17" s="1187">
        <v>44.31450509746108</v>
      </c>
    </row>
    <row r="18" spans="2:8" ht="15" customHeight="1">
      <c r="B18" s="1422">
        <v>12</v>
      </c>
      <c r="C18" s="1043" t="s">
        <v>1270</v>
      </c>
      <c r="D18" s="1044">
        <v>221.4</v>
      </c>
      <c r="E18" s="1044">
        <v>234.80379499999998</v>
      </c>
      <c r="F18" s="1044">
        <v>251.970696</v>
      </c>
      <c r="G18" s="1044">
        <v>6.05410794941281</v>
      </c>
      <c r="H18" s="1187">
        <v>7.31116845875512</v>
      </c>
    </row>
    <row r="19" spans="2:8" ht="15" customHeight="1">
      <c r="B19" s="1422">
        <v>13</v>
      </c>
      <c r="C19" s="1043" t="s">
        <v>1271</v>
      </c>
      <c r="D19" s="1044">
        <v>0</v>
      </c>
      <c r="E19" s="1044">
        <v>0</v>
      </c>
      <c r="F19" s="1044">
        <v>0</v>
      </c>
      <c r="G19" s="1044" t="s">
        <v>761</v>
      </c>
      <c r="H19" s="1187" t="s">
        <v>761</v>
      </c>
    </row>
    <row r="20" spans="2:8" ht="15" customHeight="1">
      <c r="B20" s="1422">
        <v>14</v>
      </c>
      <c r="C20" s="1043" t="s">
        <v>1272</v>
      </c>
      <c r="D20" s="1044">
        <v>0</v>
      </c>
      <c r="E20" s="1044">
        <v>10.33632</v>
      </c>
      <c r="F20" s="1044">
        <v>0.075</v>
      </c>
      <c r="G20" s="1044" t="s">
        <v>761</v>
      </c>
      <c r="H20" s="1187">
        <v>-99.27440326924864</v>
      </c>
    </row>
    <row r="21" spans="2:8" ht="15" customHeight="1">
      <c r="B21" s="1422">
        <v>15</v>
      </c>
      <c r="C21" s="1043" t="s">
        <v>1273</v>
      </c>
      <c r="D21" s="1044">
        <v>127.2</v>
      </c>
      <c r="E21" s="1044">
        <v>85.059945</v>
      </c>
      <c r="F21" s="1044">
        <v>47.09312</v>
      </c>
      <c r="G21" s="1044">
        <v>-33.12897405660378</v>
      </c>
      <c r="H21" s="1187">
        <v>-44.63537449971311</v>
      </c>
    </row>
    <row r="22" spans="2:8" ht="15" customHeight="1">
      <c r="B22" s="1422">
        <v>16</v>
      </c>
      <c r="C22" s="1043" t="s">
        <v>1274</v>
      </c>
      <c r="D22" s="1044">
        <v>1</v>
      </c>
      <c r="E22" s="1044">
        <v>2.314012</v>
      </c>
      <c r="F22" s="1044">
        <v>0.880608</v>
      </c>
      <c r="G22" s="1044">
        <v>131.4012</v>
      </c>
      <c r="H22" s="1187">
        <v>-61.944536156251566</v>
      </c>
    </row>
    <row r="23" spans="2:8" ht="15" customHeight="1">
      <c r="B23" s="1422">
        <v>17</v>
      </c>
      <c r="C23" s="1043" t="s">
        <v>1275</v>
      </c>
      <c r="D23" s="1044">
        <v>48.3</v>
      </c>
      <c r="E23" s="1044">
        <v>11.449716000000002</v>
      </c>
      <c r="F23" s="1044">
        <v>35.869575</v>
      </c>
      <c r="G23" s="1044">
        <v>-76.29458385093167</v>
      </c>
      <c r="H23" s="1187">
        <v>213.27916779769902</v>
      </c>
    </row>
    <row r="24" spans="2:8" ht="15" customHeight="1">
      <c r="B24" s="1422">
        <v>18</v>
      </c>
      <c r="C24" s="1043" t="s">
        <v>1276</v>
      </c>
      <c r="D24" s="1044">
        <v>263</v>
      </c>
      <c r="E24" s="1044">
        <v>391.26395399999996</v>
      </c>
      <c r="F24" s="1044">
        <v>398.74433</v>
      </c>
      <c r="G24" s="1044">
        <v>48.76956425855511</v>
      </c>
      <c r="H24" s="1187">
        <v>1.9118490020677967</v>
      </c>
    </row>
    <row r="25" spans="2:8" ht="15" customHeight="1">
      <c r="B25" s="1422">
        <v>19</v>
      </c>
      <c r="C25" s="1043" t="s">
        <v>1277</v>
      </c>
      <c r="D25" s="1044">
        <v>398.8</v>
      </c>
      <c r="E25" s="1044">
        <v>280.47647699999993</v>
      </c>
      <c r="F25" s="1044">
        <v>237.84335800000002</v>
      </c>
      <c r="G25" s="1044">
        <v>-29.669890421263815</v>
      </c>
      <c r="H25" s="1187">
        <v>-15.200247612921885</v>
      </c>
    </row>
    <row r="26" spans="2:8" ht="15" customHeight="1">
      <c r="B26" s="1422"/>
      <c r="C26" s="1043" t="s">
        <v>1306</v>
      </c>
      <c r="D26" s="1044">
        <v>0</v>
      </c>
      <c r="E26" s="1044">
        <v>0</v>
      </c>
      <c r="F26" s="1044">
        <v>0</v>
      </c>
      <c r="G26" s="1044" t="s">
        <v>761</v>
      </c>
      <c r="H26" s="1187" t="s">
        <v>761</v>
      </c>
    </row>
    <row r="27" spans="2:8" ht="15" customHeight="1">
      <c r="B27" s="1422"/>
      <c r="C27" s="1043" t="s">
        <v>1307</v>
      </c>
      <c r="D27" s="1044">
        <v>358.8</v>
      </c>
      <c r="E27" s="1044">
        <v>232.20704999999992</v>
      </c>
      <c r="F27" s="1044">
        <v>198.089107</v>
      </c>
      <c r="G27" s="1044">
        <v>-35.282316053511735</v>
      </c>
      <c r="H27" s="1187">
        <v>-14.69289713641335</v>
      </c>
    </row>
    <row r="28" spans="2:8" ht="15" customHeight="1">
      <c r="B28" s="1422"/>
      <c r="C28" s="1043" t="s">
        <v>1308</v>
      </c>
      <c r="D28" s="1044">
        <v>40</v>
      </c>
      <c r="E28" s="1044">
        <v>48.26942699999999</v>
      </c>
      <c r="F28" s="1044">
        <v>39.754251</v>
      </c>
      <c r="G28" s="1044">
        <v>20.673567499999976</v>
      </c>
      <c r="H28" s="1187">
        <v>-17.640930355357227</v>
      </c>
    </row>
    <row r="29" spans="2:8" ht="15" customHeight="1">
      <c r="B29" s="1422">
        <v>20</v>
      </c>
      <c r="C29" s="1043" t="s">
        <v>1278</v>
      </c>
      <c r="D29" s="1044">
        <v>69.6</v>
      </c>
      <c r="E29" s="1044">
        <v>23.691899999999997</v>
      </c>
      <c r="F29" s="1044">
        <v>16.751</v>
      </c>
      <c r="G29" s="1044">
        <v>-65.95991379310345</v>
      </c>
      <c r="H29" s="1187">
        <v>-29.296510621773677</v>
      </c>
    </row>
    <row r="30" spans="2:8" ht="15" customHeight="1">
      <c r="B30" s="1422">
        <v>21</v>
      </c>
      <c r="C30" s="1043" t="s">
        <v>1279</v>
      </c>
      <c r="D30" s="1044">
        <v>0</v>
      </c>
      <c r="E30" s="1044">
        <v>10.103381</v>
      </c>
      <c r="F30" s="1044">
        <v>15.714747</v>
      </c>
      <c r="G30" s="1044" t="s">
        <v>761</v>
      </c>
      <c r="H30" s="1187">
        <v>55.53948722709751</v>
      </c>
    </row>
    <row r="31" spans="2:8" ht="15" customHeight="1">
      <c r="B31" s="1422">
        <v>22</v>
      </c>
      <c r="C31" s="1043" t="s">
        <v>1280</v>
      </c>
      <c r="D31" s="1044">
        <v>0.1</v>
      </c>
      <c r="E31" s="1044">
        <v>3.0884400000000003</v>
      </c>
      <c r="F31" s="1044">
        <v>0</v>
      </c>
      <c r="G31" s="1044" t="s">
        <v>761</v>
      </c>
      <c r="H31" s="1187">
        <v>-100</v>
      </c>
    </row>
    <row r="32" spans="2:8" ht="15" customHeight="1">
      <c r="B32" s="1422">
        <v>23</v>
      </c>
      <c r="C32" s="1043" t="s">
        <v>1281</v>
      </c>
      <c r="D32" s="1044">
        <v>87.7</v>
      </c>
      <c r="E32" s="1044">
        <v>161.48082</v>
      </c>
      <c r="F32" s="1044">
        <v>118.961059</v>
      </c>
      <c r="G32" s="1044">
        <v>84.12864310148231</v>
      </c>
      <c r="H32" s="1187">
        <v>-26.33115251706053</v>
      </c>
    </row>
    <row r="33" spans="2:8" ht="15" customHeight="1">
      <c r="B33" s="1422">
        <v>24</v>
      </c>
      <c r="C33" s="1043" t="s">
        <v>1282</v>
      </c>
      <c r="D33" s="1044">
        <v>0</v>
      </c>
      <c r="E33" s="1044">
        <v>0</v>
      </c>
      <c r="F33" s="1044">
        <v>0</v>
      </c>
      <c r="G33" s="1044" t="s">
        <v>761</v>
      </c>
      <c r="H33" s="1187" t="s">
        <v>761</v>
      </c>
    </row>
    <row r="34" spans="2:8" ht="15" customHeight="1">
      <c r="B34" s="1422">
        <v>25</v>
      </c>
      <c r="C34" s="1043" t="s">
        <v>1283</v>
      </c>
      <c r="D34" s="1044">
        <v>27</v>
      </c>
      <c r="E34" s="1044">
        <v>51.191089</v>
      </c>
      <c r="F34" s="1044">
        <v>59.717936</v>
      </c>
      <c r="G34" s="1044">
        <v>89.59662592592593</v>
      </c>
      <c r="H34" s="1187">
        <v>16.65689706268995</v>
      </c>
    </row>
    <row r="35" spans="2:8" ht="15" customHeight="1">
      <c r="B35" s="1422">
        <v>26</v>
      </c>
      <c r="C35" s="1043" t="s">
        <v>1284</v>
      </c>
      <c r="D35" s="1044">
        <v>64.9</v>
      </c>
      <c r="E35" s="1044">
        <v>44.079432000000004</v>
      </c>
      <c r="F35" s="1044">
        <v>58.165803</v>
      </c>
      <c r="G35" s="1044">
        <v>-32.08099845916796</v>
      </c>
      <c r="H35" s="1187">
        <v>31.956788826135494</v>
      </c>
    </row>
    <row r="36" spans="2:8" ht="15" customHeight="1">
      <c r="B36" s="1422">
        <v>27</v>
      </c>
      <c r="C36" s="1043" t="s">
        <v>1285</v>
      </c>
      <c r="D36" s="1044">
        <v>0</v>
      </c>
      <c r="E36" s="1044">
        <v>0</v>
      </c>
      <c r="F36" s="1044">
        <v>0</v>
      </c>
      <c r="G36" s="1044" t="s">
        <v>761</v>
      </c>
      <c r="H36" s="1187" t="s">
        <v>761</v>
      </c>
    </row>
    <row r="37" spans="2:8" ht="15" customHeight="1">
      <c r="B37" s="1422">
        <v>28</v>
      </c>
      <c r="C37" s="1043" t="s">
        <v>1286</v>
      </c>
      <c r="D37" s="1044">
        <v>10.1</v>
      </c>
      <c r="E37" s="1044">
        <v>10.523384</v>
      </c>
      <c r="F37" s="1044">
        <v>6.919585</v>
      </c>
      <c r="G37" s="1044">
        <v>4.191920792079216</v>
      </c>
      <c r="H37" s="1187">
        <v>-34.24562859247558</v>
      </c>
    </row>
    <row r="38" spans="2:8" ht="15" customHeight="1">
      <c r="B38" s="1422">
        <v>29</v>
      </c>
      <c r="C38" s="1043" t="s">
        <v>1287</v>
      </c>
      <c r="D38" s="1044">
        <v>4.7</v>
      </c>
      <c r="E38" s="1044">
        <v>6.237754000000001</v>
      </c>
      <c r="F38" s="1044">
        <v>5.37242</v>
      </c>
      <c r="G38" s="1044">
        <v>32.71817021276598</v>
      </c>
      <c r="H38" s="1187">
        <v>-13.872525271115222</v>
      </c>
    </row>
    <row r="39" spans="2:8" ht="15" customHeight="1">
      <c r="B39" s="1422">
        <v>30</v>
      </c>
      <c r="C39" s="1043" t="s">
        <v>1288</v>
      </c>
      <c r="D39" s="1044">
        <v>88.5</v>
      </c>
      <c r="E39" s="1044">
        <v>72.37650500000001</v>
      </c>
      <c r="F39" s="1044">
        <v>19.695661</v>
      </c>
      <c r="G39" s="1044">
        <v>-18.218638418079095</v>
      </c>
      <c r="H39" s="1187">
        <v>-72.78721734352882</v>
      </c>
    </row>
    <row r="40" spans="2:8" ht="15" customHeight="1">
      <c r="B40" s="1422">
        <v>31</v>
      </c>
      <c r="C40" s="1043" t="s">
        <v>1289</v>
      </c>
      <c r="D40" s="1044">
        <v>428.5</v>
      </c>
      <c r="E40" s="1044">
        <v>448.87157299999996</v>
      </c>
      <c r="F40" s="1044">
        <v>405.38698</v>
      </c>
      <c r="G40" s="1044">
        <v>4.7541593932322</v>
      </c>
      <c r="H40" s="1187">
        <v>-9.687535503612736</v>
      </c>
    </row>
    <row r="41" spans="2:8" ht="15" customHeight="1">
      <c r="B41" s="1422">
        <v>32</v>
      </c>
      <c r="C41" s="1043" t="s">
        <v>482</v>
      </c>
      <c r="D41" s="1044">
        <v>0.9</v>
      </c>
      <c r="E41" s="1044">
        <v>0.055</v>
      </c>
      <c r="F41" s="1044">
        <v>0</v>
      </c>
      <c r="G41" s="1044">
        <v>-93.88888888888889</v>
      </c>
      <c r="H41" s="1187">
        <v>-100</v>
      </c>
    </row>
    <row r="42" spans="2:8" ht="15" customHeight="1">
      <c r="B42" s="1422">
        <v>33</v>
      </c>
      <c r="C42" s="1043" t="s">
        <v>1290</v>
      </c>
      <c r="D42" s="1044">
        <v>4.9</v>
      </c>
      <c r="E42" s="1044">
        <v>12.920333</v>
      </c>
      <c r="F42" s="1044">
        <v>0.027552</v>
      </c>
      <c r="G42" s="1044">
        <v>163.6802653061224</v>
      </c>
      <c r="H42" s="1187">
        <v>-99.78675472218866</v>
      </c>
    </row>
    <row r="43" spans="2:8" ht="15" customHeight="1">
      <c r="B43" s="1422">
        <v>34</v>
      </c>
      <c r="C43" s="1043" t="s">
        <v>1291</v>
      </c>
      <c r="D43" s="1044">
        <v>13.7</v>
      </c>
      <c r="E43" s="1044">
        <v>12.355698999999994</v>
      </c>
      <c r="F43" s="1044">
        <v>24.55328</v>
      </c>
      <c r="G43" s="1044">
        <v>-9.812416058394206</v>
      </c>
      <c r="H43" s="1187">
        <v>98.72028284275953</v>
      </c>
    </row>
    <row r="44" spans="2:8" ht="15" customHeight="1">
      <c r="B44" s="1422">
        <v>35</v>
      </c>
      <c r="C44" s="1043" t="s">
        <v>1292</v>
      </c>
      <c r="D44" s="1044">
        <v>21.5</v>
      </c>
      <c r="E44" s="1044">
        <v>37.352503</v>
      </c>
      <c r="F44" s="1044">
        <v>5.19898</v>
      </c>
      <c r="G44" s="1044">
        <v>73.73257209302324</v>
      </c>
      <c r="H44" s="1187">
        <v>-86.08130759001612</v>
      </c>
    </row>
    <row r="45" spans="2:8" ht="15" customHeight="1">
      <c r="B45" s="1422">
        <v>36</v>
      </c>
      <c r="C45" s="1043" t="s">
        <v>1293</v>
      </c>
      <c r="D45" s="1044">
        <v>51.5</v>
      </c>
      <c r="E45" s="1044">
        <v>111.92128000000001</v>
      </c>
      <c r="F45" s="1044">
        <v>182.596408</v>
      </c>
      <c r="G45" s="1044">
        <v>117.32287378640777</v>
      </c>
      <c r="H45" s="1187">
        <v>63.1471763010573</v>
      </c>
    </row>
    <row r="46" spans="2:8" ht="15" customHeight="1">
      <c r="B46" s="1422">
        <v>39</v>
      </c>
      <c r="C46" s="1043" t="s">
        <v>31</v>
      </c>
      <c r="D46" s="1044">
        <v>0</v>
      </c>
      <c r="E46" s="1044">
        <v>0</v>
      </c>
      <c r="F46" s="1044">
        <v>0</v>
      </c>
      <c r="G46" s="1044" t="s">
        <v>761</v>
      </c>
      <c r="H46" s="1187" t="s">
        <v>761</v>
      </c>
    </row>
    <row r="47" spans="2:8" ht="15" customHeight="1">
      <c r="B47" s="1422">
        <v>37</v>
      </c>
      <c r="C47" s="1043" t="s">
        <v>1294</v>
      </c>
      <c r="D47" s="1044">
        <v>61.6</v>
      </c>
      <c r="E47" s="1044">
        <v>85.05363600000001</v>
      </c>
      <c r="F47" s="1044">
        <v>65.394288</v>
      </c>
      <c r="G47" s="1044">
        <v>38.07408441558445</v>
      </c>
      <c r="H47" s="1187">
        <v>-23.114059462431456</v>
      </c>
    </row>
    <row r="48" spans="2:8" ht="15" customHeight="1">
      <c r="B48" s="1422">
        <v>38</v>
      </c>
      <c r="C48" s="1043" t="s">
        <v>1295</v>
      </c>
      <c r="D48" s="1044">
        <v>42.3</v>
      </c>
      <c r="E48" s="1044">
        <v>17.318463</v>
      </c>
      <c r="F48" s="1044">
        <v>35.038391</v>
      </c>
      <c r="G48" s="1044">
        <v>-59.05800709219858</v>
      </c>
      <c r="H48" s="1187">
        <v>102.31813296595661</v>
      </c>
    </row>
    <row r="49" spans="2:8" ht="15" customHeight="1">
      <c r="B49" s="1422">
        <v>40</v>
      </c>
      <c r="C49" s="1043" t="s">
        <v>1296</v>
      </c>
      <c r="D49" s="1044">
        <v>13.1</v>
      </c>
      <c r="E49" s="1044">
        <v>3.690243</v>
      </c>
      <c r="F49" s="1044">
        <v>2.218821</v>
      </c>
      <c r="G49" s="1044">
        <v>-71.83020610687022</v>
      </c>
      <c r="H49" s="1187">
        <v>-39.873309156063705</v>
      </c>
    </row>
    <row r="50" spans="2:8" ht="15" customHeight="1">
      <c r="B50" s="1422">
        <v>41</v>
      </c>
      <c r="C50" s="1043" t="s">
        <v>1297</v>
      </c>
      <c r="D50" s="1044">
        <v>0</v>
      </c>
      <c r="E50" s="1044">
        <v>6.450348999999999</v>
      </c>
      <c r="F50" s="1044">
        <v>0</v>
      </c>
      <c r="G50" s="1044" t="s">
        <v>761</v>
      </c>
      <c r="H50" s="1187">
        <v>-100</v>
      </c>
    </row>
    <row r="51" spans="2:8" ht="15" customHeight="1">
      <c r="B51" s="1422">
        <v>42</v>
      </c>
      <c r="C51" s="1043" t="s">
        <v>1298</v>
      </c>
      <c r="D51" s="1044">
        <v>12.5</v>
      </c>
      <c r="E51" s="1044">
        <v>18.612575999999997</v>
      </c>
      <c r="F51" s="1044">
        <v>32.4436</v>
      </c>
      <c r="G51" s="1044">
        <v>48.90060799999998</v>
      </c>
      <c r="H51" s="1187">
        <v>74.31010086943371</v>
      </c>
    </row>
    <row r="52" spans="2:8" ht="15" customHeight="1">
      <c r="B52" s="1422">
        <v>43</v>
      </c>
      <c r="C52" s="1043" t="s">
        <v>1299</v>
      </c>
      <c r="D52" s="1044">
        <v>512.8</v>
      </c>
      <c r="E52" s="1044">
        <v>490.25759400000004</v>
      </c>
      <c r="F52" s="1044">
        <v>388.068737</v>
      </c>
      <c r="G52" s="1044">
        <v>-4.395945007800293</v>
      </c>
      <c r="H52" s="1187">
        <v>-20.843911088912165</v>
      </c>
    </row>
    <row r="53" spans="2:8" ht="15" customHeight="1">
      <c r="B53" s="1422">
        <v>44</v>
      </c>
      <c r="C53" s="1043" t="s">
        <v>1300</v>
      </c>
      <c r="D53" s="1044">
        <v>28.9</v>
      </c>
      <c r="E53" s="1044">
        <v>6.967986000000002</v>
      </c>
      <c r="F53" s="1044">
        <v>0.9268799999999999</v>
      </c>
      <c r="G53" s="1044">
        <v>-75.88932179930795</v>
      </c>
      <c r="H53" s="1187">
        <v>-86.69802149430267</v>
      </c>
    </row>
    <row r="54" spans="2:8" ht="15" customHeight="1">
      <c r="B54" s="1422">
        <v>45</v>
      </c>
      <c r="C54" s="1043" t="s">
        <v>1301</v>
      </c>
      <c r="D54" s="1044">
        <v>119.7</v>
      </c>
      <c r="E54" s="1044">
        <v>94.13369900000001</v>
      </c>
      <c r="F54" s="1044">
        <v>94.567376</v>
      </c>
      <c r="G54" s="1044">
        <v>-21.358647451963236</v>
      </c>
      <c r="H54" s="1187">
        <v>0.46070323869879815</v>
      </c>
    </row>
    <row r="55" spans="2:8" ht="15" customHeight="1">
      <c r="B55" s="1422">
        <v>46</v>
      </c>
      <c r="C55" s="1043" t="s">
        <v>1302</v>
      </c>
      <c r="D55" s="1044">
        <v>0.2</v>
      </c>
      <c r="E55" s="1044">
        <v>1.658087</v>
      </c>
      <c r="F55" s="1044">
        <v>0</v>
      </c>
      <c r="G55" s="1044">
        <v>729.0435</v>
      </c>
      <c r="H55" s="1187">
        <v>-100</v>
      </c>
    </row>
    <row r="56" spans="2:8" ht="15" customHeight="1">
      <c r="B56" s="1422">
        <v>47</v>
      </c>
      <c r="C56" s="1043" t="s">
        <v>1303</v>
      </c>
      <c r="D56" s="1044">
        <v>7.1</v>
      </c>
      <c r="E56" s="1044">
        <v>10.660101000000001</v>
      </c>
      <c r="F56" s="1044">
        <v>44.53079</v>
      </c>
      <c r="G56" s="1044">
        <v>50.14226760563383</v>
      </c>
      <c r="H56" s="1187">
        <v>317.7332841405536</v>
      </c>
    </row>
    <row r="57" spans="2:8" ht="15" customHeight="1">
      <c r="B57" s="1422">
        <v>48</v>
      </c>
      <c r="C57" s="1043" t="s">
        <v>1304</v>
      </c>
      <c r="D57" s="1044">
        <v>243.3</v>
      </c>
      <c r="E57" s="1044">
        <v>200.26714700000002</v>
      </c>
      <c r="F57" s="1044">
        <v>222.971926</v>
      </c>
      <c r="G57" s="1044">
        <v>-17.68715700780929</v>
      </c>
      <c r="H57" s="1187">
        <v>11.33724594378927</v>
      </c>
    </row>
    <row r="58" spans="2:8" ht="15" customHeight="1">
      <c r="B58" s="1422">
        <v>49</v>
      </c>
      <c r="C58" s="1043" t="s">
        <v>32</v>
      </c>
      <c r="D58" s="1044">
        <v>353.2</v>
      </c>
      <c r="E58" s="1044">
        <v>776.6705559999999</v>
      </c>
      <c r="F58" s="1044">
        <v>499.198286</v>
      </c>
      <c r="G58" s="1044">
        <v>119.89540090600227</v>
      </c>
      <c r="H58" s="1187">
        <v>-35.725864442323456</v>
      </c>
    </row>
    <row r="59" spans="2:8" ht="15" customHeight="1">
      <c r="B59" s="1188"/>
      <c r="C59" s="1041" t="s">
        <v>1305</v>
      </c>
      <c r="D59" s="1041">
        <v>388.6</v>
      </c>
      <c r="E59" s="1041">
        <v>522.8467760000003</v>
      </c>
      <c r="F59" s="1041">
        <v>469.99411300000065</v>
      </c>
      <c r="G59" s="1042">
        <v>34.54626248069991</v>
      </c>
      <c r="H59" s="1186">
        <v>-10.108633241337927</v>
      </c>
    </row>
    <row r="60" spans="2:8" ht="15" customHeight="1" thickBot="1">
      <c r="B60" s="1189"/>
      <c r="C60" s="1190" t="s">
        <v>1354</v>
      </c>
      <c r="D60" s="1191">
        <v>4154.8</v>
      </c>
      <c r="E60" s="1191">
        <v>4782.8461720000005</v>
      </c>
      <c r="F60" s="1191">
        <v>4046.7593160000006</v>
      </c>
      <c r="G60" s="1192">
        <v>15.116158948685893</v>
      </c>
      <c r="H60" s="1193">
        <v>-15.390142804701512</v>
      </c>
    </row>
    <row r="61" spans="2:8" ht="13.5" thickTop="1">
      <c r="B61" s="182" t="s">
        <v>783</v>
      </c>
      <c r="C61" s="183"/>
      <c r="D61" s="184"/>
      <c r="E61" s="184"/>
      <c r="F61" s="185"/>
      <c r="G61" s="186"/>
      <c r="H61" s="186"/>
    </row>
    <row r="62" spans="2:8" ht="15" customHeight="1">
      <c r="B62" s="9" t="s">
        <v>1251</v>
      </c>
      <c r="C62" s="182"/>
      <c r="D62" s="182"/>
      <c r="E62" s="182"/>
      <c r="F62" s="182"/>
      <c r="G62" s="182"/>
      <c r="H62" s="182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31.28125" style="9" bestFit="1" customWidth="1"/>
    <col min="4" max="5" width="11.7109375" style="9" customWidth="1"/>
    <col min="6" max="6" width="13.140625" style="9" bestFit="1" customWidth="1"/>
    <col min="7" max="16384" width="9.140625" style="9" customWidth="1"/>
  </cols>
  <sheetData>
    <row r="1" spans="2:6" ht="15" customHeight="1">
      <c r="B1" s="1966" t="s">
        <v>913</v>
      </c>
      <c r="C1" s="1967"/>
      <c r="D1" s="1967"/>
      <c r="E1" s="1967"/>
      <c r="F1" s="1968"/>
    </row>
    <row r="2" spans="2:6" ht="15" customHeight="1">
      <c r="B2" s="1969" t="s">
        <v>170</v>
      </c>
      <c r="C2" s="1970"/>
      <c r="D2" s="1970"/>
      <c r="E2" s="1970"/>
      <c r="F2" s="1971"/>
    </row>
    <row r="3" spans="2:6" ht="15" customHeight="1" thickBot="1">
      <c r="B3" s="1972" t="s">
        <v>1366</v>
      </c>
      <c r="C3" s="1973"/>
      <c r="D3" s="1973"/>
      <c r="E3" s="1973"/>
      <c r="F3" s="1974"/>
    </row>
    <row r="4" spans="2:6" ht="15" customHeight="1" thickTop="1">
      <c r="B4" s="1183"/>
      <c r="C4" s="1184"/>
      <c r="D4" s="1975" t="s">
        <v>137</v>
      </c>
      <c r="E4" s="1975"/>
      <c r="F4" s="1702" t="s">
        <v>764</v>
      </c>
    </row>
    <row r="5" spans="2:6" ht="15" customHeight="1">
      <c r="B5" s="180"/>
      <c r="C5" s="178"/>
      <c r="D5" s="179" t="s">
        <v>142</v>
      </c>
      <c r="E5" s="179" t="s">
        <v>143</v>
      </c>
      <c r="F5" s="181" t="s">
        <v>130</v>
      </c>
    </row>
    <row r="6" spans="2:6" ht="15" customHeight="1">
      <c r="B6" s="1185"/>
      <c r="C6" s="1041" t="s">
        <v>171</v>
      </c>
      <c r="D6" s="1041">
        <v>194.18100900000002</v>
      </c>
      <c r="E6" s="1041">
        <v>86.493649</v>
      </c>
      <c r="F6" s="1186">
        <v>-55.45720488042165</v>
      </c>
    </row>
    <row r="7" spans="2:6" ht="15" customHeight="1">
      <c r="B7" s="1422">
        <v>1</v>
      </c>
      <c r="C7" s="1043" t="s">
        <v>187</v>
      </c>
      <c r="D7" s="1044">
        <v>7.127703</v>
      </c>
      <c r="E7" s="1044">
        <v>0.351989</v>
      </c>
      <c r="F7" s="1187">
        <v>-95.06167695258907</v>
      </c>
    </row>
    <row r="8" spans="2:6" ht="15" customHeight="1">
      <c r="B8" s="1422">
        <v>2</v>
      </c>
      <c r="C8" s="1043" t="s">
        <v>188</v>
      </c>
      <c r="D8" s="1044">
        <v>16.883442</v>
      </c>
      <c r="E8" s="1044">
        <v>0</v>
      </c>
      <c r="F8" s="1187">
        <v>-100</v>
      </c>
    </row>
    <row r="9" spans="2:6" ht="15" customHeight="1">
      <c r="B9" s="1422">
        <v>3</v>
      </c>
      <c r="C9" s="1043" t="s">
        <v>189</v>
      </c>
      <c r="D9" s="1044">
        <v>9.891732</v>
      </c>
      <c r="E9" s="1044">
        <v>8.405379</v>
      </c>
      <c r="F9" s="1187">
        <v>-15.026215833587074</v>
      </c>
    </row>
    <row r="10" spans="2:6" ht="15" customHeight="1">
      <c r="B10" s="1422">
        <v>4</v>
      </c>
      <c r="C10" s="1043" t="s">
        <v>1275</v>
      </c>
      <c r="D10" s="1044">
        <v>108.68626</v>
      </c>
      <c r="E10" s="1044">
        <v>0</v>
      </c>
      <c r="F10" s="1187">
        <v>-100</v>
      </c>
    </row>
    <row r="11" spans="2:6" ht="15" customHeight="1">
      <c r="B11" s="1422">
        <v>5</v>
      </c>
      <c r="C11" s="1043" t="s">
        <v>190</v>
      </c>
      <c r="D11" s="1044">
        <v>0.456812</v>
      </c>
      <c r="E11" s="1044">
        <v>1.743346</v>
      </c>
      <c r="F11" s="1187">
        <v>281.63314448832347</v>
      </c>
    </row>
    <row r="12" spans="2:6" ht="15" customHeight="1">
      <c r="B12" s="1422">
        <v>6</v>
      </c>
      <c r="C12" s="1043" t="s">
        <v>191</v>
      </c>
      <c r="D12" s="1044">
        <v>0.47745</v>
      </c>
      <c r="E12" s="1044">
        <v>0.074141</v>
      </c>
      <c r="F12" s="1187">
        <v>-84.4714629804168</v>
      </c>
    </row>
    <row r="13" spans="2:6" ht="15" customHeight="1">
      <c r="B13" s="1422">
        <v>7</v>
      </c>
      <c r="C13" s="1043" t="s">
        <v>1309</v>
      </c>
      <c r="D13" s="1044">
        <v>0.3651</v>
      </c>
      <c r="E13" s="1044">
        <v>0</v>
      </c>
      <c r="F13" s="1187">
        <v>-100</v>
      </c>
    </row>
    <row r="14" spans="2:6" ht="15" customHeight="1">
      <c r="B14" s="1422">
        <v>8</v>
      </c>
      <c r="C14" s="1043" t="s">
        <v>1283</v>
      </c>
      <c r="D14" s="1044">
        <v>4.981583</v>
      </c>
      <c r="E14" s="1044">
        <v>0</v>
      </c>
      <c r="F14" s="1187">
        <v>-100</v>
      </c>
    </row>
    <row r="15" spans="2:6" ht="15" customHeight="1">
      <c r="B15" s="1422">
        <v>9</v>
      </c>
      <c r="C15" s="1043" t="s">
        <v>192</v>
      </c>
      <c r="D15" s="1044">
        <v>0.398114</v>
      </c>
      <c r="E15" s="1044">
        <v>1.956751</v>
      </c>
      <c r="F15" s="1187">
        <v>391.5051970038732</v>
      </c>
    </row>
    <row r="16" spans="2:6" ht="15" customHeight="1">
      <c r="B16" s="1422">
        <v>10</v>
      </c>
      <c r="C16" s="1043" t="s">
        <v>1287</v>
      </c>
      <c r="D16" s="1044">
        <v>8.345532</v>
      </c>
      <c r="E16" s="1044">
        <v>1.153131</v>
      </c>
      <c r="F16" s="1187">
        <v>-86.18265438320769</v>
      </c>
    </row>
    <row r="17" spans="2:6" ht="15" customHeight="1">
      <c r="B17" s="1422">
        <v>11</v>
      </c>
      <c r="C17" s="1043" t="s">
        <v>1311</v>
      </c>
      <c r="D17" s="1044">
        <v>3.48418</v>
      </c>
      <c r="E17" s="1044">
        <v>0</v>
      </c>
      <c r="F17" s="1187">
        <v>-100</v>
      </c>
    </row>
    <row r="18" spans="2:6" ht="15" customHeight="1">
      <c r="B18" s="1422">
        <v>12</v>
      </c>
      <c r="C18" s="1043" t="s">
        <v>1312</v>
      </c>
      <c r="D18" s="1044">
        <v>0.21445</v>
      </c>
      <c r="E18" s="1044">
        <v>0</v>
      </c>
      <c r="F18" s="1187">
        <v>-100</v>
      </c>
    </row>
    <row r="19" spans="2:6" ht="15" customHeight="1">
      <c r="B19" s="1422">
        <v>13</v>
      </c>
      <c r="C19" s="1043" t="s">
        <v>193</v>
      </c>
      <c r="D19" s="1044">
        <v>0.708674</v>
      </c>
      <c r="E19" s="1044">
        <v>10.122132</v>
      </c>
      <c r="F19" s="1187">
        <v>1328.3199327194168</v>
      </c>
    </row>
    <row r="20" spans="2:6" ht="15" customHeight="1">
      <c r="B20" s="1422">
        <v>14</v>
      </c>
      <c r="C20" s="1043" t="s">
        <v>198</v>
      </c>
      <c r="D20" s="1044">
        <v>0.49135</v>
      </c>
      <c r="E20" s="1044">
        <v>0</v>
      </c>
      <c r="F20" s="1187">
        <v>-100</v>
      </c>
    </row>
    <row r="21" spans="2:6" ht="15" customHeight="1">
      <c r="B21" s="1422">
        <v>15</v>
      </c>
      <c r="C21" s="1043" t="s">
        <v>1314</v>
      </c>
      <c r="D21" s="1044">
        <v>21.868628</v>
      </c>
      <c r="E21" s="1044">
        <v>55.095022</v>
      </c>
      <c r="F21" s="1187">
        <v>151.93634461201682</v>
      </c>
    </row>
    <row r="22" spans="2:6" ht="15" customHeight="1">
      <c r="B22" s="1422">
        <v>16</v>
      </c>
      <c r="C22" s="1043" t="s">
        <v>1315</v>
      </c>
      <c r="D22" s="1044">
        <v>1.98116</v>
      </c>
      <c r="E22" s="1044">
        <v>0.619827</v>
      </c>
      <c r="F22" s="1187">
        <v>-68.71393527024571</v>
      </c>
    </row>
    <row r="23" spans="2:6" ht="15" customHeight="1">
      <c r="B23" s="1422">
        <v>17</v>
      </c>
      <c r="C23" s="1043" t="s">
        <v>1351</v>
      </c>
      <c r="D23" s="1044">
        <v>0.2865</v>
      </c>
      <c r="E23" s="1044">
        <v>0</v>
      </c>
      <c r="F23" s="1187">
        <v>-100</v>
      </c>
    </row>
    <row r="24" spans="2:6" ht="15" customHeight="1">
      <c r="B24" s="1422">
        <v>18</v>
      </c>
      <c r="C24" s="1043" t="s">
        <v>194</v>
      </c>
      <c r="D24" s="1044">
        <v>5.257508</v>
      </c>
      <c r="E24" s="1044">
        <v>0</v>
      </c>
      <c r="F24" s="1187">
        <v>-100</v>
      </c>
    </row>
    <row r="25" spans="2:6" ht="15" customHeight="1">
      <c r="B25" s="1422">
        <v>19</v>
      </c>
      <c r="C25" s="1043" t="s">
        <v>195</v>
      </c>
      <c r="D25" s="1044">
        <v>2.274831</v>
      </c>
      <c r="E25" s="1044">
        <v>6.971931</v>
      </c>
      <c r="F25" s="1187">
        <v>206.48127267476133</v>
      </c>
    </row>
    <row r="26" spans="2:6" ht="15" customHeight="1">
      <c r="B26" s="1725"/>
      <c r="C26" s="1041" t="s">
        <v>196</v>
      </c>
      <c r="D26" s="1726">
        <v>8.830722000000009</v>
      </c>
      <c r="E26" s="1726">
        <v>1.3501679999999965</v>
      </c>
      <c r="F26" s="1727">
        <v>-84.7105593404481</v>
      </c>
    </row>
    <row r="27" spans="2:6" ht="15" customHeight="1" thickBot="1">
      <c r="B27" s="1728"/>
      <c r="C27" s="1729" t="s">
        <v>197</v>
      </c>
      <c r="D27" s="1730">
        <v>203.01173100000003</v>
      </c>
      <c r="E27" s="1730">
        <v>87.843817</v>
      </c>
      <c r="F27" s="1731">
        <v>-56.729684256522106</v>
      </c>
    </row>
    <row r="28" spans="2:6" ht="15" customHeight="1" thickTop="1">
      <c r="B28" s="1723" t="s">
        <v>1251</v>
      </c>
      <c r="C28" s="1724"/>
      <c r="D28" s="1724"/>
      <c r="E28" s="1724"/>
      <c r="F28" s="1724"/>
    </row>
    <row r="29" spans="2:6" ht="15" customHeight="1">
      <c r="B29" s="11"/>
      <c r="C29" s="11"/>
      <c r="D29" s="11"/>
      <c r="E29" s="11"/>
      <c r="F29" s="11"/>
    </row>
  </sheetData>
  <sheetProtection/>
  <mergeCells count="4">
    <mergeCell ref="B1:F1"/>
    <mergeCell ref="B2:F2"/>
    <mergeCell ref="B3:F3"/>
    <mergeCell ref="D4:E4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5" width="11.7109375" style="9" customWidth="1"/>
    <col min="6" max="6" width="13.7109375" style="9" bestFit="1" customWidth="1"/>
    <col min="7" max="16384" width="9.140625" style="9" customWidth="1"/>
  </cols>
  <sheetData>
    <row r="1" spans="2:6" ht="15" customHeight="1">
      <c r="B1" s="1749" t="s">
        <v>728</v>
      </c>
      <c r="C1" s="1749"/>
      <c r="D1" s="1749"/>
      <c r="E1" s="1749"/>
      <c r="F1" s="1749"/>
    </row>
    <row r="2" spans="2:6" ht="15" customHeight="1">
      <c r="B2" s="1978" t="s">
        <v>511</v>
      </c>
      <c r="C2" s="1978"/>
      <c r="D2" s="1978"/>
      <c r="E2" s="1978"/>
      <c r="F2" s="1978"/>
    </row>
    <row r="3" spans="2:6" ht="15" customHeight="1" thickBot="1">
      <c r="B3" s="1979" t="s">
        <v>1366</v>
      </c>
      <c r="C3" s="1979"/>
      <c r="D3" s="1979"/>
      <c r="E3" s="1979"/>
      <c r="F3" s="1979"/>
    </row>
    <row r="4" spans="2:6" ht="15" customHeight="1" thickTop="1">
      <c r="B4" s="187"/>
      <c r="C4" s="188"/>
      <c r="D4" s="1980" t="s">
        <v>137</v>
      </c>
      <c r="E4" s="1980"/>
      <c r="F4" s="1703" t="s">
        <v>764</v>
      </c>
    </row>
    <row r="5" spans="2:6" ht="15" customHeight="1">
      <c r="B5" s="189"/>
      <c r="C5" s="190"/>
      <c r="D5" s="191" t="s">
        <v>140</v>
      </c>
      <c r="E5" s="191" t="s">
        <v>138</v>
      </c>
      <c r="F5" s="192" t="s">
        <v>130</v>
      </c>
    </row>
    <row r="6" spans="2:6" ht="15" customHeight="1">
      <c r="B6" s="1176"/>
      <c r="C6" s="1046" t="s">
        <v>782</v>
      </c>
      <c r="D6" s="1047">
        <v>1655.9326</v>
      </c>
      <c r="E6" s="1047">
        <v>1469.025196</v>
      </c>
      <c r="F6" s="1177">
        <v>-11.287138377491928</v>
      </c>
    </row>
    <row r="7" spans="2:6" ht="15" customHeight="1">
      <c r="B7" s="1423">
        <v>1</v>
      </c>
      <c r="C7" s="1048" t="s">
        <v>199</v>
      </c>
      <c r="D7" s="1049">
        <v>10.390128</v>
      </c>
      <c r="E7" s="1049">
        <v>7.607082</v>
      </c>
      <c r="F7" s="1178">
        <v>-26.78548329722213</v>
      </c>
    </row>
    <row r="8" spans="2:6" ht="15" customHeight="1">
      <c r="B8" s="1423">
        <v>2</v>
      </c>
      <c r="C8" s="1048" t="s">
        <v>1275</v>
      </c>
      <c r="D8" s="1049">
        <v>6.928832</v>
      </c>
      <c r="E8" s="1049">
        <v>0.073133</v>
      </c>
      <c r="F8" s="1178">
        <v>-98.94451186000758</v>
      </c>
    </row>
    <row r="9" spans="2:6" ht="15" customHeight="1">
      <c r="B9" s="1423">
        <v>3</v>
      </c>
      <c r="C9" s="1048" t="s">
        <v>1309</v>
      </c>
      <c r="D9" s="1049">
        <v>24.819524</v>
      </c>
      <c r="E9" s="1049">
        <v>24.113966</v>
      </c>
      <c r="F9" s="1178">
        <v>-2.8427539545077423</v>
      </c>
    </row>
    <row r="10" spans="2:6" ht="15" customHeight="1">
      <c r="B10" s="1423">
        <v>4</v>
      </c>
      <c r="C10" s="1048" t="s">
        <v>1310</v>
      </c>
      <c r="D10" s="1049">
        <v>0</v>
      </c>
      <c r="E10" s="1049">
        <v>0</v>
      </c>
      <c r="F10" s="1466" t="s">
        <v>761</v>
      </c>
    </row>
    <row r="11" spans="2:6" ht="15" customHeight="1">
      <c r="B11" s="1423">
        <v>5</v>
      </c>
      <c r="C11" s="1048" t="s">
        <v>1287</v>
      </c>
      <c r="D11" s="1049">
        <v>243.292281</v>
      </c>
      <c r="E11" s="1049">
        <v>179.238343</v>
      </c>
      <c r="F11" s="1178">
        <v>-26.32797791065144</v>
      </c>
    </row>
    <row r="12" spans="2:6" ht="15" customHeight="1">
      <c r="B12" s="1423">
        <v>6</v>
      </c>
      <c r="C12" s="1048" t="s">
        <v>482</v>
      </c>
      <c r="D12" s="1049">
        <v>135.662437</v>
      </c>
      <c r="E12" s="1049">
        <v>158.829797</v>
      </c>
      <c r="F12" s="1178">
        <v>17.07721054723497</v>
      </c>
    </row>
    <row r="13" spans="2:6" ht="15" customHeight="1">
      <c r="B13" s="1423">
        <v>7</v>
      </c>
      <c r="C13" s="1048" t="s">
        <v>1311</v>
      </c>
      <c r="D13" s="1049">
        <v>370.48788</v>
      </c>
      <c r="E13" s="1049">
        <v>412.070432</v>
      </c>
      <c r="F13" s="1178">
        <v>11.223728020468556</v>
      </c>
    </row>
    <row r="14" spans="2:6" ht="15" customHeight="1">
      <c r="B14" s="1423">
        <v>8</v>
      </c>
      <c r="C14" s="1048" t="s">
        <v>1312</v>
      </c>
      <c r="D14" s="1049">
        <v>49.328968</v>
      </c>
      <c r="E14" s="1049">
        <v>15.58849</v>
      </c>
      <c r="F14" s="1178">
        <v>-68.39891319031852</v>
      </c>
    </row>
    <row r="15" spans="2:6" ht="15" customHeight="1">
      <c r="B15" s="1423">
        <v>9</v>
      </c>
      <c r="C15" s="1048" t="s">
        <v>1313</v>
      </c>
      <c r="D15" s="1049">
        <v>13.851342</v>
      </c>
      <c r="E15" s="1049">
        <v>10.005485</v>
      </c>
      <c r="F15" s="1178">
        <v>-27.765230257111554</v>
      </c>
    </row>
    <row r="16" spans="2:6" ht="15" customHeight="1">
      <c r="B16" s="1423">
        <v>10</v>
      </c>
      <c r="C16" s="1048" t="s">
        <v>1314</v>
      </c>
      <c r="D16" s="1049">
        <v>61.776285</v>
      </c>
      <c r="E16" s="1049">
        <v>38.985851</v>
      </c>
      <c r="F16" s="1178">
        <v>-36.891881730991116</v>
      </c>
    </row>
    <row r="17" spans="2:6" ht="15" customHeight="1">
      <c r="B17" s="1423">
        <v>11</v>
      </c>
      <c r="C17" s="1048" t="s">
        <v>1315</v>
      </c>
      <c r="D17" s="1049">
        <v>31.676717</v>
      </c>
      <c r="E17" s="1049">
        <v>35.768044</v>
      </c>
      <c r="F17" s="1178">
        <v>12.915880771356456</v>
      </c>
    </row>
    <row r="18" spans="2:6" ht="15" customHeight="1">
      <c r="B18" s="1423">
        <v>12</v>
      </c>
      <c r="C18" s="1048" t="s">
        <v>1316</v>
      </c>
      <c r="D18" s="1049">
        <v>707.718206</v>
      </c>
      <c r="E18" s="1049">
        <v>586.744573</v>
      </c>
      <c r="F18" s="1178">
        <v>-17.093474772076164</v>
      </c>
    </row>
    <row r="19" spans="2:6" ht="15" customHeight="1">
      <c r="B19" s="1176"/>
      <c r="C19" s="1046" t="s">
        <v>1305</v>
      </c>
      <c r="D19" s="1050">
        <v>950.327495</v>
      </c>
      <c r="E19" s="1050">
        <v>1116.2791459999999</v>
      </c>
      <c r="F19" s="1177">
        <v>17.462574941073328</v>
      </c>
    </row>
    <row r="20" spans="2:6" ht="15" customHeight="1" thickBot="1">
      <c r="B20" s="1179"/>
      <c r="C20" s="1180" t="s">
        <v>1317</v>
      </c>
      <c r="D20" s="1181">
        <v>2606.260095</v>
      </c>
      <c r="E20" s="1181">
        <v>2585.304342</v>
      </c>
      <c r="F20" s="1182">
        <v>-0.8040545546548827</v>
      </c>
    </row>
    <row r="21" ht="13.5" thickTop="1">
      <c r="B21" s="9" t="s">
        <v>1251</v>
      </c>
    </row>
  </sheetData>
  <sheetProtection/>
  <mergeCells count="4">
    <mergeCell ref="B1:F1"/>
    <mergeCell ref="B2:F2"/>
    <mergeCell ref="B3:F3"/>
    <mergeCell ref="D4:E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49" t="s">
        <v>854</v>
      </c>
      <c r="C1" s="1749"/>
      <c r="D1" s="1749"/>
      <c r="E1" s="1749"/>
      <c r="F1" s="1749"/>
      <c r="G1" s="1749"/>
      <c r="H1" s="1749"/>
    </row>
    <row r="2" spans="2:8" ht="15" customHeight="1">
      <c r="B2" s="1978" t="s">
        <v>892</v>
      </c>
      <c r="C2" s="1978"/>
      <c r="D2" s="1978"/>
      <c r="E2" s="1978"/>
      <c r="F2" s="1978"/>
      <c r="G2" s="1978"/>
      <c r="H2" s="1978"/>
    </row>
    <row r="3" spans="2:8" ht="15" customHeight="1" thickBot="1">
      <c r="B3" s="1979" t="s">
        <v>1366</v>
      </c>
      <c r="C3" s="1979"/>
      <c r="D3" s="1979"/>
      <c r="E3" s="1979"/>
      <c r="F3" s="1979"/>
      <c r="G3" s="1979"/>
      <c r="H3" s="1979"/>
    </row>
    <row r="4" spans="2:8" ht="15" customHeight="1" thickTop="1">
      <c r="B4" s="193"/>
      <c r="C4" s="1475"/>
      <c r="D4" s="1980" t="s">
        <v>137</v>
      </c>
      <c r="E4" s="1980"/>
      <c r="F4" s="1980"/>
      <c r="G4" s="1981" t="s">
        <v>764</v>
      </c>
      <c r="H4" s="1982"/>
    </row>
    <row r="5" spans="2:8" ht="15" customHeight="1">
      <c r="B5" s="189"/>
      <c r="C5" s="1476"/>
      <c r="D5" s="661" t="s">
        <v>1447</v>
      </c>
      <c r="E5" s="661" t="s">
        <v>142</v>
      </c>
      <c r="F5" s="661" t="s">
        <v>143</v>
      </c>
      <c r="G5" s="1477" t="s">
        <v>1159</v>
      </c>
      <c r="H5" s="1166" t="s">
        <v>130</v>
      </c>
    </row>
    <row r="6" spans="2:8" ht="15" customHeight="1">
      <c r="B6" s="1167"/>
      <c r="C6" s="1051" t="s">
        <v>782</v>
      </c>
      <c r="D6" s="1053">
        <v>23449.602335000003</v>
      </c>
      <c r="E6" s="1053">
        <v>26021.965324000008</v>
      </c>
      <c r="F6" s="1053">
        <v>30626.262640999998</v>
      </c>
      <c r="G6" s="1052">
        <v>10.969751010065494</v>
      </c>
      <c r="H6" s="1168">
        <v>17.693887681701952</v>
      </c>
    </row>
    <row r="7" spans="2:8" ht="15" customHeight="1">
      <c r="B7" s="1421">
        <v>1</v>
      </c>
      <c r="C7" s="1054" t="s">
        <v>1318</v>
      </c>
      <c r="D7" s="1056">
        <v>421.721866</v>
      </c>
      <c r="E7" s="1056">
        <v>466.980925</v>
      </c>
      <c r="F7" s="1056">
        <v>472.684089</v>
      </c>
      <c r="G7" s="1055">
        <v>10.731968780580132</v>
      </c>
      <c r="H7" s="1170">
        <v>1.221284145599725</v>
      </c>
    </row>
    <row r="8" spans="2:8" ht="15" customHeight="1">
      <c r="B8" s="1421">
        <v>2</v>
      </c>
      <c r="C8" s="1054" t="s">
        <v>893</v>
      </c>
      <c r="D8" s="1056">
        <v>135.221277</v>
      </c>
      <c r="E8" s="1056">
        <v>222.956492</v>
      </c>
      <c r="F8" s="1056">
        <v>191.916738</v>
      </c>
      <c r="G8" s="1055">
        <v>64.88269963609352</v>
      </c>
      <c r="H8" s="1170">
        <v>-13.921888401437528</v>
      </c>
    </row>
    <row r="9" spans="2:8" ht="15" customHeight="1">
      <c r="B9" s="1421">
        <v>3</v>
      </c>
      <c r="C9" s="1054" t="s">
        <v>1319</v>
      </c>
      <c r="D9" s="1056">
        <v>254.833867</v>
      </c>
      <c r="E9" s="1056">
        <v>307.057892</v>
      </c>
      <c r="F9" s="1056">
        <v>436.513386</v>
      </c>
      <c r="G9" s="1055">
        <v>20.49336126897137</v>
      </c>
      <c r="H9" s="1170">
        <v>42.15996311210267</v>
      </c>
    </row>
    <row r="10" spans="2:8" ht="15" customHeight="1">
      <c r="B10" s="1421">
        <v>4</v>
      </c>
      <c r="C10" s="1054" t="s">
        <v>1320</v>
      </c>
      <c r="D10" s="1056">
        <v>4.564296</v>
      </c>
      <c r="E10" s="1056">
        <v>2.507266</v>
      </c>
      <c r="F10" s="1056">
        <v>184.254068</v>
      </c>
      <c r="G10" s="1055">
        <v>-45.06784836040432</v>
      </c>
      <c r="H10" s="1170" t="s">
        <v>761</v>
      </c>
    </row>
    <row r="11" spans="2:8" ht="15" customHeight="1">
      <c r="B11" s="1421">
        <v>5</v>
      </c>
      <c r="C11" s="1054" t="s">
        <v>1321</v>
      </c>
      <c r="D11" s="1056">
        <v>67.858227</v>
      </c>
      <c r="E11" s="1056">
        <v>99.380116</v>
      </c>
      <c r="F11" s="1056">
        <v>127.610388</v>
      </c>
      <c r="G11" s="1055">
        <v>46.45256793991982</v>
      </c>
      <c r="H11" s="1170">
        <v>28.406358471145268</v>
      </c>
    </row>
    <row r="12" spans="2:8" ht="15" customHeight="1">
      <c r="B12" s="1421">
        <v>6</v>
      </c>
      <c r="C12" s="1054" t="s">
        <v>1322</v>
      </c>
      <c r="D12" s="1056">
        <v>570.888526</v>
      </c>
      <c r="E12" s="1056">
        <v>424.332273</v>
      </c>
      <c r="F12" s="1056">
        <v>832.141805</v>
      </c>
      <c r="G12" s="1055">
        <v>-25.671605983547124</v>
      </c>
      <c r="H12" s="1170">
        <v>96.10617856539986</v>
      </c>
    </row>
    <row r="13" spans="2:8" ht="15" customHeight="1">
      <c r="B13" s="1421">
        <v>7</v>
      </c>
      <c r="C13" s="1054" t="s">
        <v>1323</v>
      </c>
      <c r="D13" s="1056">
        <v>1195.283993</v>
      </c>
      <c r="E13" s="1056">
        <v>1137.250387</v>
      </c>
      <c r="F13" s="1056">
        <v>37.517285</v>
      </c>
      <c r="G13" s="1055">
        <v>-4.855214856039652</v>
      </c>
      <c r="H13" s="1170">
        <v>-96.70105322197617</v>
      </c>
    </row>
    <row r="14" spans="2:8" ht="15" customHeight="1">
      <c r="B14" s="1421">
        <v>8</v>
      </c>
      <c r="C14" s="1054" t="s">
        <v>1266</v>
      </c>
      <c r="D14" s="1056">
        <v>182.492812</v>
      </c>
      <c r="E14" s="1056">
        <v>214.705783</v>
      </c>
      <c r="F14" s="1056">
        <v>240.334316</v>
      </c>
      <c r="G14" s="1055">
        <v>17.65163824644229</v>
      </c>
      <c r="H14" s="1170">
        <v>11.936582537229555</v>
      </c>
    </row>
    <row r="15" spans="2:8" ht="15" customHeight="1">
      <c r="B15" s="1421">
        <v>9</v>
      </c>
      <c r="C15" s="1054" t="s">
        <v>1324</v>
      </c>
      <c r="D15" s="1056">
        <v>286.934577</v>
      </c>
      <c r="E15" s="1056">
        <v>152.602396</v>
      </c>
      <c r="F15" s="1056">
        <v>235.790994</v>
      </c>
      <c r="G15" s="1055">
        <v>-46.81630997716947</v>
      </c>
      <c r="H15" s="1170">
        <v>54.51329741899991</v>
      </c>
    </row>
    <row r="16" spans="2:8" ht="15" customHeight="1">
      <c r="B16" s="1421">
        <v>10</v>
      </c>
      <c r="C16" s="1054" t="s">
        <v>894</v>
      </c>
      <c r="D16" s="1056">
        <v>111.867343</v>
      </c>
      <c r="E16" s="1056">
        <v>794.578235</v>
      </c>
      <c r="F16" s="1056">
        <v>852.069732</v>
      </c>
      <c r="G16" s="1055">
        <v>610.2861422211485</v>
      </c>
      <c r="H16" s="1170">
        <v>7.235473420688422</v>
      </c>
    </row>
    <row r="17" spans="2:8" ht="15" customHeight="1">
      <c r="B17" s="1421">
        <v>11</v>
      </c>
      <c r="C17" s="1054" t="s">
        <v>1325</v>
      </c>
      <c r="D17" s="1056">
        <v>13.343765</v>
      </c>
      <c r="E17" s="1056">
        <v>12.388715</v>
      </c>
      <c r="F17" s="1056">
        <v>23.300913</v>
      </c>
      <c r="G17" s="1055">
        <v>-7.15727532671626</v>
      </c>
      <c r="H17" s="1170">
        <v>88.08175827759379</v>
      </c>
    </row>
    <row r="18" spans="2:8" ht="15" customHeight="1">
      <c r="B18" s="1421">
        <v>12</v>
      </c>
      <c r="C18" s="1054" t="s">
        <v>1326</v>
      </c>
      <c r="D18" s="1056">
        <v>96.323068</v>
      </c>
      <c r="E18" s="1056">
        <v>141.392107</v>
      </c>
      <c r="F18" s="1056">
        <v>185.850385</v>
      </c>
      <c r="G18" s="1055">
        <v>46.78945546045108</v>
      </c>
      <c r="H18" s="1170">
        <v>31.44325305230791</v>
      </c>
    </row>
    <row r="19" spans="2:8" ht="15" customHeight="1">
      <c r="B19" s="1421">
        <v>13</v>
      </c>
      <c r="C19" s="1054" t="s">
        <v>1327</v>
      </c>
      <c r="D19" s="1056">
        <v>89.515197</v>
      </c>
      <c r="E19" s="1056">
        <v>83.732323</v>
      </c>
      <c r="F19" s="1056">
        <v>100.41535</v>
      </c>
      <c r="G19" s="1055">
        <v>-6.460214794589575</v>
      </c>
      <c r="H19" s="1170">
        <v>19.92423762087671</v>
      </c>
    </row>
    <row r="20" spans="2:8" ht="15" customHeight="1">
      <c r="B20" s="1421">
        <v>14</v>
      </c>
      <c r="C20" s="1054" t="s">
        <v>1328</v>
      </c>
      <c r="D20" s="1056">
        <v>158.951188</v>
      </c>
      <c r="E20" s="1056">
        <v>343.713675</v>
      </c>
      <c r="F20" s="1056">
        <v>193.041337</v>
      </c>
      <c r="G20" s="1055">
        <v>116.23850650301529</v>
      </c>
      <c r="H20" s="1170">
        <v>-43.83658520424013</v>
      </c>
    </row>
    <row r="21" spans="2:8" ht="15" customHeight="1">
      <c r="B21" s="1421">
        <v>15</v>
      </c>
      <c r="C21" s="1054" t="s">
        <v>1329</v>
      </c>
      <c r="D21" s="1056">
        <v>555.068878</v>
      </c>
      <c r="E21" s="1056">
        <v>622.007612</v>
      </c>
      <c r="F21" s="1056">
        <v>873.52822</v>
      </c>
      <c r="G21" s="1055">
        <v>12.059536510349972</v>
      </c>
      <c r="H21" s="1170">
        <v>40.43690192010064</v>
      </c>
    </row>
    <row r="22" spans="2:8" ht="15" customHeight="1">
      <c r="B22" s="1421">
        <v>16</v>
      </c>
      <c r="C22" s="1054" t="s">
        <v>1330</v>
      </c>
      <c r="D22" s="1056">
        <v>94.682965</v>
      </c>
      <c r="E22" s="1056">
        <v>126.872467</v>
      </c>
      <c r="F22" s="1056">
        <v>159.641732</v>
      </c>
      <c r="G22" s="1055">
        <v>33.99714193572203</v>
      </c>
      <c r="H22" s="1170">
        <v>25.828507772297044</v>
      </c>
    </row>
    <row r="23" spans="2:8" ht="15" customHeight="1">
      <c r="B23" s="1421">
        <v>17</v>
      </c>
      <c r="C23" s="1054" t="s">
        <v>1269</v>
      </c>
      <c r="D23" s="1056">
        <v>137.56554</v>
      </c>
      <c r="E23" s="1056">
        <v>181.474562</v>
      </c>
      <c r="F23" s="1056">
        <v>172.919274</v>
      </c>
      <c r="G23" s="1055">
        <v>31.918620026497905</v>
      </c>
      <c r="H23" s="1170">
        <v>-4.714318032077685</v>
      </c>
    </row>
    <row r="24" spans="2:8" ht="15" customHeight="1">
      <c r="B24" s="1421">
        <v>18</v>
      </c>
      <c r="C24" s="1054" t="s">
        <v>1331</v>
      </c>
      <c r="D24" s="1056">
        <v>151.961768</v>
      </c>
      <c r="E24" s="1056">
        <v>222.194253</v>
      </c>
      <c r="F24" s="1056">
        <v>285.931592</v>
      </c>
      <c r="G24" s="1055">
        <v>46.21720708066519</v>
      </c>
      <c r="H24" s="1170">
        <v>28.685412939100644</v>
      </c>
    </row>
    <row r="25" spans="2:8" ht="15" customHeight="1">
      <c r="B25" s="1421">
        <v>19</v>
      </c>
      <c r="C25" s="1054" t="s">
        <v>895</v>
      </c>
      <c r="D25" s="1056">
        <v>863.268344</v>
      </c>
      <c r="E25" s="1056">
        <v>545.388146</v>
      </c>
      <c r="F25" s="1056">
        <v>765.974932</v>
      </c>
      <c r="G25" s="1055">
        <v>-36.822872077885435</v>
      </c>
      <c r="H25" s="1170">
        <v>40.44583433245356</v>
      </c>
    </row>
    <row r="26" spans="2:8" ht="15" customHeight="1">
      <c r="B26" s="1421">
        <v>20</v>
      </c>
      <c r="C26" s="1054" t="s">
        <v>1332</v>
      </c>
      <c r="D26" s="1056">
        <v>45.041051</v>
      </c>
      <c r="E26" s="1056">
        <v>80.793322</v>
      </c>
      <c r="F26" s="1056">
        <v>60.593906</v>
      </c>
      <c r="G26" s="1055">
        <v>79.37707981103725</v>
      </c>
      <c r="H26" s="1170">
        <v>-25.00134355163661</v>
      </c>
    </row>
    <row r="27" spans="2:8" ht="15" customHeight="1">
      <c r="B27" s="1421">
        <v>21</v>
      </c>
      <c r="C27" s="1054" t="s">
        <v>1333</v>
      </c>
      <c r="D27" s="1056">
        <v>101.428299</v>
      </c>
      <c r="E27" s="1056">
        <v>122.172564</v>
      </c>
      <c r="F27" s="1056">
        <v>146.948879</v>
      </c>
      <c r="G27" s="1055">
        <v>20.45214718626012</v>
      </c>
      <c r="H27" s="1170">
        <v>20.279770014485422</v>
      </c>
    </row>
    <row r="28" spans="2:8" ht="15" customHeight="1">
      <c r="B28" s="1421">
        <v>22</v>
      </c>
      <c r="C28" s="1054" t="s">
        <v>1278</v>
      </c>
      <c r="D28" s="1056">
        <v>90.078852</v>
      </c>
      <c r="E28" s="1056">
        <v>99.492003</v>
      </c>
      <c r="F28" s="1056">
        <v>138.731747</v>
      </c>
      <c r="G28" s="1055">
        <v>10.449901159930405</v>
      </c>
      <c r="H28" s="1170">
        <v>39.44009851726477</v>
      </c>
    </row>
    <row r="29" spans="2:8" ht="15" customHeight="1">
      <c r="B29" s="1421">
        <v>23</v>
      </c>
      <c r="C29" s="1054" t="s">
        <v>1334</v>
      </c>
      <c r="D29" s="1056">
        <v>2062.562213</v>
      </c>
      <c r="E29" s="1056">
        <v>1828.441507</v>
      </c>
      <c r="F29" s="1056">
        <v>2020.885121</v>
      </c>
      <c r="G29" s="1055">
        <v>-11.350964568456405</v>
      </c>
      <c r="H29" s="1170">
        <v>10.52500795148488</v>
      </c>
    </row>
    <row r="30" spans="2:8" ht="15" customHeight="1">
      <c r="B30" s="1421">
        <v>24</v>
      </c>
      <c r="C30" s="1054" t="s">
        <v>896</v>
      </c>
      <c r="D30" s="1056">
        <v>247.93611399999998</v>
      </c>
      <c r="E30" s="1056">
        <v>518.812796</v>
      </c>
      <c r="F30" s="1056">
        <v>811.79886</v>
      </c>
      <c r="G30" s="1055">
        <v>109.25261255002167</v>
      </c>
      <c r="H30" s="1170">
        <v>56.472405125489615</v>
      </c>
    </row>
    <row r="31" spans="2:8" ht="15" customHeight="1">
      <c r="B31" s="1421">
        <v>25</v>
      </c>
      <c r="C31" s="1054" t="s">
        <v>1335</v>
      </c>
      <c r="D31" s="1056">
        <v>1145.476942</v>
      </c>
      <c r="E31" s="1056">
        <v>1297.048727</v>
      </c>
      <c r="F31" s="1056">
        <v>1471.623447</v>
      </c>
      <c r="G31" s="1055">
        <v>13.232198697544817</v>
      </c>
      <c r="H31" s="1170">
        <v>13.459380234987876</v>
      </c>
    </row>
    <row r="32" spans="2:8" ht="15" customHeight="1">
      <c r="B32" s="1421">
        <v>26</v>
      </c>
      <c r="C32" s="1054" t="s">
        <v>1336</v>
      </c>
      <c r="D32" s="1056">
        <v>9.762395</v>
      </c>
      <c r="E32" s="1056">
        <v>1.079796</v>
      </c>
      <c r="F32" s="1056">
        <v>0.643772</v>
      </c>
      <c r="G32" s="1055">
        <v>-88.93923058839557</v>
      </c>
      <c r="H32" s="1170">
        <v>-40.38021996747534</v>
      </c>
    </row>
    <row r="33" spans="2:8" ht="15" customHeight="1">
      <c r="B33" s="1421">
        <v>27</v>
      </c>
      <c r="C33" s="1054" t="s">
        <v>1337</v>
      </c>
      <c r="D33" s="1056">
        <v>846.366594</v>
      </c>
      <c r="E33" s="1056">
        <v>1105.668487</v>
      </c>
      <c r="F33" s="1056">
        <v>1256.351053</v>
      </c>
      <c r="G33" s="1055">
        <v>30.63706611747486</v>
      </c>
      <c r="H33" s="1170">
        <v>13.628186727908442</v>
      </c>
    </row>
    <row r="34" spans="2:8" ht="15" customHeight="1">
      <c r="B34" s="1421">
        <v>28</v>
      </c>
      <c r="C34" s="1054" t="s">
        <v>489</v>
      </c>
      <c r="D34" s="1056">
        <v>14.363981</v>
      </c>
      <c r="E34" s="1056">
        <v>18.034066</v>
      </c>
      <c r="F34" s="1056">
        <v>35.119807</v>
      </c>
      <c r="G34" s="1055">
        <v>25.550611630577876</v>
      </c>
      <c r="H34" s="1170">
        <v>94.74147981935968</v>
      </c>
    </row>
    <row r="35" spans="2:8" ht="15" customHeight="1">
      <c r="B35" s="1421">
        <v>29</v>
      </c>
      <c r="C35" s="1054" t="s">
        <v>1285</v>
      </c>
      <c r="D35" s="1056">
        <v>257.519076</v>
      </c>
      <c r="E35" s="1056">
        <v>340.802808</v>
      </c>
      <c r="F35" s="1056">
        <v>480.06668</v>
      </c>
      <c r="G35" s="1055">
        <v>32.34080103642498</v>
      </c>
      <c r="H35" s="1170">
        <v>40.8634755145562</v>
      </c>
    </row>
    <row r="36" spans="2:8" ht="15" customHeight="1">
      <c r="B36" s="1421">
        <v>30</v>
      </c>
      <c r="C36" s="1054" t="s">
        <v>1339</v>
      </c>
      <c r="D36" s="1056">
        <v>8376.200321</v>
      </c>
      <c r="E36" s="1056">
        <v>9100.939546</v>
      </c>
      <c r="F36" s="1056">
        <v>10522.27181</v>
      </c>
      <c r="G36" s="1055">
        <v>8.652362613427528</v>
      </c>
      <c r="H36" s="1170">
        <v>15.617423418933683</v>
      </c>
    </row>
    <row r="37" spans="2:8" ht="15" customHeight="1">
      <c r="B37" s="1421">
        <v>31</v>
      </c>
      <c r="C37" s="1054" t="s">
        <v>1340</v>
      </c>
      <c r="D37" s="1056">
        <v>52.350796</v>
      </c>
      <c r="E37" s="1056">
        <v>83.8577</v>
      </c>
      <c r="F37" s="1056">
        <v>138.657145</v>
      </c>
      <c r="G37" s="1055">
        <v>60.184192805778906</v>
      </c>
      <c r="H37" s="1170">
        <v>65.34813738034794</v>
      </c>
    </row>
    <row r="38" spans="2:8" ht="15" customHeight="1">
      <c r="B38" s="1421">
        <v>32</v>
      </c>
      <c r="C38" s="1054" t="s">
        <v>1288</v>
      </c>
      <c r="D38" s="1056">
        <v>126.23137</v>
      </c>
      <c r="E38" s="1056">
        <v>183.719599</v>
      </c>
      <c r="F38" s="1056">
        <v>158.000124</v>
      </c>
      <c r="G38" s="1055">
        <v>45.54195125981758</v>
      </c>
      <c r="H38" s="1170">
        <v>-13.999309349679123</v>
      </c>
    </row>
    <row r="39" spans="2:8" ht="15" customHeight="1">
      <c r="B39" s="1421">
        <v>33</v>
      </c>
      <c r="C39" s="1054" t="s">
        <v>1341</v>
      </c>
      <c r="D39" s="1056">
        <v>72.196644</v>
      </c>
      <c r="E39" s="1056">
        <v>34.729218</v>
      </c>
      <c r="F39" s="1056">
        <v>96.476869</v>
      </c>
      <c r="G39" s="1055">
        <v>-51.89635407429741</v>
      </c>
      <c r="H39" s="1170">
        <v>177.79741254179686</v>
      </c>
    </row>
    <row r="40" spans="2:8" ht="15" customHeight="1">
      <c r="B40" s="1421">
        <v>34</v>
      </c>
      <c r="C40" s="1054" t="s">
        <v>1342</v>
      </c>
      <c r="D40" s="1056">
        <v>10.958213</v>
      </c>
      <c r="E40" s="1056">
        <v>26.532105</v>
      </c>
      <c r="F40" s="1056">
        <v>11.04837</v>
      </c>
      <c r="G40" s="1055">
        <v>142.12072716600784</v>
      </c>
      <c r="H40" s="1170">
        <v>-58.35848682190878</v>
      </c>
    </row>
    <row r="41" spans="2:8" ht="15" customHeight="1">
      <c r="B41" s="1421">
        <v>35</v>
      </c>
      <c r="C41" s="1054" t="s">
        <v>1311</v>
      </c>
      <c r="D41" s="1056">
        <v>278.194691</v>
      </c>
      <c r="E41" s="1056">
        <v>328.777531</v>
      </c>
      <c r="F41" s="1056">
        <v>517.940271</v>
      </c>
      <c r="G41" s="1055">
        <v>18.182532462490457</v>
      </c>
      <c r="H41" s="1170">
        <v>57.535178704167606</v>
      </c>
    </row>
    <row r="42" spans="2:8" ht="15" customHeight="1">
      <c r="B42" s="1421">
        <v>36</v>
      </c>
      <c r="C42" s="1054" t="s">
        <v>1343</v>
      </c>
      <c r="D42" s="1056">
        <v>663.17796</v>
      </c>
      <c r="E42" s="1056">
        <v>577.818167</v>
      </c>
      <c r="F42" s="1056">
        <v>1265.198941</v>
      </c>
      <c r="G42" s="1055">
        <v>-12.871325367929899</v>
      </c>
      <c r="H42" s="1170">
        <v>118.96143341578252</v>
      </c>
    </row>
    <row r="43" spans="2:8" ht="15" customHeight="1">
      <c r="B43" s="1421">
        <v>37</v>
      </c>
      <c r="C43" s="1054" t="s">
        <v>1344</v>
      </c>
      <c r="D43" s="1056">
        <v>123.223636</v>
      </c>
      <c r="E43" s="1056">
        <v>6.331926</v>
      </c>
      <c r="F43" s="1056">
        <v>44.920023</v>
      </c>
      <c r="G43" s="1055">
        <v>-94.86143551225838</v>
      </c>
      <c r="H43" s="1170">
        <v>609.4211619023974</v>
      </c>
    </row>
    <row r="44" spans="2:8" ht="15" customHeight="1">
      <c r="B44" s="1421">
        <v>38</v>
      </c>
      <c r="C44" s="1054" t="s">
        <v>1345</v>
      </c>
      <c r="D44" s="1056">
        <v>204.063892</v>
      </c>
      <c r="E44" s="1056">
        <v>206.478046</v>
      </c>
      <c r="F44" s="1056">
        <v>259.650537</v>
      </c>
      <c r="G44" s="1055">
        <v>1.1830383005730454</v>
      </c>
      <c r="H44" s="1170">
        <v>25.752128146350245</v>
      </c>
    </row>
    <row r="45" spans="2:8" ht="15" customHeight="1">
      <c r="B45" s="1421">
        <v>39</v>
      </c>
      <c r="C45" s="1054" t="s">
        <v>1346</v>
      </c>
      <c r="D45" s="1056">
        <v>26.7748</v>
      </c>
      <c r="E45" s="1056">
        <v>29.783104</v>
      </c>
      <c r="F45" s="1056">
        <v>70.502572</v>
      </c>
      <c r="G45" s="1055">
        <v>11.235579724218312</v>
      </c>
      <c r="H45" s="1170">
        <v>136.72002756999402</v>
      </c>
    </row>
    <row r="46" spans="2:8" ht="15" customHeight="1">
      <c r="B46" s="1421">
        <v>40</v>
      </c>
      <c r="C46" s="1054" t="s">
        <v>1347</v>
      </c>
      <c r="D46" s="1056">
        <v>2.206662</v>
      </c>
      <c r="E46" s="1056">
        <v>0.326364</v>
      </c>
      <c r="F46" s="1056">
        <v>0.452669</v>
      </c>
      <c r="G46" s="1055">
        <v>-85.210059356621</v>
      </c>
      <c r="H46" s="1170">
        <v>38.70065325832505</v>
      </c>
    </row>
    <row r="47" spans="2:8" ht="15" customHeight="1">
      <c r="B47" s="1421">
        <v>41</v>
      </c>
      <c r="C47" s="1054" t="s">
        <v>1348</v>
      </c>
      <c r="D47" s="1056">
        <v>0.720198</v>
      </c>
      <c r="E47" s="1056">
        <v>12.328397</v>
      </c>
      <c r="F47" s="1056">
        <v>0.590573</v>
      </c>
      <c r="G47" s="1055" t="s">
        <v>761</v>
      </c>
      <c r="H47" s="1170">
        <v>-95.20965296623721</v>
      </c>
    </row>
    <row r="48" spans="2:8" ht="15" customHeight="1">
      <c r="B48" s="1421">
        <v>42</v>
      </c>
      <c r="C48" s="1054" t="s">
        <v>1315</v>
      </c>
      <c r="D48" s="1056">
        <v>10.45246</v>
      </c>
      <c r="E48" s="1056">
        <v>6.563493</v>
      </c>
      <c r="F48" s="1056">
        <v>13.051357</v>
      </c>
      <c r="G48" s="1055">
        <v>-37.206236617982746</v>
      </c>
      <c r="H48" s="1170">
        <v>98.84773244977941</v>
      </c>
    </row>
    <row r="49" spans="2:8" ht="15" customHeight="1">
      <c r="B49" s="1421">
        <v>43</v>
      </c>
      <c r="C49" s="1054" t="s">
        <v>1349</v>
      </c>
      <c r="D49" s="1056">
        <v>291.220464</v>
      </c>
      <c r="E49" s="1056">
        <v>325.28787500000004</v>
      </c>
      <c r="F49" s="1056">
        <v>413.144058</v>
      </c>
      <c r="G49" s="1055">
        <v>11.698151473311327</v>
      </c>
      <c r="H49" s="1170">
        <v>27.008748174213352</v>
      </c>
    </row>
    <row r="50" spans="2:8" ht="15" customHeight="1">
      <c r="B50" s="1421">
        <v>44</v>
      </c>
      <c r="C50" s="1054" t="s">
        <v>1300</v>
      </c>
      <c r="D50" s="1056">
        <v>324.22763299999997</v>
      </c>
      <c r="E50" s="1056">
        <v>605.877208</v>
      </c>
      <c r="F50" s="1056">
        <v>734.7365130000001</v>
      </c>
      <c r="G50" s="1055">
        <v>86.86785034142974</v>
      </c>
      <c r="H50" s="1170">
        <v>21.268221233369133</v>
      </c>
    </row>
    <row r="51" spans="2:8" ht="15" customHeight="1">
      <c r="B51" s="1421">
        <v>45</v>
      </c>
      <c r="C51" s="1054" t="s">
        <v>1350</v>
      </c>
      <c r="D51" s="1056">
        <v>128.049767</v>
      </c>
      <c r="E51" s="1056">
        <v>199.529879</v>
      </c>
      <c r="F51" s="1056">
        <v>82.122298</v>
      </c>
      <c r="G51" s="1055">
        <v>55.82213359279285</v>
      </c>
      <c r="H51" s="1170">
        <v>-58.842105046332435</v>
      </c>
    </row>
    <row r="52" spans="2:8" ht="15" customHeight="1">
      <c r="B52" s="1421">
        <v>46</v>
      </c>
      <c r="C52" s="1054" t="s">
        <v>784</v>
      </c>
      <c r="D52" s="1056">
        <v>212.007192</v>
      </c>
      <c r="E52" s="1056">
        <v>293.376176</v>
      </c>
      <c r="F52" s="1056">
        <v>384.988524</v>
      </c>
      <c r="G52" s="1055">
        <v>38.38029419303851</v>
      </c>
      <c r="H52" s="1170">
        <v>31.22692143891058</v>
      </c>
    </row>
    <row r="53" spans="2:8" ht="15" customHeight="1">
      <c r="B53" s="1421">
        <v>47</v>
      </c>
      <c r="C53" s="1054" t="s">
        <v>1351</v>
      </c>
      <c r="D53" s="1056">
        <v>327.773675</v>
      </c>
      <c r="E53" s="1056">
        <v>452.401101</v>
      </c>
      <c r="F53" s="1056">
        <v>460.610756</v>
      </c>
      <c r="G53" s="1055">
        <v>38.02240250074993</v>
      </c>
      <c r="H53" s="1170">
        <v>1.814685017753746</v>
      </c>
    </row>
    <row r="54" spans="2:8" ht="15" customHeight="1">
      <c r="B54" s="1421">
        <v>48</v>
      </c>
      <c r="C54" s="1054" t="s">
        <v>1352</v>
      </c>
      <c r="D54" s="1056">
        <v>1930.749615</v>
      </c>
      <c r="E54" s="1056">
        <v>1967.16812</v>
      </c>
      <c r="F54" s="1056">
        <v>2563.479852</v>
      </c>
      <c r="G54" s="1055">
        <v>1.8862365537750065</v>
      </c>
      <c r="H54" s="1170">
        <v>30.31320637709399</v>
      </c>
    </row>
    <row r="55" spans="2:8" ht="15" customHeight="1">
      <c r="B55" s="1421">
        <v>49</v>
      </c>
      <c r="C55" s="1054" t="s">
        <v>1353</v>
      </c>
      <c r="D55" s="1056">
        <v>75.93933200000001</v>
      </c>
      <c r="E55" s="1056">
        <v>66.278068</v>
      </c>
      <c r="F55" s="1056">
        <v>94.219571</v>
      </c>
      <c r="G55" s="1055">
        <v>-12.722345253181842</v>
      </c>
      <c r="H55" s="1170">
        <v>42.157992595680355</v>
      </c>
    </row>
    <row r="56" spans="2:8" ht="15" customHeight="1">
      <c r="B56" s="1169"/>
      <c r="C56" s="1057" t="s">
        <v>1305</v>
      </c>
      <c r="D56" s="1058">
        <v>5286.397664999993</v>
      </c>
      <c r="E56" s="1058">
        <v>7555.627350000006</v>
      </c>
      <c r="F56" s="1058">
        <v>8603.59587799999</v>
      </c>
      <c r="G56" s="1052">
        <v>42.92582262632368</v>
      </c>
      <c r="H56" s="1168">
        <v>13.870039898142707</v>
      </c>
    </row>
    <row r="57" spans="2:8" ht="15" customHeight="1" thickBot="1">
      <c r="B57" s="1171"/>
      <c r="C57" s="1172" t="s">
        <v>1354</v>
      </c>
      <c r="D57" s="1173">
        <v>28736</v>
      </c>
      <c r="E57" s="1173">
        <v>33577.592674000014</v>
      </c>
      <c r="F57" s="1173">
        <v>39229.85851899999</v>
      </c>
      <c r="G57" s="1174">
        <v>16.84852684437645</v>
      </c>
      <c r="H57" s="1175">
        <v>16.83344574424082</v>
      </c>
    </row>
    <row r="58" ht="13.5" thickTop="1">
      <c r="B58" s="9" t="s">
        <v>1251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7"/>
  <sheetViews>
    <sheetView zoomScalePageLayoutView="0" workbookViewId="0" topLeftCell="A1">
      <selection activeCell="B1" sqref="B1:F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41.140625" style="9" bestFit="1" customWidth="1"/>
    <col min="4" max="5" width="11.7109375" style="9" customWidth="1"/>
    <col min="6" max="6" width="13.7109375" style="9" bestFit="1" customWidth="1"/>
    <col min="7" max="16384" width="9.140625" style="9" customWidth="1"/>
  </cols>
  <sheetData>
    <row r="1" spans="2:6" ht="12.75">
      <c r="B1" s="1749" t="s">
        <v>855</v>
      </c>
      <c r="C1" s="1749"/>
      <c r="D1" s="1749"/>
      <c r="E1" s="1749"/>
      <c r="F1" s="1749"/>
    </row>
    <row r="2" spans="2:6" ht="15" customHeight="1">
      <c r="B2" s="1978" t="s">
        <v>169</v>
      </c>
      <c r="C2" s="1978"/>
      <c r="D2" s="1978"/>
      <c r="E2" s="1978"/>
      <c r="F2" s="1978"/>
    </row>
    <row r="3" spans="2:6" ht="15" customHeight="1" thickBot="1">
      <c r="B3" s="1979" t="s">
        <v>1366</v>
      </c>
      <c r="C3" s="1979"/>
      <c r="D3" s="1979"/>
      <c r="E3" s="1979"/>
      <c r="F3" s="1979"/>
    </row>
    <row r="4" spans="2:6" ht="15" customHeight="1" thickTop="1">
      <c r="B4" s="193"/>
      <c r="C4" s="1475"/>
      <c r="D4" s="1980" t="s">
        <v>137</v>
      </c>
      <c r="E4" s="1980"/>
      <c r="F4" s="1703" t="s">
        <v>764</v>
      </c>
    </row>
    <row r="5" spans="2:6" ht="15" customHeight="1">
      <c r="B5" s="189"/>
      <c r="C5" s="1476"/>
      <c r="D5" s="661" t="s">
        <v>142</v>
      </c>
      <c r="E5" s="661" t="s">
        <v>143</v>
      </c>
      <c r="F5" s="1166" t="s">
        <v>130</v>
      </c>
    </row>
    <row r="6" spans="2:6" ht="15" customHeight="1">
      <c r="B6" s="1167"/>
      <c r="C6" s="1051" t="s">
        <v>171</v>
      </c>
      <c r="D6" s="1053">
        <v>3799.7705</v>
      </c>
      <c r="E6" s="1053">
        <v>4580.666462</v>
      </c>
      <c r="F6" s="1168">
        <v>20.551134917227245</v>
      </c>
    </row>
    <row r="7" spans="2:6" ht="15" customHeight="1">
      <c r="B7" s="1421">
        <v>1</v>
      </c>
      <c r="C7" s="1054" t="s">
        <v>172</v>
      </c>
      <c r="D7" s="1056">
        <v>105.487404</v>
      </c>
      <c r="E7" s="1056">
        <v>136.892542</v>
      </c>
      <c r="F7" s="1170">
        <v>29.771457832064954</v>
      </c>
    </row>
    <row r="8" spans="2:6" ht="15" customHeight="1">
      <c r="B8" s="1421">
        <v>2</v>
      </c>
      <c r="C8" s="1054" t="s">
        <v>1356</v>
      </c>
      <c r="D8" s="1056">
        <v>40.824494</v>
      </c>
      <c r="E8" s="1056">
        <v>24.083755</v>
      </c>
      <c r="F8" s="1170">
        <v>-41.00660500531862</v>
      </c>
    </row>
    <row r="9" spans="2:6" ht="15" customHeight="1">
      <c r="B9" s="1421">
        <v>3</v>
      </c>
      <c r="C9" s="1054" t="s">
        <v>1359</v>
      </c>
      <c r="D9" s="1056">
        <v>40.047454</v>
      </c>
      <c r="E9" s="1056">
        <v>16.246958</v>
      </c>
      <c r="F9" s="1170">
        <v>-59.43073434830589</v>
      </c>
    </row>
    <row r="10" spans="2:6" ht="15" customHeight="1">
      <c r="B10" s="1421">
        <v>4</v>
      </c>
      <c r="C10" s="1054" t="s">
        <v>173</v>
      </c>
      <c r="D10" s="1056">
        <v>115.526496</v>
      </c>
      <c r="E10" s="1056">
        <v>140.481674</v>
      </c>
      <c r="F10" s="1170">
        <v>21.601259333616426</v>
      </c>
    </row>
    <row r="11" spans="2:6" ht="15" customHeight="1">
      <c r="B11" s="1421">
        <v>5</v>
      </c>
      <c r="C11" s="1054" t="s">
        <v>1323</v>
      </c>
      <c r="D11" s="1056">
        <v>0</v>
      </c>
      <c r="E11" s="1056">
        <v>66.339735</v>
      </c>
      <c r="F11" s="1170" t="s">
        <v>761</v>
      </c>
    </row>
    <row r="12" spans="2:6" ht="15" customHeight="1">
      <c r="B12" s="1421">
        <v>6</v>
      </c>
      <c r="C12" s="1054" t="s">
        <v>1363</v>
      </c>
      <c r="D12" s="1056">
        <v>32.459227</v>
      </c>
      <c r="E12" s="1056">
        <v>20.604446</v>
      </c>
      <c r="F12" s="1170">
        <v>-36.52206813181349</v>
      </c>
    </row>
    <row r="13" spans="2:6" ht="15" customHeight="1">
      <c r="B13" s="1421">
        <v>7</v>
      </c>
      <c r="C13" s="1054" t="s">
        <v>1328</v>
      </c>
      <c r="D13" s="1056">
        <v>13.524632</v>
      </c>
      <c r="E13" s="1056">
        <v>13.53882</v>
      </c>
      <c r="F13" s="1170">
        <v>0.10490488761540462</v>
      </c>
    </row>
    <row r="14" spans="2:6" ht="15" customHeight="1">
      <c r="B14" s="1421">
        <v>8</v>
      </c>
      <c r="C14" s="1054" t="s">
        <v>1373</v>
      </c>
      <c r="D14" s="1056">
        <v>323.744025</v>
      </c>
      <c r="E14" s="1056">
        <v>358.275036</v>
      </c>
      <c r="F14" s="1170">
        <v>10.666146193740559</v>
      </c>
    </row>
    <row r="15" spans="2:6" ht="15" customHeight="1">
      <c r="B15" s="1421">
        <v>9</v>
      </c>
      <c r="C15" s="1054" t="s">
        <v>1374</v>
      </c>
      <c r="D15" s="1056">
        <v>11.303811</v>
      </c>
      <c r="E15" s="1056">
        <v>14.322478</v>
      </c>
      <c r="F15" s="1170">
        <v>26.704860865065783</v>
      </c>
    </row>
    <row r="16" spans="2:6" ht="15" customHeight="1">
      <c r="B16" s="1421">
        <v>10</v>
      </c>
      <c r="C16" s="1054" t="s">
        <v>174</v>
      </c>
      <c r="D16" s="1056">
        <v>46.473726</v>
      </c>
      <c r="E16" s="1056">
        <v>33.30644</v>
      </c>
      <c r="F16" s="1170">
        <v>-28.33275300542934</v>
      </c>
    </row>
    <row r="17" spans="2:6" ht="15" customHeight="1">
      <c r="B17" s="1421">
        <v>11</v>
      </c>
      <c r="C17" s="1054" t="s">
        <v>1273</v>
      </c>
      <c r="D17" s="1056">
        <v>32.264846</v>
      </c>
      <c r="E17" s="1056">
        <v>35.491332</v>
      </c>
      <c r="F17" s="1170">
        <v>10.000004339087809</v>
      </c>
    </row>
    <row r="18" spans="2:6" ht="15" customHeight="1">
      <c r="B18" s="1421">
        <v>12</v>
      </c>
      <c r="C18" s="1054" t="s">
        <v>1377</v>
      </c>
      <c r="D18" s="1056">
        <v>50.8</v>
      </c>
      <c r="E18" s="1056">
        <v>52</v>
      </c>
      <c r="F18" s="1170">
        <v>2.3622047244094517</v>
      </c>
    </row>
    <row r="19" spans="2:6" ht="15" customHeight="1">
      <c r="B19" s="1421">
        <v>13</v>
      </c>
      <c r="C19" s="1054" t="s">
        <v>210</v>
      </c>
      <c r="D19" s="1056">
        <v>52.83284</v>
      </c>
      <c r="E19" s="1056">
        <v>58.256398</v>
      </c>
      <c r="F19" s="1170">
        <v>10.26550531828309</v>
      </c>
    </row>
    <row r="20" spans="2:6" ht="15" customHeight="1">
      <c r="B20" s="1421">
        <v>14</v>
      </c>
      <c r="C20" s="1054" t="s">
        <v>1335</v>
      </c>
      <c r="D20" s="1056">
        <v>23.809532</v>
      </c>
      <c r="E20" s="1056">
        <v>14.247984</v>
      </c>
      <c r="F20" s="1170">
        <v>-40.158487785480204</v>
      </c>
    </row>
    <row r="21" spans="2:6" ht="15" customHeight="1">
      <c r="B21" s="1421">
        <v>15</v>
      </c>
      <c r="C21" s="1054" t="s">
        <v>175</v>
      </c>
      <c r="D21" s="1056">
        <v>41.293432</v>
      </c>
      <c r="E21" s="1056">
        <v>87.937905</v>
      </c>
      <c r="F21" s="1170">
        <v>112.9585765600689</v>
      </c>
    </row>
    <row r="22" spans="2:6" ht="15" customHeight="1">
      <c r="B22" s="1421">
        <v>16</v>
      </c>
      <c r="C22" s="1054" t="s">
        <v>211</v>
      </c>
      <c r="D22" s="1056">
        <v>58.95209</v>
      </c>
      <c r="E22" s="1056">
        <v>59.739919</v>
      </c>
      <c r="F22" s="1170">
        <v>1.3363885826609447</v>
      </c>
    </row>
    <row r="23" spans="2:6" ht="15" customHeight="1">
      <c r="B23" s="1421">
        <v>17</v>
      </c>
      <c r="C23" s="1054" t="s">
        <v>176</v>
      </c>
      <c r="D23" s="1056">
        <v>441.534937</v>
      </c>
      <c r="E23" s="1056">
        <v>456.848487</v>
      </c>
      <c r="F23" s="1170">
        <v>3.4682532947556837</v>
      </c>
    </row>
    <row r="24" spans="2:6" ht="15" customHeight="1">
      <c r="B24" s="1421">
        <v>18</v>
      </c>
      <c r="C24" s="1054" t="s">
        <v>1381</v>
      </c>
      <c r="D24" s="1056">
        <v>45.884977</v>
      </c>
      <c r="E24" s="1056">
        <v>44.578386</v>
      </c>
      <c r="F24" s="1170">
        <v>-2.847535479858692</v>
      </c>
    </row>
    <row r="25" spans="2:6" ht="15" customHeight="1">
      <c r="B25" s="1421">
        <v>19</v>
      </c>
      <c r="C25" s="1054" t="s">
        <v>1384</v>
      </c>
      <c r="D25" s="1056">
        <v>5.80672</v>
      </c>
      <c r="E25" s="1056">
        <v>38.411705</v>
      </c>
      <c r="F25" s="1170">
        <v>561.50434324369</v>
      </c>
    </row>
    <row r="26" spans="2:6" ht="15" customHeight="1">
      <c r="B26" s="1421">
        <v>20</v>
      </c>
      <c r="C26" s="1054" t="s">
        <v>1340</v>
      </c>
      <c r="D26" s="1056">
        <v>13.350046</v>
      </c>
      <c r="E26" s="1056">
        <v>13.153573</v>
      </c>
      <c r="F26" s="1170">
        <v>-1.4717027941326961</v>
      </c>
    </row>
    <row r="27" spans="2:6" ht="15" customHeight="1">
      <c r="B27" s="1421">
        <v>21</v>
      </c>
      <c r="C27" s="1054" t="s">
        <v>177</v>
      </c>
      <c r="D27" s="1056">
        <v>24.959908</v>
      </c>
      <c r="E27" s="1056">
        <v>44.173351</v>
      </c>
      <c r="F27" s="1170">
        <v>76.97721882628736</v>
      </c>
    </row>
    <row r="28" spans="2:6" ht="15" customHeight="1">
      <c r="B28" s="1421">
        <v>22</v>
      </c>
      <c r="C28" s="1054" t="s">
        <v>200</v>
      </c>
      <c r="D28" s="1056">
        <v>19.402165</v>
      </c>
      <c r="E28" s="1056">
        <v>18.610424</v>
      </c>
      <c r="F28" s="1170">
        <v>-4.080683779361749</v>
      </c>
    </row>
    <row r="29" spans="2:6" ht="15" customHeight="1">
      <c r="B29" s="1421">
        <v>23</v>
      </c>
      <c r="C29" s="1054" t="s">
        <v>1388</v>
      </c>
      <c r="D29" s="1056">
        <v>201.642447</v>
      </c>
      <c r="E29" s="1056">
        <v>134.648739</v>
      </c>
      <c r="F29" s="1170">
        <v>-33.22401061716931</v>
      </c>
    </row>
    <row r="30" spans="2:6" ht="15" customHeight="1">
      <c r="B30" s="1421">
        <v>24</v>
      </c>
      <c r="C30" s="1054" t="s">
        <v>1389</v>
      </c>
      <c r="D30" s="1056">
        <v>47.646941</v>
      </c>
      <c r="E30" s="1056">
        <v>28.631367</v>
      </c>
      <c r="F30" s="1170">
        <v>-39.90932807207916</v>
      </c>
    </row>
    <row r="31" spans="2:6" ht="15" customHeight="1">
      <c r="B31" s="1421">
        <v>25</v>
      </c>
      <c r="C31" s="1054" t="s">
        <v>1311</v>
      </c>
      <c r="D31" s="1056">
        <v>393.999402</v>
      </c>
      <c r="E31" s="1056">
        <v>43.927364</v>
      </c>
      <c r="F31" s="1170">
        <v>-88.85090592091812</v>
      </c>
    </row>
    <row r="32" spans="2:6" ht="15" customHeight="1">
      <c r="B32" s="1421">
        <v>26</v>
      </c>
      <c r="C32" s="1054" t="s">
        <v>178</v>
      </c>
      <c r="D32" s="1056">
        <v>3.368119</v>
      </c>
      <c r="E32" s="1056">
        <v>2.841955</v>
      </c>
      <c r="F32" s="1170">
        <v>-15.62189459457936</v>
      </c>
    </row>
    <row r="33" spans="2:6" ht="15" customHeight="1">
      <c r="B33" s="1421">
        <v>27</v>
      </c>
      <c r="C33" s="1054" t="s">
        <v>1294</v>
      </c>
      <c r="D33" s="1056">
        <v>155.717353</v>
      </c>
      <c r="E33" s="1056">
        <v>19.750852</v>
      </c>
      <c r="F33" s="1170">
        <v>-87.31621645276748</v>
      </c>
    </row>
    <row r="34" spans="2:6" ht="15" customHeight="1">
      <c r="B34" s="1421">
        <v>28</v>
      </c>
      <c r="C34" s="1054" t="s">
        <v>179</v>
      </c>
      <c r="D34" s="1056">
        <v>67.178134</v>
      </c>
      <c r="E34" s="1056">
        <v>1.364703</v>
      </c>
      <c r="F34" s="1170">
        <v>-97.9685309508597</v>
      </c>
    </row>
    <row r="35" spans="2:6" ht="15" customHeight="1">
      <c r="B35" s="1421">
        <v>29</v>
      </c>
      <c r="C35" s="1054" t="s">
        <v>180</v>
      </c>
      <c r="D35" s="1056">
        <v>64.045236</v>
      </c>
      <c r="E35" s="1056">
        <v>58.531751</v>
      </c>
      <c r="F35" s="1170">
        <v>-8.60873555060364</v>
      </c>
    </row>
    <row r="36" spans="2:6" ht="15" customHeight="1">
      <c r="B36" s="1421">
        <v>30</v>
      </c>
      <c r="C36" s="1054" t="s">
        <v>1393</v>
      </c>
      <c r="D36" s="1056">
        <v>71.886645</v>
      </c>
      <c r="E36" s="1056">
        <v>51.035936</v>
      </c>
      <c r="F36" s="1170">
        <v>-29.004982775312442</v>
      </c>
    </row>
    <row r="37" spans="2:6" ht="15" customHeight="1">
      <c r="B37" s="1421">
        <v>31</v>
      </c>
      <c r="C37" s="1054" t="s">
        <v>1394</v>
      </c>
      <c r="D37" s="1056">
        <v>4.413535</v>
      </c>
      <c r="E37" s="1056">
        <v>34.550474</v>
      </c>
      <c r="F37" s="1170">
        <v>682.8299537672183</v>
      </c>
    </row>
    <row r="38" spans="2:6" ht="15" customHeight="1">
      <c r="B38" s="1421">
        <v>32</v>
      </c>
      <c r="C38" s="1054" t="s">
        <v>181</v>
      </c>
      <c r="D38" s="1056">
        <v>742.049727</v>
      </c>
      <c r="E38" s="1056">
        <v>1553.546293</v>
      </c>
      <c r="F38" s="1170">
        <v>109.35878506158389</v>
      </c>
    </row>
    <row r="39" spans="2:6" ht="15" customHeight="1">
      <c r="B39" s="1421">
        <v>33</v>
      </c>
      <c r="C39" s="1054" t="s">
        <v>182</v>
      </c>
      <c r="D39" s="1056">
        <v>16.844988</v>
      </c>
      <c r="E39" s="1056">
        <v>66.460086</v>
      </c>
      <c r="F39" s="1170">
        <v>294.5392303039931</v>
      </c>
    </row>
    <row r="40" spans="2:6" ht="15" customHeight="1">
      <c r="B40" s="1421">
        <v>34</v>
      </c>
      <c r="C40" s="1054" t="s">
        <v>1400</v>
      </c>
      <c r="D40" s="1056">
        <v>36.733705</v>
      </c>
      <c r="E40" s="1056">
        <v>42.327658</v>
      </c>
      <c r="F40" s="1170">
        <v>15.228393106548864</v>
      </c>
    </row>
    <row r="41" spans="2:6" ht="15" customHeight="1">
      <c r="B41" s="1421">
        <v>35</v>
      </c>
      <c r="C41" s="1054" t="s">
        <v>212</v>
      </c>
      <c r="D41" s="1056">
        <v>92.746376</v>
      </c>
      <c r="E41" s="1056">
        <v>76.144118</v>
      </c>
      <c r="F41" s="1170">
        <v>-17.900708055698033</v>
      </c>
    </row>
    <row r="42" spans="2:6" ht="15" customHeight="1">
      <c r="B42" s="1421">
        <v>36</v>
      </c>
      <c r="C42" s="1054" t="s">
        <v>183</v>
      </c>
      <c r="D42" s="1056">
        <v>18.851495</v>
      </c>
      <c r="E42" s="1056">
        <v>14.322511</v>
      </c>
      <c r="F42" s="1170">
        <v>-24.02453492415323</v>
      </c>
    </row>
    <row r="43" spans="2:6" ht="15" customHeight="1">
      <c r="B43" s="1421">
        <v>37</v>
      </c>
      <c r="C43" s="1054" t="s">
        <v>1403</v>
      </c>
      <c r="D43" s="1056">
        <v>232.282383</v>
      </c>
      <c r="E43" s="1056">
        <v>618.193481</v>
      </c>
      <c r="F43" s="1170">
        <v>166.13877170357767</v>
      </c>
    </row>
    <row r="44" spans="2:6" ht="15" customHeight="1">
      <c r="B44" s="1421">
        <v>38</v>
      </c>
      <c r="C44" s="1054" t="s">
        <v>184</v>
      </c>
      <c r="D44" s="1056">
        <v>44.37658</v>
      </c>
      <c r="E44" s="1056">
        <v>33.366708</v>
      </c>
      <c r="F44" s="1170">
        <v>-24.81009577574477</v>
      </c>
    </row>
    <row r="45" spans="2:6" ht="15" customHeight="1">
      <c r="B45" s="1421">
        <v>39</v>
      </c>
      <c r="C45" s="1054" t="s">
        <v>185</v>
      </c>
      <c r="D45" s="1056">
        <v>22.151215</v>
      </c>
      <c r="E45" s="1056">
        <v>16.763619</v>
      </c>
      <c r="F45" s="1170">
        <v>-24.321898369908837</v>
      </c>
    </row>
    <row r="46" spans="2:6" ht="15" customHeight="1">
      <c r="B46" s="1421">
        <v>40</v>
      </c>
      <c r="C46" s="1054" t="s">
        <v>1405</v>
      </c>
      <c r="D46" s="1056">
        <v>43.553457</v>
      </c>
      <c r="E46" s="1056">
        <v>36.717499</v>
      </c>
      <c r="F46" s="1170">
        <v>-15.695557760202604</v>
      </c>
    </row>
    <row r="47" spans="2:6" ht="15" customHeight="1">
      <c r="B47" s="1421"/>
      <c r="C47" s="1057" t="s">
        <v>186</v>
      </c>
      <c r="D47" s="1058">
        <v>1141.8039959999992</v>
      </c>
      <c r="E47" s="1058">
        <v>1541.2762230000017</v>
      </c>
      <c r="F47" s="1713">
        <v>34.9860596389087</v>
      </c>
    </row>
    <row r="48" spans="2:6" ht="15" customHeight="1" thickBot="1">
      <c r="B48" s="1732"/>
      <c r="C48" s="1733" t="s">
        <v>201</v>
      </c>
      <c r="D48" s="1734">
        <v>4941.574495999999</v>
      </c>
      <c r="E48" s="1734">
        <v>6121.942685000002</v>
      </c>
      <c r="F48" s="1735">
        <v>23.886479703087787</v>
      </c>
    </row>
    <row r="49" spans="2:6" ht="15" customHeight="1" thickTop="1">
      <c r="B49" s="1723" t="s">
        <v>1251</v>
      </c>
      <c r="C49" s="1723"/>
      <c r="D49" s="1714"/>
      <c r="E49" s="1714"/>
      <c r="F49" s="1715"/>
    </row>
    <row r="50" spans="2:6" ht="15" customHeight="1">
      <c r="B50" s="1716"/>
      <c r="C50" s="1717"/>
      <c r="D50" s="1718"/>
      <c r="E50" s="1718"/>
      <c r="F50" s="1719"/>
    </row>
    <row r="51" spans="2:6" ht="15" customHeight="1">
      <c r="B51" s="1716"/>
      <c r="C51" s="1717"/>
      <c r="D51" s="1718"/>
      <c r="E51" s="1718"/>
      <c r="F51" s="1719"/>
    </row>
    <row r="52" spans="2:6" ht="15" customHeight="1">
      <c r="B52" s="1716"/>
      <c r="C52" s="1717"/>
      <c r="D52" s="1718"/>
      <c r="E52" s="1718"/>
      <c r="F52" s="1719"/>
    </row>
    <row r="53" spans="2:6" ht="15" customHeight="1">
      <c r="B53" s="1716"/>
      <c r="C53" s="1717"/>
      <c r="D53" s="1718"/>
      <c r="E53" s="1718"/>
      <c r="F53" s="1719"/>
    </row>
    <row r="54" spans="2:6" ht="15" customHeight="1">
      <c r="B54" s="1716"/>
      <c r="C54" s="1717"/>
      <c r="D54" s="1718"/>
      <c r="E54" s="1718"/>
      <c r="F54" s="1719"/>
    </row>
    <row r="55" spans="2:6" ht="15" customHeight="1">
      <c r="B55" s="1716"/>
      <c r="C55" s="1717"/>
      <c r="D55" s="1718"/>
      <c r="E55" s="1718"/>
      <c r="F55" s="1719"/>
    </row>
    <row r="56" spans="2:6" ht="15" customHeight="1">
      <c r="B56" s="1717"/>
      <c r="C56" s="1720"/>
      <c r="D56" s="1721"/>
      <c r="E56" s="1721"/>
      <c r="F56" s="1722"/>
    </row>
    <row r="57" spans="2:6" ht="15" customHeight="1">
      <c r="B57" s="1717"/>
      <c r="C57" s="1720"/>
      <c r="D57" s="1721"/>
      <c r="E57" s="1721"/>
      <c r="F57" s="1722"/>
    </row>
  </sheetData>
  <sheetProtection/>
  <mergeCells count="4">
    <mergeCell ref="B1:F1"/>
    <mergeCell ref="B2:F2"/>
    <mergeCell ref="B3:F3"/>
    <mergeCell ref="D4:E4"/>
  </mergeCells>
  <printOptions/>
  <pageMargins left="0.7" right="0.7" top="0.75" bottom="0.75" header="0.3" footer="0.3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9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2.75">
      <c r="A1" s="1749" t="s">
        <v>475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</row>
    <row r="2" spans="1:11" ht="15.75">
      <c r="A2" s="1751" t="s">
        <v>1005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</row>
    <row r="3" spans="2:11" ht="13.5" thickBot="1">
      <c r="B3" s="11"/>
      <c r="C3" s="11"/>
      <c r="D3" s="11"/>
      <c r="E3" s="11"/>
      <c r="G3" s="9"/>
      <c r="I3" s="1745" t="s">
        <v>485</v>
      </c>
      <c r="J3" s="1745"/>
      <c r="K3" s="1745"/>
    </row>
    <row r="4" spans="1:1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46" t="s">
        <v>128</v>
      </c>
      <c r="G4" s="1746"/>
      <c r="H4" s="1746"/>
      <c r="I4" s="1746"/>
      <c r="J4" s="1746"/>
      <c r="K4" s="1747"/>
    </row>
    <row r="5" spans="1:1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48" t="s">
        <v>1159</v>
      </c>
      <c r="G5" s="1740"/>
      <c r="H5" s="1741"/>
      <c r="I5" s="1748" t="s">
        <v>130</v>
      </c>
      <c r="J5" s="1740"/>
      <c r="K5" s="1742"/>
    </row>
    <row r="6" spans="1:11" ht="12.75">
      <c r="A6" s="103"/>
      <c r="B6" s="475"/>
      <c r="C6" s="475"/>
      <c r="D6" s="476"/>
      <c r="E6" s="477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ht="16.5" customHeight="1">
      <c r="A7" s="448" t="s">
        <v>467</v>
      </c>
      <c r="B7" s="784">
        <v>1188090.242883178</v>
      </c>
      <c r="C7" s="784">
        <v>1182596.2816329845</v>
      </c>
      <c r="D7" s="784">
        <v>1406769.5015122239</v>
      </c>
      <c r="E7" s="785">
        <v>1398897.363828341</v>
      </c>
      <c r="F7" s="786">
        <v>-5493.961250193417</v>
      </c>
      <c r="G7" s="806"/>
      <c r="H7" s="787">
        <v>-0.46241952436719286</v>
      </c>
      <c r="I7" s="784">
        <v>-7872.137683882844</v>
      </c>
      <c r="J7" s="807"/>
      <c r="K7" s="788">
        <v>-0.5595897320364562</v>
      </c>
    </row>
    <row r="8" spans="1:11" ht="16.5" customHeight="1">
      <c r="A8" s="449" t="s">
        <v>981</v>
      </c>
      <c r="B8" s="789">
        <v>113692.9649477747</v>
      </c>
      <c r="C8" s="789">
        <v>96778.03754670516</v>
      </c>
      <c r="D8" s="789">
        <v>129689.17799381667</v>
      </c>
      <c r="E8" s="793">
        <v>120014.54821844173</v>
      </c>
      <c r="F8" s="792">
        <v>-16914.927401069537</v>
      </c>
      <c r="G8" s="808"/>
      <c r="H8" s="793">
        <v>-14.877725643657435</v>
      </c>
      <c r="I8" s="790">
        <v>-9674.629775374939</v>
      </c>
      <c r="J8" s="791"/>
      <c r="K8" s="794">
        <v>-7.459858968214145</v>
      </c>
    </row>
    <row r="9" spans="1:11" ht="16.5" customHeight="1">
      <c r="A9" s="449" t="s">
        <v>982</v>
      </c>
      <c r="B9" s="789">
        <v>99971.8472378506</v>
      </c>
      <c r="C9" s="789">
        <v>83289.58724512294</v>
      </c>
      <c r="D9" s="789">
        <v>115579.68382602921</v>
      </c>
      <c r="E9" s="793">
        <v>105436.42273582233</v>
      </c>
      <c r="F9" s="792">
        <v>-16682.25999272766</v>
      </c>
      <c r="G9" s="808"/>
      <c r="H9" s="793">
        <v>-16.686957832276153</v>
      </c>
      <c r="I9" s="790">
        <v>-10143.261090206885</v>
      </c>
      <c r="J9" s="791"/>
      <c r="K9" s="794">
        <v>-8.775989650114067</v>
      </c>
    </row>
    <row r="10" spans="1:11" ht="16.5" customHeight="1">
      <c r="A10" s="449" t="s">
        <v>983</v>
      </c>
      <c r="B10" s="789">
        <v>13721.1177099241</v>
      </c>
      <c r="C10" s="789">
        <v>13488.45030158222</v>
      </c>
      <c r="D10" s="789">
        <v>14109.494167787452</v>
      </c>
      <c r="E10" s="793">
        <v>14578.1254826194</v>
      </c>
      <c r="F10" s="792">
        <v>-232.66740834188022</v>
      </c>
      <c r="G10" s="808"/>
      <c r="H10" s="793">
        <v>-1.6956884509022063</v>
      </c>
      <c r="I10" s="790">
        <v>468.63131483194775</v>
      </c>
      <c r="J10" s="791"/>
      <c r="K10" s="794">
        <v>3.321389904266391</v>
      </c>
    </row>
    <row r="11" spans="1:11" ht="16.5" customHeight="1">
      <c r="A11" s="449" t="s">
        <v>984</v>
      </c>
      <c r="B11" s="789">
        <v>469485.19587370654</v>
      </c>
      <c r="C11" s="789">
        <v>475685.53146117134</v>
      </c>
      <c r="D11" s="789">
        <v>589705.9177744807</v>
      </c>
      <c r="E11" s="793">
        <v>594002.757330155</v>
      </c>
      <c r="F11" s="792">
        <v>6200.335587464797</v>
      </c>
      <c r="G11" s="808"/>
      <c r="H11" s="793">
        <v>1.3206669010992016</v>
      </c>
      <c r="I11" s="790">
        <v>4296.839555674349</v>
      </c>
      <c r="J11" s="791"/>
      <c r="K11" s="794">
        <v>0.7286410778936045</v>
      </c>
    </row>
    <row r="12" spans="1:11" ht="16.5" customHeight="1">
      <c r="A12" s="449" t="s">
        <v>982</v>
      </c>
      <c r="B12" s="789">
        <v>462333.8378084924</v>
      </c>
      <c r="C12" s="789">
        <v>468364.12736382673</v>
      </c>
      <c r="D12" s="789">
        <v>580319.7405492043</v>
      </c>
      <c r="E12" s="793">
        <v>584641.3512490072</v>
      </c>
      <c r="F12" s="792">
        <v>6030.289555334311</v>
      </c>
      <c r="G12" s="808"/>
      <c r="H12" s="793">
        <v>1.3043149910719218</v>
      </c>
      <c r="I12" s="790">
        <v>4321.61069980287</v>
      </c>
      <c r="J12" s="791"/>
      <c r="K12" s="794">
        <v>0.7446947601184434</v>
      </c>
    </row>
    <row r="13" spans="1:11" ht="16.5" customHeight="1">
      <c r="A13" s="449" t="s">
        <v>983</v>
      </c>
      <c r="B13" s="789">
        <v>7151.358065214099</v>
      </c>
      <c r="C13" s="789">
        <v>7321.404097344587</v>
      </c>
      <c r="D13" s="789">
        <v>9386.177225276386</v>
      </c>
      <c r="E13" s="793">
        <v>9361.406081147812</v>
      </c>
      <c r="F13" s="792">
        <v>170.04603213048813</v>
      </c>
      <c r="G13" s="808"/>
      <c r="H13" s="793">
        <v>2.377814543472971</v>
      </c>
      <c r="I13" s="790">
        <v>-24.771144128573724</v>
      </c>
      <c r="J13" s="791"/>
      <c r="K13" s="794">
        <v>-0.26391089294443093</v>
      </c>
    </row>
    <row r="14" spans="1:11" ht="16.5" customHeight="1">
      <c r="A14" s="449" t="s">
        <v>985</v>
      </c>
      <c r="B14" s="789">
        <v>420994.578874641</v>
      </c>
      <c r="C14" s="789">
        <v>428275.12594132836</v>
      </c>
      <c r="D14" s="789">
        <v>452941.93633577344</v>
      </c>
      <c r="E14" s="793">
        <v>452511.3850951515</v>
      </c>
      <c r="F14" s="792">
        <v>7280.547066687373</v>
      </c>
      <c r="G14" s="808"/>
      <c r="H14" s="793">
        <v>1.7293683653003267</v>
      </c>
      <c r="I14" s="790">
        <v>-430.55124062194955</v>
      </c>
      <c r="J14" s="791"/>
      <c r="K14" s="794">
        <v>-0.09505660794075263</v>
      </c>
    </row>
    <row r="15" spans="1:11" ht="16.5" customHeight="1">
      <c r="A15" s="449" t="s">
        <v>982</v>
      </c>
      <c r="B15" s="789">
        <v>380750.22321905615</v>
      </c>
      <c r="C15" s="789">
        <v>391714.29066210066</v>
      </c>
      <c r="D15" s="789">
        <v>424742.3652231101</v>
      </c>
      <c r="E15" s="793">
        <v>423573.1848936</v>
      </c>
      <c r="F15" s="792">
        <v>10964.067443044507</v>
      </c>
      <c r="G15" s="808"/>
      <c r="H15" s="793">
        <v>2.8795958017696486</v>
      </c>
      <c r="I15" s="790">
        <v>-1169.180329510069</v>
      </c>
      <c r="J15" s="791"/>
      <c r="K15" s="794">
        <v>-0.27526812139305157</v>
      </c>
    </row>
    <row r="16" spans="1:11" ht="16.5" customHeight="1">
      <c r="A16" s="449" t="s">
        <v>983</v>
      </c>
      <c r="B16" s="789">
        <v>40244.35565558483</v>
      </c>
      <c r="C16" s="789">
        <v>36560.835279227686</v>
      </c>
      <c r="D16" s="789">
        <v>28199.571112663358</v>
      </c>
      <c r="E16" s="793">
        <v>28938.20020155148</v>
      </c>
      <c r="F16" s="792">
        <v>-3683.520376357148</v>
      </c>
      <c r="G16" s="808"/>
      <c r="H16" s="793">
        <v>-9.152886948622259</v>
      </c>
      <c r="I16" s="790">
        <v>738.6290888881231</v>
      </c>
      <c r="J16" s="791"/>
      <c r="K16" s="794">
        <v>2.619291924466301</v>
      </c>
    </row>
    <row r="17" spans="1:11" ht="16.5" customHeight="1">
      <c r="A17" s="449" t="s">
        <v>986</v>
      </c>
      <c r="B17" s="789">
        <v>174760.5806539773</v>
      </c>
      <c r="C17" s="789">
        <v>172826.83286047363</v>
      </c>
      <c r="D17" s="789">
        <v>223381.38271278306</v>
      </c>
      <c r="E17" s="793">
        <v>221183.16485685267</v>
      </c>
      <c r="F17" s="792">
        <v>-1933.7477935036586</v>
      </c>
      <c r="G17" s="808"/>
      <c r="H17" s="793">
        <v>-1.1065125706651453</v>
      </c>
      <c r="I17" s="790">
        <v>-2198.2178559303866</v>
      </c>
      <c r="J17" s="791"/>
      <c r="K17" s="794">
        <v>-0.984064933807303</v>
      </c>
    </row>
    <row r="18" spans="1:11" ht="16.5" customHeight="1">
      <c r="A18" s="449" t="s">
        <v>982</v>
      </c>
      <c r="B18" s="789">
        <v>161545.09966419524</v>
      </c>
      <c r="C18" s="789">
        <v>159055.71658254554</v>
      </c>
      <c r="D18" s="789">
        <v>195023.93855927695</v>
      </c>
      <c r="E18" s="793">
        <v>191402.4265237485</v>
      </c>
      <c r="F18" s="792">
        <v>-2489.383081649692</v>
      </c>
      <c r="G18" s="808"/>
      <c r="H18" s="793">
        <v>-1.5409833457185562</v>
      </c>
      <c r="I18" s="790">
        <v>-3621.51203552846</v>
      </c>
      <c r="J18" s="791"/>
      <c r="K18" s="794">
        <v>-1.856957695697296</v>
      </c>
    </row>
    <row r="19" spans="1:11" ht="16.5" customHeight="1">
      <c r="A19" s="449" t="s">
        <v>983</v>
      </c>
      <c r="B19" s="789">
        <v>13215.48098978205</v>
      </c>
      <c r="C19" s="789">
        <v>13771.116277928088</v>
      </c>
      <c r="D19" s="789">
        <v>28357.444153506094</v>
      </c>
      <c r="E19" s="793">
        <v>29780.738333104164</v>
      </c>
      <c r="F19" s="792">
        <v>555.635288146037</v>
      </c>
      <c r="G19" s="808"/>
      <c r="H19" s="793">
        <v>4.204427281728477</v>
      </c>
      <c r="I19" s="790">
        <v>1423.2941795980696</v>
      </c>
      <c r="J19" s="791"/>
      <c r="K19" s="794">
        <v>5.019120100857519</v>
      </c>
    </row>
    <row r="20" spans="1:11" ht="16.5" customHeight="1">
      <c r="A20" s="449" t="s">
        <v>987</v>
      </c>
      <c r="B20" s="789">
        <v>9156.922533078347</v>
      </c>
      <c r="C20" s="789">
        <v>9030.753823305997</v>
      </c>
      <c r="D20" s="789">
        <v>11051.086695369997</v>
      </c>
      <c r="E20" s="793">
        <v>11185.508327740003</v>
      </c>
      <c r="F20" s="792">
        <v>-126.16870977234976</v>
      </c>
      <c r="G20" s="808"/>
      <c r="H20" s="793">
        <v>-1.3778505749784338</v>
      </c>
      <c r="I20" s="790">
        <v>134.42163237000568</v>
      </c>
      <c r="J20" s="791"/>
      <c r="K20" s="794">
        <v>1.216365739184034</v>
      </c>
    </row>
    <row r="21" spans="1:11" ht="16.5" customHeight="1">
      <c r="A21" s="448" t="s">
        <v>486</v>
      </c>
      <c r="B21" s="783">
        <v>2757.62425603</v>
      </c>
      <c r="C21" s="783">
        <v>1894.06833457</v>
      </c>
      <c r="D21" s="783">
        <v>1932.98868759</v>
      </c>
      <c r="E21" s="787">
        <v>1612.44748194</v>
      </c>
      <c r="F21" s="786">
        <v>-863.5559214600003</v>
      </c>
      <c r="G21" s="806"/>
      <c r="H21" s="787">
        <v>-31.315213433146045</v>
      </c>
      <c r="I21" s="784">
        <v>-320.54120564999994</v>
      </c>
      <c r="J21" s="785"/>
      <c r="K21" s="788">
        <v>-16.58267364459553</v>
      </c>
    </row>
    <row r="22" spans="1:11" ht="16.5" customHeight="1">
      <c r="A22" s="448" t="s">
        <v>469</v>
      </c>
      <c r="B22" s="783">
        <v>2954.25889217</v>
      </c>
      <c r="C22" s="783">
        <v>3063.10628233</v>
      </c>
      <c r="D22" s="783">
        <v>4.119</v>
      </c>
      <c r="E22" s="787">
        <v>17.848982149999998</v>
      </c>
      <c r="F22" s="786">
        <v>108.84739016000003</v>
      </c>
      <c r="G22" s="806"/>
      <c r="H22" s="787">
        <v>3.684422866543293</v>
      </c>
      <c r="I22" s="784">
        <v>13.729982149999998</v>
      </c>
      <c r="J22" s="785"/>
      <c r="K22" s="788">
        <v>333.3328999757222</v>
      </c>
    </row>
    <row r="23" spans="1:11" ht="16.5" customHeight="1">
      <c r="A23" s="478" t="s">
        <v>470</v>
      </c>
      <c r="B23" s="783">
        <v>293180.06781227357</v>
      </c>
      <c r="C23" s="783">
        <v>308304.1349776167</v>
      </c>
      <c r="D23" s="783">
        <v>348672.1139714704</v>
      </c>
      <c r="E23" s="787">
        <v>361389.80573066813</v>
      </c>
      <c r="F23" s="786">
        <v>15124.06716534315</v>
      </c>
      <c r="G23" s="806"/>
      <c r="H23" s="787">
        <v>5.158627350829067</v>
      </c>
      <c r="I23" s="784">
        <v>12717.69175919774</v>
      </c>
      <c r="J23" s="785"/>
      <c r="K23" s="788">
        <v>3.647464551821987</v>
      </c>
    </row>
    <row r="24" spans="1:11" ht="16.5" customHeight="1">
      <c r="A24" s="479" t="s">
        <v>471</v>
      </c>
      <c r="B24" s="789">
        <v>117449.02539002002</v>
      </c>
      <c r="C24" s="789">
        <v>119472.27936002001</v>
      </c>
      <c r="D24" s="789">
        <v>129485.04956404002</v>
      </c>
      <c r="E24" s="793">
        <v>129262.5280021</v>
      </c>
      <c r="F24" s="792">
        <v>2023.2539699999907</v>
      </c>
      <c r="G24" s="808"/>
      <c r="H24" s="793">
        <v>1.7226656102775226</v>
      </c>
      <c r="I24" s="790">
        <v>-222.52156194001145</v>
      </c>
      <c r="J24" s="791"/>
      <c r="K24" s="794">
        <v>-0.171851161728102</v>
      </c>
    </row>
    <row r="25" spans="1:11" ht="16.5" customHeight="1">
      <c r="A25" s="479" t="s">
        <v>472</v>
      </c>
      <c r="B25" s="789">
        <v>58425.39876097281</v>
      </c>
      <c r="C25" s="789">
        <v>81172.3168775915</v>
      </c>
      <c r="D25" s="789">
        <v>68466.47765642044</v>
      </c>
      <c r="E25" s="793">
        <v>100962.1261589815</v>
      </c>
      <c r="F25" s="792">
        <v>22746.91811661869</v>
      </c>
      <c r="G25" s="808"/>
      <c r="H25" s="793">
        <v>38.93326977481111</v>
      </c>
      <c r="I25" s="790">
        <v>32495.64850256106</v>
      </c>
      <c r="J25" s="791"/>
      <c r="K25" s="794">
        <v>47.462129811367305</v>
      </c>
    </row>
    <row r="26" spans="1:11" ht="16.5" customHeight="1">
      <c r="A26" s="479" t="s">
        <v>473</v>
      </c>
      <c r="B26" s="789">
        <v>117305.64366128076</v>
      </c>
      <c r="C26" s="789">
        <v>107659.53874000521</v>
      </c>
      <c r="D26" s="789">
        <v>150720.5867510099</v>
      </c>
      <c r="E26" s="793">
        <v>131165.15156958665</v>
      </c>
      <c r="F26" s="792">
        <v>-9646.104921275546</v>
      </c>
      <c r="G26" s="808"/>
      <c r="H26" s="793">
        <v>-8.223052719550823</v>
      </c>
      <c r="I26" s="790">
        <v>-19555.435181423236</v>
      </c>
      <c r="J26" s="791"/>
      <c r="K26" s="794">
        <v>-12.974627821565463</v>
      </c>
    </row>
    <row r="27" spans="1:11" ht="16.5" customHeight="1">
      <c r="A27" s="480" t="s">
        <v>988</v>
      </c>
      <c r="B27" s="810">
        <v>1486982.1938436513</v>
      </c>
      <c r="C27" s="810">
        <v>1495857.5912275012</v>
      </c>
      <c r="D27" s="810">
        <v>1757378.7231712842</v>
      </c>
      <c r="E27" s="811">
        <v>1761917.4660230991</v>
      </c>
      <c r="F27" s="812">
        <v>8875.397383849835</v>
      </c>
      <c r="G27" s="813"/>
      <c r="H27" s="811">
        <v>0.5968731448564365</v>
      </c>
      <c r="I27" s="814">
        <v>4538.742851814954</v>
      </c>
      <c r="J27" s="815"/>
      <c r="K27" s="816">
        <v>0.2582677707412179</v>
      </c>
    </row>
    <row r="28" spans="1:11" ht="16.5" customHeight="1">
      <c r="A28" s="448" t="s">
        <v>989</v>
      </c>
      <c r="B28" s="783">
        <v>230696.75456026205</v>
      </c>
      <c r="C28" s="783">
        <v>233581.28869452619</v>
      </c>
      <c r="D28" s="783">
        <v>286916.3921421314</v>
      </c>
      <c r="E28" s="787">
        <v>270054.7748534536</v>
      </c>
      <c r="F28" s="786">
        <v>2884.534134264133</v>
      </c>
      <c r="G28" s="806"/>
      <c r="H28" s="787">
        <v>1.2503574832521722</v>
      </c>
      <c r="I28" s="784">
        <v>-16861.61728867778</v>
      </c>
      <c r="J28" s="785"/>
      <c r="K28" s="788">
        <v>-5.8768399960658035</v>
      </c>
    </row>
    <row r="29" spans="1:11" ht="16.5" customHeight="1">
      <c r="A29" s="449" t="s">
        <v>990</v>
      </c>
      <c r="B29" s="789">
        <v>34872.066018842</v>
      </c>
      <c r="C29" s="789">
        <v>28620.984005429</v>
      </c>
      <c r="D29" s="789">
        <v>41129.87280457899</v>
      </c>
      <c r="E29" s="793">
        <v>33113.72171786898</v>
      </c>
      <c r="F29" s="792">
        <v>-6251.082013413001</v>
      </c>
      <c r="G29" s="808"/>
      <c r="H29" s="793">
        <v>-17.925757567777687</v>
      </c>
      <c r="I29" s="790">
        <v>-8016.151086710008</v>
      </c>
      <c r="J29" s="791"/>
      <c r="K29" s="794">
        <v>-19.489851390490003</v>
      </c>
    </row>
    <row r="30" spans="1:11" ht="16.5" customHeight="1">
      <c r="A30" s="449" t="s">
        <v>991</v>
      </c>
      <c r="B30" s="789">
        <v>117729.82158840002</v>
      </c>
      <c r="C30" s="789">
        <v>116223.28943935997</v>
      </c>
      <c r="D30" s="789">
        <v>156213.95132914</v>
      </c>
      <c r="E30" s="793">
        <v>146441.19171860986</v>
      </c>
      <c r="F30" s="792">
        <v>-1506.532149040053</v>
      </c>
      <c r="G30" s="808"/>
      <c r="H30" s="793">
        <v>-1.2796521125353444</v>
      </c>
      <c r="I30" s="790">
        <v>-9772.759610530135</v>
      </c>
      <c r="J30" s="791"/>
      <c r="K30" s="794">
        <v>-6.256009484030722</v>
      </c>
    </row>
    <row r="31" spans="1:11" ht="16.5" customHeight="1">
      <c r="A31" s="449" t="s">
        <v>992</v>
      </c>
      <c r="B31" s="789">
        <v>852.0615380589996</v>
      </c>
      <c r="C31" s="789">
        <v>1067.7368022844998</v>
      </c>
      <c r="D31" s="789">
        <v>788.6985832094999</v>
      </c>
      <c r="E31" s="793">
        <v>834.2044317345005</v>
      </c>
      <c r="F31" s="792">
        <v>215.6752642255002</v>
      </c>
      <c r="G31" s="808"/>
      <c r="H31" s="793">
        <v>25.312169906977555</v>
      </c>
      <c r="I31" s="790">
        <v>45.5058485250006</v>
      </c>
      <c r="J31" s="791"/>
      <c r="K31" s="794">
        <v>5.769738844948959</v>
      </c>
    </row>
    <row r="32" spans="1:11" ht="16.5" customHeight="1">
      <c r="A32" s="449" t="s">
        <v>993</v>
      </c>
      <c r="B32" s="790">
        <v>77062.17386891104</v>
      </c>
      <c r="C32" s="790">
        <v>87145.38403749274</v>
      </c>
      <c r="D32" s="790">
        <v>88693.80612722292</v>
      </c>
      <c r="E32" s="791">
        <v>89492.4668946602</v>
      </c>
      <c r="F32" s="792">
        <v>10083.210168581703</v>
      </c>
      <c r="G32" s="808"/>
      <c r="H32" s="793">
        <v>13.084513013782944</v>
      </c>
      <c r="I32" s="790">
        <v>798.660767437279</v>
      </c>
      <c r="J32" s="791"/>
      <c r="K32" s="794">
        <v>0.9004696069663256</v>
      </c>
    </row>
    <row r="33" spans="1:11" ht="16.5" customHeight="1">
      <c r="A33" s="449" t="s">
        <v>994</v>
      </c>
      <c r="B33" s="789">
        <v>180.63154604999997</v>
      </c>
      <c r="C33" s="789">
        <v>523.8944099600001</v>
      </c>
      <c r="D33" s="789">
        <v>90.06329798</v>
      </c>
      <c r="E33" s="793">
        <v>173.19009057999997</v>
      </c>
      <c r="F33" s="792">
        <v>343.2628639100001</v>
      </c>
      <c r="G33" s="808"/>
      <c r="H33" s="793">
        <v>190.03483689110578</v>
      </c>
      <c r="I33" s="790">
        <v>83.12679259999997</v>
      </c>
      <c r="J33" s="791"/>
      <c r="K33" s="794">
        <v>92.29818856784438</v>
      </c>
    </row>
    <row r="34" spans="1:11" ht="16.5" customHeight="1">
      <c r="A34" s="471" t="s">
        <v>995</v>
      </c>
      <c r="B34" s="783">
        <v>1147854.3727136806</v>
      </c>
      <c r="C34" s="783">
        <v>1147371.1773522592</v>
      </c>
      <c r="D34" s="783">
        <v>1313333.350838007</v>
      </c>
      <c r="E34" s="787">
        <v>1325356.2105298152</v>
      </c>
      <c r="F34" s="786">
        <v>-483.1953614214435</v>
      </c>
      <c r="G34" s="806"/>
      <c r="H34" s="787">
        <v>-0.04209552822272265</v>
      </c>
      <c r="I34" s="784">
        <v>12022.859691808233</v>
      </c>
      <c r="J34" s="785"/>
      <c r="K34" s="788">
        <v>0.9154461572255612</v>
      </c>
    </row>
    <row r="35" spans="1:11" ht="16.5" customHeight="1">
      <c r="A35" s="449" t="s">
        <v>996</v>
      </c>
      <c r="B35" s="789">
        <v>152256.024</v>
      </c>
      <c r="C35" s="789">
        <v>152261.5</v>
      </c>
      <c r="D35" s="789">
        <v>142157.7</v>
      </c>
      <c r="E35" s="793">
        <v>142151.35</v>
      </c>
      <c r="F35" s="792">
        <v>5.475999999995111</v>
      </c>
      <c r="G35" s="808"/>
      <c r="H35" s="793">
        <v>0.0035965736239080503</v>
      </c>
      <c r="I35" s="790">
        <v>-6.349999999947613</v>
      </c>
      <c r="J35" s="791"/>
      <c r="K35" s="794">
        <v>-0.004466870243361854</v>
      </c>
    </row>
    <row r="36" spans="1:11" ht="16.5" customHeight="1">
      <c r="A36" s="449" t="s">
        <v>997</v>
      </c>
      <c r="B36" s="789">
        <v>11358.098520938094</v>
      </c>
      <c r="C36" s="789">
        <v>10756.15240155532</v>
      </c>
      <c r="D36" s="789">
        <v>10386.33065354</v>
      </c>
      <c r="E36" s="793">
        <v>10156.60568288</v>
      </c>
      <c r="F36" s="792">
        <v>-601.9461193827738</v>
      </c>
      <c r="G36" s="808"/>
      <c r="H36" s="793">
        <v>-5.299708558374588</v>
      </c>
      <c r="I36" s="790">
        <v>-229.72497066000142</v>
      </c>
      <c r="J36" s="791"/>
      <c r="K36" s="794">
        <v>-2.2118010520077527</v>
      </c>
    </row>
    <row r="37" spans="1:11" ht="16.5" customHeight="1">
      <c r="A37" s="452" t="s">
        <v>998</v>
      </c>
      <c r="B37" s="789">
        <v>13412.977248478774</v>
      </c>
      <c r="C37" s="789">
        <v>12298.061955520912</v>
      </c>
      <c r="D37" s="789">
        <v>10566.5361392257</v>
      </c>
      <c r="E37" s="793">
        <v>13533.037604145964</v>
      </c>
      <c r="F37" s="792">
        <v>-1114.9152929578613</v>
      </c>
      <c r="G37" s="808"/>
      <c r="H37" s="793">
        <v>-8.312213405747102</v>
      </c>
      <c r="I37" s="790">
        <v>2966.501464920264</v>
      </c>
      <c r="J37" s="791"/>
      <c r="K37" s="794">
        <v>28.07449315303856</v>
      </c>
    </row>
    <row r="38" spans="1:11" ht="16.5" customHeight="1">
      <c r="A38" s="481" t="s">
        <v>999</v>
      </c>
      <c r="B38" s="789">
        <v>1083.5204343599999</v>
      </c>
      <c r="C38" s="789">
        <v>1039.11043436</v>
      </c>
      <c r="D38" s="789">
        <v>996.6286769799999</v>
      </c>
      <c r="E38" s="817">
        <v>1540.3086769800002</v>
      </c>
      <c r="F38" s="792">
        <v>-44.409999999999854</v>
      </c>
      <c r="G38" s="808"/>
      <c r="H38" s="793">
        <v>-4.098676738499297</v>
      </c>
      <c r="I38" s="790">
        <v>543.68</v>
      </c>
      <c r="J38" s="791"/>
      <c r="K38" s="794">
        <v>54.55191211710545</v>
      </c>
    </row>
    <row r="39" spans="1:11" ht="16.5" customHeight="1">
      <c r="A39" s="481" t="s">
        <v>1000</v>
      </c>
      <c r="B39" s="789">
        <v>12329.456814118774</v>
      </c>
      <c r="C39" s="789">
        <v>11258.951521160912</v>
      </c>
      <c r="D39" s="789">
        <v>9569.907462245701</v>
      </c>
      <c r="E39" s="793">
        <v>11992.728927165965</v>
      </c>
      <c r="F39" s="792">
        <v>-1070.5052929578615</v>
      </c>
      <c r="G39" s="808"/>
      <c r="H39" s="793">
        <v>-8.682501663268722</v>
      </c>
      <c r="I39" s="790">
        <v>2422.8214649202637</v>
      </c>
      <c r="J39" s="791"/>
      <c r="K39" s="794">
        <v>25.317083519130684</v>
      </c>
    </row>
    <row r="40" spans="1:11" ht="16.5" customHeight="1">
      <c r="A40" s="449" t="s">
        <v>1001</v>
      </c>
      <c r="B40" s="789">
        <v>968439.0776656836</v>
      </c>
      <c r="C40" s="789">
        <v>969352.750934123</v>
      </c>
      <c r="D40" s="789">
        <v>1146699.2038779212</v>
      </c>
      <c r="E40" s="793">
        <v>1155418.3334214292</v>
      </c>
      <c r="F40" s="792">
        <v>913.6732684393646</v>
      </c>
      <c r="G40" s="808"/>
      <c r="H40" s="793">
        <v>0.09434494017338438</v>
      </c>
      <c r="I40" s="790">
        <v>8719.129543507937</v>
      </c>
      <c r="J40" s="791"/>
      <c r="K40" s="794">
        <v>0.7603676285831088</v>
      </c>
    </row>
    <row r="41" spans="1:11" ht="16.5" customHeight="1">
      <c r="A41" s="452" t="s">
        <v>1002</v>
      </c>
      <c r="B41" s="789">
        <v>941182.1099787491</v>
      </c>
      <c r="C41" s="789">
        <v>938940.9591770953</v>
      </c>
      <c r="D41" s="789">
        <v>1117321.0223590338</v>
      </c>
      <c r="E41" s="793">
        <v>1120822.726552127</v>
      </c>
      <c r="F41" s="792">
        <v>-2241.150801653741</v>
      </c>
      <c r="G41" s="808"/>
      <c r="H41" s="793">
        <v>-0.23812084589074303</v>
      </c>
      <c r="I41" s="790">
        <v>3501.7041930931155</v>
      </c>
      <c r="J41" s="791"/>
      <c r="K41" s="794">
        <v>0.3134017997531149</v>
      </c>
    </row>
    <row r="42" spans="1:11" ht="16.5" customHeight="1">
      <c r="A42" s="452" t="s">
        <v>1003</v>
      </c>
      <c r="B42" s="789">
        <v>27256.96768693456</v>
      </c>
      <c r="C42" s="789">
        <v>30411.791757027586</v>
      </c>
      <c r="D42" s="789">
        <v>29378.181518887475</v>
      </c>
      <c r="E42" s="793">
        <v>34595.606869302304</v>
      </c>
      <c r="F42" s="792">
        <v>3154.8240700930255</v>
      </c>
      <c r="G42" s="808"/>
      <c r="H42" s="793">
        <v>11.574376527603505</v>
      </c>
      <c r="I42" s="790">
        <v>5217.425350414829</v>
      </c>
      <c r="J42" s="791"/>
      <c r="K42" s="794">
        <v>17.759524520129006</v>
      </c>
    </row>
    <row r="43" spans="1:11" ht="16.5" customHeight="1">
      <c r="A43" s="453" t="s">
        <v>1004</v>
      </c>
      <c r="B43" s="818">
        <v>2388.19527858</v>
      </c>
      <c r="C43" s="818">
        <v>2702.71206106</v>
      </c>
      <c r="D43" s="818">
        <v>3523.58016732</v>
      </c>
      <c r="E43" s="798">
        <v>4096.883821359999</v>
      </c>
      <c r="F43" s="797">
        <v>314.5167824800001</v>
      </c>
      <c r="G43" s="819"/>
      <c r="H43" s="798">
        <v>13.169642587477561</v>
      </c>
      <c r="I43" s="795">
        <v>573.3036540399994</v>
      </c>
      <c r="J43" s="796"/>
      <c r="K43" s="799">
        <v>16.270487027858614</v>
      </c>
    </row>
    <row r="44" spans="1:11" s="483" customFormat="1" ht="16.5" customHeight="1" thickBot="1">
      <c r="A44" s="482" t="s">
        <v>461</v>
      </c>
      <c r="B44" s="800">
        <v>108431.08036682903</v>
      </c>
      <c r="C44" s="801">
        <v>114905.1164501802</v>
      </c>
      <c r="D44" s="800">
        <v>157128.9695125641</v>
      </c>
      <c r="E44" s="804">
        <v>166506.47756658396</v>
      </c>
      <c r="F44" s="803">
        <v>6474.036083351166</v>
      </c>
      <c r="G44" s="809"/>
      <c r="H44" s="804">
        <v>5.970646111289404</v>
      </c>
      <c r="I44" s="801">
        <v>9377.508054019854</v>
      </c>
      <c r="J44" s="802"/>
      <c r="K44" s="805">
        <v>5.96803255511074</v>
      </c>
    </row>
    <row r="45" spans="1:11" ht="16.5" customHeight="1" thickTop="1">
      <c r="A45" s="236" t="s">
        <v>797</v>
      </c>
      <c r="B45" s="367"/>
      <c r="C45" s="35"/>
      <c r="D45" s="474"/>
      <c r="E45" s="474"/>
      <c r="F45" s="450"/>
      <c r="G45" s="451"/>
      <c r="H45" s="450"/>
      <c r="I45" s="451"/>
      <c r="J45" s="451"/>
      <c r="K45" s="451"/>
    </row>
    <row r="46" spans="1:11" ht="16.5">
      <c r="A46" s="1243"/>
      <c r="B46" s="1219"/>
      <c r="C46" s="1220"/>
      <c r="D46" s="474"/>
      <c r="E46" s="474"/>
      <c r="F46" s="450"/>
      <c r="G46" s="451"/>
      <c r="H46" s="450"/>
      <c r="I46" s="451"/>
      <c r="J46" s="451"/>
      <c r="K46" s="451"/>
    </row>
    <row r="47" spans="1:11" ht="16.5" customHeight="1">
      <c r="A47" s="1243"/>
      <c r="B47" s="1219"/>
      <c r="C47" s="484"/>
      <c r="D47" s="474"/>
      <c r="E47" s="474"/>
      <c r="F47" s="450"/>
      <c r="G47" s="451"/>
      <c r="H47" s="450"/>
      <c r="I47" s="451"/>
      <c r="J47" s="451"/>
      <c r="K47" s="451"/>
    </row>
    <row r="48" spans="4:11" ht="16.5" customHeight="1">
      <c r="D48" s="485"/>
      <c r="E48" s="485"/>
      <c r="F48" s="460"/>
      <c r="G48" s="461"/>
      <c r="H48" s="460"/>
      <c r="I48" s="461"/>
      <c r="J48" s="461"/>
      <c r="K48" s="461"/>
    </row>
    <row r="49" spans="4:11" ht="16.5" customHeight="1">
      <c r="D49" s="485"/>
      <c r="E49" s="485"/>
      <c r="F49" s="460"/>
      <c r="G49" s="461"/>
      <c r="H49" s="460"/>
      <c r="I49" s="461"/>
      <c r="J49" s="461"/>
      <c r="K49" s="461"/>
    </row>
    <row r="50" spans="1:11" s="38" customFormat="1" ht="16.5" customHeight="1">
      <c r="A50" s="235"/>
      <c r="B50" s="367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5"/>
      <c r="B51" s="367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5"/>
      <c r="B52" s="367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5"/>
      <c r="B53" s="367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5"/>
      <c r="B54" s="367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5"/>
      <c r="B55" s="367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5"/>
      <c r="B56" s="367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5"/>
      <c r="B57" s="367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5"/>
      <c r="B58" s="367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5"/>
      <c r="B59" s="367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5"/>
      <c r="B60" s="367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5"/>
      <c r="B61" s="367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5"/>
      <c r="B62" s="367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5"/>
      <c r="B63" s="367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5"/>
      <c r="B64" s="367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5"/>
      <c r="B65" s="367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5"/>
      <c r="B66" s="367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5"/>
      <c r="B67" s="367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5"/>
      <c r="B68" s="367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5"/>
      <c r="B69" s="367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5"/>
      <c r="B70" s="367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5"/>
      <c r="B71" s="367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5"/>
      <c r="B72" s="367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5"/>
      <c r="B73" s="367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5"/>
      <c r="B74" s="367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5"/>
      <c r="B75" s="367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5"/>
      <c r="B76" s="367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5"/>
      <c r="B77" s="367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5"/>
      <c r="B78" s="367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5"/>
      <c r="B79" s="367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5"/>
      <c r="B80" s="367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5"/>
      <c r="B81" s="367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86"/>
      <c r="B83" s="487"/>
      <c r="C83" s="487"/>
      <c r="D83" s="487"/>
      <c r="E83" s="487"/>
    </row>
    <row r="84" spans="1:5" ht="16.5" customHeight="1">
      <c r="A84" s="486"/>
      <c r="B84" s="488"/>
      <c r="C84" s="488"/>
      <c r="D84" s="488"/>
      <c r="E84" s="488"/>
    </row>
  </sheetData>
  <sheetProtection/>
  <mergeCells count="6">
    <mergeCell ref="A1:K1"/>
    <mergeCell ref="I3:K3"/>
    <mergeCell ref="F4:K4"/>
    <mergeCell ref="F5:H5"/>
    <mergeCell ref="A2:K2"/>
    <mergeCell ref="I5:K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3"/>
  <sheetViews>
    <sheetView zoomScalePageLayoutView="0" workbookViewId="0" topLeftCell="A1">
      <selection activeCell="B1" sqref="B1:F1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5" width="11.7109375" style="0" customWidth="1"/>
    <col min="6" max="6" width="13.7109375" style="0" bestFit="1" customWidth="1"/>
  </cols>
  <sheetData>
    <row r="1" spans="2:6" ht="12.75">
      <c r="B1" s="1749" t="s">
        <v>856</v>
      </c>
      <c r="C1" s="1749"/>
      <c r="D1" s="1749"/>
      <c r="E1" s="1749"/>
      <c r="F1" s="1749"/>
    </row>
    <row r="2" spans="2:6" ht="15" customHeight="1">
      <c r="B2" s="1978" t="s">
        <v>897</v>
      </c>
      <c r="C2" s="1978"/>
      <c r="D2" s="1978"/>
      <c r="E2" s="1978"/>
      <c r="F2" s="1978"/>
    </row>
    <row r="3" spans="2:6" ht="15" customHeight="1" thickBot="1">
      <c r="B3" s="1983" t="s">
        <v>1366</v>
      </c>
      <c r="C3" s="1983"/>
      <c r="D3" s="1983"/>
      <c r="E3" s="1983"/>
      <c r="F3" s="1983"/>
    </row>
    <row r="4" spans="2:6" ht="15" customHeight="1" thickTop="1">
      <c r="B4" s="193"/>
      <c r="C4" s="188"/>
      <c r="D4" s="1980" t="s">
        <v>137</v>
      </c>
      <c r="E4" s="1980"/>
      <c r="F4" s="1703" t="s">
        <v>764</v>
      </c>
    </row>
    <row r="5" spans="2:6" ht="15" customHeight="1">
      <c r="B5" s="189"/>
      <c r="C5" s="190"/>
      <c r="D5" s="191" t="s">
        <v>140</v>
      </c>
      <c r="E5" s="191" t="s">
        <v>138</v>
      </c>
      <c r="F5" s="192" t="s">
        <v>130</v>
      </c>
    </row>
    <row r="6" spans="2:6" ht="15" customHeight="1">
      <c r="B6" s="1158"/>
      <c r="C6" s="1059" t="s">
        <v>782</v>
      </c>
      <c r="D6" s="1060">
        <v>9844.734371999994</v>
      </c>
      <c r="E6" s="1060">
        <v>9523.480884</v>
      </c>
      <c r="F6" s="1159">
        <v>-3.263201178019486</v>
      </c>
    </row>
    <row r="7" spans="2:6" ht="15" customHeight="1">
      <c r="B7" s="1424">
        <v>1</v>
      </c>
      <c r="C7" s="1061" t="s">
        <v>1355</v>
      </c>
      <c r="D7" s="1062">
        <v>141.586561</v>
      </c>
      <c r="E7" s="1062">
        <v>343.229786</v>
      </c>
      <c r="F7" s="1161">
        <v>142.41692401865743</v>
      </c>
    </row>
    <row r="8" spans="2:6" ht="15" customHeight="1">
      <c r="B8" s="1424">
        <v>2</v>
      </c>
      <c r="C8" s="1061" t="s">
        <v>1356</v>
      </c>
      <c r="D8" s="1062">
        <v>2.806793</v>
      </c>
      <c r="E8" s="1062">
        <v>1.43955</v>
      </c>
      <c r="F8" s="1161">
        <v>-48.71192852483242</v>
      </c>
    </row>
    <row r="9" spans="2:6" ht="15" customHeight="1">
      <c r="B9" s="1424">
        <v>3</v>
      </c>
      <c r="C9" s="1061" t="s">
        <v>1357</v>
      </c>
      <c r="D9" s="1062">
        <v>311.622215</v>
      </c>
      <c r="E9" s="1062">
        <v>222.222625</v>
      </c>
      <c r="F9" s="1161">
        <v>-28.688452137470364</v>
      </c>
    </row>
    <row r="10" spans="2:6" ht="15" customHeight="1">
      <c r="B10" s="1424">
        <v>4</v>
      </c>
      <c r="C10" s="1061" t="s">
        <v>1358</v>
      </c>
      <c r="D10" s="1062">
        <v>0.125787</v>
      </c>
      <c r="E10" s="1062">
        <v>0.153321</v>
      </c>
      <c r="F10" s="1161">
        <v>21.8893844355935</v>
      </c>
    </row>
    <row r="11" spans="2:6" ht="15" customHeight="1">
      <c r="B11" s="1424">
        <v>5</v>
      </c>
      <c r="C11" s="1061" t="s">
        <v>1359</v>
      </c>
      <c r="D11" s="1062">
        <v>57.968415</v>
      </c>
      <c r="E11" s="1062">
        <v>17.42998</v>
      </c>
      <c r="F11" s="1161">
        <v>-69.9319362104346</v>
      </c>
    </row>
    <row r="12" spans="2:6" ht="15" customHeight="1">
      <c r="B12" s="1424">
        <v>6</v>
      </c>
      <c r="C12" s="1061" t="s">
        <v>1323</v>
      </c>
      <c r="D12" s="1062">
        <v>330.371586</v>
      </c>
      <c r="E12" s="1062">
        <v>639.308171</v>
      </c>
      <c r="F12" s="1161">
        <v>93.51185092533959</v>
      </c>
    </row>
    <row r="13" spans="2:6" ht="15" customHeight="1">
      <c r="B13" s="1424">
        <v>7</v>
      </c>
      <c r="C13" s="1061" t="s">
        <v>1360</v>
      </c>
      <c r="D13" s="1062">
        <v>0</v>
      </c>
      <c r="E13" s="1062">
        <v>7.587506</v>
      </c>
      <c r="F13" s="1161" t="s">
        <v>761</v>
      </c>
    </row>
    <row r="14" spans="2:6" ht="15" customHeight="1">
      <c r="B14" s="1424">
        <v>8</v>
      </c>
      <c r="C14" s="1061" t="s">
        <v>1361</v>
      </c>
      <c r="D14" s="1062">
        <v>11.76544</v>
      </c>
      <c r="E14" s="1062">
        <v>0</v>
      </c>
      <c r="F14" s="1161">
        <v>-100</v>
      </c>
    </row>
    <row r="15" spans="2:6" ht="15" customHeight="1">
      <c r="B15" s="1424">
        <v>9</v>
      </c>
      <c r="C15" s="1061" t="s">
        <v>1362</v>
      </c>
      <c r="D15" s="1062">
        <v>0</v>
      </c>
      <c r="E15" s="1062">
        <v>5.48378</v>
      </c>
      <c r="F15" s="1161" t="s">
        <v>761</v>
      </c>
    </row>
    <row r="16" spans="2:6" ht="15" customHeight="1">
      <c r="B16" s="1424">
        <v>10</v>
      </c>
      <c r="C16" s="1061" t="s">
        <v>785</v>
      </c>
      <c r="D16" s="1062">
        <v>75.646389</v>
      </c>
      <c r="E16" s="1062">
        <v>38.705691</v>
      </c>
      <c r="F16" s="1161">
        <v>-48.83339243066843</v>
      </c>
    </row>
    <row r="17" spans="2:6" ht="15" customHeight="1">
      <c r="B17" s="1424">
        <v>11</v>
      </c>
      <c r="C17" s="1061" t="s">
        <v>202</v>
      </c>
      <c r="D17" s="1062">
        <v>344.347271</v>
      </c>
      <c r="E17" s="1062">
        <v>377.888582</v>
      </c>
      <c r="F17" s="1161">
        <v>9.740547936562564</v>
      </c>
    </row>
    <row r="18" spans="2:6" ht="15" customHeight="1">
      <c r="B18" s="1424">
        <v>12</v>
      </c>
      <c r="C18" s="1061" t="s">
        <v>1363</v>
      </c>
      <c r="D18" s="1062">
        <v>115.096252</v>
      </c>
      <c r="E18" s="1062">
        <v>106.236194</v>
      </c>
      <c r="F18" s="1161">
        <v>-7.69795527312219</v>
      </c>
    </row>
    <row r="19" spans="2:6" ht="15" customHeight="1">
      <c r="B19" s="1424">
        <v>13</v>
      </c>
      <c r="C19" s="1061" t="s">
        <v>1364</v>
      </c>
      <c r="D19" s="1062">
        <v>0</v>
      </c>
      <c r="E19" s="1062">
        <v>2.671329</v>
      </c>
      <c r="F19" s="1161" t="s">
        <v>761</v>
      </c>
    </row>
    <row r="20" spans="2:6" ht="15" customHeight="1">
      <c r="B20" s="1424">
        <v>14</v>
      </c>
      <c r="C20" s="1061" t="s">
        <v>1367</v>
      </c>
      <c r="D20" s="1062">
        <v>208.752861</v>
      </c>
      <c r="E20" s="1062">
        <v>526.723795</v>
      </c>
      <c r="F20" s="1161">
        <v>152.31931791344405</v>
      </c>
    </row>
    <row r="21" spans="2:6" ht="15" customHeight="1">
      <c r="B21" s="1424">
        <v>15</v>
      </c>
      <c r="C21" s="1061" t="s">
        <v>1368</v>
      </c>
      <c r="D21" s="1062">
        <v>1500.733325</v>
      </c>
      <c r="E21" s="1062">
        <v>1161.480903</v>
      </c>
      <c r="F21" s="1161">
        <v>-22.605776545942973</v>
      </c>
    </row>
    <row r="22" spans="2:6" ht="15" customHeight="1">
      <c r="B22" s="1424">
        <v>16</v>
      </c>
      <c r="C22" s="1061" t="s">
        <v>1369</v>
      </c>
      <c r="D22" s="1062">
        <v>0</v>
      </c>
      <c r="E22" s="1062">
        <v>0</v>
      </c>
      <c r="F22" s="1161" t="s">
        <v>761</v>
      </c>
    </row>
    <row r="23" spans="2:6" ht="15" customHeight="1">
      <c r="B23" s="1424">
        <v>17</v>
      </c>
      <c r="C23" s="1061" t="s">
        <v>1370</v>
      </c>
      <c r="D23" s="1062">
        <v>0.048413</v>
      </c>
      <c r="E23" s="1062">
        <v>0.197187</v>
      </c>
      <c r="F23" s="1161">
        <v>307.30175779232854</v>
      </c>
    </row>
    <row r="24" spans="2:6" ht="15" customHeight="1">
      <c r="B24" s="1424">
        <v>18</v>
      </c>
      <c r="C24" s="1061" t="s">
        <v>1371</v>
      </c>
      <c r="D24" s="1062">
        <v>2.384799</v>
      </c>
      <c r="E24" s="1062">
        <v>1.418158</v>
      </c>
      <c r="F24" s="1161">
        <v>-40.53343698986791</v>
      </c>
    </row>
    <row r="25" spans="2:6" ht="15" customHeight="1">
      <c r="B25" s="1424">
        <v>19</v>
      </c>
      <c r="C25" s="1061" t="s">
        <v>1372</v>
      </c>
      <c r="D25" s="1062">
        <v>24.379314</v>
      </c>
      <c r="E25" s="1062">
        <v>253.941716</v>
      </c>
      <c r="F25" s="1161">
        <v>941.6278161067205</v>
      </c>
    </row>
    <row r="26" spans="2:6" ht="15" customHeight="1">
      <c r="B26" s="1424">
        <v>20</v>
      </c>
      <c r="C26" s="1061" t="s">
        <v>1373</v>
      </c>
      <c r="D26" s="1062">
        <v>51.88182</v>
      </c>
      <c r="E26" s="1062">
        <v>64.057869</v>
      </c>
      <c r="F26" s="1161">
        <v>23.46881624430293</v>
      </c>
    </row>
    <row r="27" spans="2:6" ht="15" customHeight="1">
      <c r="B27" s="1424">
        <v>21</v>
      </c>
      <c r="C27" s="1061" t="s">
        <v>1374</v>
      </c>
      <c r="D27" s="1062">
        <v>0.426638</v>
      </c>
      <c r="E27" s="1062">
        <v>0.388247</v>
      </c>
      <c r="F27" s="1161">
        <v>-8.998495211397014</v>
      </c>
    </row>
    <row r="28" spans="2:6" ht="15" customHeight="1">
      <c r="B28" s="1424">
        <v>22</v>
      </c>
      <c r="C28" s="1061" t="s">
        <v>1375</v>
      </c>
      <c r="D28" s="1062">
        <v>0.143433</v>
      </c>
      <c r="E28" s="1062">
        <v>0.335356</v>
      </c>
      <c r="F28" s="1161">
        <v>133.80672509115752</v>
      </c>
    </row>
    <row r="29" spans="2:6" ht="15" customHeight="1">
      <c r="B29" s="1424">
        <v>23</v>
      </c>
      <c r="C29" s="1061" t="s">
        <v>1376</v>
      </c>
      <c r="D29" s="1062">
        <v>0</v>
      </c>
      <c r="E29" s="1062">
        <v>0</v>
      </c>
      <c r="F29" s="1161" t="s">
        <v>761</v>
      </c>
    </row>
    <row r="30" spans="2:6" ht="15" customHeight="1">
      <c r="B30" s="1424">
        <v>24</v>
      </c>
      <c r="C30" s="1061" t="s">
        <v>1377</v>
      </c>
      <c r="D30" s="1062">
        <v>15.894429</v>
      </c>
      <c r="E30" s="1062">
        <v>11.469651</v>
      </c>
      <c r="F30" s="1161">
        <v>-27.83854644919927</v>
      </c>
    </row>
    <row r="31" spans="2:6" ht="15" customHeight="1">
      <c r="B31" s="1424">
        <v>25</v>
      </c>
      <c r="C31" s="1061" t="s">
        <v>1378</v>
      </c>
      <c r="D31" s="1062">
        <v>2147.226147</v>
      </c>
      <c r="E31" s="1062">
        <v>17.548859</v>
      </c>
      <c r="F31" s="1161">
        <v>-99.1827195740645</v>
      </c>
    </row>
    <row r="32" spans="2:6" ht="15" customHeight="1">
      <c r="B32" s="1424">
        <v>26</v>
      </c>
      <c r="C32" s="1061" t="s">
        <v>1333</v>
      </c>
      <c r="D32" s="1062">
        <v>10.212409</v>
      </c>
      <c r="E32" s="1062">
        <v>13.316459</v>
      </c>
      <c r="F32" s="1161">
        <v>30.394885281229932</v>
      </c>
    </row>
    <row r="33" spans="2:6" ht="15" customHeight="1">
      <c r="B33" s="1424">
        <v>27</v>
      </c>
      <c r="C33" s="1061" t="s">
        <v>1334</v>
      </c>
      <c r="D33" s="1062">
        <v>0</v>
      </c>
      <c r="E33" s="1062">
        <v>0</v>
      </c>
      <c r="F33" s="1161" t="s">
        <v>761</v>
      </c>
    </row>
    <row r="34" spans="2:6" ht="15" customHeight="1">
      <c r="B34" s="1424">
        <v>28</v>
      </c>
      <c r="C34" s="1061" t="s">
        <v>1379</v>
      </c>
      <c r="D34" s="1062">
        <v>0.003421</v>
      </c>
      <c r="E34" s="1062">
        <v>0</v>
      </c>
      <c r="F34" s="1161">
        <v>-100</v>
      </c>
    </row>
    <row r="35" spans="2:6" ht="15" customHeight="1">
      <c r="B35" s="1424">
        <v>29</v>
      </c>
      <c r="C35" s="1061" t="s">
        <v>210</v>
      </c>
      <c r="D35" s="1062">
        <v>288.753931</v>
      </c>
      <c r="E35" s="1062">
        <v>293.236592</v>
      </c>
      <c r="F35" s="1161">
        <v>1.5524155755995253</v>
      </c>
    </row>
    <row r="36" spans="2:6" ht="15" customHeight="1">
      <c r="B36" s="1424">
        <v>30</v>
      </c>
      <c r="C36" s="1061" t="s">
        <v>1335</v>
      </c>
      <c r="D36" s="1062">
        <v>249.783608</v>
      </c>
      <c r="E36" s="1062">
        <v>287.928815</v>
      </c>
      <c r="F36" s="1161">
        <v>15.271301149593455</v>
      </c>
    </row>
    <row r="37" spans="2:6" ht="15" customHeight="1">
      <c r="B37" s="1424">
        <v>31</v>
      </c>
      <c r="C37" s="1061" t="s">
        <v>211</v>
      </c>
      <c r="D37" s="1062">
        <v>43.096527</v>
      </c>
      <c r="E37" s="1062">
        <v>47.217824</v>
      </c>
      <c r="F37" s="1161">
        <v>9.562944596440445</v>
      </c>
    </row>
    <row r="38" spans="2:6" ht="15" customHeight="1">
      <c r="B38" s="1424">
        <v>32</v>
      </c>
      <c r="C38" s="1061" t="s">
        <v>1380</v>
      </c>
      <c r="D38" s="1062">
        <v>403.617823</v>
      </c>
      <c r="E38" s="1062">
        <v>238.489368</v>
      </c>
      <c r="F38" s="1161">
        <v>-40.91208207126174</v>
      </c>
    </row>
    <row r="39" spans="2:6" ht="15" customHeight="1">
      <c r="B39" s="1424">
        <v>33</v>
      </c>
      <c r="C39" s="1061" t="s">
        <v>1381</v>
      </c>
      <c r="D39" s="1062">
        <v>476.611378</v>
      </c>
      <c r="E39" s="1062">
        <v>204.685056</v>
      </c>
      <c r="F39" s="1161">
        <v>-57.05409785663992</v>
      </c>
    </row>
    <row r="40" spans="2:6" ht="15" customHeight="1">
      <c r="B40" s="1424">
        <v>34</v>
      </c>
      <c r="C40" s="1061" t="s">
        <v>1382</v>
      </c>
      <c r="D40" s="1062">
        <v>88.942002</v>
      </c>
      <c r="E40" s="1062">
        <v>183.783656</v>
      </c>
      <c r="F40" s="1161">
        <v>106.63314504658891</v>
      </c>
    </row>
    <row r="41" spans="2:6" ht="15" customHeight="1">
      <c r="B41" s="1424">
        <v>35</v>
      </c>
      <c r="C41" s="1061" t="s">
        <v>1383</v>
      </c>
      <c r="D41" s="1062">
        <v>46.230109</v>
      </c>
      <c r="E41" s="1062">
        <v>66.166954</v>
      </c>
      <c r="F41" s="1161">
        <v>43.12523900819701</v>
      </c>
    </row>
    <row r="42" spans="2:6" ht="15" customHeight="1">
      <c r="B42" s="1424">
        <v>36</v>
      </c>
      <c r="C42" s="1061" t="s">
        <v>1384</v>
      </c>
      <c r="D42" s="1062">
        <v>2.95195</v>
      </c>
      <c r="E42" s="1062">
        <v>8.164378</v>
      </c>
      <c r="F42" s="1161">
        <v>176.57575500940055</v>
      </c>
    </row>
    <row r="43" spans="2:6" ht="15" customHeight="1">
      <c r="B43" s="1424">
        <v>37</v>
      </c>
      <c r="C43" s="1061" t="s">
        <v>1339</v>
      </c>
      <c r="D43" s="1062">
        <v>69.901697</v>
      </c>
      <c r="E43" s="1062">
        <v>114.150455</v>
      </c>
      <c r="F43" s="1161">
        <v>63.30140740359994</v>
      </c>
    </row>
    <row r="44" spans="2:6" ht="15" customHeight="1">
      <c r="B44" s="1424">
        <v>38</v>
      </c>
      <c r="C44" s="1061" t="s">
        <v>1385</v>
      </c>
      <c r="D44" s="1062">
        <v>2.864134</v>
      </c>
      <c r="E44" s="1062">
        <v>24.077057</v>
      </c>
      <c r="F44" s="1161">
        <v>740.6400329034884</v>
      </c>
    </row>
    <row r="45" spans="2:6" ht="15" customHeight="1">
      <c r="B45" s="1424">
        <v>39</v>
      </c>
      <c r="C45" s="1061" t="s">
        <v>1386</v>
      </c>
      <c r="D45" s="1062">
        <v>566.907806</v>
      </c>
      <c r="E45" s="1062">
        <v>558.533373</v>
      </c>
      <c r="F45" s="1161">
        <v>-1.4772125046378477</v>
      </c>
    </row>
    <row r="46" spans="2:6" ht="15" customHeight="1">
      <c r="B46" s="1424">
        <v>40</v>
      </c>
      <c r="C46" s="1061" t="s">
        <v>1387</v>
      </c>
      <c r="D46" s="1062">
        <v>4.158697</v>
      </c>
      <c r="E46" s="1062">
        <v>12.274595</v>
      </c>
      <c r="F46" s="1161">
        <v>195.154828543652</v>
      </c>
    </row>
    <row r="47" spans="2:6" ht="15" customHeight="1">
      <c r="B47" s="1424">
        <v>41</v>
      </c>
      <c r="C47" s="1061" t="s">
        <v>1388</v>
      </c>
      <c r="D47" s="1062">
        <v>0.00103</v>
      </c>
      <c r="E47" s="1062">
        <v>0</v>
      </c>
      <c r="F47" s="1161">
        <v>-100</v>
      </c>
    </row>
    <row r="48" spans="2:6" ht="15" customHeight="1">
      <c r="B48" s="1424">
        <v>42</v>
      </c>
      <c r="C48" s="1061" t="s">
        <v>1389</v>
      </c>
      <c r="D48" s="1062">
        <v>112.009091</v>
      </c>
      <c r="E48" s="1062">
        <v>59.925446</v>
      </c>
      <c r="F48" s="1161">
        <v>-46.49948011809148</v>
      </c>
    </row>
    <row r="49" spans="2:6" ht="15" customHeight="1">
      <c r="B49" s="1424">
        <v>43</v>
      </c>
      <c r="C49" s="1061" t="s">
        <v>1311</v>
      </c>
      <c r="D49" s="1062">
        <v>31.75792</v>
      </c>
      <c r="E49" s="1062">
        <v>81.751836</v>
      </c>
      <c r="F49" s="1161">
        <v>157.42188405285987</v>
      </c>
    </row>
    <row r="50" spans="2:6" ht="15" customHeight="1">
      <c r="B50" s="1424">
        <v>44</v>
      </c>
      <c r="C50" s="1061" t="s">
        <v>1390</v>
      </c>
      <c r="D50" s="1062">
        <v>7.924858</v>
      </c>
      <c r="E50" s="1062">
        <v>11.289636</v>
      </c>
      <c r="F50" s="1161">
        <v>42.458527332603296</v>
      </c>
    </row>
    <row r="51" spans="2:6" ht="15" customHeight="1">
      <c r="B51" s="1424">
        <v>45</v>
      </c>
      <c r="C51" s="1061" t="s">
        <v>1391</v>
      </c>
      <c r="D51" s="1062">
        <v>757.454941</v>
      </c>
      <c r="E51" s="1062">
        <v>1771.661753</v>
      </c>
      <c r="F51" s="1161">
        <v>133.8966527383178</v>
      </c>
    </row>
    <row r="52" spans="2:6" ht="15" customHeight="1">
      <c r="B52" s="1424">
        <v>46</v>
      </c>
      <c r="C52" s="1061" t="s">
        <v>1392</v>
      </c>
      <c r="D52" s="1062">
        <v>31.605268</v>
      </c>
      <c r="E52" s="1062">
        <v>116.635319</v>
      </c>
      <c r="F52" s="1161">
        <v>269.0375889234668</v>
      </c>
    </row>
    <row r="53" spans="2:6" ht="15" customHeight="1">
      <c r="B53" s="1424">
        <v>47</v>
      </c>
      <c r="C53" s="1061" t="s">
        <v>1393</v>
      </c>
      <c r="D53" s="1062">
        <v>0</v>
      </c>
      <c r="E53" s="1062">
        <v>0</v>
      </c>
      <c r="F53" s="1161" t="s">
        <v>761</v>
      </c>
    </row>
    <row r="54" spans="2:6" ht="15" customHeight="1">
      <c r="B54" s="1424">
        <v>48</v>
      </c>
      <c r="C54" s="1061" t="s">
        <v>1394</v>
      </c>
      <c r="D54" s="1062">
        <v>4.010772</v>
      </c>
      <c r="E54" s="1062">
        <v>51.293496</v>
      </c>
      <c r="F54" s="1161" t="s">
        <v>761</v>
      </c>
    </row>
    <row r="55" spans="2:6" ht="15" customHeight="1">
      <c r="B55" s="1424">
        <v>49</v>
      </c>
      <c r="C55" s="1061" t="s">
        <v>1395</v>
      </c>
      <c r="D55" s="1062">
        <v>15.454029</v>
      </c>
      <c r="E55" s="1062">
        <v>23.646703</v>
      </c>
      <c r="F55" s="1161">
        <v>53.013191576125536</v>
      </c>
    </row>
    <row r="56" spans="2:6" ht="15" customHeight="1">
      <c r="B56" s="1424">
        <v>50</v>
      </c>
      <c r="C56" s="1061" t="s">
        <v>1396</v>
      </c>
      <c r="D56" s="1062">
        <v>48.906635</v>
      </c>
      <c r="E56" s="1062">
        <v>23.602754</v>
      </c>
      <c r="F56" s="1161">
        <v>-51.73915768279703</v>
      </c>
    </row>
    <row r="57" spans="2:6" ht="15" customHeight="1">
      <c r="B57" s="1424">
        <v>51</v>
      </c>
      <c r="C57" s="1061" t="s">
        <v>213</v>
      </c>
      <c r="D57" s="1062">
        <v>215.64213</v>
      </c>
      <c r="E57" s="1062">
        <v>511.173409</v>
      </c>
      <c r="F57" s="1161">
        <v>137.0470969656996</v>
      </c>
    </row>
    <row r="58" spans="2:6" ht="15" customHeight="1">
      <c r="B58" s="1424">
        <v>52</v>
      </c>
      <c r="C58" s="1061" t="s">
        <v>1397</v>
      </c>
      <c r="D58" s="1062">
        <v>17.958222</v>
      </c>
      <c r="E58" s="1062">
        <v>19.754045</v>
      </c>
      <c r="F58" s="1161">
        <v>10.000004454784019</v>
      </c>
    </row>
    <row r="59" spans="2:6" ht="15" customHeight="1">
      <c r="B59" s="1424">
        <v>53</v>
      </c>
      <c r="C59" s="1061" t="s">
        <v>1398</v>
      </c>
      <c r="D59" s="1062">
        <v>11.681212</v>
      </c>
      <c r="E59" s="1062">
        <v>5.583759</v>
      </c>
      <c r="F59" s="1161">
        <v>-52.198804370642364</v>
      </c>
    </row>
    <row r="60" spans="2:6" ht="15" customHeight="1">
      <c r="B60" s="1424">
        <v>54</v>
      </c>
      <c r="C60" s="1061" t="s">
        <v>1349</v>
      </c>
      <c r="D60" s="1062">
        <v>54.818061</v>
      </c>
      <c r="E60" s="1062">
        <v>76.78781400000001</v>
      </c>
      <c r="F60" s="1161">
        <v>40.077581365017664</v>
      </c>
    </row>
    <row r="61" spans="2:6" ht="15" customHeight="1">
      <c r="B61" s="1424">
        <v>55</v>
      </c>
      <c r="C61" s="1061" t="s">
        <v>1399</v>
      </c>
      <c r="D61" s="1062">
        <v>269.913024</v>
      </c>
      <c r="E61" s="1062">
        <v>389.317955</v>
      </c>
      <c r="F61" s="1161">
        <v>44.238299149284444</v>
      </c>
    </row>
    <row r="62" spans="2:6" ht="15" customHeight="1">
      <c r="B62" s="1424">
        <v>56</v>
      </c>
      <c r="C62" s="1061" t="s">
        <v>1400</v>
      </c>
      <c r="D62" s="1062">
        <v>1.582553</v>
      </c>
      <c r="E62" s="1062">
        <v>3.118911</v>
      </c>
      <c r="F62" s="1161">
        <v>97.08098243787094</v>
      </c>
    </row>
    <row r="63" spans="2:6" ht="15" customHeight="1">
      <c r="B63" s="1424">
        <v>57</v>
      </c>
      <c r="C63" s="1061" t="s">
        <v>212</v>
      </c>
      <c r="D63" s="1062">
        <v>314.073461</v>
      </c>
      <c r="E63" s="1062">
        <v>255.10671</v>
      </c>
      <c r="F63" s="1161">
        <v>-18.774827650910623</v>
      </c>
    </row>
    <row r="64" spans="2:6" ht="15" customHeight="1">
      <c r="B64" s="1424">
        <v>58</v>
      </c>
      <c r="C64" s="1061" t="s">
        <v>1401</v>
      </c>
      <c r="D64" s="1062">
        <v>28.694231</v>
      </c>
      <c r="E64" s="1062">
        <v>20.394938</v>
      </c>
      <c r="F64" s="1161">
        <v>-28.923211080303915</v>
      </c>
    </row>
    <row r="65" spans="2:6" ht="15" customHeight="1">
      <c r="B65" s="1424">
        <v>59</v>
      </c>
      <c r="C65" s="1061" t="s">
        <v>1402</v>
      </c>
      <c r="D65" s="1062">
        <v>0.106017</v>
      </c>
      <c r="E65" s="1062">
        <v>0.104191</v>
      </c>
      <c r="F65" s="1161">
        <v>-1.7223652810398278</v>
      </c>
    </row>
    <row r="66" spans="2:6" ht="15" customHeight="1">
      <c r="B66" s="1424">
        <v>60</v>
      </c>
      <c r="C66" s="1061" t="s">
        <v>1403</v>
      </c>
      <c r="D66" s="1062">
        <v>114.064262</v>
      </c>
      <c r="E66" s="1062">
        <v>109.193655</v>
      </c>
      <c r="F66" s="1161">
        <v>-4.270055243069905</v>
      </c>
    </row>
    <row r="67" spans="2:6" ht="15" customHeight="1">
      <c r="B67" s="1424">
        <v>61</v>
      </c>
      <c r="C67" s="1061" t="s">
        <v>1404</v>
      </c>
      <c r="D67" s="1062">
        <v>28.55673</v>
      </c>
      <c r="E67" s="1062">
        <v>26.295982</v>
      </c>
      <c r="F67" s="1161">
        <v>-7.916690741552003</v>
      </c>
    </row>
    <row r="68" spans="2:6" ht="15" customHeight="1">
      <c r="B68" s="1424">
        <v>62</v>
      </c>
      <c r="C68" s="1061" t="s">
        <v>1405</v>
      </c>
      <c r="D68" s="1062">
        <v>123.120995</v>
      </c>
      <c r="E68" s="1062">
        <v>69.924723</v>
      </c>
      <c r="F68" s="1161">
        <v>-43.20649942765651</v>
      </c>
    </row>
    <row r="69" spans="2:6" ht="15" customHeight="1">
      <c r="B69" s="1424">
        <v>63</v>
      </c>
      <c r="C69" s="1061" t="s">
        <v>1406</v>
      </c>
      <c r="D69" s="1062">
        <v>58.04885</v>
      </c>
      <c r="E69" s="1062">
        <v>11.511345</v>
      </c>
      <c r="F69" s="1161">
        <v>-80.16955546922979</v>
      </c>
    </row>
    <row r="70" spans="2:6" ht="15" customHeight="1">
      <c r="B70" s="1424">
        <v>64</v>
      </c>
      <c r="C70" s="1061" t="s">
        <v>1432</v>
      </c>
      <c r="D70" s="1062">
        <v>0.1067</v>
      </c>
      <c r="E70" s="1062">
        <v>33.463666</v>
      </c>
      <c r="F70" s="1161" t="s">
        <v>761</v>
      </c>
    </row>
    <row r="71" spans="2:6" ht="15" customHeight="1">
      <c r="B71" s="1160"/>
      <c r="C71" s="1064" t="s">
        <v>1305</v>
      </c>
      <c r="D71" s="1063">
        <v>3519.886596000002</v>
      </c>
      <c r="E71" s="1063">
        <v>3480.0384110000014</v>
      </c>
      <c r="F71" s="1159">
        <v>-1.1320871827315244</v>
      </c>
    </row>
    <row r="72" spans="2:6" ht="15" customHeight="1" thickBot="1">
      <c r="B72" s="1162"/>
      <c r="C72" s="1163" t="s">
        <v>1354</v>
      </c>
      <c r="D72" s="1164">
        <v>13364.620967999996</v>
      </c>
      <c r="E72" s="1164">
        <v>13003.5919295</v>
      </c>
      <c r="F72" s="1165">
        <v>-2.701922290685303</v>
      </c>
    </row>
    <row r="73" ht="13.5" thickTop="1">
      <c r="B73" s="9" t="s">
        <v>1251</v>
      </c>
    </row>
  </sheetData>
  <sheetProtection/>
  <mergeCells count="4">
    <mergeCell ref="B1:F1"/>
    <mergeCell ref="B2:F2"/>
    <mergeCell ref="B3:F3"/>
    <mergeCell ref="D4:E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49" t="s">
        <v>857</v>
      </c>
      <c r="B1" s="1749"/>
      <c r="C1" s="1749"/>
      <c r="D1" s="1749"/>
      <c r="E1" s="1749"/>
      <c r="F1" s="1749"/>
      <c r="G1" s="1749"/>
      <c r="H1" s="1749"/>
      <c r="I1" s="1749"/>
    </row>
    <row r="2" spans="1:9" ht="15.75">
      <c r="A2" s="1751" t="s">
        <v>55</v>
      </c>
      <c r="B2" s="1751"/>
      <c r="C2" s="1751"/>
      <c r="D2" s="1751"/>
      <c r="E2" s="1751"/>
      <c r="F2" s="1751"/>
      <c r="G2" s="1751"/>
      <c r="H2" s="1751"/>
      <c r="I2" s="1751"/>
    </row>
    <row r="3" spans="1:10" ht="13.5" thickBot="1">
      <c r="A3" s="1984" t="s">
        <v>1366</v>
      </c>
      <c r="B3" s="1984"/>
      <c r="C3" s="1984"/>
      <c r="D3" s="1984"/>
      <c r="E3" s="1984"/>
      <c r="F3" s="1984"/>
      <c r="G3" s="1984"/>
      <c r="H3" s="1984"/>
      <c r="I3" s="1984"/>
      <c r="J3" s="1984"/>
    </row>
    <row r="4" spans="1:10" ht="21" customHeight="1" thickBot="1" thickTop="1">
      <c r="A4" s="685" t="s">
        <v>717</v>
      </c>
      <c r="B4" s="686" t="s">
        <v>37</v>
      </c>
      <c r="C4" s="686" t="s">
        <v>733</v>
      </c>
      <c r="D4" s="686" t="s">
        <v>38</v>
      </c>
      <c r="E4" s="686" t="s">
        <v>763</v>
      </c>
      <c r="F4" s="687" t="s">
        <v>750</v>
      </c>
      <c r="G4" s="687" t="s">
        <v>484</v>
      </c>
      <c r="H4" s="687" t="s">
        <v>1447</v>
      </c>
      <c r="I4" s="1366" t="s">
        <v>140</v>
      </c>
      <c r="J4" s="1371" t="s">
        <v>144</v>
      </c>
    </row>
    <row r="5" spans="1:10" ht="21" customHeight="1" thickTop="1">
      <c r="A5" s="1425" t="s">
        <v>1193</v>
      </c>
      <c r="B5" s="1065">
        <v>957.5</v>
      </c>
      <c r="C5" s="1045">
        <v>2133.8</v>
      </c>
      <c r="D5" s="1045">
        <v>3417.43</v>
      </c>
      <c r="E5" s="1045">
        <v>3939.5</v>
      </c>
      <c r="F5" s="1045">
        <v>2628.646</v>
      </c>
      <c r="G5" s="1045">
        <v>3023.9850000000006</v>
      </c>
      <c r="H5" s="1045">
        <v>3350.8</v>
      </c>
      <c r="I5" s="1367">
        <v>5513.375582999998</v>
      </c>
      <c r="J5" s="1372">
        <v>6670.655312</v>
      </c>
    </row>
    <row r="6" spans="1:10" ht="21" customHeight="1">
      <c r="A6" s="1425" t="s">
        <v>1194</v>
      </c>
      <c r="B6" s="1066">
        <v>1207.954</v>
      </c>
      <c r="C6" s="1067">
        <v>1655.209</v>
      </c>
      <c r="D6" s="1067">
        <v>2820.1</v>
      </c>
      <c r="E6" s="1067">
        <v>4235.2</v>
      </c>
      <c r="F6" s="1067">
        <v>4914.036</v>
      </c>
      <c r="G6" s="1067">
        <v>5135.26</v>
      </c>
      <c r="H6" s="1067">
        <v>3193.1</v>
      </c>
      <c r="I6" s="1368">
        <v>6800.915908000001</v>
      </c>
      <c r="J6" s="1373"/>
    </row>
    <row r="7" spans="1:10" ht="21" customHeight="1">
      <c r="A7" s="1425" t="s">
        <v>1195</v>
      </c>
      <c r="B7" s="1066">
        <v>865.719</v>
      </c>
      <c r="C7" s="1067">
        <v>2411.6</v>
      </c>
      <c r="D7" s="1067">
        <v>1543.517</v>
      </c>
      <c r="E7" s="1067">
        <v>4145.5</v>
      </c>
      <c r="F7" s="1067">
        <v>4589.347</v>
      </c>
      <c r="G7" s="1067">
        <v>3823.28</v>
      </c>
      <c r="H7" s="1067">
        <v>2878.583504</v>
      </c>
      <c r="I7" s="1368">
        <v>5499.626733</v>
      </c>
      <c r="J7" s="1373"/>
    </row>
    <row r="8" spans="1:10" ht="21" customHeight="1">
      <c r="A8" s="1425" t="s">
        <v>1196</v>
      </c>
      <c r="B8" s="1066">
        <v>1188.259</v>
      </c>
      <c r="C8" s="1067">
        <v>2065.7</v>
      </c>
      <c r="D8" s="1067">
        <v>1571.367</v>
      </c>
      <c r="E8" s="1067">
        <v>3894.8</v>
      </c>
      <c r="F8" s="1067">
        <v>2064.913</v>
      </c>
      <c r="G8" s="1067">
        <v>3673.03</v>
      </c>
      <c r="H8" s="1067">
        <v>4227.3</v>
      </c>
      <c r="I8" s="1368">
        <v>4878.920368</v>
      </c>
      <c r="J8" s="1373"/>
    </row>
    <row r="9" spans="1:10" ht="21" customHeight="1">
      <c r="A9" s="1425" t="s">
        <v>1197</v>
      </c>
      <c r="B9" s="1066">
        <v>1661.361</v>
      </c>
      <c r="C9" s="1067">
        <v>2859.9</v>
      </c>
      <c r="D9" s="1067">
        <v>2301.56</v>
      </c>
      <c r="E9" s="1067">
        <v>4767.4</v>
      </c>
      <c r="F9" s="1067">
        <v>3784.984</v>
      </c>
      <c r="G9" s="1067">
        <v>5468.766</v>
      </c>
      <c r="H9" s="1067">
        <v>3117</v>
      </c>
      <c r="I9" s="1368">
        <v>6215.803716</v>
      </c>
      <c r="J9" s="1373"/>
    </row>
    <row r="10" spans="1:10" ht="21" customHeight="1">
      <c r="A10" s="1425" t="s">
        <v>1198</v>
      </c>
      <c r="B10" s="1066">
        <v>1643.985</v>
      </c>
      <c r="C10" s="1067">
        <v>3805.5</v>
      </c>
      <c r="D10" s="1067">
        <v>2016.824</v>
      </c>
      <c r="E10" s="1067">
        <v>4917.8</v>
      </c>
      <c r="F10" s="1067">
        <v>4026.84</v>
      </c>
      <c r="G10" s="1067">
        <v>5113.109</v>
      </c>
      <c r="H10" s="1067">
        <v>3147.629993000001</v>
      </c>
      <c r="I10" s="1368">
        <v>7250.6900829999995</v>
      </c>
      <c r="J10" s="1373"/>
    </row>
    <row r="11" spans="1:10" ht="21" customHeight="1">
      <c r="A11" s="1425" t="s">
        <v>1199</v>
      </c>
      <c r="B11" s="1066">
        <v>716.981</v>
      </c>
      <c r="C11" s="1067">
        <v>2962.1</v>
      </c>
      <c r="D11" s="1067">
        <v>2007.5</v>
      </c>
      <c r="E11" s="1067">
        <v>5107.5</v>
      </c>
      <c r="F11" s="1067">
        <v>5404.078</v>
      </c>
      <c r="G11" s="1067">
        <v>5923.4</v>
      </c>
      <c r="H11" s="1067">
        <v>3693.200732</v>
      </c>
      <c r="I11" s="1369">
        <v>7103.718668</v>
      </c>
      <c r="J11" s="1373"/>
    </row>
    <row r="12" spans="1:10" ht="21" customHeight="1">
      <c r="A12" s="1425" t="s">
        <v>1200</v>
      </c>
      <c r="B12" s="1066">
        <v>1428.479</v>
      </c>
      <c r="C12" s="1067">
        <v>1963.1</v>
      </c>
      <c r="D12" s="1067">
        <v>2480.095</v>
      </c>
      <c r="E12" s="1067">
        <v>3755.8</v>
      </c>
      <c r="F12" s="1067">
        <v>4548.177</v>
      </c>
      <c r="G12" s="1067">
        <v>5524.553</v>
      </c>
      <c r="H12" s="1067">
        <v>2894.6</v>
      </c>
      <c r="I12" s="1369">
        <v>6370.281666999998</v>
      </c>
      <c r="J12" s="1373"/>
    </row>
    <row r="13" spans="1:10" ht="21" customHeight="1">
      <c r="A13" s="1425" t="s">
        <v>1201</v>
      </c>
      <c r="B13" s="1066">
        <v>2052.853</v>
      </c>
      <c r="C13" s="1067">
        <v>3442.1</v>
      </c>
      <c r="D13" s="1067">
        <v>3768.18</v>
      </c>
      <c r="E13" s="1067">
        <v>4382.1</v>
      </c>
      <c r="F13" s="1067">
        <v>4505.977</v>
      </c>
      <c r="G13" s="1067">
        <v>4638.701</v>
      </c>
      <c r="H13" s="1067">
        <v>3614.076429</v>
      </c>
      <c r="I13" s="1369">
        <v>7574.0239679999995</v>
      </c>
      <c r="J13" s="1373"/>
    </row>
    <row r="14" spans="1:10" ht="21" customHeight="1">
      <c r="A14" s="1425" t="s">
        <v>1202</v>
      </c>
      <c r="B14" s="1066">
        <v>2714.843</v>
      </c>
      <c r="C14" s="1067">
        <v>3420.2</v>
      </c>
      <c r="D14" s="1067">
        <v>3495.035</v>
      </c>
      <c r="E14" s="1067">
        <v>3427.2</v>
      </c>
      <c r="F14" s="1067">
        <v>3263.921</v>
      </c>
      <c r="G14" s="1067">
        <v>5139.568</v>
      </c>
      <c r="H14" s="1067">
        <v>3358.239235000001</v>
      </c>
      <c r="I14" s="1369">
        <v>5302.327289999998</v>
      </c>
      <c r="J14" s="1373"/>
    </row>
    <row r="15" spans="1:10" ht="21" customHeight="1">
      <c r="A15" s="1425" t="s">
        <v>1203</v>
      </c>
      <c r="B15" s="1066">
        <v>1711.2</v>
      </c>
      <c r="C15" s="1067">
        <v>2205.73</v>
      </c>
      <c r="D15" s="1067">
        <v>3452.1</v>
      </c>
      <c r="E15" s="1067">
        <v>3016.2</v>
      </c>
      <c r="F15" s="1067">
        <v>4066.715</v>
      </c>
      <c r="G15" s="1067">
        <v>5497.373</v>
      </c>
      <c r="H15" s="1067">
        <v>3799.3208210000007</v>
      </c>
      <c r="I15" s="1369">
        <v>5892.200164999999</v>
      </c>
      <c r="J15" s="1373"/>
    </row>
    <row r="16" spans="1:10" ht="21" customHeight="1">
      <c r="A16" s="1425" t="s">
        <v>1204</v>
      </c>
      <c r="B16" s="1066">
        <v>1571.796</v>
      </c>
      <c r="C16" s="1067">
        <v>3091.435</v>
      </c>
      <c r="D16" s="1067">
        <v>4253.095</v>
      </c>
      <c r="E16" s="1067">
        <v>2113.92</v>
      </c>
      <c r="F16" s="1068">
        <v>3970.419</v>
      </c>
      <c r="G16" s="1068">
        <v>7717.93</v>
      </c>
      <c r="H16" s="1067">
        <v>4485.520859</v>
      </c>
      <c r="I16" s="1369">
        <v>6628.0436819999995</v>
      </c>
      <c r="J16" s="1373"/>
    </row>
    <row r="17" spans="1:10" ht="21" customHeight="1" thickBot="1">
      <c r="A17" s="688" t="s">
        <v>607</v>
      </c>
      <c r="B17" s="1069">
        <v>17720.93</v>
      </c>
      <c r="C17" s="1070">
        <v>32016.374</v>
      </c>
      <c r="D17" s="1070">
        <v>33126.803</v>
      </c>
      <c r="E17" s="1070">
        <v>47702.92</v>
      </c>
      <c r="F17" s="1070">
        <v>47768.05300000001</v>
      </c>
      <c r="G17" s="1070">
        <v>60678.955</v>
      </c>
      <c r="H17" s="1070">
        <v>41759.371573</v>
      </c>
      <c r="I17" s="1370">
        <v>75029.92783100001</v>
      </c>
      <c r="J17" s="1374"/>
    </row>
    <row r="18" spans="1:9" ht="21" customHeight="1" thickTop="1">
      <c r="A18" s="681" t="s">
        <v>39</v>
      </c>
      <c r="B18" s="681"/>
      <c r="C18" s="681"/>
      <c r="D18" s="682"/>
      <c r="E18" s="681"/>
      <c r="F18" s="681"/>
      <c r="G18" s="682"/>
      <c r="H18" s="683"/>
      <c r="I18" s="683"/>
    </row>
    <row r="19" spans="1:9" ht="21" customHeight="1">
      <c r="A19" s="681" t="s">
        <v>1251</v>
      </c>
      <c r="B19" s="681"/>
      <c r="C19" s="681"/>
      <c r="D19" s="682"/>
      <c r="E19" s="681"/>
      <c r="F19" s="681"/>
      <c r="G19" s="684"/>
      <c r="H19" s="683"/>
      <c r="I19" s="1319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38" customWidth="1"/>
    <col min="2" max="2" width="3.28125" style="38" customWidth="1"/>
    <col min="3" max="3" width="4.8515625" style="38" customWidth="1"/>
    <col min="4" max="4" width="6.140625" style="38" customWidth="1"/>
    <col min="5" max="5" width="5.28125" style="38" customWidth="1"/>
    <col min="6" max="6" width="26.140625" style="38" customWidth="1"/>
    <col min="7" max="16384" width="9.140625" style="38" customWidth="1"/>
  </cols>
  <sheetData>
    <row r="1" spans="1:13" ht="12.75">
      <c r="A1" s="1743" t="s">
        <v>858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3"/>
      <c r="M1" s="1743"/>
    </row>
    <row r="2" spans="1:13" ht="15.75">
      <c r="A2" s="1765" t="s">
        <v>1214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  <c r="L2" s="1765"/>
      <c r="M2" s="1765"/>
    </row>
    <row r="3" spans="1:13" ht="16.5" thickBot="1">
      <c r="A3" s="1420"/>
      <c r="B3" s="1799" t="s">
        <v>1225</v>
      </c>
      <c r="C3" s="1799"/>
      <c r="D3" s="1799"/>
      <c r="E3" s="1799"/>
      <c r="F3" s="1799"/>
      <c r="G3" s="1799"/>
      <c r="H3" s="1799"/>
      <c r="I3" s="1799"/>
      <c r="J3" s="1799"/>
      <c r="K3" s="1799"/>
      <c r="L3" s="1799"/>
      <c r="M3" s="1799"/>
    </row>
    <row r="4" spans="1:13" ht="13.5" thickTop="1">
      <c r="A4" s="35"/>
      <c r="B4" s="1985" t="s">
        <v>731</v>
      </c>
      <c r="C4" s="1986"/>
      <c r="D4" s="1986"/>
      <c r="E4" s="1986"/>
      <c r="F4" s="1987"/>
      <c r="G4" s="1986" t="s">
        <v>1447</v>
      </c>
      <c r="H4" s="1987"/>
      <c r="I4" s="1986" t="s">
        <v>1159</v>
      </c>
      <c r="J4" s="1987"/>
      <c r="K4" s="1948" t="s">
        <v>145</v>
      </c>
      <c r="L4" s="1994" t="s">
        <v>54</v>
      </c>
      <c r="M4" s="1794"/>
    </row>
    <row r="5" spans="1:13" ht="12.75">
      <c r="A5" s="35"/>
      <c r="B5" s="1988"/>
      <c r="C5" s="1989"/>
      <c r="D5" s="1989"/>
      <c r="E5" s="1989"/>
      <c r="F5" s="1990"/>
      <c r="G5" s="1992"/>
      <c r="H5" s="1993"/>
      <c r="I5" s="1992"/>
      <c r="J5" s="1993"/>
      <c r="K5" s="1854"/>
      <c r="L5" s="1787" t="s">
        <v>146</v>
      </c>
      <c r="M5" s="1995"/>
    </row>
    <row r="6" spans="1:13" ht="15.75">
      <c r="A6" s="35"/>
      <c r="B6" s="1991"/>
      <c r="C6" s="1992"/>
      <c r="D6" s="1992"/>
      <c r="E6" s="1992"/>
      <c r="F6" s="1993"/>
      <c r="G6" s="1378" t="s">
        <v>877</v>
      </c>
      <c r="H6" s="1378" t="s">
        <v>787</v>
      </c>
      <c r="I6" s="1378" t="s">
        <v>877</v>
      </c>
      <c r="J6" s="1378" t="s">
        <v>787</v>
      </c>
      <c r="K6" s="1378" t="s">
        <v>877</v>
      </c>
      <c r="L6" s="1378" t="s">
        <v>1160</v>
      </c>
      <c r="M6" s="1379" t="s">
        <v>145</v>
      </c>
    </row>
    <row r="7" spans="1:13" ht="12.75">
      <c r="A7" s="35"/>
      <c r="B7" s="120" t="s">
        <v>788</v>
      </c>
      <c r="C7" s="35"/>
      <c r="D7" s="35"/>
      <c r="E7" s="35"/>
      <c r="F7" s="35"/>
      <c r="G7" s="1152">
        <v>56.69999999999709</v>
      </c>
      <c r="H7" s="1152">
        <v>57060.74</v>
      </c>
      <c r="I7" s="1152">
        <v>7464.2</v>
      </c>
      <c r="J7" s="1152">
        <v>89845.00000000012</v>
      </c>
      <c r="K7" s="1153">
        <v>1010.2</v>
      </c>
      <c r="L7" s="1153">
        <v>13064.373897707907</v>
      </c>
      <c r="M7" s="1375">
        <v>-86.46606468208248</v>
      </c>
    </row>
    <row r="8" spans="1:13" ht="12.75">
      <c r="A8" s="35"/>
      <c r="B8" s="120"/>
      <c r="C8" s="35" t="s">
        <v>792</v>
      </c>
      <c r="D8" s="35"/>
      <c r="E8" s="35"/>
      <c r="F8" s="35"/>
      <c r="G8" s="1152">
        <v>7732.2</v>
      </c>
      <c r="H8" s="1152">
        <v>85989.8</v>
      </c>
      <c r="I8" s="1152">
        <v>8145.2</v>
      </c>
      <c r="J8" s="1152">
        <v>100960.6</v>
      </c>
      <c r="K8" s="1153">
        <v>7530.9</v>
      </c>
      <c r="L8" s="1153">
        <v>5.341300018106097</v>
      </c>
      <c r="M8" s="1154">
        <v>-7.541865147571585</v>
      </c>
    </row>
    <row r="9" spans="1:13" ht="12.75">
      <c r="A9" s="35"/>
      <c r="B9" s="120"/>
      <c r="C9" s="35"/>
      <c r="D9" s="35" t="s">
        <v>793</v>
      </c>
      <c r="E9" s="35"/>
      <c r="F9" s="35"/>
      <c r="G9" s="1152">
        <v>0</v>
      </c>
      <c r="H9" s="1152">
        <v>0</v>
      </c>
      <c r="I9" s="1152">
        <v>0</v>
      </c>
      <c r="J9" s="1152">
        <v>0</v>
      </c>
      <c r="K9" s="1153">
        <v>0</v>
      </c>
      <c r="L9" s="1153" t="s">
        <v>761</v>
      </c>
      <c r="M9" s="1154" t="s">
        <v>761</v>
      </c>
    </row>
    <row r="10" spans="1:13" ht="12.75">
      <c r="A10" s="35"/>
      <c r="B10" s="120"/>
      <c r="C10" s="35"/>
      <c r="D10" s="35" t="s">
        <v>794</v>
      </c>
      <c r="E10" s="35"/>
      <c r="F10" s="35"/>
      <c r="G10" s="1152">
        <v>7732.2</v>
      </c>
      <c r="H10" s="1152">
        <v>85989.8</v>
      </c>
      <c r="I10" s="1152">
        <v>8145.2</v>
      </c>
      <c r="J10" s="1152">
        <v>100960.6</v>
      </c>
      <c r="K10" s="1153">
        <v>7530.9</v>
      </c>
      <c r="L10" s="1153">
        <v>5.341300018106097</v>
      </c>
      <c r="M10" s="1154">
        <v>-7.541865147571585</v>
      </c>
    </row>
    <row r="11" spans="1:13" ht="12.75">
      <c r="A11" s="35"/>
      <c r="B11" s="120"/>
      <c r="C11" s="35" t="s">
        <v>798</v>
      </c>
      <c r="D11" s="35"/>
      <c r="E11" s="35"/>
      <c r="F11" s="35"/>
      <c r="G11" s="1152">
        <v>-45666.6</v>
      </c>
      <c r="H11" s="1152">
        <v>-547294.3</v>
      </c>
      <c r="I11" s="1152">
        <v>-50909.3</v>
      </c>
      <c r="J11" s="1152">
        <v>-696373.3</v>
      </c>
      <c r="K11" s="1153">
        <v>-57060.4</v>
      </c>
      <c r="L11" s="1153">
        <v>11.480381723185005</v>
      </c>
      <c r="M11" s="1154">
        <v>12.082468232719762</v>
      </c>
    </row>
    <row r="12" spans="1:13" ht="12.75">
      <c r="A12" s="35"/>
      <c r="B12" s="120"/>
      <c r="C12" s="35"/>
      <c r="D12" s="35" t="s">
        <v>793</v>
      </c>
      <c r="E12" s="35"/>
      <c r="F12" s="35"/>
      <c r="G12" s="1152">
        <v>-8376.2</v>
      </c>
      <c r="H12" s="1152">
        <v>-107138.9</v>
      </c>
      <c r="I12" s="1152">
        <v>-9171.1</v>
      </c>
      <c r="J12" s="1152">
        <v>-132976.4</v>
      </c>
      <c r="K12" s="1153">
        <v>-10636.5</v>
      </c>
      <c r="L12" s="1153">
        <v>9.489983524748695</v>
      </c>
      <c r="M12" s="1154">
        <v>15.978454056765273</v>
      </c>
    </row>
    <row r="13" spans="1:13" ht="12.75">
      <c r="A13" s="35"/>
      <c r="B13" s="120"/>
      <c r="C13" s="35"/>
      <c r="D13" s="35" t="s">
        <v>794</v>
      </c>
      <c r="E13" s="35"/>
      <c r="F13" s="35"/>
      <c r="G13" s="1152">
        <v>-37290.4</v>
      </c>
      <c r="H13" s="1152">
        <v>-440155.4</v>
      </c>
      <c r="I13" s="1152">
        <v>-41738.2</v>
      </c>
      <c r="J13" s="1152">
        <v>-563396.9</v>
      </c>
      <c r="K13" s="1153">
        <v>-46423.9</v>
      </c>
      <c r="L13" s="1153">
        <v>11.927466586574553</v>
      </c>
      <c r="M13" s="1154">
        <v>11.2264065053117</v>
      </c>
    </row>
    <row r="14" spans="1:13" ht="12.75">
      <c r="A14" s="35"/>
      <c r="B14" s="120"/>
      <c r="C14" s="35" t="s">
        <v>799</v>
      </c>
      <c r="D14" s="35"/>
      <c r="E14" s="35"/>
      <c r="F14" s="35"/>
      <c r="G14" s="1152">
        <v>-37934.4</v>
      </c>
      <c r="H14" s="1152">
        <v>-461304.5</v>
      </c>
      <c r="I14" s="1152">
        <v>-42764.1</v>
      </c>
      <c r="J14" s="1152">
        <v>-595412.7</v>
      </c>
      <c r="K14" s="1153">
        <v>-49529.5</v>
      </c>
      <c r="L14" s="1153">
        <v>12.731715804125017</v>
      </c>
      <c r="M14" s="1154">
        <v>15.820279159388377</v>
      </c>
    </row>
    <row r="15" spans="1:13" ht="12.75">
      <c r="A15" s="35"/>
      <c r="B15" s="120"/>
      <c r="C15" s="35" t="s">
        <v>800</v>
      </c>
      <c r="D15" s="35"/>
      <c r="E15" s="35"/>
      <c r="F15" s="35"/>
      <c r="G15" s="1152">
        <v>628.0999999999992</v>
      </c>
      <c r="H15" s="1152">
        <v>7585.8000000000175</v>
      </c>
      <c r="I15" s="1152">
        <v>1191.6</v>
      </c>
      <c r="J15" s="1152">
        <v>20882.2</v>
      </c>
      <c r="K15" s="1153">
        <v>1955.2</v>
      </c>
      <c r="L15" s="1153">
        <v>89.71501353287715</v>
      </c>
      <c r="M15" s="1154">
        <v>64.08190668009402</v>
      </c>
    </row>
    <row r="16" spans="1:13" ht="12.75">
      <c r="A16" s="35"/>
      <c r="B16" s="120"/>
      <c r="C16" s="35"/>
      <c r="D16" s="35" t="s">
        <v>765</v>
      </c>
      <c r="E16" s="35"/>
      <c r="F16" s="35"/>
      <c r="G16" s="1152">
        <v>8842.5</v>
      </c>
      <c r="H16" s="1152">
        <v>95190.8</v>
      </c>
      <c r="I16" s="1152">
        <v>8895.9</v>
      </c>
      <c r="J16" s="1152">
        <v>125061.2</v>
      </c>
      <c r="K16" s="1153">
        <v>11542.7</v>
      </c>
      <c r="L16" s="1153">
        <v>0.6039016115351927</v>
      </c>
      <c r="M16" s="1154">
        <v>29.753032295776705</v>
      </c>
    </row>
    <row r="17" spans="1:13" ht="12.75">
      <c r="A17" s="35"/>
      <c r="B17" s="120"/>
      <c r="C17" s="35"/>
      <c r="D17" s="35"/>
      <c r="E17" s="35" t="s">
        <v>801</v>
      </c>
      <c r="F17" s="35"/>
      <c r="G17" s="1152">
        <v>3098.8</v>
      </c>
      <c r="H17" s="1152">
        <v>34210.6</v>
      </c>
      <c r="I17" s="1152">
        <v>3339.1</v>
      </c>
      <c r="J17" s="1152">
        <v>46374.9</v>
      </c>
      <c r="K17" s="1153">
        <v>2689.6</v>
      </c>
      <c r="L17" s="1153">
        <v>7.754614689557229</v>
      </c>
      <c r="M17" s="1154">
        <v>-19.451349165942915</v>
      </c>
    </row>
    <row r="18" spans="1:13" ht="12.75">
      <c r="A18" s="35"/>
      <c r="B18" s="120"/>
      <c r="C18" s="35"/>
      <c r="D18" s="35"/>
      <c r="E18" s="35" t="s">
        <v>802</v>
      </c>
      <c r="F18" s="35"/>
      <c r="G18" s="1152">
        <v>1072.7</v>
      </c>
      <c r="H18" s="1152">
        <v>18389.7</v>
      </c>
      <c r="I18" s="1152">
        <v>1665.8</v>
      </c>
      <c r="J18" s="1152">
        <v>24352.8</v>
      </c>
      <c r="K18" s="1153">
        <v>2342.5</v>
      </c>
      <c r="L18" s="1153">
        <v>55.29038873869675</v>
      </c>
      <c r="M18" s="1154">
        <v>40.62312402449274</v>
      </c>
    </row>
    <row r="19" spans="1:13" ht="12.75">
      <c r="A19" s="35"/>
      <c r="B19" s="120"/>
      <c r="C19" s="35"/>
      <c r="D19" s="35"/>
      <c r="E19" s="35" t="s">
        <v>794</v>
      </c>
      <c r="F19" s="35"/>
      <c r="G19" s="1152">
        <v>4671</v>
      </c>
      <c r="H19" s="1152">
        <v>42590.5</v>
      </c>
      <c r="I19" s="1152">
        <v>3891</v>
      </c>
      <c r="J19" s="1152">
        <v>54333.5</v>
      </c>
      <c r="K19" s="1153">
        <v>6510.6</v>
      </c>
      <c r="L19" s="1153">
        <v>-16.698779704560053</v>
      </c>
      <c r="M19" s="1154">
        <v>67.32459521973789</v>
      </c>
    </row>
    <row r="20" spans="1:13" ht="12.75">
      <c r="A20" s="35"/>
      <c r="B20" s="120"/>
      <c r="C20" s="35"/>
      <c r="D20" s="35" t="s">
        <v>766</v>
      </c>
      <c r="E20" s="35"/>
      <c r="F20" s="35"/>
      <c r="G20" s="1152">
        <v>-8214.4</v>
      </c>
      <c r="H20" s="1152">
        <v>-87605</v>
      </c>
      <c r="I20" s="1152">
        <v>-7704.3</v>
      </c>
      <c r="J20" s="1152">
        <v>-104179</v>
      </c>
      <c r="K20" s="1153">
        <v>-9587.5</v>
      </c>
      <c r="L20" s="1153">
        <v>-6.209826645890132</v>
      </c>
      <c r="M20" s="1154">
        <v>24.44349259504432</v>
      </c>
    </row>
    <row r="21" spans="1:13" ht="12.75">
      <c r="A21" s="35"/>
      <c r="B21" s="120"/>
      <c r="C21" s="35"/>
      <c r="D21" s="35"/>
      <c r="E21" s="35" t="s">
        <v>813</v>
      </c>
      <c r="F21" s="35"/>
      <c r="G21" s="1152">
        <v>-3245</v>
      </c>
      <c r="H21" s="1152">
        <v>-33276.7</v>
      </c>
      <c r="I21" s="1152">
        <v>-3237.1</v>
      </c>
      <c r="J21" s="1152">
        <v>-39822</v>
      </c>
      <c r="K21" s="1153">
        <v>-3557</v>
      </c>
      <c r="L21" s="1153">
        <v>-0.24345146379046412</v>
      </c>
      <c r="M21" s="1154">
        <v>9.882302060486225</v>
      </c>
    </row>
    <row r="22" spans="1:13" ht="12.75">
      <c r="A22" s="35"/>
      <c r="B22" s="120"/>
      <c r="C22" s="35"/>
      <c r="D22" s="35"/>
      <c r="E22" s="35" t="s">
        <v>801</v>
      </c>
      <c r="F22" s="35"/>
      <c r="G22" s="1152">
        <v>-3335.5</v>
      </c>
      <c r="H22" s="1152">
        <v>-39611.9</v>
      </c>
      <c r="I22" s="1152">
        <v>-3253.2</v>
      </c>
      <c r="J22" s="1152">
        <v>-42175.6</v>
      </c>
      <c r="K22" s="1153">
        <v>-4428.9</v>
      </c>
      <c r="L22" s="1153">
        <v>-2.4673961924748937</v>
      </c>
      <c r="M22" s="1154">
        <v>36.13980081150868</v>
      </c>
    </row>
    <row r="23" spans="1:13" ht="12.75">
      <c r="A23" s="35"/>
      <c r="B23" s="120"/>
      <c r="C23" s="35"/>
      <c r="D23" s="35"/>
      <c r="E23" s="35"/>
      <c r="F23" s="59" t="s">
        <v>767</v>
      </c>
      <c r="G23" s="1152">
        <v>-982.5</v>
      </c>
      <c r="H23" s="1152">
        <v>-9508.5</v>
      </c>
      <c r="I23" s="1152">
        <v>-1034.1</v>
      </c>
      <c r="J23" s="1152">
        <v>-15121.3</v>
      </c>
      <c r="K23" s="1153">
        <v>-1482.4</v>
      </c>
      <c r="L23" s="1153">
        <v>5.251908396946561</v>
      </c>
      <c r="M23" s="1154">
        <v>43.35170679818202</v>
      </c>
    </row>
    <row r="24" spans="1:13" ht="12.75">
      <c r="A24" s="35"/>
      <c r="B24" s="120"/>
      <c r="C24" s="35"/>
      <c r="D24" s="35"/>
      <c r="E24" s="35" t="s">
        <v>1215</v>
      </c>
      <c r="F24" s="35"/>
      <c r="G24" s="1152">
        <v>-8.5</v>
      </c>
      <c r="H24" s="1152">
        <v>-1177.9</v>
      </c>
      <c r="I24" s="1152">
        <v>-99</v>
      </c>
      <c r="J24" s="1152">
        <v>-1625.7</v>
      </c>
      <c r="K24" s="1153">
        <v>-3.9</v>
      </c>
      <c r="L24" s="1153">
        <v>1064.705882352941</v>
      </c>
      <c r="M24" s="1154">
        <v>-96.06060606060606</v>
      </c>
    </row>
    <row r="25" spans="1:13" ht="12.75">
      <c r="A25" s="35"/>
      <c r="B25" s="120"/>
      <c r="C25" s="35"/>
      <c r="D25" s="35"/>
      <c r="E25" s="35" t="s">
        <v>794</v>
      </c>
      <c r="F25" s="35"/>
      <c r="G25" s="1152">
        <v>-1625.4</v>
      </c>
      <c r="H25" s="1152">
        <v>-13538.5</v>
      </c>
      <c r="I25" s="1152">
        <v>-1115</v>
      </c>
      <c r="J25" s="1152">
        <v>-20555.7</v>
      </c>
      <c r="K25" s="1153">
        <v>-1597.7</v>
      </c>
      <c r="L25" s="1153">
        <v>-31.401501168943028</v>
      </c>
      <c r="M25" s="1154">
        <v>43.29147982062781</v>
      </c>
    </row>
    <row r="26" spans="1:13" ht="12.75">
      <c r="A26" s="689"/>
      <c r="B26" s="120"/>
      <c r="C26" s="35" t="s">
        <v>814</v>
      </c>
      <c r="D26" s="35"/>
      <c r="E26" s="35"/>
      <c r="F26" s="35"/>
      <c r="G26" s="1152">
        <v>-37306.3</v>
      </c>
      <c r="H26" s="1152">
        <v>-453718.7</v>
      </c>
      <c r="I26" s="1152">
        <v>-41572.5</v>
      </c>
      <c r="J26" s="1152">
        <v>-574530.5</v>
      </c>
      <c r="K26" s="1153">
        <v>-47574.3</v>
      </c>
      <c r="L26" s="1153">
        <v>11.435602029683977</v>
      </c>
      <c r="M26" s="1154">
        <v>14.43694750135306</v>
      </c>
    </row>
    <row r="27" spans="1:13" ht="12.75">
      <c r="A27" s="35"/>
      <c r="B27" s="120"/>
      <c r="C27" s="35" t="s">
        <v>826</v>
      </c>
      <c r="D27" s="35"/>
      <c r="E27" s="35"/>
      <c r="F27" s="35"/>
      <c r="G27" s="1152">
        <v>-242.6</v>
      </c>
      <c r="H27" s="1152">
        <v>13078.84</v>
      </c>
      <c r="I27" s="1152">
        <v>1054.6</v>
      </c>
      <c r="J27" s="1152">
        <v>32875.2</v>
      </c>
      <c r="K27" s="1153">
        <v>1540.7</v>
      </c>
      <c r="L27" s="1153">
        <v>-534.7073371805441</v>
      </c>
      <c r="M27" s="1154">
        <v>46.09330551868007</v>
      </c>
    </row>
    <row r="28" spans="1:13" ht="12.75">
      <c r="A28" s="35"/>
      <c r="B28" s="120"/>
      <c r="C28" s="35"/>
      <c r="D28" s="35" t="s">
        <v>768</v>
      </c>
      <c r="E28" s="35"/>
      <c r="F28" s="35"/>
      <c r="G28" s="1152">
        <v>685.2</v>
      </c>
      <c r="H28" s="1152">
        <v>23320.14</v>
      </c>
      <c r="I28" s="1152">
        <v>1244.7</v>
      </c>
      <c r="J28" s="1152">
        <v>39539.8</v>
      </c>
      <c r="K28" s="1153">
        <v>1928.7</v>
      </c>
      <c r="L28" s="1153">
        <v>81.65499124343256</v>
      </c>
      <c r="M28" s="1154">
        <v>54.9530007230658</v>
      </c>
    </row>
    <row r="29" spans="1:13" ht="12.75">
      <c r="A29" s="35"/>
      <c r="B29" s="120"/>
      <c r="C29" s="35"/>
      <c r="D29" s="35" t="s">
        <v>769</v>
      </c>
      <c r="E29" s="35"/>
      <c r="F29" s="35"/>
      <c r="G29" s="1152">
        <v>-927.8</v>
      </c>
      <c r="H29" s="1152">
        <v>-10241.3</v>
      </c>
      <c r="I29" s="1152">
        <v>-190.1</v>
      </c>
      <c r="J29" s="1152">
        <v>-6664.6</v>
      </c>
      <c r="K29" s="1153">
        <v>-388</v>
      </c>
      <c r="L29" s="1153">
        <v>-79.51067040310411</v>
      </c>
      <c r="M29" s="1154">
        <v>104.1031036296686</v>
      </c>
    </row>
    <row r="30" spans="1:13" ht="12.75">
      <c r="A30" s="35"/>
      <c r="B30" s="120"/>
      <c r="C30" s="35" t="s">
        <v>1216</v>
      </c>
      <c r="D30" s="35"/>
      <c r="E30" s="35"/>
      <c r="F30" s="35"/>
      <c r="G30" s="1152">
        <v>-37548.9</v>
      </c>
      <c r="H30" s="1152">
        <v>-440639.86</v>
      </c>
      <c r="I30" s="1152">
        <v>-40517.9</v>
      </c>
      <c r="J30" s="1152">
        <v>-541655.3</v>
      </c>
      <c r="K30" s="1153">
        <v>-46033.6</v>
      </c>
      <c r="L30" s="1153">
        <v>7.907022575894359</v>
      </c>
      <c r="M30" s="1154">
        <v>13.61299573768629</v>
      </c>
    </row>
    <row r="31" spans="1:13" ht="12.75">
      <c r="A31" s="35"/>
      <c r="B31" s="120"/>
      <c r="C31" s="35" t="s">
        <v>827</v>
      </c>
      <c r="D31" s="35"/>
      <c r="E31" s="35"/>
      <c r="F31" s="35"/>
      <c r="G31" s="1152">
        <v>37605.6</v>
      </c>
      <c r="H31" s="1152">
        <v>497700.6</v>
      </c>
      <c r="I31" s="1152">
        <v>47982.1</v>
      </c>
      <c r="J31" s="1152">
        <v>631500.3</v>
      </c>
      <c r="K31" s="1153">
        <v>47043.8</v>
      </c>
      <c r="L31" s="1153">
        <v>27.592964877571433</v>
      </c>
      <c r="M31" s="1154">
        <v>-1.9555209130071347</v>
      </c>
    </row>
    <row r="32" spans="1:13" ht="12.75">
      <c r="A32" s="35"/>
      <c r="B32" s="120"/>
      <c r="C32" s="35"/>
      <c r="D32" s="35" t="s">
        <v>770</v>
      </c>
      <c r="E32" s="35"/>
      <c r="F32" s="35"/>
      <c r="G32" s="1152">
        <v>38476.2</v>
      </c>
      <c r="H32" s="1152">
        <v>505068.2</v>
      </c>
      <c r="I32" s="1152">
        <v>48269.8</v>
      </c>
      <c r="J32" s="1152">
        <v>634854.8</v>
      </c>
      <c r="K32" s="1153">
        <v>47463.2</v>
      </c>
      <c r="L32" s="1153">
        <v>25.453657065926492</v>
      </c>
      <c r="M32" s="1154">
        <v>-1.6710241186000445</v>
      </c>
    </row>
    <row r="33" spans="1:13" ht="12.75">
      <c r="A33" s="35"/>
      <c r="B33" s="120"/>
      <c r="C33" s="35"/>
      <c r="D33" s="35"/>
      <c r="E33" s="35" t="s">
        <v>828</v>
      </c>
      <c r="F33" s="35"/>
      <c r="G33" s="1152">
        <v>1138.4</v>
      </c>
      <c r="H33" s="1152">
        <v>34180.5</v>
      </c>
      <c r="I33" s="1152">
        <v>3171.5</v>
      </c>
      <c r="J33" s="1152">
        <v>48519.8</v>
      </c>
      <c r="K33" s="1153">
        <v>2256.3</v>
      </c>
      <c r="L33" s="1153">
        <v>178.59276177090652</v>
      </c>
      <c r="M33" s="1154">
        <v>-28.857007725051233</v>
      </c>
    </row>
    <row r="34" spans="1:13" ht="12.75">
      <c r="A34" s="35"/>
      <c r="B34" s="120"/>
      <c r="C34" s="35"/>
      <c r="D34" s="35"/>
      <c r="E34" s="35" t="s">
        <v>771</v>
      </c>
      <c r="F34" s="35"/>
      <c r="G34" s="1152">
        <v>33812.1</v>
      </c>
      <c r="H34" s="1152">
        <v>434581.7</v>
      </c>
      <c r="I34" s="1152">
        <v>41867.3</v>
      </c>
      <c r="J34" s="1152">
        <v>543294.1</v>
      </c>
      <c r="K34" s="1468">
        <v>42193.5</v>
      </c>
      <c r="L34" s="1153">
        <v>23.82342415880707</v>
      </c>
      <c r="M34" s="1154">
        <v>0.7791283412114041</v>
      </c>
    </row>
    <row r="35" spans="1:13" ht="12.75">
      <c r="A35" s="35"/>
      <c r="B35" s="120"/>
      <c r="C35" s="35"/>
      <c r="D35" s="35"/>
      <c r="E35" s="35" t="s">
        <v>829</v>
      </c>
      <c r="F35" s="35"/>
      <c r="G35" s="1152">
        <v>3525.7</v>
      </c>
      <c r="H35" s="1152">
        <v>35326.7</v>
      </c>
      <c r="I35" s="1152">
        <v>3231</v>
      </c>
      <c r="J35" s="1152">
        <v>41373.1</v>
      </c>
      <c r="K35" s="1153">
        <v>3013.4</v>
      </c>
      <c r="L35" s="1153">
        <v>-8.358623819383382</v>
      </c>
      <c r="M35" s="1154">
        <v>-6.734757041163732</v>
      </c>
    </row>
    <row r="36" spans="1:13" ht="12.75">
      <c r="A36" s="35"/>
      <c r="B36" s="120"/>
      <c r="C36" s="35"/>
      <c r="D36" s="35"/>
      <c r="E36" s="35" t="s">
        <v>830</v>
      </c>
      <c r="F36" s="35"/>
      <c r="G36" s="1152">
        <v>0</v>
      </c>
      <c r="H36" s="1152">
        <v>979.3</v>
      </c>
      <c r="I36" s="1152">
        <v>0</v>
      </c>
      <c r="J36" s="1152">
        <v>1667.8</v>
      </c>
      <c r="K36" s="1153">
        <v>0</v>
      </c>
      <c r="L36" s="1153" t="s">
        <v>761</v>
      </c>
      <c r="M36" s="1154" t="s">
        <v>761</v>
      </c>
    </row>
    <row r="37" spans="1:13" ht="12.75">
      <c r="A37" s="35"/>
      <c r="B37" s="120"/>
      <c r="C37" s="35"/>
      <c r="D37" s="35" t="s">
        <v>772</v>
      </c>
      <c r="E37" s="35"/>
      <c r="F37" s="35"/>
      <c r="G37" s="1152">
        <v>-870.6</v>
      </c>
      <c r="H37" s="1152">
        <v>-7367.6</v>
      </c>
      <c r="I37" s="1152">
        <v>-287.7</v>
      </c>
      <c r="J37" s="1152">
        <v>-3354.5</v>
      </c>
      <c r="K37" s="1153">
        <v>-419.4</v>
      </c>
      <c r="L37" s="1153">
        <v>-66.9538249483115</v>
      </c>
      <c r="M37" s="1154">
        <v>45.77685088633993</v>
      </c>
    </row>
    <row r="38" spans="1:13" ht="12.75">
      <c r="A38" s="35"/>
      <c r="B38" s="118" t="s">
        <v>831</v>
      </c>
      <c r="C38" s="240" t="s">
        <v>832</v>
      </c>
      <c r="D38" s="240"/>
      <c r="E38" s="240"/>
      <c r="F38" s="240"/>
      <c r="G38" s="1155">
        <v>358.4</v>
      </c>
      <c r="H38" s="1155">
        <v>10348.3</v>
      </c>
      <c r="I38" s="1155">
        <v>1127.2</v>
      </c>
      <c r="J38" s="1155">
        <v>17063.5</v>
      </c>
      <c r="K38" s="1469">
        <v>542.1</v>
      </c>
      <c r="L38" s="1469">
        <v>214.5089285714286</v>
      </c>
      <c r="M38" s="1470">
        <v>-51.90738112136267</v>
      </c>
    </row>
    <row r="39" spans="1:13" ht="12.75">
      <c r="A39" s="35"/>
      <c r="B39" s="119" t="s">
        <v>1217</v>
      </c>
      <c r="C39" s="119"/>
      <c r="D39" s="61"/>
      <c r="E39" s="61"/>
      <c r="F39" s="61"/>
      <c r="G39" s="1156">
        <v>415.09999999999854</v>
      </c>
      <c r="H39" s="1156">
        <v>67409.04</v>
      </c>
      <c r="I39" s="1156">
        <v>8591.4</v>
      </c>
      <c r="J39" s="1156">
        <v>106908.5</v>
      </c>
      <c r="K39" s="1471">
        <v>1552.3</v>
      </c>
      <c r="L39" s="1471">
        <v>1969.718140207186</v>
      </c>
      <c r="M39" s="1376">
        <v>-81.93193193193193</v>
      </c>
    </row>
    <row r="40" spans="1:13" ht="12.75">
      <c r="A40" s="35"/>
      <c r="B40" s="120" t="s">
        <v>833</v>
      </c>
      <c r="C40" s="35" t="s">
        <v>834</v>
      </c>
      <c r="D40" s="35"/>
      <c r="E40" s="35"/>
      <c r="F40" s="35"/>
      <c r="G40" s="1152">
        <v>5416.4</v>
      </c>
      <c r="H40" s="1152">
        <v>12496.32</v>
      </c>
      <c r="I40" s="1152">
        <v>-1016.41</v>
      </c>
      <c r="J40" s="1152">
        <v>10481.77</v>
      </c>
      <c r="K40" s="1153">
        <v>1980.87</v>
      </c>
      <c r="L40" s="1153">
        <v>-118.765416143564</v>
      </c>
      <c r="M40" s="1154">
        <v>-294.8888735844787</v>
      </c>
    </row>
    <row r="41" spans="1:13" ht="12.75">
      <c r="A41" s="35"/>
      <c r="B41" s="120"/>
      <c r="C41" s="35" t="s">
        <v>835</v>
      </c>
      <c r="D41" s="35"/>
      <c r="E41" s="35"/>
      <c r="F41" s="35"/>
      <c r="G41" s="1152">
        <v>457</v>
      </c>
      <c r="H41" s="1152">
        <v>9081.9</v>
      </c>
      <c r="I41" s="1152">
        <v>16.7</v>
      </c>
      <c r="J41" s="1152">
        <v>3194.6</v>
      </c>
      <c r="K41" s="1153">
        <v>2</v>
      </c>
      <c r="L41" s="1153" t="s">
        <v>761</v>
      </c>
      <c r="M41" s="1154">
        <v>-88.02395209580838</v>
      </c>
    </row>
    <row r="42" spans="1:13" ht="12.75">
      <c r="A42" s="35"/>
      <c r="B42" s="120"/>
      <c r="C42" s="35" t="s">
        <v>836</v>
      </c>
      <c r="D42" s="35"/>
      <c r="E42" s="35"/>
      <c r="F42" s="35"/>
      <c r="G42" s="1152">
        <v>0</v>
      </c>
      <c r="H42" s="1152">
        <v>0</v>
      </c>
      <c r="I42" s="1152">
        <v>0</v>
      </c>
      <c r="J42" s="1152">
        <v>0</v>
      </c>
      <c r="K42" s="1153">
        <v>0</v>
      </c>
      <c r="L42" s="1153" t="s">
        <v>761</v>
      </c>
      <c r="M42" s="1154" t="s">
        <v>761</v>
      </c>
    </row>
    <row r="43" spans="1:13" ht="12.75">
      <c r="A43" s="35"/>
      <c r="B43" s="120"/>
      <c r="C43" s="35" t="s">
        <v>773</v>
      </c>
      <c r="D43" s="35"/>
      <c r="E43" s="35"/>
      <c r="F43" s="35"/>
      <c r="G43" s="1152">
        <v>-1148.6</v>
      </c>
      <c r="H43" s="1152">
        <v>-22846.4</v>
      </c>
      <c r="I43" s="1152">
        <v>-1893</v>
      </c>
      <c r="J43" s="1152">
        <v>-21331.6</v>
      </c>
      <c r="K43" s="1153">
        <v>-2504.9</v>
      </c>
      <c r="L43" s="1153">
        <v>64.80933310116666</v>
      </c>
      <c r="M43" s="1154">
        <v>32.324352879028</v>
      </c>
    </row>
    <row r="44" spans="1:13" ht="12.75">
      <c r="A44" s="35"/>
      <c r="B44" s="120"/>
      <c r="C44" s="35"/>
      <c r="D44" s="35" t="s">
        <v>774</v>
      </c>
      <c r="E44" s="35"/>
      <c r="F44" s="35"/>
      <c r="G44" s="1152">
        <v>-410.3</v>
      </c>
      <c r="H44" s="1152">
        <v>-5147.4</v>
      </c>
      <c r="I44" s="1152">
        <v>-125.7</v>
      </c>
      <c r="J44" s="1152">
        <v>-1620</v>
      </c>
      <c r="K44" s="1153">
        <v>-353.6</v>
      </c>
      <c r="L44" s="1153">
        <v>-69.36388008774068</v>
      </c>
      <c r="M44" s="1154">
        <v>181.3046937151949</v>
      </c>
    </row>
    <row r="45" spans="1:13" ht="12.75">
      <c r="A45" s="35"/>
      <c r="B45" s="120"/>
      <c r="C45" s="35"/>
      <c r="D45" s="35" t="s">
        <v>794</v>
      </c>
      <c r="E45" s="35"/>
      <c r="F45" s="35"/>
      <c r="G45" s="1152">
        <v>-738.3</v>
      </c>
      <c r="H45" s="1152">
        <v>-17699</v>
      </c>
      <c r="I45" s="1152">
        <v>-1767.3</v>
      </c>
      <c r="J45" s="1152">
        <v>-19711.6</v>
      </c>
      <c r="K45" s="1153">
        <v>-2151.3</v>
      </c>
      <c r="L45" s="1153">
        <v>139.3742381145876</v>
      </c>
      <c r="M45" s="1154">
        <v>21.72805975216434</v>
      </c>
    </row>
    <row r="46" spans="1:13" ht="12.75">
      <c r="A46" s="35"/>
      <c r="B46" s="120"/>
      <c r="C46" s="35" t="s">
        <v>775</v>
      </c>
      <c r="D46" s="35"/>
      <c r="E46" s="35"/>
      <c r="F46" s="35"/>
      <c r="G46" s="1152">
        <v>6108</v>
      </c>
      <c r="H46" s="1152">
        <v>26260.82</v>
      </c>
      <c r="I46" s="1152">
        <v>859.89</v>
      </c>
      <c r="J46" s="1152">
        <v>28618.77</v>
      </c>
      <c r="K46" s="1153">
        <v>4483.77</v>
      </c>
      <c r="L46" s="1153">
        <v>-85.92190569744596</v>
      </c>
      <c r="M46" s="1154">
        <v>421.43529986393617</v>
      </c>
    </row>
    <row r="47" spans="1:13" ht="12.75">
      <c r="A47" s="35"/>
      <c r="B47" s="120"/>
      <c r="C47" s="35"/>
      <c r="D47" s="35" t="s">
        <v>774</v>
      </c>
      <c r="E47" s="35"/>
      <c r="F47" s="35"/>
      <c r="G47" s="1152">
        <v>3911</v>
      </c>
      <c r="H47" s="1152">
        <v>14434.6</v>
      </c>
      <c r="I47" s="1152">
        <v>3487.2</v>
      </c>
      <c r="J47" s="1152">
        <v>23686.1</v>
      </c>
      <c r="K47" s="1153">
        <v>1997.2</v>
      </c>
      <c r="L47" s="1153">
        <v>-10.836103298389162</v>
      </c>
      <c r="M47" s="1154">
        <v>-42.727689837118604</v>
      </c>
    </row>
    <row r="48" spans="1:13" ht="12.75">
      <c r="A48" s="35"/>
      <c r="B48" s="120"/>
      <c r="C48" s="35"/>
      <c r="D48" s="35" t="s">
        <v>837</v>
      </c>
      <c r="E48" s="35"/>
      <c r="F48" s="35"/>
      <c r="G48" s="1152">
        <v>194.3</v>
      </c>
      <c r="H48" s="1152">
        <v>-1281.8</v>
      </c>
      <c r="I48" s="1152">
        <v>456</v>
      </c>
      <c r="J48" s="1152">
        <v>3526.2</v>
      </c>
      <c r="K48" s="1153">
        <v>-131.3</v>
      </c>
      <c r="L48" s="1153">
        <v>134.68862583633555</v>
      </c>
      <c r="M48" s="1154">
        <v>-128.79385964912282</v>
      </c>
    </row>
    <row r="49" spans="1:13" ht="12.75">
      <c r="A49" s="35"/>
      <c r="B49" s="120"/>
      <c r="C49" s="35"/>
      <c r="D49" s="35"/>
      <c r="E49" s="35" t="s">
        <v>838</v>
      </c>
      <c r="F49" s="35"/>
      <c r="G49" s="1152">
        <v>195.2</v>
      </c>
      <c r="H49" s="1152">
        <v>-1218.9</v>
      </c>
      <c r="I49" s="1152">
        <v>455.8</v>
      </c>
      <c r="J49" s="1152">
        <v>3741.6</v>
      </c>
      <c r="K49" s="1153">
        <v>-128</v>
      </c>
      <c r="L49" s="1153">
        <v>133.50409836065575</v>
      </c>
      <c r="M49" s="1154">
        <v>-128.0824923211935</v>
      </c>
    </row>
    <row r="50" spans="1:13" ht="12.75">
      <c r="A50" s="35"/>
      <c r="B50" s="120"/>
      <c r="C50" s="35"/>
      <c r="D50" s="35"/>
      <c r="E50" s="35"/>
      <c r="F50" s="35" t="s">
        <v>839</v>
      </c>
      <c r="G50" s="1152">
        <v>460.2</v>
      </c>
      <c r="H50" s="1152">
        <v>13701</v>
      </c>
      <c r="I50" s="1152">
        <v>591.4</v>
      </c>
      <c r="J50" s="1152">
        <v>18494.6</v>
      </c>
      <c r="K50" s="1153">
        <v>282.2</v>
      </c>
      <c r="L50" s="1153">
        <v>28.50934376358103</v>
      </c>
      <c r="M50" s="1154">
        <v>-52.28271897193101</v>
      </c>
    </row>
    <row r="51" spans="1:13" ht="12.75">
      <c r="A51" s="35"/>
      <c r="B51" s="120"/>
      <c r="C51" s="35"/>
      <c r="D51" s="35"/>
      <c r="E51" s="35"/>
      <c r="F51" s="35" t="s">
        <v>840</v>
      </c>
      <c r="G51" s="1152">
        <v>-265</v>
      </c>
      <c r="H51" s="1152">
        <v>-14919.9</v>
      </c>
      <c r="I51" s="1152">
        <v>-135.6</v>
      </c>
      <c r="J51" s="1152">
        <v>-14753</v>
      </c>
      <c r="K51" s="1153">
        <v>-410.2</v>
      </c>
      <c r="L51" s="1153">
        <v>-48.83018867924528</v>
      </c>
      <c r="M51" s="1154">
        <v>202.50737463126848</v>
      </c>
    </row>
    <row r="52" spans="1:13" ht="12.75">
      <c r="A52" s="35"/>
      <c r="B52" s="120"/>
      <c r="C52" s="35"/>
      <c r="D52" s="35"/>
      <c r="E52" s="35" t="s">
        <v>776</v>
      </c>
      <c r="F52" s="35"/>
      <c r="G52" s="1152">
        <v>-0.9</v>
      </c>
      <c r="H52" s="1152">
        <v>-62.9</v>
      </c>
      <c r="I52" s="1152">
        <v>0.2</v>
      </c>
      <c r="J52" s="1152">
        <v>-215.4</v>
      </c>
      <c r="K52" s="1153">
        <v>-3.3</v>
      </c>
      <c r="L52" s="1153">
        <v>-122.22222222222223</v>
      </c>
      <c r="M52" s="1154">
        <v>-1750</v>
      </c>
    </row>
    <row r="53" spans="1:13" ht="12.75">
      <c r="A53" s="35"/>
      <c r="B53" s="120"/>
      <c r="C53" s="35"/>
      <c r="D53" s="35" t="s">
        <v>777</v>
      </c>
      <c r="E53" s="35"/>
      <c r="F53" s="35"/>
      <c r="G53" s="1152">
        <v>2002.8</v>
      </c>
      <c r="H53" s="1152">
        <v>14301.1</v>
      </c>
      <c r="I53" s="1152">
        <v>-3083.3</v>
      </c>
      <c r="J53" s="1152">
        <v>2733.4</v>
      </c>
      <c r="K53" s="1153">
        <v>2617.9</v>
      </c>
      <c r="L53" s="1153">
        <v>-253.94947074096268</v>
      </c>
      <c r="M53" s="1154">
        <v>-184.9057827652191</v>
      </c>
    </row>
    <row r="54" spans="1:13" ht="12.75">
      <c r="A54" s="35"/>
      <c r="B54" s="120"/>
      <c r="C54" s="35"/>
      <c r="D54" s="35"/>
      <c r="E54" s="35" t="s">
        <v>528</v>
      </c>
      <c r="F54" s="35"/>
      <c r="G54" s="1152">
        <v>66.9</v>
      </c>
      <c r="H54" s="1152">
        <v>-11.7</v>
      </c>
      <c r="I54" s="1152">
        <v>-1.5</v>
      </c>
      <c r="J54" s="1152">
        <v>-36.7</v>
      </c>
      <c r="K54" s="1153">
        <v>-1.5</v>
      </c>
      <c r="L54" s="1153" t="s">
        <v>761</v>
      </c>
      <c r="M54" s="1154">
        <v>0</v>
      </c>
    </row>
    <row r="55" spans="1:13" ht="12.75">
      <c r="A55" s="35"/>
      <c r="B55" s="120"/>
      <c r="C55" s="35"/>
      <c r="D55" s="35"/>
      <c r="E55" s="35" t="s">
        <v>778</v>
      </c>
      <c r="F55" s="35"/>
      <c r="G55" s="1152">
        <v>1935.9</v>
      </c>
      <c r="H55" s="1152">
        <v>14312.8</v>
      </c>
      <c r="I55" s="1152">
        <v>-3081.8</v>
      </c>
      <c r="J55" s="1152">
        <v>2770.1</v>
      </c>
      <c r="K55" s="1153">
        <v>2619.4</v>
      </c>
      <c r="L55" s="1153">
        <v>-259.19210703032184</v>
      </c>
      <c r="M55" s="1154">
        <v>-184.99578168602764</v>
      </c>
    </row>
    <row r="56" spans="1:13" ht="12.75">
      <c r="A56" s="35"/>
      <c r="B56" s="120"/>
      <c r="C56" s="35"/>
      <c r="D56" s="35" t="s">
        <v>779</v>
      </c>
      <c r="E56" s="35"/>
      <c r="F56" s="35"/>
      <c r="G56" s="1152">
        <v>-0.1</v>
      </c>
      <c r="H56" s="1152">
        <v>-1193.08</v>
      </c>
      <c r="I56" s="1152">
        <v>-0.01</v>
      </c>
      <c r="J56" s="1152">
        <v>-1326.93</v>
      </c>
      <c r="K56" s="1153">
        <v>-0.03</v>
      </c>
      <c r="L56" s="1153">
        <v>-90</v>
      </c>
      <c r="M56" s="1154">
        <v>200</v>
      </c>
    </row>
    <row r="57" spans="1:13" ht="12.75">
      <c r="A57" s="35"/>
      <c r="B57" s="120" t="s">
        <v>1218</v>
      </c>
      <c r="C57" s="35"/>
      <c r="D57" s="35"/>
      <c r="E57" s="35"/>
      <c r="F57" s="35"/>
      <c r="G57" s="1152">
        <v>5831.5</v>
      </c>
      <c r="H57" s="1152">
        <v>79905.35999999993</v>
      </c>
      <c r="I57" s="1152">
        <v>7574.99</v>
      </c>
      <c r="J57" s="1152">
        <v>117390.27</v>
      </c>
      <c r="K57" s="1153">
        <v>3533.1700000000055</v>
      </c>
      <c r="L57" s="1153">
        <v>29.897796450312967</v>
      </c>
      <c r="M57" s="1154">
        <v>-53.35743017482524</v>
      </c>
    </row>
    <row r="58" spans="1:13" ht="12.75">
      <c r="A58" s="35"/>
      <c r="B58" s="118" t="s">
        <v>841</v>
      </c>
      <c r="C58" s="240" t="s">
        <v>842</v>
      </c>
      <c r="D58" s="240"/>
      <c r="E58" s="240"/>
      <c r="F58" s="240"/>
      <c r="G58" s="1155">
        <v>1732</v>
      </c>
      <c r="H58" s="1155">
        <v>3335.3600000001024</v>
      </c>
      <c r="I58" s="1155">
        <v>5427.099999999977</v>
      </c>
      <c r="J58" s="1155">
        <v>12470.26</v>
      </c>
      <c r="K58" s="1469">
        <v>1857.52</v>
      </c>
      <c r="L58" s="1469">
        <v>213.342956120091</v>
      </c>
      <c r="M58" s="1470">
        <v>-65.77324906487797</v>
      </c>
    </row>
    <row r="59" spans="1:13" ht="12.75">
      <c r="A59" s="35"/>
      <c r="B59" s="119" t="s">
        <v>1219</v>
      </c>
      <c r="C59" s="61"/>
      <c r="D59" s="61"/>
      <c r="E59" s="61"/>
      <c r="F59" s="61"/>
      <c r="G59" s="1156">
        <v>7563.5</v>
      </c>
      <c r="H59" s="1156">
        <v>83240.72</v>
      </c>
      <c r="I59" s="1156">
        <v>13002.09</v>
      </c>
      <c r="J59" s="1156">
        <v>129860.53</v>
      </c>
      <c r="K59" s="1471">
        <v>5390.69</v>
      </c>
      <c r="L59" s="1471">
        <v>71.90573147352416</v>
      </c>
      <c r="M59" s="1472">
        <v>-58.53981936750169</v>
      </c>
    </row>
    <row r="60" spans="1:13" ht="12.75">
      <c r="A60" s="35"/>
      <c r="B60" s="120" t="s">
        <v>843</v>
      </c>
      <c r="C60" s="35"/>
      <c r="D60" s="35"/>
      <c r="E60" s="35"/>
      <c r="F60" s="35"/>
      <c r="G60" s="1152">
        <v>-7563.5</v>
      </c>
      <c r="H60" s="1152">
        <v>-83240.72</v>
      </c>
      <c r="I60" s="1152">
        <v>-13002.09</v>
      </c>
      <c r="J60" s="1152">
        <v>-129860.53</v>
      </c>
      <c r="K60" s="1153">
        <v>-5390.69</v>
      </c>
      <c r="L60" s="1153">
        <v>71.90573147352416</v>
      </c>
      <c r="M60" s="1154">
        <v>-58.53981936750169</v>
      </c>
    </row>
    <row r="61" spans="1:13" ht="12.75">
      <c r="A61" s="35"/>
      <c r="B61" s="120"/>
      <c r="C61" s="35" t="s">
        <v>780</v>
      </c>
      <c r="D61" s="35"/>
      <c r="E61" s="35"/>
      <c r="F61" s="35"/>
      <c r="G61" s="1152">
        <v>-7563.5</v>
      </c>
      <c r="H61" s="1152">
        <v>-82049.02</v>
      </c>
      <c r="I61" s="1152">
        <v>-13002.09</v>
      </c>
      <c r="J61" s="1152">
        <v>-128536.33</v>
      </c>
      <c r="K61" s="1153">
        <v>-5390.69</v>
      </c>
      <c r="L61" s="1153">
        <v>71.90573147352416</v>
      </c>
      <c r="M61" s="1154">
        <v>-58.53981936750169</v>
      </c>
    </row>
    <row r="62" spans="1:13" ht="12.75">
      <c r="A62" s="35"/>
      <c r="B62" s="120"/>
      <c r="C62" s="35"/>
      <c r="D62" s="35" t="s">
        <v>528</v>
      </c>
      <c r="E62" s="35"/>
      <c r="F62" s="35"/>
      <c r="G62" s="1152">
        <v>2895.5</v>
      </c>
      <c r="H62" s="1152">
        <v>-65763.42</v>
      </c>
      <c r="I62" s="1152">
        <v>-2388.4899999999907</v>
      </c>
      <c r="J62" s="1152">
        <v>-115992.23</v>
      </c>
      <c r="K62" s="1153">
        <v>-4000.89</v>
      </c>
      <c r="L62" s="1153">
        <v>-182.4897254360211</v>
      </c>
      <c r="M62" s="1154">
        <v>67.50708606692996</v>
      </c>
    </row>
    <row r="63" spans="1:13" ht="12.75">
      <c r="A63" s="35"/>
      <c r="B63" s="120"/>
      <c r="C63" s="35"/>
      <c r="D63" s="35" t="s">
        <v>778</v>
      </c>
      <c r="E63" s="35"/>
      <c r="F63" s="35"/>
      <c r="G63" s="1152">
        <v>-10459</v>
      </c>
      <c r="H63" s="1152">
        <v>-16285.6</v>
      </c>
      <c r="I63" s="1152">
        <v>-10613.6</v>
      </c>
      <c r="J63" s="1152">
        <v>-12544.1</v>
      </c>
      <c r="K63" s="1153">
        <v>-1389.8</v>
      </c>
      <c r="L63" s="1153">
        <v>1.478152787073327</v>
      </c>
      <c r="M63" s="1154">
        <v>-86.90547976181503</v>
      </c>
    </row>
    <row r="64" spans="1:13" ht="12.75">
      <c r="A64" s="35"/>
      <c r="B64" s="120"/>
      <c r="C64" s="35" t="s">
        <v>844</v>
      </c>
      <c r="D64" s="35"/>
      <c r="E64" s="35"/>
      <c r="F64" s="35"/>
      <c r="G64" s="1152">
        <v>0</v>
      </c>
      <c r="H64" s="1152">
        <v>-1191.7</v>
      </c>
      <c r="I64" s="1152">
        <v>0</v>
      </c>
      <c r="J64" s="1152">
        <v>-1324.2</v>
      </c>
      <c r="K64" s="1153">
        <v>0</v>
      </c>
      <c r="L64" s="1153" t="s">
        <v>761</v>
      </c>
      <c r="M64" s="1154" t="s">
        <v>761</v>
      </c>
    </row>
    <row r="65" spans="1:13" ht="13.5" thickBot="1">
      <c r="A65" s="256"/>
      <c r="B65" s="257" t="s">
        <v>203</v>
      </c>
      <c r="C65" s="258"/>
      <c r="D65" s="258"/>
      <c r="E65" s="258"/>
      <c r="F65" s="258"/>
      <c r="G65" s="1157">
        <v>-5560.7</v>
      </c>
      <c r="H65" s="1157">
        <v>-68939.62</v>
      </c>
      <c r="I65" s="1157">
        <v>-16085.39</v>
      </c>
      <c r="J65" s="1157">
        <v>-127127.13</v>
      </c>
      <c r="K65" s="1473">
        <v>-2772.79</v>
      </c>
      <c r="L65" s="1473">
        <v>189.26915676083945</v>
      </c>
      <c r="M65" s="1474">
        <v>-82.76205923511957</v>
      </c>
    </row>
    <row r="66" ht="13.5" thickTop="1">
      <c r="B66" s="38" t="s">
        <v>490</v>
      </c>
    </row>
    <row r="67" ht="12.75">
      <c r="B67" s="722" t="s">
        <v>1246</v>
      </c>
    </row>
    <row r="68" ht="12.75">
      <c r="B68" s="722" t="s">
        <v>1247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49" t="s">
        <v>1433</v>
      </c>
      <c r="C1" s="1749"/>
      <c r="D1" s="1749"/>
      <c r="E1" s="1749"/>
      <c r="F1" s="1749"/>
      <c r="G1" s="1749"/>
      <c r="H1" s="1749"/>
      <c r="I1" s="1749"/>
    </row>
    <row r="2" spans="2:9" ht="15" customHeight="1">
      <c r="B2" s="77" t="s">
        <v>449</v>
      </c>
      <c r="C2" s="55"/>
      <c r="D2" s="55"/>
      <c r="E2" s="55"/>
      <c r="F2" s="55"/>
      <c r="G2" s="55"/>
      <c r="H2" s="55"/>
      <c r="I2" s="78"/>
    </row>
    <row r="3" spans="2:9" ht="15" customHeight="1" thickBot="1">
      <c r="B3" s="1934" t="s">
        <v>1366</v>
      </c>
      <c r="C3" s="1934"/>
      <c r="D3" s="1934"/>
      <c r="E3" s="1934"/>
      <c r="F3" s="1934"/>
      <c r="G3" s="1934"/>
      <c r="H3" s="1934"/>
      <c r="I3" s="1934"/>
    </row>
    <row r="4" spans="2:9" ht="15" customHeight="1" thickTop="1">
      <c r="B4" s="196"/>
      <c r="C4" s="1293"/>
      <c r="D4" s="197"/>
      <c r="E4" s="197"/>
      <c r="F4" s="197"/>
      <c r="G4" s="197"/>
      <c r="H4" s="1209" t="s">
        <v>764</v>
      </c>
      <c r="I4" s="206"/>
    </row>
    <row r="5" spans="2:9" ht="15" customHeight="1">
      <c r="B5" s="1291"/>
      <c r="C5" s="1294"/>
      <c r="D5" s="49" t="s">
        <v>558</v>
      </c>
      <c r="E5" s="49" t="s">
        <v>132</v>
      </c>
      <c r="F5" s="49" t="s">
        <v>558</v>
      </c>
      <c r="G5" s="49" t="s">
        <v>132</v>
      </c>
      <c r="H5" s="1637" t="s">
        <v>139</v>
      </c>
      <c r="I5" s="1638"/>
    </row>
    <row r="6" spans="2:9" ht="15" customHeight="1">
      <c r="B6" s="1292"/>
      <c r="C6" s="1295"/>
      <c r="D6" s="1210">
        <v>2013</v>
      </c>
      <c r="E6" s="1210">
        <v>2013</v>
      </c>
      <c r="F6" s="1210">
        <v>2014</v>
      </c>
      <c r="G6" s="1210">
        <v>2014</v>
      </c>
      <c r="H6" s="1211" t="s">
        <v>1159</v>
      </c>
      <c r="I6" s="1212" t="s">
        <v>130</v>
      </c>
    </row>
    <row r="7" spans="2:9" ht="15" customHeight="1">
      <c r="B7" s="198"/>
      <c r="C7" s="56"/>
      <c r="D7" s="194"/>
      <c r="E7" s="194"/>
      <c r="F7" s="56"/>
      <c r="G7" s="194"/>
      <c r="H7" s="70"/>
      <c r="I7" s="199"/>
    </row>
    <row r="8" spans="2:9" ht="15" customHeight="1">
      <c r="B8" s="200" t="s">
        <v>528</v>
      </c>
      <c r="C8" s="57"/>
      <c r="D8" s="1074">
        <v>452994.5</v>
      </c>
      <c r="E8" s="1074">
        <v>464959.6</v>
      </c>
      <c r="F8" s="1074">
        <v>572400.9</v>
      </c>
      <c r="G8" s="1075">
        <v>579379.7</v>
      </c>
      <c r="H8" s="1071">
        <v>2.641334497438706</v>
      </c>
      <c r="I8" s="1138">
        <v>1.2192154135327087</v>
      </c>
    </row>
    <row r="9" spans="2:9" ht="15" customHeight="1">
      <c r="B9" s="140"/>
      <c r="C9" s="39" t="s">
        <v>651</v>
      </c>
      <c r="D9" s="1076">
        <v>339940.04144639</v>
      </c>
      <c r="E9" s="1079">
        <v>341519.121786</v>
      </c>
      <c r="F9" s="1077">
        <v>426132.87371916004</v>
      </c>
      <c r="G9" s="1079">
        <v>438571.13774599996</v>
      </c>
      <c r="H9" s="1078">
        <v>0.464517311020856</v>
      </c>
      <c r="I9" s="1139">
        <v>2.9188698628862966</v>
      </c>
    </row>
    <row r="10" spans="2:9" ht="15" customHeight="1">
      <c r="B10" s="140"/>
      <c r="C10" s="58" t="s">
        <v>652</v>
      </c>
      <c r="D10" s="1076">
        <v>113054.45855360999</v>
      </c>
      <c r="E10" s="1079">
        <v>123440.478214</v>
      </c>
      <c r="F10" s="1077">
        <v>146268.02628084</v>
      </c>
      <c r="G10" s="1079">
        <v>140808.562254</v>
      </c>
      <c r="H10" s="1078">
        <v>9.186740437543193</v>
      </c>
      <c r="I10" s="1139">
        <v>-3.7325067997824988</v>
      </c>
    </row>
    <row r="11" spans="2:9" ht="15" customHeight="1">
      <c r="B11" s="144"/>
      <c r="C11" s="40"/>
      <c r="D11" s="1080"/>
      <c r="E11" s="1083"/>
      <c r="F11" s="1081"/>
      <c r="G11" s="1083"/>
      <c r="H11" s="1140"/>
      <c r="I11" s="1141"/>
    </row>
    <row r="12" spans="2:9" ht="15" customHeight="1">
      <c r="B12" s="198"/>
      <c r="C12" s="56"/>
      <c r="D12" s="1076"/>
      <c r="E12" s="1085"/>
      <c r="F12" s="1084"/>
      <c r="G12" s="1077"/>
      <c r="H12" s="1086"/>
      <c r="I12" s="1142"/>
    </row>
    <row r="13" spans="2:9" ht="15" customHeight="1">
      <c r="B13" s="200" t="s">
        <v>1222</v>
      </c>
      <c r="C13" s="39"/>
      <c r="D13" s="1074">
        <v>80302.5</v>
      </c>
      <c r="E13" s="1074">
        <v>90915.8</v>
      </c>
      <c r="F13" s="1074">
        <v>93006.1</v>
      </c>
      <c r="G13" s="1074">
        <v>94423.6</v>
      </c>
      <c r="H13" s="1087">
        <v>13.21664954391207</v>
      </c>
      <c r="I13" s="1143">
        <v>1.524093580958663</v>
      </c>
    </row>
    <row r="14" spans="2:9" ht="15" customHeight="1">
      <c r="B14" s="140"/>
      <c r="C14" s="39" t="s">
        <v>651</v>
      </c>
      <c r="D14" s="1076">
        <v>74079.9</v>
      </c>
      <c r="E14" s="1079">
        <v>86074.2</v>
      </c>
      <c r="F14" s="1077">
        <v>87372.34</v>
      </c>
      <c r="G14" s="1079">
        <v>88782</v>
      </c>
      <c r="H14" s="1088">
        <v>16.191031575366594</v>
      </c>
      <c r="I14" s="1144">
        <v>1.6133938955966727</v>
      </c>
    </row>
    <row r="15" spans="2:9" ht="15" customHeight="1">
      <c r="B15" s="140"/>
      <c r="C15" s="58" t="s">
        <v>652</v>
      </c>
      <c r="D15" s="1076">
        <v>6222.6</v>
      </c>
      <c r="E15" s="1079">
        <v>4841.6</v>
      </c>
      <c r="F15" s="1077">
        <v>5633.76</v>
      </c>
      <c r="G15" s="1079">
        <v>5641.6</v>
      </c>
      <c r="H15" s="1088">
        <v>-22.193295407064568</v>
      </c>
      <c r="I15" s="1144">
        <v>0.13916105762403674</v>
      </c>
    </row>
    <row r="16" spans="2:9" ht="15" customHeight="1">
      <c r="B16" s="144"/>
      <c r="C16" s="40"/>
      <c r="D16" s="1080"/>
      <c r="E16" s="1090"/>
      <c r="F16" s="1089"/>
      <c r="G16" s="1083"/>
      <c r="H16" s="1091"/>
      <c r="I16" s="1145"/>
    </row>
    <row r="17" spans="2:9" ht="15" customHeight="1">
      <c r="B17" s="140"/>
      <c r="C17" s="39"/>
      <c r="D17" s="1076"/>
      <c r="E17" s="1079"/>
      <c r="F17" s="1077"/>
      <c r="G17" s="1077"/>
      <c r="H17" s="1088"/>
      <c r="I17" s="1139"/>
    </row>
    <row r="18" spans="2:9" ht="15" customHeight="1">
      <c r="B18" s="200" t="s">
        <v>653</v>
      </c>
      <c r="C18" s="57"/>
      <c r="D18" s="1074">
        <v>533297</v>
      </c>
      <c r="E18" s="1074">
        <v>555875.4</v>
      </c>
      <c r="F18" s="1074">
        <v>665407</v>
      </c>
      <c r="G18" s="1074">
        <v>673803.3</v>
      </c>
      <c r="H18" s="1087">
        <v>4.233738423430083</v>
      </c>
      <c r="I18" s="1143">
        <v>1.2618292263231154</v>
      </c>
    </row>
    <row r="19" spans="2:9" ht="15" customHeight="1">
      <c r="B19" s="140"/>
      <c r="C19" s="39"/>
      <c r="D19" s="1076"/>
      <c r="E19" s="1093"/>
      <c r="F19" s="1092"/>
      <c r="G19" s="1079"/>
      <c r="H19" s="1094"/>
      <c r="I19" s="1146"/>
    </row>
    <row r="20" spans="2:9" ht="15" customHeight="1">
      <c r="B20" s="140"/>
      <c r="C20" s="39" t="s">
        <v>651</v>
      </c>
      <c r="D20" s="1076">
        <v>414019.94144639</v>
      </c>
      <c r="E20" s="1079">
        <v>427593.3217859999</v>
      </c>
      <c r="F20" s="1077">
        <v>513505.21371916006</v>
      </c>
      <c r="G20" s="1079">
        <v>527353.137746</v>
      </c>
      <c r="H20" s="1088">
        <v>3.278436370043167</v>
      </c>
      <c r="I20" s="1144">
        <v>2.696744581528904</v>
      </c>
    </row>
    <row r="21" spans="2:9" ht="15" customHeight="1">
      <c r="B21" s="140"/>
      <c r="C21" s="59" t="s">
        <v>654</v>
      </c>
      <c r="D21" s="1076">
        <v>77.63402783934468</v>
      </c>
      <c r="E21" s="1079">
        <v>76.92251209281793</v>
      </c>
      <c r="F21" s="1077">
        <v>77.1715977919018</v>
      </c>
      <c r="G21" s="1079">
        <v>78.26514618524428</v>
      </c>
      <c r="H21" s="1088" t="s">
        <v>761</v>
      </c>
      <c r="I21" s="1144" t="s">
        <v>761</v>
      </c>
    </row>
    <row r="22" spans="2:9" ht="15" customHeight="1">
      <c r="B22" s="140"/>
      <c r="C22" s="58" t="s">
        <v>652</v>
      </c>
      <c r="D22" s="1076">
        <v>119277.05855361</v>
      </c>
      <c r="E22" s="1079">
        <v>128282.07821400001</v>
      </c>
      <c r="F22" s="1077">
        <v>151901.78628084</v>
      </c>
      <c r="G22" s="1079">
        <v>146450.162254</v>
      </c>
      <c r="H22" s="1088">
        <v>7.5496661047712195</v>
      </c>
      <c r="I22" s="1144">
        <v>-3.588913705570846</v>
      </c>
    </row>
    <row r="23" spans="2:9" ht="15" customHeight="1">
      <c r="B23" s="144"/>
      <c r="C23" s="60" t="s">
        <v>654</v>
      </c>
      <c r="D23" s="1080">
        <v>22.36597216065532</v>
      </c>
      <c r="E23" s="1079">
        <v>23.077487907182082</v>
      </c>
      <c r="F23" s="1077">
        <v>22.8284022080982</v>
      </c>
      <c r="G23" s="1083">
        <v>21.734853814755734</v>
      </c>
      <c r="H23" s="1088" t="s">
        <v>761</v>
      </c>
      <c r="I23" s="1144" t="s">
        <v>761</v>
      </c>
    </row>
    <row r="24" spans="2:9" ht="15" customHeight="1">
      <c r="B24" s="201" t="s">
        <v>1220</v>
      </c>
      <c r="C24" s="195"/>
      <c r="D24" s="1095"/>
      <c r="E24" s="1073"/>
      <c r="F24" s="1073"/>
      <c r="G24" s="1077"/>
      <c r="H24" s="1096"/>
      <c r="I24" s="1147"/>
    </row>
    <row r="25" spans="2:9" ht="15" customHeight="1">
      <c r="B25" s="120"/>
      <c r="C25" s="59" t="s">
        <v>655</v>
      </c>
      <c r="D25" s="1076">
        <v>11.693094556256112</v>
      </c>
      <c r="E25" s="1079">
        <v>11.50690154839778</v>
      </c>
      <c r="F25" s="1079">
        <v>11.466384480852438</v>
      </c>
      <c r="G25" s="1072">
        <v>11.808597556273702</v>
      </c>
      <c r="H25" s="1088" t="s">
        <v>761</v>
      </c>
      <c r="I25" s="1144" t="s">
        <v>761</v>
      </c>
    </row>
    <row r="26" spans="2:9" ht="15" customHeight="1">
      <c r="B26" s="119"/>
      <c r="C26" s="61" t="s">
        <v>656</v>
      </c>
      <c r="D26" s="1080">
        <v>10.07965200150638</v>
      </c>
      <c r="E26" s="1079">
        <v>9.924166656252286</v>
      </c>
      <c r="F26" s="1083">
        <v>9.974219048524375</v>
      </c>
      <c r="G26" s="1072">
        <v>10.109895435565111</v>
      </c>
      <c r="H26" s="1082" t="s">
        <v>761</v>
      </c>
      <c r="I26" s="1145" t="s">
        <v>761</v>
      </c>
    </row>
    <row r="27" spans="2:9" ht="15" customHeight="1">
      <c r="B27" s="202" t="s">
        <v>657</v>
      </c>
      <c r="C27" s="56"/>
      <c r="D27" s="1076">
        <v>533297</v>
      </c>
      <c r="E27" s="1085">
        <v>555875.4</v>
      </c>
      <c r="F27" s="1079">
        <v>665407</v>
      </c>
      <c r="G27" s="1085">
        <v>673803.3</v>
      </c>
      <c r="H27" s="1088">
        <v>4.233738423430083</v>
      </c>
      <c r="I27" s="1144">
        <v>1.2618292263231154</v>
      </c>
    </row>
    <row r="28" spans="2:9" ht="15" customHeight="1">
      <c r="B28" s="203" t="s">
        <v>1221</v>
      </c>
      <c r="C28" s="39"/>
      <c r="D28" s="1076">
        <v>20796.6</v>
      </c>
      <c r="E28" s="1079">
        <v>22119.4</v>
      </c>
      <c r="F28" s="1079">
        <v>21352.1</v>
      </c>
      <c r="G28" s="1079">
        <v>21608.5</v>
      </c>
      <c r="H28" s="1088">
        <v>6.360655107084838</v>
      </c>
      <c r="I28" s="1144">
        <v>1.2008186548395798</v>
      </c>
    </row>
    <row r="29" spans="2:9" ht="15" customHeight="1">
      <c r="B29" s="203" t="s">
        <v>712</v>
      </c>
      <c r="C29" s="39"/>
      <c r="D29" s="1076">
        <v>554093.6</v>
      </c>
      <c r="E29" s="1079">
        <v>577994.8</v>
      </c>
      <c r="F29" s="1079">
        <v>686759.1</v>
      </c>
      <c r="G29" s="1079">
        <v>695411.8</v>
      </c>
      <c r="H29" s="1088">
        <v>4.313567238459342</v>
      </c>
      <c r="I29" s="1144">
        <v>1.2599323401757658</v>
      </c>
    </row>
    <row r="30" spans="2:9" ht="15" customHeight="1">
      <c r="B30" s="203" t="s">
        <v>713</v>
      </c>
      <c r="C30" s="39"/>
      <c r="D30" s="1076">
        <v>85855.4</v>
      </c>
      <c r="E30" s="1079">
        <v>83213.6</v>
      </c>
      <c r="F30" s="1079">
        <v>87539.2</v>
      </c>
      <c r="G30" s="1079">
        <v>90175.1</v>
      </c>
      <c r="H30" s="1088">
        <v>-3.0770341760681106</v>
      </c>
      <c r="I30" s="1144">
        <v>3.0111081663985857</v>
      </c>
    </row>
    <row r="31" spans="2:9" ht="15" customHeight="1">
      <c r="B31" s="203" t="s">
        <v>714</v>
      </c>
      <c r="C31" s="39"/>
      <c r="D31" s="1076">
        <v>468238.2</v>
      </c>
      <c r="E31" s="1079">
        <v>494781.2</v>
      </c>
      <c r="F31" s="1079">
        <v>599219.9</v>
      </c>
      <c r="G31" s="1079">
        <v>605236.7</v>
      </c>
      <c r="H31" s="1088">
        <v>5.6686959756807624</v>
      </c>
      <c r="I31" s="1144">
        <v>1.0041055045067822</v>
      </c>
    </row>
    <row r="32" spans="2:9" ht="15" customHeight="1">
      <c r="B32" s="203" t="s">
        <v>1223</v>
      </c>
      <c r="C32" s="39"/>
      <c r="D32" s="1076">
        <v>-84465.91774548998</v>
      </c>
      <c r="E32" s="1079">
        <v>-26543</v>
      </c>
      <c r="F32" s="1079">
        <v>-130981.7</v>
      </c>
      <c r="G32" s="1079">
        <v>-6016.800000000047</v>
      </c>
      <c r="H32" s="1088" t="s">
        <v>761</v>
      </c>
      <c r="I32" s="1139" t="s">
        <v>761</v>
      </c>
    </row>
    <row r="33" spans="2:9" ht="15" customHeight="1">
      <c r="B33" s="203" t="s">
        <v>508</v>
      </c>
      <c r="C33" s="39"/>
      <c r="D33" s="1076">
        <v>15526.3</v>
      </c>
      <c r="E33" s="1079">
        <v>10457.6</v>
      </c>
      <c r="F33" s="1079">
        <v>3854.6</v>
      </c>
      <c r="G33" s="1079">
        <v>3244</v>
      </c>
      <c r="H33" s="1088" t="s">
        <v>761</v>
      </c>
      <c r="I33" s="1139" t="s">
        <v>761</v>
      </c>
    </row>
    <row r="34" spans="2:9" ht="15" customHeight="1" thickBot="1">
      <c r="B34" s="204" t="s">
        <v>1224</v>
      </c>
      <c r="C34" s="105"/>
      <c r="D34" s="1148">
        <v>-68939.61774548997</v>
      </c>
      <c r="E34" s="1148">
        <v>-16085.4</v>
      </c>
      <c r="F34" s="1149">
        <v>-127127.1</v>
      </c>
      <c r="G34" s="1149">
        <v>-2772.8000000000466</v>
      </c>
      <c r="H34" s="1150" t="s">
        <v>761</v>
      </c>
      <c r="I34" s="1151" t="s">
        <v>761</v>
      </c>
    </row>
    <row r="35" spans="2:9" ht="15" customHeight="1" thickTop="1">
      <c r="B35" s="20" t="s">
        <v>715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1245</v>
      </c>
      <c r="C36" s="9"/>
      <c r="D36" s="9"/>
      <c r="E36" s="9"/>
      <c r="F36" s="9"/>
      <c r="G36" s="9"/>
      <c r="H36" s="9"/>
      <c r="I36" s="9"/>
    </row>
    <row r="37" spans="2:9" ht="15" customHeight="1">
      <c r="B37" s="64" t="s">
        <v>205</v>
      </c>
      <c r="C37" s="10"/>
      <c r="D37" s="9"/>
      <c r="E37" s="9"/>
      <c r="F37" s="9"/>
      <c r="G37" s="9"/>
      <c r="H37" s="9"/>
      <c r="I37" s="9"/>
    </row>
    <row r="38" spans="2:9" ht="15" customHeight="1">
      <c r="B38" s="63" t="s">
        <v>204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898</v>
      </c>
      <c r="C39" s="9"/>
      <c r="D39" s="1647">
        <v>95</v>
      </c>
      <c r="E39" s="1648">
        <v>97.96</v>
      </c>
      <c r="F39" s="1648">
        <v>95.9</v>
      </c>
      <c r="G39" s="1648">
        <v>96.92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49" t="s">
        <v>509</v>
      </c>
      <c r="C1" s="1749"/>
      <c r="D1" s="1749"/>
      <c r="E1" s="1749"/>
      <c r="F1" s="1749"/>
      <c r="G1" s="1749"/>
      <c r="H1" s="1749"/>
      <c r="I1" s="1749"/>
    </row>
    <row r="2" spans="2:9" ht="15.75">
      <c r="B2" s="77" t="s">
        <v>449</v>
      </c>
      <c r="C2" s="55"/>
      <c r="D2" s="55"/>
      <c r="E2" s="55"/>
      <c r="F2" s="55"/>
      <c r="G2" s="55"/>
      <c r="H2" s="55"/>
      <c r="I2" s="55"/>
    </row>
    <row r="3" spans="2:9" ht="13.5" customHeight="1" thickBot="1">
      <c r="B3" s="1996" t="s">
        <v>1183</v>
      </c>
      <c r="C3" s="1996"/>
      <c r="D3" s="1996"/>
      <c r="E3" s="1996"/>
      <c r="F3" s="1996"/>
      <c r="G3" s="1996"/>
      <c r="H3" s="1996"/>
      <c r="I3" s="1996"/>
    </row>
    <row r="4" spans="2:9" ht="15" customHeight="1" thickTop="1">
      <c r="B4" s="196"/>
      <c r="C4" s="215"/>
      <c r="D4" s="1639"/>
      <c r="E4" s="1640"/>
      <c r="F4" s="1640"/>
      <c r="G4" s="1640"/>
      <c r="H4" s="1641" t="s">
        <v>764</v>
      </c>
      <c r="I4" s="206"/>
    </row>
    <row r="5" spans="2:9" ht="15" customHeight="1">
      <c r="B5" s="207"/>
      <c r="C5" s="216"/>
      <c r="D5" s="1642" t="s">
        <v>558</v>
      </c>
      <c r="E5" s="49" t="s">
        <v>132</v>
      </c>
      <c r="F5" s="49" t="s">
        <v>558</v>
      </c>
      <c r="G5" s="49" t="s">
        <v>132</v>
      </c>
      <c r="H5" s="1637" t="s">
        <v>139</v>
      </c>
      <c r="I5" s="1638"/>
    </row>
    <row r="6" spans="2:9" ht="15" customHeight="1">
      <c r="B6" s="208"/>
      <c r="C6" s="217"/>
      <c r="D6" s="1643">
        <v>2013</v>
      </c>
      <c r="E6" s="1210">
        <v>2013</v>
      </c>
      <c r="F6" s="1210">
        <v>2014</v>
      </c>
      <c r="G6" s="1210">
        <v>2014</v>
      </c>
      <c r="H6" s="1643" t="s">
        <v>1159</v>
      </c>
      <c r="I6" s="1644" t="s">
        <v>130</v>
      </c>
    </row>
    <row r="7" spans="2:9" ht="15" customHeight="1">
      <c r="B7" s="209"/>
      <c r="C7" s="218"/>
      <c r="D7" s="62"/>
      <c r="E7" s="205"/>
      <c r="F7" s="205"/>
      <c r="G7" s="205"/>
      <c r="H7" s="62"/>
      <c r="I7" s="210"/>
    </row>
    <row r="8" spans="2:9" ht="15" customHeight="1">
      <c r="B8" s="200" t="s">
        <v>528</v>
      </c>
      <c r="C8" s="219"/>
      <c r="D8" s="1108">
        <v>4768.363157894737</v>
      </c>
      <c r="E8" s="1108">
        <v>4746.423029808085</v>
      </c>
      <c r="F8" s="1108">
        <v>5968.726798748697</v>
      </c>
      <c r="G8" s="1097">
        <v>5977.916838629797</v>
      </c>
      <c r="H8" s="1097">
        <v>-0.46011864784935597</v>
      </c>
      <c r="I8" s="1126">
        <v>0.15396985305184785</v>
      </c>
    </row>
    <row r="9" spans="2:9" ht="15" customHeight="1">
      <c r="B9" s="209"/>
      <c r="C9" s="218" t="s">
        <v>651</v>
      </c>
      <c r="D9" s="1101">
        <v>3578.3162257514737</v>
      </c>
      <c r="E9" s="1101">
        <v>3486.3119822988974</v>
      </c>
      <c r="F9" s="1101">
        <v>4443.512760366632</v>
      </c>
      <c r="G9" s="1098">
        <v>4525.0839635369375</v>
      </c>
      <c r="H9" s="1098">
        <v>-2.571160223081023</v>
      </c>
      <c r="I9" s="1127">
        <v>1.835736894869953</v>
      </c>
    </row>
    <row r="10" spans="2:9" ht="15" customHeight="1">
      <c r="B10" s="209"/>
      <c r="C10" s="220" t="s">
        <v>652</v>
      </c>
      <c r="D10" s="1101">
        <v>1190.0469321432631</v>
      </c>
      <c r="E10" s="1101">
        <v>1260.1110475091875</v>
      </c>
      <c r="F10" s="1101">
        <v>1525.2140383820645</v>
      </c>
      <c r="G10" s="1098">
        <v>1452.83287509286</v>
      </c>
      <c r="H10" s="1098">
        <v>5.887508590920817</v>
      </c>
      <c r="I10" s="1127">
        <v>-4.745639724506205</v>
      </c>
    </row>
    <row r="11" spans="2:9" ht="15" customHeight="1">
      <c r="B11" s="209"/>
      <c r="C11" s="218"/>
      <c r="D11" s="1101"/>
      <c r="E11" s="1101"/>
      <c r="F11" s="1101"/>
      <c r="G11" s="1098"/>
      <c r="H11" s="1098"/>
      <c r="I11" s="1127"/>
    </row>
    <row r="12" spans="2:9" ht="15" customHeight="1">
      <c r="B12" s="211"/>
      <c r="C12" s="221"/>
      <c r="D12" s="1103"/>
      <c r="E12" s="1103"/>
      <c r="F12" s="1103"/>
      <c r="G12" s="1102"/>
      <c r="H12" s="1102"/>
      <c r="I12" s="1128"/>
    </row>
    <row r="13" spans="2:9" ht="15" customHeight="1">
      <c r="B13" s="212" t="s">
        <v>1222</v>
      </c>
      <c r="C13" s="222"/>
      <c r="D13" s="1108">
        <v>845.2894736842105</v>
      </c>
      <c r="E13" s="1108">
        <v>928.0910575745202</v>
      </c>
      <c r="F13" s="1108">
        <v>969.8237747653806</v>
      </c>
      <c r="G13" s="1097">
        <v>974.2426743706148</v>
      </c>
      <c r="H13" s="1097">
        <v>9.795648291870634</v>
      </c>
      <c r="I13" s="1126">
        <v>0.45563943885613867</v>
      </c>
    </row>
    <row r="14" spans="2:9" ht="15" customHeight="1">
      <c r="B14" s="209"/>
      <c r="C14" s="218" t="s">
        <v>651</v>
      </c>
      <c r="D14" s="1101">
        <v>779.7884210526315</v>
      </c>
      <c r="E14" s="1101">
        <v>878.6668027766434</v>
      </c>
      <c r="F14" s="1101">
        <v>911.0775808133473</v>
      </c>
      <c r="G14" s="1098">
        <v>916.0338423442013</v>
      </c>
      <c r="H14" s="1098">
        <v>12.680155161901041</v>
      </c>
      <c r="I14" s="1127">
        <v>0.543999944157278</v>
      </c>
    </row>
    <row r="15" spans="2:9" ht="15" customHeight="1">
      <c r="B15" s="209"/>
      <c r="C15" s="220" t="s">
        <v>652</v>
      </c>
      <c r="D15" s="1101">
        <v>65.50105263157896</v>
      </c>
      <c r="E15" s="1101">
        <v>49.42425479787669</v>
      </c>
      <c r="F15" s="1101">
        <v>58.746193952033366</v>
      </c>
      <c r="G15" s="1098">
        <v>58.20883202641354</v>
      </c>
      <c r="H15" s="1098">
        <v>-24.544335072183898</v>
      </c>
      <c r="I15" s="1127">
        <v>-0.9147178556939082</v>
      </c>
    </row>
    <row r="16" spans="2:9" ht="15" customHeight="1">
      <c r="B16" s="209"/>
      <c r="C16" s="218"/>
      <c r="D16" s="1112"/>
      <c r="E16" s="1112"/>
      <c r="F16" s="1112"/>
      <c r="G16" s="1113"/>
      <c r="H16" s="1113"/>
      <c r="I16" s="1129"/>
    </row>
    <row r="17" spans="2:9" ht="15" customHeight="1">
      <c r="B17" s="211"/>
      <c r="C17" s="221"/>
      <c r="D17" s="1103"/>
      <c r="E17" s="1103"/>
      <c r="F17" s="1103"/>
      <c r="G17" s="1102"/>
      <c r="H17" s="1102"/>
      <c r="I17" s="1128"/>
    </row>
    <row r="18" spans="2:9" ht="15" customHeight="1">
      <c r="B18" s="212" t="s">
        <v>653</v>
      </c>
      <c r="C18" s="223"/>
      <c r="D18" s="1108">
        <v>5613.652631578947</v>
      </c>
      <c r="E18" s="1108">
        <v>5674.514087382605</v>
      </c>
      <c r="F18" s="1108">
        <v>6938.550573514077</v>
      </c>
      <c r="G18" s="1097">
        <v>6952.159513000412</v>
      </c>
      <c r="H18" s="1097">
        <v>1.0841685404844696</v>
      </c>
      <c r="I18" s="1126">
        <v>0.19613519195613094</v>
      </c>
    </row>
    <row r="19" spans="2:9" ht="15" customHeight="1">
      <c r="B19" s="209"/>
      <c r="C19" s="218"/>
      <c r="D19" s="1111"/>
      <c r="E19" s="1111"/>
      <c r="F19" s="1111"/>
      <c r="G19" s="1110"/>
      <c r="H19" s="1110"/>
      <c r="I19" s="1130"/>
    </row>
    <row r="20" spans="2:9" ht="15" customHeight="1">
      <c r="B20" s="209"/>
      <c r="C20" s="218" t="s">
        <v>651</v>
      </c>
      <c r="D20" s="1101">
        <v>4358.104646804105</v>
      </c>
      <c r="E20" s="1101">
        <v>4364.97878507554</v>
      </c>
      <c r="F20" s="1101">
        <v>5354.590341179979</v>
      </c>
      <c r="G20" s="1098">
        <v>5441.117805881138</v>
      </c>
      <c r="H20" s="1098">
        <v>0.15773229026237345</v>
      </c>
      <c r="I20" s="1127">
        <v>1.6159492918760066</v>
      </c>
    </row>
    <row r="21" spans="2:9" ht="15" customHeight="1">
      <c r="B21" s="209"/>
      <c r="C21" s="224" t="s">
        <v>654</v>
      </c>
      <c r="D21" s="1101">
        <v>77.63402783934468</v>
      </c>
      <c r="E21" s="1101">
        <v>76.92251209281793</v>
      </c>
      <c r="F21" s="1101">
        <v>77.1715977919018</v>
      </c>
      <c r="G21" s="1098">
        <v>78.26514618524428</v>
      </c>
      <c r="H21" s="1098" t="s">
        <v>761</v>
      </c>
      <c r="I21" s="1127" t="s">
        <v>761</v>
      </c>
    </row>
    <row r="22" spans="2:9" ht="15" customHeight="1">
      <c r="B22" s="209"/>
      <c r="C22" s="220" t="s">
        <v>652</v>
      </c>
      <c r="D22" s="1101">
        <v>1255.547984774842</v>
      </c>
      <c r="E22" s="1101">
        <v>1309.5353023070643</v>
      </c>
      <c r="F22" s="1101">
        <v>1583.9602323340978</v>
      </c>
      <c r="G22" s="1098">
        <v>1511.0417071192735</v>
      </c>
      <c r="H22" s="1098">
        <v>4.299900775349812</v>
      </c>
      <c r="I22" s="1127">
        <v>-4.603557824641385</v>
      </c>
    </row>
    <row r="23" spans="2:9" ht="15" customHeight="1">
      <c r="B23" s="144"/>
      <c r="C23" s="225" t="s">
        <v>654</v>
      </c>
      <c r="D23" s="1103">
        <v>22.36597216065532</v>
      </c>
      <c r="E23" s="1103">
        <v>23.077487907182082</v>
      </c>
      <c r="F23" s="1103">
        <v>22.8284022080982</v>
      </c>
      <c r="G23" s="1102">
        <v>21.734853814755734</v>
      </c>
      <c r="H23" s="1102" t="s">
        <v>761</v>
      </c>
      <c r="I23" s="1128" t="s">
        <v>761</v>
      </c>
    </row>
    <row r="24" spans="2:9" ht="15" customHeight="1">
      <c r="B24" s="201" t="s">
        <v>1220</v>
      </c>
      <c r="C24" s="226"/>
      <c r="D24" s="1112"/>
      <c r="E24" s="1112"/>
      <c r="F24" s="1112"/>
      <c r="G24" s="1113"/>
      <c r="H24" s="1113"/>
      <c r="I24" s="1129"/>
    </row>
    <row r="25" spans="2:9" ht="15" customHeight="1">
      <c r="B25" s="213"/>
      <c r="C25" s="224" t="s">
        <v>655</v>
      </c>
      <c r="D25" s="1101">
        <v>11.693094556256112</v>
      </c>
      <c r="E25" s="1101">
        <v>11.50690154839778</v>
      </c>
      <c r="F25" s="1101">
        <v>11.466384480852438</v>
      </c>
      <c r="G25" s="1098">
        <v>11.808597556273702</v>
      </c>
      <c r="H25" s="1098" t="s">
        <v>761</v>
      </c>
      <c r="I25" s="1127" t="s">
        <v>761</v>
      </c>
    </row>
    <row r="26" spans="2:9" ht="15" customHeight="1">
      <c r="B26" s="214"/>
      <c r="C26" s="225" t="s">
        <v>656</v>
      </c>
      <c r="D26" s="1103">
        <v>10.07965200150638</v>
      </c>
      <c r="E26" s="1103">
        <v>9.924166656252286</v>
      </c>
      <c r="F26" s="1103">
        <v>9.974219048524375</v>
      </c>
      <c r="G26" s="1102">
        <v>10.109895435565111</v>
      </c>
      <c r="H26" s="1102" t="s">
        <v>761</v>
      </c>
      <c r="I26" s="1128" t="s">
        <v>761</v>
      </c>
    </row>
    <row r="27" spans="2:9" ht="15" customHeight="1">
      <c r="B27" s="202" t="s">
        <v>657</v>
      </c>
      <c r="C27" s="222"/>
      <c r="D27" s="1107">
        <v>5613.652631578947</v>
      </c>
      <c r="E27" s="1104">
        <v>5674.514087382605</v>
      </c>
      <c r="F27" s="1104">
        <v>6938.550573514077</v>
      </c>
      <c r="G27" s="1105">
        <v>6952.159513000412</v>
      </c>
      <c r="H27" s="1106">
        <v>1.0841685404844696</v>
      </c>
      <c r="I27" s="1131">
        <v>0.19613519195613094</v>
      </c>
    </row>
    <row r="28" spans="2:9" ht="15" customHeight="1">
      <c r="B28" s="203" t="s">
        <v>1221</v>
      </c>
      <c r="C28" s="218"/>
      <c r="D28" s="1101">
        <v>218.9115789473684</v>
      </c>
      <c r="E28" s="1099">
        <v>225.8003266639445</v>
      </c>
      <c r="F28" s="1099">
        <v>222.64963503649633</v>
      </c>
      <c r="G28" s="1100">
        <v>222.95191910854314</v>
      </c>
      <c r="H28" s="1098">
        <v>3.1468174272464324</v>
      </c>
      <c r="I28" s="1132">
        <v>0.13576670448942707</v>
      </c>
    </row>
    <row r="29" spans="2:9" ht="15" customHeight="1">
      <c r="B29" s="203" t="s">
        <v>207</v>
      </c>
      <c r="C29" s="227"/>
      <c r="D29" s="1101">
        <v>5832.564210526316</v>
      </c>
      <c r="E29" s="1099">
        <v>5900.314414046549</v>
      </c>
      <c r="F29" s="1099">
        <v>7161.200208550573</v>
      </c>
      <c r="G29" s="1100">
        <v>7175.111432108955</v>
      </c>
      <c r="H29" s="1098">
        <v>1.1615852149207626</v>
      </c>
      <c r="I29" s="1132">
        <v>0.19425826891101394</v>
      </c>
    </row>
    <row r="30" spans="2:9" ht="15" customHeight="1">
      <c r="B30" s="203" t="s">
        <v>713</v>
      </c>
      <c r="C30" s="227"/>
      <c r="D30" s="1101">
        <v>903.7410526315789</v>
      </c>
      <c r="E30" s="1099">
        <v>849.4650877909352</v>
      </c>
      <c r="F30" s="1099">
        <v>912.8175182481752</v>
      </c>
      <c r="G30" s="1100">
        <v>930.407552620718</v>
      </c>
      <c r="H30" s="1098">
        <v>-6.005698721176714</v>
      </c>
      <c r="I30" s="1127">
        <v>1.9270044692284642</v>
      </c>
    </row>
    <row r="31" spans="2:9" ht="15" customHeight="1">
      <c r="B31" s="203" t="s">
        <v>208</v>
      </c>
      <c r="C31" s="227"/>
      <c r="D31" s="1101">
        <v>4928.823157894736</v>
      </c>
      <c r="E31" s="1099">
        <v>5050.849326255614</v>
      </c>
      <c r="F31" s="1099">
        <v>6248.382690302397</v>
      </c>
      <c r="G31" s="1100">
        <v>6244.703879488237</v>
      </c>
      <c r="H31" s="1098">
        <v>2.4757668200252425</v>
      </c>
      <c r="I31" s="1132">
        <v>-0.05887620839661167</v>
      </c>
    </row>
    <row r="32" spans="2:9" ht="15" customHeight="1">
      <c r="B32" s="203" t="s">
        <v>1223</v>
      </c>
      <c r="C32" s="227"/>
      <c r="D32" s="1101">
        <v>-889.1149236367366</v>
      </c>
      <c r="E32" s="1099">
        <v>-270.95753368721927</v>
      </c>
      <c r="F32" s="1099">
        <v>-1365.8154327424395</v>
      </c>
      <c r="G32" s="1098">
        <v>-62.080066033842826</v>
      </c>
      <c r="H32" s="1109" t="s">
        <v>761</v>
      </c>
      <c r="I32" s="1127" t="s">
        <v>761</v>
      </c>
    </row>
    <row r="33" spans="2:9" ht="15" customHeight="1">
      <c r="B33" s="203" t="s">
        <v>508</v>
      </c>
      <c r="C33" s="227"/>
      <c r="D33" s="1101">
        <v>163.43473684210525</v>
      </c>
      <c r="E33" s="1099">
        <v>106.75377705185791</v>
      </c>
      <c r="F33" s="1099">
        <v>40.19395203336809</v>
      </c>
      <c r="G33" s="1098">
        <v>33.47090383821708</v>
      </c>
      <c r="H33" s="1109" t="s">
        <v>761</v>
      </c>
      <c r="I33" s="1127" t="s">
        <v>761</v>
      </c>
    </row>
    <row r="34" spans="2:9" ht="15" customHeight="1" thickBot="1">
      <c r="B34" s="204" t="s">
        <v>1224</v>
      </c>
      <c r="C34" s="228"/>
      <c r="D34" s="1133">
        <v>-725.6801867946313</v>
      </c>
      <c r="E34" s="1134">
        <v>-164.20375663536137</v>
      </c>
      <c r="F34" s="1134">
        <v>-1325.6214807090714</v>
      </c>
      <c r="G34" s="1135">
        <v>-28.60916219562574</v>
      </c>
      <c r="H34" s="1136" t="s">
        <v>761</v>
      </c>
      <c r="I34" s="1137" t="s">
        <v>761</v>
      </c>
    </row>
    <row r="35" spans="2:9" ht="16.5" thickTop="1">
      <c r="B35" s="9" t="s">
        <v>1245</v>
      </c>
      <c r="C35" s="10"/>
      <c r="D35" s="9"/>
      <c r="E35" s="9"/>
      <c r="F35" s="9"/>
      <c r="G35" s="30"/>
      <c r="H35" s="30"/>
      <c r="I35" s="30"/>
    </row>
    <row r="36" spans="2:9" ht="15.75">
      <c r="B36" s="1310" t="s">
        <v>205</v>
      </c>
      <c r="C36" s="1311"/>
      <c r="D36" s="1312"/>
      <c r="E36" s="1312"/>
      <c r="F36" s="1312"/>
      <c r="G36" s="1313"/>
      <c r="H36" s="1313"/>
      <c r="I36" s="662"/>
    </row>
    <row r="37" spans="2:9" ht="15.75">
      <c r="B37" s="1314" t="s">
        <v>204</v>
      </c>
      <c r="C37" s="1311"/>
      <c r="D37" s="1315"/>
      <c r="E37" s="1315"/>
      <c r="F37" s="1315"/>
      <c r="G37" s="1316"/>
      <c r="H37" s="1313"/>
      <c r="I37" s="662"/>
    </row>
    <row r="38" spans="2:9" ht="15.75">
      <c r="B38" s="1311" t="s">
        <v>898</v>
      </c>
      <c r="C38" s="1316"/>
      <c r="D38" s="28">
        <v>95</v>
      </c>
      <c r="E38" s="28">
        <v>97.96</v>
      </c>
      <c r="F38" s="28">
        <v>95.9</v>
      </c>
      <c r="G38" s="28">
        <v>96.92</v>
      </c>
      <c r="H38" s="1316"/>
      <c r="I38" s="663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49" t="s">
        <v>859</v>
      </c>
      <c r="C1" s="1749"/>
      <c r="D1" s="1749"/>
      <c r="E1" s="1749"/>
      <c r="F1" s="1749"/>
      <c r="G1" s="1749"/>
      <c r="H1" s="1749"/>
      <c r="I1" s="1749"/>
    </row>
    <row r="2" spans="2:9" ht="16.5" thickBot="1">
      <c r="B2" s="2000" t="s">
        <v>900</v>
      </c>
      <c r="C2" s="2001"/>
      <c r="D2" s="2001"/>
      <c r="E2" s="2001"/>
      <c r="F2" s="2001"/>
      <c r="G2" s="2001"/>
      <c r="H2" s="2001"/>
      <c r="I2" s="2001"/>
    </row>
    <row r="3" spans="2:9" ht="13.5" thickTop="1">
      <c r="B3" s="1985" t="s">
        <v>716</v>
      </c>
      <c r="C3" s="1948" t="s">
        <v>717</v>
      </c>
      <c r="D3" s="1876" t="s">
        <v>718</v>
      </c>
      <c r="E3" s="1876"/>
      <c r="F3" s="1876"/>
      <c r="G3" s="1869" t="s">
        <v>719</v>
      </c>
      <c r="H3" s="1876"/>
      <c r="I3" s="1877"/>
    </row>
    <row r="4" spans="2:9" ht="13.5" thickBot="1">
      <c r="B4" s="2002"/>
      <c r="C4" s="2003"/>
      <c r="D4" s="232" t="s">
        <v>720</v>
      </c>
      <c r="E4" s="232" t="s">
        <v>721</v>
      </c>
      <c r="F4" s="232" t="s">
        <v>899</v>
      </c>
      <c r="G4" s="233" t="s">
        <v>720</v>
      </c>
      <c r="H4" s="232" t="s">
        <v>721</v>
      </c>
      <c r="I4" s="159" t="s">
        <v>899</v>
      </c>
    </row>
    <row r="5" spans="2:9" ht="12.75">
      <c r="B5" s="140" t="s">
        <v>484</v>
      </c>
      <c r="C5" s="669" t="s">
        <v>845</v>
      </c>
      <c r="D5" s="670">
        <v>72.1</v>
      </c>
      <c r="E5" s="670">
        <v>72.7</v>
      </c>
      <c r="F5" s="670">
        <v>72.4</v>
      </c>
      <c r="G5" s="670">
        <v>71.1071875</v>
      </c>
      <c r="H5" s="670">
        <v>71.7071875</v>
      </c>
      <c r="I5" s="707">
        <v>71.4071875</v>
      </c>
    </row>
    <row r="6" spans="2:9" ht="12.75">
      <c r="B6" s="140"/>
      <c r="C6" s="669" t="s">
        <v>846</v>
      </c>
      <c r="D6" s="670">
        <v>75.6</v>
      </c>
      <c r="E6" s="670">
        <v>76.2</v>
      </c>
      <c r="F6" s="670">
        <v>75.9</v>
      </c>
      <c r="G6" s="670">
        <v>73.61709677419353</v>
      </c>
      <c r="H6" s="670">
        <v>74.21709677419355</v>
      </c>
      <c r="I6" s="707">
        <v>73.91709677419354</v>
      </c>
    </row>
    <row r="7" spans="2:9" ht="12.75">
      <c r="B7" s="140"/>
      <c r="C7" s="669" t="s">
        <v>847</v>
      </c>
      <c r="D7" s="670">
        <v>78.1</v>
      </c>
      <c r="E7" s="670">
        <v>78.7</v>
      </c>
      <c r="F7" s="670">
        <v>78.4</v>
      </c>
      <c r="G7" s="670">
        <v>77.85466666666666</v>
      </c>
      <c r="H7" s="670">
        <v>78.45466666666667</v>
      </c>
      <c r="I7" s="707">
        <v>78.15466666666666</v>
      </c>
    </row>
    <row r="8" spans="2:9" ht="12.75">
      <c r="B8" s="140"/>
      <c r="C8" s="669" t="s">
        <v>848</v>
      </c>
      <c r="D8" s="670">
        <v>80.74</v>
      </c>
      <c r="E8" s="670">
        <v>81.34</v>
      </c>
      <c r="F8" s="670">
        <v>81.04</v>
      </c>
      <c r="G8" s="670">
        <v>78.98333333333333</v>
      </c>
      <c r="H8" s="670">
        <v>79.58333333333333</v>
      </c>
      <c r="I8" s="707">
        <v>79.28333333333333</v>
      </c>
    </row>
    <row r="9" spans="2:9" ht="12.75">
      <c r="B9" s="140"/>
      <c r="C9" s="669" t="s">
        <v>849</v>
      </c>
      <c r="D9" s="670">
        <v>85.51</v>
      </c>
      <c r="E9" s="670">
        <v>86.11</v>
      </c>
      <c r="F9" s="670">
        <v>85.81</v>
      </c>
      <c r="G9" s="670">
        <v>82.69724137931034</v>
      </c>
      <c r="H9" s="670">
        <v>83.29724137931034</v>
      </c>
      <c r="I9" s="707">
        <v>82.99724137931034</v>
      </c>
    </row>
    <row r="10" spans="2:9" ht="12.75">
      <c r="B10" s="140"/>
      <c r="C10" s="669" t="s">
        <v>850</v>
      </c>
      <c r="D10" s="670">
        <v>81.9</v>
      </c>
      <c r="E10" s="670">
        <v>82.5</v>
      </c>
      <c r="F10" s="670">
        <v>82.2</v>
      </c>
      <c r="G10" s="670">
        <v>84.16366666666666</v>
      </c>
      <c r="H10" s="670">
        <v>84.76366666666667</v>
      </c>
      <c r="I10" s="707">
        <v>84.46366666666665</v>
      </c>
    </row>
    <row r="11" spans="2:9" ht="12.75">
      <c r="B11" s="140"/>
      <c r="C11" s="669" t="s">
        <v>851</v>
      </c>
      <c r="D11" s="670">
        <v>79.05</v>
      </c>
      <c r="E11" s="670">
        <v>79.65</v>
      </c>
      <c r="F11" s="670">
        <v>79.35</v>
      </c>
      <c r="G11" s="670">
        <v>79.45551724137931</v>
      </c>
      <c r="H11" s="670">
        <v>80.0555172413793</v>
      </c>
      <c r="I11" s="707">
        <v>79.75551724137931</v>
      </c>
    </row>
    <row r="12" spans="2:9" ht="12.75">
      <c r="B12" s="140"/>
      <c r="C12" s="669" t="s">
        <v>852</v>
      </c>
      <c r="D12" s="670">
        <v>79.55</v>
      </c>
      <c r="E12" s="670">
        <v>80.15</v>
      </c>
      <c r="F12" s="670">
        <v>79.85</v>
      </c>
      <c r="G12" s="670">
        <v>78.76</v>
      </c>
      <c r="H12" s="670">
        <v>79.36</v>
      </c>
      <c r="I12" s="707">
        <v>79.06</v>
      </c>
    </row>
    <row r="13" spans="2:9" ht="12.75">
      <c r="B13" s="140"/>
      <c r="C13" s="669" t="s">
        <v>853</v>
      </c>
      <c r="D13" s="670">
        <v>82.13</v>
      </c>
      <c r="E13" s="670">
        <v>82.73</v>
      </c>
      <c r="F13" s="670">
        <v>82.43</v>
      </c>
      <c r="G13" s="670">
        <v>80.99233333333332</v>
      </c>
      <c r="H13" s="670">
        <v>81.59233333333334</v>
      </c>
      <c r="I13" s="707">
        <v>81.29233333333333</v>
      </c>
    </row>
    <row r="14" spans="2:9" ht="12.75">
      <c r="B14" s="140"/>
      <c r="C14" s="669" t="s">
        <v>603</v>
      </c>
      <c r="D14" s="670">
        <v>85.32</v>
      </c>
      <c r="E14" s="670">
        <v>85.92</v>
      </c>
      <c r="F14" s="670">
        <v>85.62</v>
      </c>
      <c r="G14" s="670">
        <v>83.74677419354839</v>
      </c>
      <c r="H14" s="670">
        <v>84.34677419354838</v>
      </c>
      <c r="I14" s="707">
        <v>84.04677419354839</v>
      </c>
    </row>
    <row r="15" spans="2:9" ht="12.75">
      <c r="B15" s="140"/>
      <c r="C15" s="669" t="s">
        <v>604</v>
      </c>
      <c r="D15" s="671">
        <v>88.6</v>
      </c>
      <c r="E15" s="670">
        <v>89.2</v>
      </c>
      <c r="F15" s="671">
        <v>88.9</v>
      </c>
      <c r="G15" s="670">
        <v>88.0559375</v>
      </c>
      <c r="H15" s="671">
        <v>88.6559375</v>
      </c>
      <c r="I15" s="707">
        <v>88.3559375</v>
      </c>
    </row>
    <row r="16" spans="2:9" ht="12.75">
      <c r="B16" s="140"/>
      <c r="C16" s="672" t="s">
        <v>605</v>
      </c>
      <c r="D16" s="673">
        <v>88.6</v>
      </c>
      <c r="E16" s="673">
        <v>89.2</v>
      </c>
      <c r="F16" s="673">
        <v>88.9</v>
      </c>
      <c r="G16" s="673">
        <v>89.20290322580645</v>
      </c>
      <c r="H16" s="673">
        <v>89.80290322580646</v>
      </c>
      <c r="I16" s="1124">
        <v>89.50290322580645</v>
      </c>
    </row>
    <row r="17" spans="2:9" ht="12.75">
      <c r="B17" s="371"/>
      <c r="C17" s="674" t="s">
        <v>910</v>
      </c>
      <c r="D17" s="675">
        <v>81.43333333333332</v>
      </c>
      <c r="E17" s="675">
        <v>82.03333333333335</v>
      </c>
      <c r="F17" s="675">
        <v>81.73333333333333</v>
      </c>
      <c r="G17" s="675">
        <v>80.71972148451984</v>
      </c>
      <c r="H17" s="675">
        <v>81.31972148451985</v>
      </c>
      <c r="I17" s="1125">
        <v>81.01972148451982</v>
      </c>
    </row>
    <row r="18" spans="2:9" ht="12.75">
      <c r="B18" s="140" t="s">
        <v>1447</v>
      </c>
      <c r="C18" s="669" t="s">
        <v>845</v>
      </c>
      <c r="D18" s="229">
        <v>88.75</v>
      </c>
      <c r="E18" s="229">
        <v>89.35</v>
      </c>
      <c r="F18" s="229">
        <v>89.05</v>
      </c>
      <c r="G18" s="231">
        <v>88.4484375</v>
      </c>
      <c r="H18" s="229">
        <v>89.0484375</v>
      </c>
      <c r="I18" s="230">
        <v>88.7484375</v>
      </c>
    </row>
    <row r="19" spans="2:9" ht="12.75">
      <c r="B19" s="140"/>
      <c r="C19" s="669" t="s">
        <v>846</v>
      </c>
      <c r="D19" s="229">
        <v>87.23</v>
      </c>
      <c r="E19" s="229">
        <v>87.83</v>
      </c>
      <c r="F19" s="229">
        <v>87.53</v>
      </c>
      <c r="G19" s="231">
        <v>88.50096774193551</v>
      </c>
      <c r="H19" s="229">
        <v>89.10096774193548</v>
      </c>
      <c r="I19" s="230">
        <v>88.8009677419355</v>
      </c>
    </row>
    <row r="20" spans="2:9" ht="12.75">
      <c r="B20" s="140"/>
      <c r="C20" s="669" t="s">
        <v>847</v>
      </c>
      <c r="D20" s="229">
        <v>84.6</v>
      </c>
      <c r="E20" s="229">
        <v>85.2</v>
      </c>
      <c r="F20" s="229">
        <v>84.9</v>
      </c>
      <c r="G20" s="231">
        <v>84.46933333333332</v>
      </c>
      <c r="H20" s="229">
        <v>85.06933333333333</v>
      </c>
      <c r="I20" s="230">
        <v>84.76933333333332</v>
      </c>
    </row>
    <row r="21" spans="2:9" ht="12.75">
      <c r="B21" s="140"/>
      <c r="C21" s="669" t="s">
        <v>848</v>
      </c>
      <c r="D21" s="229">
        <v>87.64</v>
      </c>
      <c r="E21" s="229">
        <v>88.24</v>
      </c>
      <c r="F21" s="229">
        <v>87.94</v>
      </c>
      <c r="G21" s="231">
        <v>85.92666666666668</v>
      </c>
      <c r="H21" s="229">
        <v>86.52666666666666</v>
      </c>
      <c r="I21" s="230">
        <v>86.22666666666666</v>
      </c>
    </row>
    <row r="22" spans="2:9" ht="12.75">
      <c r="B22" s="140"/>
      <c r="C22" s="669" t="s">
        <v>849</v>
      </c>
      <c r="D22" s="229">
        <v>86.61</v>
      </c>
      <c r="E22" s="229">
        <v>87.21</v>
      </c>
      <c r="F22" s="229">
        <v>86.91</v>
      </c>
      <c r="G22" s="231">
        <v>87.38366666666667</v>
      </c>
      <c r="H22" s="229">
        <v>87.98366666666668</v>
      </c>
      <c r="I22" s="230">
        <v>87.68366666666668</v>
      </c>
    </row>
    <row r="23" spans="2:9" ht="12.75">
      <c r="B23" s="140"/>
      <c r="C23" s="669" t="s">
        <v>850</v>
      </c>
      <c r="D23" s="229">
        <v>87.1</v>
      </c>
      <c r="E23" s="229">
        <v>87.7</v>
      </c>
      <c r="F23" s="229">
        <v>87.4</v>
      </c>
      <c r="G23" s="231">
        <v>87.40275862068967</v>
      </c>
      <c r="H23" s="229">
        <v>88.00275862068963</v>
      </c>
      <c r="I23" s="230">
        <v>87.70275862068965</v>
      </c>
    </row>
    <row r="24" spans="2:9" ht="12.75">
      <c r="B24" s="140"/>
      <c r="C24" s="669" t="s">
        <v>851</v>
      </c>
      <c r="D24" s="229">
        <v>85.3</v>
      </c>
      <c r="E24" s="229">
        <v>85.9</v>
      </c>
      <c r="F24" s="229">
        <v>85.6</v>
      </c>
      <c r="G24" s="231">
        <v>85.64689655172413</v>
      </c>
      <c r="H24" s="229">
        <v>86.24689655172415</v>
      </c>
      <c r="I24" s="230">
        <v>85.94689655172414</v>
      </c>
    </row>
    <row r="25" spans="2:9" ht="12.75">
      <c r="B25" s="140"/>
      <c r="C25" s="669" t="s">
        <v>852</v>
      </c>
      <c r="D25" s="229">
        <v>86.77</v>
      </c>
      <c r="E25" s="229">
        <v>87.37</v>
      </c>
      <c r="F25" s="229">
        <v>87.07</v>
      </c>
      <c r="G25" s="231">
        <v>86.57233333333333</v>
      </c>
      <c r="H25" s="229">
        <v>87.17233333333334</v>
      </c>
      <c r="I25" s="230">
        <v>86.87233333333333</v>
      </c>
    </row>
    <row r="26" spans="2:9" ht="12.75">
      <c r="B26" s="140"/>
      <c r="C26" s="669" t="s">
        <v>853</v>
      </c>
      <c r="D26" s="229">
        <v>86.86</v>
      </c>
      <c r="E26" s="229">
        <v>87.46</v>
      </c>
      <c r="F26" s="229">
        <v>87.16</v>
      </c>
      <c r="G26" s="231">
        <v>86.68645161290321</v>
      </c>
      <c r="H26" s="229">
        <v>87.29100000000001</v>
      </c>
      <c r="I26" s="230">
        <v>86.98872580645161</v>
      </c>
    </row>
    <row r="27" spans="2:9" ht="12.75">
      <c r="B27" s="140"/>
      <c r="C27" s="669" t="s">
        <v>603</v>
      </c>
      <c r="D27" s="229">
        <v>87.61</v>
      </c>
      <c r="E27" s="229">
        <v>88.21</v>
      </c>
      <c r="F27" s="229">
        <v>87.91</v>
      </c>
      <c r="G27" s="231">
        <v>86.4558064516129</v>
      </c>
      <c r="H27" s="229">
        <v>87.0558064516129</v>
      </c>
      <c r="I27" s="230">
        <v>86.7558064516129</v>
      </c>
    </row>
    <row r="28" spans="2:9" ht="12.75">
      <c r="B28" s="140"/>
      <c r="C28" s="669" t="s">
        <v>604</v>
      </c>
      <c r="D28" s="229">
        <v>92.72</v>
      </c>
      <c r="E28" s="229">
        <v>93.32</v>
      </c>
      <c r="F28" s="229">
        <v>93.02</v>
      </c>
      <c r="G28" s="231">
        <v>89.45870967741936</v>
      </c>
      <c r="H28" s="229">
        <v>90.05870967741934</v>
      </c>
      <c r="I28" s="230">
        <v>89.75870967741935</v>
      </c>
    </row>
    <row r="29" spans="2:9" ht="12.75">
      <c r="B29" s="140"/>
      <c r="C29" s="672" t="s">
        <v>605</v>
      </c>
      <c r="D29" s="229">
        <v>95</v>
      </c>
      <c r="E29" s="229">
        <v>95.6</v>
      </c>
      <c r="F29" s="229">
        <v>95.3</v>
      </c>
      <c r="G29" s="231">
        <v>94.91548387096775</v>
      </c>
      <c r="H29" s="229">
        <v>95.51548387096774</v>
      </c>
      <c r="I29" s="230">
        <v>95.21548387096774</v>
      </c>
    </row>
    <row r="30" spans="2:9" ht="12.75">
      <c r="B30" s="370"/>
      <c r="C30" s="375" t="s">
        <v>910</v>
      </c>
      <c r="D30" s="372">
        <v>88.01583333333333</v>
      </c>
      <c r="E30" s="372">
        <v>88.61583333333333</v>
      </c>
      <c r="F30" s="372">
        <v>88.31583333333333</v>
      </c>
      <c r="G30" s="373">
        <v>87.65562600227105</v>
      </c>
      <c r="H30" s="372">
        <v>88.2560050345291</v>
      </c>
      <c r="I30" s="374">
        <v>87.95581551840007</v>
      </c>
    </row>
    <row r="31" spans="2:9" ht="12.75">
      <c r="B31" s="99" t="s">
        <v>1159</v>
      </c>
      <c r="C31" s="669" t="s">
        <v>845</v>
      </c>
      <c r="D31" s="664">
        <v>97.96</v>
      </c>
      <c r="E31" s="664">
        <v>98.56</v>
      </c>
      <c r="F31" s="664">
        <v>98.26</v>
      </c>
      <c r="G31" s="664">
        <v>96.0121875</v>
      </c>
      <c r="H31" s="664">
        <v>96.6121875</v>
      </c>
      <c r="I31" s="665">
        <v>96.3121875</v>
      </c>
    </row>
    <row r="32" spans="2:9" ht="12.75">
      <c r="B32" s="100"/>
      <c r="C32" s="669" t="s">
        <v>846</v>
      </c>
      <c r="D32" s="229">
        <v>101.29</v>
      </c>
      <c r="E32" s="229">
        <v>101.89</v>
      </c>
      <c r="F32" s="229">
        <v>101.59</v>
      </c>
      <c r="G32" s="229">
        <v>103.24870967741936</v>
      </c>
      <c r="H32" s="229">
        <v>103.84870967741935</v>
      </c>
      <c r="I32" s="230">
        <v>103.54870967741935</v>
      </c>
    </row>
    <row r="33" spans="2:9" ht="12.75">
      <c r="B33" s="100"/>
      <c r="C33" s="669" t="s">
        <v>847</v>
      </c>
      <c r="D33" s="229">
        <v>98.64</v>
      </c>
      <c r="E33" s="229">
        <v>99.24</v>
      </c>
      <c r="F33" s="229">
        <v>99.23967741935485</v>
      </c>
      <c r="G33" s="229">
        <v>98.93967741935484</v>
      </c>
      <c r="H33" s="229">
        <v>99.53967741935485</v>
      </c>
      <c r="I33" s="230">
        <v>98.74</v>
      </c>
    </row>
    <row r="34" spans="2:9" ht="12.75">
      <c r="B34" s="100"/>
      <c r="C34" s="669" t="s">
        <v>848</v>
      </c>
      <c r="D34" s="229">
        <v>100.73</v>
      </c>
      <c r="E34" s="229">
        <v>101.33</v>
      </c>
      <c r="F34" s="229">
        <v>101.03</v>
      </c>
      <c r="G34" s="229">
        <v>98.80310344827586</v>
      </c>
      <c r="H34" s="229">
        <v>99.40310344827586</v>
      </c>
      <c r="I34" s="230">
        <v>99.10310344827586</v>
      </c>
    </row>
    <row r="35" spans="2:9" ht="12.75">
      <c r="B35" s="100"/>
      <c r="C35" s="669" t="s">
        <v>849</v>
      </c>
      <c r="D35" s="229">
        <v>99.11</v>
      </c>
      <c r="E35" s="229">
        <v>99.71</v>
      </c>
      <c r="F35" s="229">
        <v>99.41</v>
      </c>
      <c r="G35" s="229">
        <v>99.2683333333333</v>
      </c>
      <c r="H35" s="229">
        <v>99.86833333333334</v>
      </c>
      <c r="I35" s="230">
        <v>99.56833333333333</v>
      </c>
    </row>
    <row r="36" spans="2:9" ht="12.75">
      <c r="B36" s="100"/>
      <c r="C36" s="669" t="s">
        <v>850</v>
      </c>
      <c r="D36" s="229">
        <v>98.14</v>
      </c>
      <c r="E36" s="229">
        <v>98.74</v>
      </c>
      <c r="F36" s="229">
        <v>98.44</v>
      </c>
      <c r="G36" s="229">
        <v>98.89533333333334</v>
      </c>
      <c r="H36" s="229">
        <v>99.49533333333332</v>
      </c>
      <c r="I36" s="230">
        <v>99.19533333333334</v>
      </c>
    </row>
    <row r="37" spans="2:9" ht="12.75">
      <c r="B37" s="100"/>
      <c r="C37" s="669" t="s">
        <v>851</v>
      </c>
      <c r="D37" s="229">
        <v>99.26</v>
      </c>
      <c r="E37" s="229">
        <v>99.86</v>
      </c>
      <c r="F37" s="229">
        <v>99.56</v>
      </c>
      <c r="G37" s="229">
        <v>99.27</v>
      </c>
      <c r="H37" s="229">
        <v>99.87</v>
      </c>
      <c r="I37" s="230">
        <v>99.57</v>
      </c>
    </row>
    <row r="38" spans="2:9" ht="12.75">
      <c r="B38" s="100"/>
      <c r="C38" s="669" t="s">
        <v>852</v>
      </c>
      <c r="D38" s="229">
        <v>97.58</v>
      </c>
      <c r="E38" s="229">
        <v>98.18</v>
      </c>
      <c r="F38" s="229">
        <v>97.88</v>
      </c>
      <c r="G38" s="229">
        <v>98.50866666666667</v>
      </c>
      <c r="H38" s="229">
        <v>99.10866666666668</v>
      </c>
      <c r="I38" s="230">
        <v>98.80866666666668</v>
      </c>
    </row>
    <row r="39" spans="2:9" ht="12.75">
      <c r="B39" s="100"/>
      <c r="C39" s="669" t="s">
        <v>853</v>
      </c>
      <c r="D39" s="229">
        <v>95.99</v>
      </c>
      <c r="E39" s="229">
        <v>96.59</v>
      </c>
      <c r="F39" s="229">
        <v>96.29</v>
      </c>
      <c r="G39" s="229">
        <v>96.41466666666666</v>
      </c>
      <c r="H39" s="229">
        <v>97.01466666666668</v>
      </c>
      <c r="I39" s="230">
        <v>96.71466666666667</v>
      </c>
    </row>
    <row r="40" spans="2:9" ht="12.75">
      <c r="B40" s="100"/>
      <c r="C40" s="669" t="s">
        <v>603</v>
      </c>
      <c r="D40" s="229">
        <v>95.2</v>
      </c>
      <c r="E40" s="229">
        <v>95.8</v>
      </c>
      <c r="F40" s="229">
        <v>95.5</v>
      </c>
      <c r="G40" s="229">
        <v>96.2209677419355</v>
      </c>
      <c r="H40" s="229">
        <v>96.82096774193548</v>
      </c>
      <c r="I40" s="230">
        <v>96.5209677419355</v>
      </c>
    </row>
    <row r="41" spans="2:9" ht="12.75">
      <c r="B41" s="100"/>
      <c r="C41" s="669" t="s">
        <v>604</v>
      </c>
      <c r="D41" s="229">
        <v>95.32</v>
      </c>
      <c r="E41" s="229">
        <v>95.92</v>
      </c>
      <c r="F41" s="229">
        <v>95.62</v>
      </c>
      <c r="G41" s="229">
        <v>94.15225806451613</v>
      </c>
      <c r="H41" s="229">
        <v>94.75225806451614</v>
      </c>
      <c r="I41" s="230">
        <v>94.45225806451614</v>
      </c>
    </row>
    <row r="42" spans="2:9" ht="12.75">
      <c r="B42" s="102"/>
      <c r="C42" s="672" t="s">
        <v>605</v>
      </c>
      <c r="D42" s="666">
        <v>95.9</v>
      </c>
      <c r="E42" s="666">
        <v>96.5</v>
      </c>
      <c r="F42" s="666">
        <v>96.2</v>
      </c>
      <c r="G42" s="666">
        <v>95.7140625</v>
      </c>
      <c r="H42" s="666">
        <v>96.3140625</v>
      </c>
      <c r="I42" s="667">
        <v>96.0140625</v>
      </c>
    </row>
    <row r="43" spans="2:9" ht="12.75">
      <c r="B43" s="370"/>
      <c r="C43" s="668" t="s">
        <v>910</v>
      </c>
      <c r="D43" s="372">
        <v>97.92666666666668</v>
      </c>
      <c r="E43" s="372">
        <v>98.52666666666666</v>
      </c>
      <c r="F43" s="372">
        <v>98.25163978494624</v>
      </c>
      <c r="G43" s="372">
        <v>97.95399719595848</v>
      </c>
      <c r="H43" s="372">
        <v>98.55399719595847</v>
      </c>
      <c r="I43" s="374">
        <v>98.21235741101223</v>
      </c>
    </row>
    <row r="44" spans="2:12" ht="13.5" thickBot="1">
      <c r="B44" s="1659" t="s">
        <v>130</v>
      </c>
      <c r="C44" s="1660" t="s">
        <v>845</v>
      </c>
      <c r="D44" s="1661">
        <v>96.92</v>
      </c>
      <c r="E44" s="1661">
        <v>97.52</v>
      </c>
      <c r="F44" s="1661">
        <v>97.22</v>
      </c>
      <c r="G44" s="1661">
        <v>96.7141935483871</v>
      </c>
      <c r="H44" s="1661">
        <v>97.3141935483871</v>
      </c>
      <c r="I44" s="1662">
        <v>97.0141935483871</v>
      </c>
      <c r="L44" s="11"/>
    </row>
    <row r="45" ht="13.5" thickTop="1">
      <c r="B45" s="25" t="s">
        <v>723</v>
      </c>
    </row>
    <row r="46" spans="10:12" ht="12.75">
      <c r="J46" s="1603"/>
      <c r="K46" s="1603"/>
      <c r="L46" s="1603"/>
    </row>
    <row r="47" spans="1:12" ht="15.75" customHeight="1">
      <c r="A47" s="1997" t="s">
        <v>206</v>
      </c>
      <c r="B47" s="1997"/>
      <c r="C47" s="1997"/>
      <c r="D47" s="1997"/>
      <c r="E47" s="1997"/>
      <c r="F47" s="1997"/>
      <c r="G47" s="1997"/>
      <c r="H47" s="1997"/>
      <c r="I47" s="1997"/>
      <c r="J47" s="1997"/>
      <c r="K47" s="1997"/>
      <c r="L47" s="1997"/>
    </row>
    <row r="48" spans="1:12" ht="15.75">
      <c r="A48" s="1751" t="s">
        <v>724</v>
      </c>
      <c r="B48" s="1751"/>
      <c r="C48" s="1751"/>
      <c r="D48" s="1751"/>
      <c r="E48" s="1751"/>
      <c r="F48" s="1751"/>
      <c r="G48" s="1751"/>
      <c r="H48" s="1751"/>
      <c r="I48" s="1751"/>
      <c r="J48" s="1751"/>
      <c r="K48" s="1751"/>
      <c r="L48" s="1751"/>
    </row>
    <row r="49" ht="13.5" thickBot="1"/>
    <row r="50" spans="2:12" ht="13.5" thickTop="1">
      <c r="B50" s="1998"/>
      <c r="C50" s="1876" t="s">
        <v>725</v>
      </c>
      <c r="D50" s="1876"/>
      <c r="E50" s="1876"/>
      <c r="F50" s="1876" t="s">
        <v>132</v>
      </c>
      <c r="G50" s="1876"/>
      <c r="H50" s="1876"/>
      <c r="I50" s="1937" t="s">
        <v>764</v>
      </c>
      <c r="J50" s="1776"/>
      <c r="K50" s="1776"/>
      <c r="L50" s="1777"/>
    </row>
    <row r="51" spans="2:12" ht="12.75">
      <c r="B51" s="1999"/>
      <c r="C51" s="1864"/>
      <c r="D51" s="1864"/>
      <c r="E51" s="1864"/>
      <c r="F51" s="1864"/>
      <c r="G51" s="1864"/>
      <c r="H51" s="1864"/>
      <c r="I51" s="1789" t="s">
        <v>726</v>
      </c>
      <c r="J51" s="1790"/>
      <c r="K51" s="1789" t="s">
        <v>147</v>
      </c>
      <c r="L51" s="1779"/>
    </row>
    <row r="52" spans="2:12" ht="12.75">
      <c r="B52" s="1213"/>
      <c r="C52" s="1214">
        <v>2012</v>
      </c>
      <c r="D52" s="1658" t="s">
        <v>148</v>
      </c>
      <c r="E52" s="1658" t="s">
        <v>149</v>
      </c>
      <c r="F52" s="1658" t="s">
        <v>150</v>
      </c>
      <c r="G52" s="1215">
        <v>2013</v>
      </c>
      <c r="H52" s="1215">
        <v>2014</v>
      </c>
      <c r="I52" s="1114">
        <v>2013</v>
      </c>
      <c r="J52" s="1114">
        <v>2014</v>
      </c>
      <c r="K52" s="1114">
        <v>2013</v>
      </c>
      <c r="L52" s="1119">
        <v>2014</v>
      </c>
    </row>
    <row r="53" spans="2:12" ht="12.75">
      <c r="B53" s="589" t="s">
        <v>727</v>
      </c>
      <c r="C53" s="1115">
        <v>102.1</v>
      </c>
      <c r="D53" s="1115">
        <v>109.05</v>
      </c>
      <c r="E53" s="1115">
        <v>104.73</v>
      </c>
      <c r="F53" s="1115">
        <v>115.51</v>
      </c>
      <c r="G53" s="1115">
        <v>111.58</v>
      </c>
      <c r="H53" s="1115">
        <v>101.13</v>
      </c>
      <c r="I53" s="1116">
        <v>6.807051909892266</v>
      </c>
      <c r="J53" s="1116">
        <v>-3.961485557083904</v>
      </c>
      <c r="K53" s="1116">
        <v>-3.4023028309237304</v>
      </c>
      <c r="L53" s="1120">
        <v>-9.365477684172802</v>
      </c>
    </row>
    <row r="54" spans="2:12" ht="13.5" thickBot="1">
      <c r="B54" s="412" t="s">
        <v>755</v>
      </c>
      <c r="C54" s="1121">
        <v>1589.75</v>
      </c>
      <c r="D54" s="1121">
        <v>1284.75</v>
      </c>
      <c r="E54" s="1121">
        <v>1310</v>
      </c>
      <c r="F54" s="1121">
        <v>1601.75</v>
      </c>
      <c r="G54" s="1121">
        <v>1329.75</v>
      </c>
      <c r="H54" s="1121">
        <v>1296</v>
      </c>
      <c r="I54" s="1122">
        <v>-19.18540651045761</v>
      </c>
      <c r="J54" s="1122">
        <v>1.9653629110721909</v>
      </c>
      <c r="K54" s="1122">
        <v>-16.98142656469487</v>
      </c>
      <c r="L54" s="1123">
        <v>-2.53807106598984</v>
      </c>
    </row>
    <row r="55" ht="13.5" thickTop="1">
      <c r="B55" s="276" t="s">
        <v>209</v>
      </c>
    </row>
    <row r="56" ht="12.75">
      <c r="B56" s="276" t="s">
        <v>1248</v>
      </c>
    </row>
    <row r="57" spans="2:8" ht="12.75">
      <c r="B57" s="277" t="s">
        <v>1249</v>
      </c>
      <c r="C57" s="278"/>
      <c r="D57" s="278"/>
      <c r="E57" s="278"/>
      <c r="F57" s="278"/>
      <c r="G57" s="278"/>
      <c r="H57" s="278"/>
    </row>
    <row r="58" ht="12.75">
      <c r="B58" s="9" t="s">
        <v>1250</v>
      </c>
    </row>
  </sheetData>
  <sheetProtection/>
  <mergeCells count="14">
    <mergeCell ref="B1:I1"/>
    <mergeCell ref="B2:I2"/>
    <mergeCell ref="B3:B4"/>
    <mergeCell ref="C3:C4"/>
    <mergeCell ref="D3:F3"/>
    <mergeCell ref="G3:I3"/>
    <mergeCell ref="I50:L50"/>
    <mergeCell ref="A48:L48"/>
    <mergeCell ref="A47:L47"/>
    <mergeCell ref="B50:B51"/>
    <mergeCell ref="C50:E51"/>
    <mergeCell ref="F50:H51"/>
    <mergeCell ref="I51:J51"/>
    <mergeCell ref="K51:L51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9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749" t="s">
        <v>614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</row>
    <row r="2" spans="1:11" ht="15.75">
      <c r="A2" s="1751" t="s">
        <v>628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</row>
    <row r="3" spans="2:11" s="38" customFormat="1" ht="16.5" customHeight="1" thickBot="1">
      <c r="B3" s="35"/>
      <c r="C3" s="35"/>
      <c r="D3" s="35"/>
      <c r="E3" s="35"/>
      <c r="I3" s="1745" t="s">
        <v>485</v>
      </c>
      <c r="J3" s="1745"/>
      <c r="K3" s="1745"/>
    </row>
    <row r="4" spans="1:11" s="38" customFormat="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46" t="s">
        <v>131</v>
      </c>
      <c r="G4" s="1746"/>
      <c r="H4" s="1746"/>
      <c r="I4" s="1746"/>
      <c r="J4" s="1746"/>
      <c r="K4" s="1747"/>
    </row>
    <row r="5" spans="1:11" s="38" customFormat="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48" t="s">
        <v>1159</v>
      </c>
      <c r="G5" s="1740"/>
      <c r="H5" s="1741"/>
      <c r="I5" s="1748" t="s">
        <v>130</v>
      </c>
      <c r="J5" s="1740"/>
      <c r="K5" s="1742"/>
    </row>
    <row r="6" spans="1:11" s="38" customFormat="1" ht="12.75">
      <c r="A6" s="103"/>
      <c r="B6" s="475"/>
      <c r="C6" s="475"/>
      <c r="D6" s="475"/>
      <c r="E6" s="489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s="38" customFormat="1" ht="16.5" customHeight="1">
      <c r="A7" s="448" t="s">
        <v>467</v>
      </c>
      <c r="B7" s="821">
        <v>1015578.0376791651</v>
      </c>
      <c r="C7" s="821">
        <v>1009528.2772329166</v>
      </c>
      <c r="D7" s="821">
        <v>1196479.3564913992</v>
      </c>
      <c r="E7" s="822">
        <v>1195160.6071233298</v>
      </c>
      <c r="F7" s="823">
        <v>-6049.760446248576</v>
      </c>
      <c r="G7" s="843"/>
      <c r="H7" s="824">
        <v>-0.5956962657516406</v>
      </c>
      <c r="I7" s="821">
        <v>-1318.7493680694606</v>
      </c>
      <c r="J7" s="844"/>
      <c r="K7" s="825">
        <v>-0.11021914928282679</v>
      </c>
    </row>
    <row r="8" spans="1:11" s="38" customFormat="1" ht="16.5" customHeight="1">
      <c r="A8" s="449" t="s">
        <v>981</v>
      </c>
      <c r="B8" s="826">
        <v>107309.78351959481</v>
      </c>
      <c r="C8" s="826">
        <v>90841.22908607965</v>
      </c>
      <c r="D8" s="826">
        <v>122544.75249030958</v>
      </c>
      <c r="E8" s="830">
        <v>113453.16498803024</v>
      </c>
      <c r="F8" s="829">
        <v>-16468.554433515164</v>
      </c>
      <c r="G8" s="845"/>
      <c r="H8" s="830">
        <v>-15.346740896656453</v>
      </c>
      <c r="I8" s="827">
        <v>-9091.587502279333</v>
      </c>
      <c r="J8" s="828"/>
      <c r="K8" s="831">
        <v>-7.418993728840626</v>
      </c>
    </row>
    <row r="9" spans="1:11" s="38" customFormat="1" ht="16.5" customHeight="1">
      <c r="A9" s="449" t="s">
        <v>982</v>
      </c>
      <c r="B9" s="826">
        <v>93603.98539309471</v>
      </c>
      <c r="C9" s="826">
        <v>77376.61168432343</v>
      </c>
      <c r="D9" s="826">
        <v>108467.25845692512</v>
      </c>
      <c r="E9" s="830">
        <v>98922.95506983084</v>
      </c>
      <c r="F9" s="829">
        <v>-16227.37370877128</v>
      </c>
      <c r="G9" s="845"/>
      <c r="H9" s="830">
        <v>-17.33619956524671</v>
      </c>
      <c r="I9" s="827">
        <v>-9544.303387094275</v>
      </c>
      <c r="J9" s="828"/>
      <c r="K9" s="831">
        <v>-8.799248291948432</v>
      </c>
    </row>
    <row r="10" spans="1:11" s="38" customFormat="1" ht="16.5" customHeight="1">
      <c r="A10" s="449" t="s">
        <v>983</v>
      </c>
      <c r="B10" s="826">
        <v>13705.7981265001</v>
      </c>
      <c r="C10" s="826">
        <v>13464.617401756219</v>
      </c>
      <c r="D10" s="826">
        <v>14077.494033384452</v>
      </c>
      <c r="E10" s="830">
        <v>14530.2099181994</v>
      </c>
      <c r="F10" s="829">
        <v>-241.180724743881</v>
      </c>
      <c r="G10" s="845"/>
      <c r="H10" s="830">
        <v>-1.7596985050987957</v>
      </c>
      <c r="I10" s="827">
        <v>452.71588481494837</v>
      </c>
      <c r="J10" s="828"/>
      <c r="K10" s="831">
        <v>3.2158840468434446</v>
      </c>
    </row>
    <row r="11" spans="1:11" s="38" customFormat="1" ht="16.5" customHeight="1">
      <c r="A11" s="449" t="s">
        <v>984</v>
      </c>
      <c r="B11" s="826">
        <v>358804.6026376236</v>
      </c>
      <c r="C11" s="826">
        <v>364405.6741955942</v>
      </c>
      <c r="D11" s="826">
        <v>450769.12587717123</v>
      </c>
      <c r="E11" s="830">
        <v>456631.68989613076</v>
      </c>
      <c r="F11" s="829">
        <v>5601.071557970601</v>
      </c>
      <c r="G11" s="845"/>
      <c r="H11" s="830">
        <v>1.5610367082240106</v>
      </c>
      <c r="I11" s="827">
        <v>5862.564018959529</v>
      </c>
      <c r="J11" s="828"/>
      <c r="K11" s="831">
        <v>1.3005691123036234</v>
      </c>
    </row>
    <row r="12" spans="1:11" s="38" customFormat="1" ht="16.5" customHeight="1">
      <c r="A12" s="449" t="s">
        <v>982</v>
      </c>
      <c r="B12" s="826">
        <v>351736.9357464295</v>
      </c>
      <c r="C12" s="826">
        <v>357168.93340019963</v>
      </c>
      <c r="D12" s="826">
        <v>441455.9753080949</v>
      </c>
      <c r="E12" s="830">
        <v>447346.48002397374</v>
      </c>
      <c r="F12" s="829">
        <v>5431.997653770144</v>
      </c>
      <c r="G12" s="845"/>
      <c r="H12" s="830">
        <v>1.5443352976970617</v>
      </c>
      <c r="I12" s="827">
        <v>5890.504715878866</v>
      </c>
      <c r="J12" s="828"/>
      <c r="K12" s="831">
        <v>1.3343357085081577</v>
      </c>
    </row>
    <row r="13" spans="1:11" s="38" customFormat="1" ht="16.5" customHeight="1">
      <c r="A13" s="449" t="s">
        <v>983</v>
      </c>
      <c r="B13" s="826">
        <v>7067.666891194099</v>
      </c>
      <c r="C13" s="826">
        <v>7236.740795394587</v>
      </c>
      <c r="D13" s="826">
        <v>9313.150569076386</v>
      </c>
      <c r="E13" s="830">
        <v>9285.209872157011</v>
      </c>
      <c r="F13" s="829">
        <v>169.07390420048796</v>
      </c>
      <c r="G13" s="845"/>
      <c r="H13" s="830">
        <v>2.392216650888629</v>
      </c>
      <c r="I13" s="827">
        <v>-27.940696919375114</v>
      </c>
      <c r="J13" s="828"/>
      <c r="K13" s="831">
        <v>-0.30001337047153614</v>
      </c>
    </row>
    <row r="14" spans="1:11" s="38" customFormat="1" ht="16.5" customHeight="1">
      <c r="A14" s="449" t="s">
        <v>985</v>
      </c>
      <c r="B14" s="826">
        <v>345641.9296697213</v>
      </c>
      <c r="C14" s="826">
        <v>350549.09453268844</v>
      </c>
      <c r="D14" s="826">
        <v>365549.7279395734</v>
      </c>
      <c r="E14" s="830">
        <v>365911.3104028615</v>
      </c>
      <c r="F14" s="829">
        <v>4907.1648629671545</v>
      </c>
      <c r="G14" s="845"/>
      <c r="H14" s="830">
        <v>1.4197249933352136</v>
      </c>
      <c r="I14" s="827">
        <v>361.58246328809764</v>
      </c>
      <c r="J14" s="828"/>
      <c r="K14" s="831">
        <v>0.09891471273311095</v>
      </c>
    </row>
    <row r="15" spans="1:11" s="38" customFormat="1" ht="16.5" customHeight="1">
      <c r="A15" s="449" t="s">
        <v>982</v>
      </c>
      <c r="B15" s="826">
        <v>305282.5392141364</v>
      </c>
      <c r="C15" s="826">
        <v>313869.30205346073</v>
      </c>
      <c r="D15" s="826">
        <v>337378.43962691</v>
      </c>
      <c r="E15" s="830">
        <v>337001.68700131</v>
      </c>
      <c r="F15" s="829">
        <v>8586.762839324307</v>
      </c>
      <c r="G15" s="845"/>
      <c r="H15" s="830">
        <v>2.8127264865617603</v>
      </c>
      <c r="I15" s="827">
        <v>-376.7526256000274</v>
      </c>
      <c r="J15" s="828"/>
      <c r="K15" s="831">
        <v>-0.11167062898763162</v>
      </c>
    </row>
    <row r="16" spans="1:11" s="38" customFormat="1" ht="16.5" customHeight="1">
      <c r="A16" s="449" t="s">
        <v>983</v>
      </c>
      <c r="B16" s="826">
        <v>40359.390455584835</v>
      </c>
      <c r="C16" s="826">
        <v>36679.79247922768</v>
      </c>
      <c r="D16" s="826">
        <v>28171.288312663357</v>
      </c>
      <c r="E16" s="830">
        <v>28909.623401551482</v>
      </c>
      <c r="F16" s="829">
        <v>-3679.597976357152</v>
      </c>
      <c r="G16" s="845"/>
      <c r="H16" s="830">
        <v>-9.117080151164618</v>
      </c>
      <c r="I16" s="827">
        <v>738.335088888125</v>
      </c>
      <c r="J16" s="828"/>
      <c r="K16" s="831">
        <v>2.620877968709134</v>
      </c>
    </row>
    <row r="17" spans="1:11" s="38" customFormat="1" ht="16.5" customHeight="1">
      <c r="A17" s="449" t="s">
        <v>986</v>
      </c>
      <c r="B17" s="826">
        <v>194933.4521655771</v>
      </c>
      <c r="C17" s="826">
        <v>194972.00529200834</v>
      </c>
      <c r="D17" s="826">
        <v>246884.40591792506</v>
      </c>
      <c r="E17" s="830">
        <v>248288.14922933717</v>
      </c>
      <c r="F17" s="829">
        <v>38.55312643124489</v>
      </c>
      <c r="G17" s="845"/>
      <c r="H17" s="830">
        <v>0.019777583581958906</v>
      </c>
      <c r="I17" s="827">
        <v>1403.7433114121086</v>
      </c>
      <c r="J17" s="828"/>
      <c r="K17" s="831">
        <v>0.5685832226595846</v>
      </c>
    </row>
    <row r="18" spans="1:11" s="38" customFormat="1" ht="16.5" customHeight="1">
      <c r="A18" s="449" t="s">
        <v>982</v>
      </c>
      <c r="B18" s="826">
        <v>181631.51310484824</v>
      </c>
      <c r="C18" s="826">
        <v>181180.23732021305</v>
      </c>
      <c r="D18" s="826">
        <v>218529.75129313295</v>
      </c>
      <c r="E18" s="830">
        <v>218510.03609255305</v>
      </c>
      <c r="F18" s="829">
        <v>-451.27578463518876</v>
      </c>
      <c r="G18" s="845"/>
      <c r="H18" s="830">
        <v>-0.24845676662655242</v>
      </c>
      <c r="I18" s="827">
        <v>-19.71520057989983</v>
      </c>
      <c r="J18" s="828"/>
      <c r="K18" s="831">
        <v>-0.009021746678992974</v>
      </c>
    </row>
    <row r="19" spans="1:11" s="38" customFormat="1" ht="16.5" customHeight="1">
      <c r="A19" s="449" t="s">
        <v>983</v>
      </c>
      <c r="B19" s="826">
        <v>13301.939060728848</v>
      </c>
      <c r="C19" s="826">
        <v>13791.767971795287</v>
      </c>
      <c r="D19" s="826">
        <v>28354.654624792092</v>
      </c>
      <c r="E19" s="830">
        <v>29778.113136784115</v>
      </c>
      <c r="F19" s="829">
        <v>489.8289110664391</v>
      </c>
      <c r="G19" s="845"/>
      <c r="H19" s="830">
        <v>3.6823872732401473</v>
      </c>
      <c r="I19" s="827">
        <v>1423.458511992023</v>
      </c>
      <c r="J19" s="828"/>
      <c r="K19" s="831">
        <v>5.020193442058052</v>
      </c>
    </row>
    <row r="20" spans="1:11" s="38" customFormat="1" ht="16.5" customHeight="1">
      <c r="A20" s="449" t="s">
        <v>987</v>
      </c>
      <c r="B20" s="826">
        <v>8888.269686648346</v>
      </c>
      <c r="C20" s="826">
        <v>8760.274126545997</v>
      </c>
      <c r="D20" s="826">
        <v>10731.34426642</v>
      </c>
      <c r="E20" s="830">
        <v>10876.292606970002</v>
      </c>
      <c r="F20" s="829">
        <v>-127.99556010234846</v>
      </c>
      <c r="G20" s="845"/>
      <c r="H20" s="830">
        <v>-1.4400503654228562</v>
      </c>
      <c r="I20" s="827">
        <v>144.9483405500032</v>
      </c>
      <c r="J20" s="828"/>
      <c r="K20" s="831">
        <v>1.3507006853145929</v>
      </c>
    </row>
    <row r="21" spans="1:11" s="38" customFormat="1" ht="16.5" customHeight="1">
      <c r="A21" s="448" t="s">
        <v>1177</v>
      </c>
      <c r="B21" s="820">
        <v>2187.62425603</v>
      </c>
      <c r="C21" s="820">
        <v>1894.06833457</v>
      </c>
      <c r="D21" s="820">
        <v>1932.98868759</v>
      </c>
      <c r="E21" s="824">
        <v>1612.44748194</v>
      </c>
      <c r="F21" s="823">
        <v>-293.55592146000026</v>
      </c>
      <c r="G21" s="843"/>
      <c r="H21" s="824">
        <v>-13.418937034129073</v>
      </c>
      <c r="I21" s="821">
        <v>-320.54120564999994</v>
      </c>
      <c r="J21" s="822"/>
      <c r="K21" s="825">
        <v>-16.58267364459553</v>
      </c>
    </row>
    <row r="22" spans="1:11" s="38" customFormat="1" ht="16.5" customHeight="1">
      <c r="A22" s="448" t="s">
        <v>469</v>
      </c>
      <c r="B22" s="820">
        <v>2954.25889217</v>
      </c>
      <c r="C22" s="820">
        <v>3063.10628233</v>
      </c>
      <c r="D22" s="820">
        <v>4.119</v>
      </c>
      <c r="E22" s="824">
        <v>17.848982149999998</v>
      </c>
      <c r="F22" s="823">
        <v>108.84739016000003</v>
      </c>
      <c r="G22" s="843"/>
      <c r="H22" s="824">
        <v>3.684422866543293</v>
      </c>
      <c r="I22" s="821">
        <v>13.729982149999998</v>
      </c>
      <c r="J22" s="822"/>
      <c r="K22" s="825">
        <v>333.3328999757222</v>
      </c>
    </row>
    <row r="23" spans="1:11" s="38" customFormat="1" ht="16.5" customHeight="1">
      <c r="A23" s="478" t="s">
        <v>470</v>
      </c>
      <c r="B23" s="820">
        <v>222161.436015703</v>
      </c>
      <c r="C23" s="820">
        <v>231732.49634929298</v>
      </c>
      <c r="D23" s="820">
        <v>268735.3983221199</v>
      </c>
      <c r="E23" s="824">
        <v>277496.0183532324</v>
      </c>
      <c r="F23" s="823">
        <v>9571.060333589994</v>
      </c>
      <c r="G23" s="843"/>
      <c r="H23" s="824">
        <v>4.30815559407596</v>
      </c>
      <c r="I23" s="821">
        <v>8760.620031112514</v>
      </c>
      <c r="J23" s="822"/>
      <c r="K23" s="825">
        <v>3.2599427116079402</v>
      </c>
    </row>
    <row r="24" spans="1:11" s="38" customFormat="1" ht="16.5" customHeight="1">
      <c r="A24" s="479" t="s">
        <v>471</v>
      </c>
      <c r="B24" s="826">
        <v>77548.45905002001</v>
      </c>
      <c r="C24" s="826">
        <v>79492.07455002</v>
      </c>
      <c r="D24" s="826">
        <v>87334.02185704002</v>
      </c>
      <c r="E24" s="830">
        <v>87534.01476066001</v>
      </c>
      <c r="F24" s="829">
        <v>1943.6154999999853</v>
      </c>
      <c r="G24" s="845"/>
      <c r="H24" s="830">
        <v>2.506323818435028</v>
      </c>
      <c r="I24" s="827">
        <v>199.9929036199901</v>
      </c>
      <c r="J24" s="828"/>
      <c r="K24" s="831">
        <v>0.22899770257616806</v>
      </c>
    </row>
    <row r="25" spans="1:11" s="38" customFormat="1" ht="16.5" customHeight="1">
      <c r="A25" s="479" t="s">
        <v>472</v>
      </c>
      <c r="B25" s="826">
        <v>44173.95802336182</v>
      </c>
      <c r="C25" s="826">
        <v>64811.21787572257</v>
      </c>
      <c r="D25" s="826">
        <v>53749.94024853264</v>
      </c>
      <c r="E25" s="830">
        <v>78380.57996772612</v>
      </c>
      <c r="F25" s="829">
        <v>20637.259852360752</v>
      </c>
      <c r="G25" s="845"/>
      <c r="H25" s="830">
        <v>46.718158788140606</v>
      </c>
      <c r="I25" s="827">
        <v>24630.63971919348</v>
      </c>
      <c r="J25" s="828"/>
      <c r="K25" s="831">
        <v>45.82449693023778</v>
      </c>
    </row>
    <row r="26" spans="1:11" s="38" customFormat="1" ht="16.5" customHeight="1">
      <c r="A26" s="479" t="s">
        <v>473</v>
      </c>
      <c r="B26" s="826">
        <v>100439.01894232116</v>
      </c>
      <c r="C26" s="826">
        <v>87429.20392355042</v>
      </c>
      <c r="D26" s="826">
        <v>127651.43621654723</v>
      </c>
      <c r="E26" s="830">
        <v>111581.42362484627</v>
      </c>
      <c r="F26" s="829">
        <v>-13009.815018770736</v>
      </c>
      <c r="G26" s="845"/>
      <c r="H26" s="830">
        <v>-12.952949118551077</v>
      </c>
      <c r="I26" s="827">
        <v>-16070.012591700957</v>
      </c>
      <c r="J26" s="828"/>
      <c r="K26" s="831">
        <v>-12.588979073012444</v>
      </c>
    </row>
    <row r="27" spans="1:11" s="38" customFormat="1" ht="16.5" customHeight="1">
      <c r="A27" s="480" t="s">
        <v>988</v>
      </c>
      <c r="B27" s="847">
        <v>1242881.356843068</v>
      </c>
      <c r="C27" s="847">
        <v>1246217.9481991096</v>
      </c>
      <c r="D27" s="847">
        <v>1467151.862501109</v>
      </c>
      <c r="E27" s="848">
        <v>1474286.9219406522</v>
      </c>
      <c r="F27" s="849">
        <v>3336.5913560416084</v>
      </c>
      <c r="G27" s="850"/>
      <c r="H27" s="848">
        <v>0.2684561432731267</v>
      </c>
      <c r="I27" s="851">
        <v>7135.059439543169</v>
      </c>
      <c r="J27" s="852"/>
      <c r="K27" s="853">
        <v>0.4863204431598352</v>
      </c>
    </row>
    <row r="28" spans="1:11" s="38" customFormat="1" ht="16.5" customHeight="1">
      <c r="A28" s="448" t="s">
        <v>989</v>
      </c>
      <c r="B28" s="820">
        <v>214723.30589832607</v>
      </c>
      <c r="C28" s="820">
        <v>218503.3205439872</v>
      </c>
      <c r="D28" s="820">
        <v>267110.3879700524</v>
      </c>
      <c r="E28" s="824">
        <v>250566.46005676457</v>
      </c>
      <c r="F28" s="823">
        <v>3780.01464566114</v>
      </c>
      <c r="G28" s="843"/>
      <c r="H28" s="824">
        <v>1.760411907709273</v>
      </c>
      <c r="I28" s="821">
        <v>-16543.92791328786</v>
      </c>
      <c r="J28" s="822"/>
      <c r="K28" s="825">
        <v>-6.193666985030441</v>
      </c>
    </row>
    <row r="29" spans="1:11" s="38" customFormat="1" ht="16.5" customHeight="1">
      <c r="A29" s="449" t="s">
        <v>990</v>
      </c>
      <c r="B29" s="826">
        <v>29120.099594706004</v>
      </c>
      <c r="C29" s="826">
        <v>23651.408623050003</v>
      </c>
      <c r="D29" s="826">
        <v>33942.21583274999</v>
      </c>
      <c r="E29" s="830">
        <v>27068.844556229993</v>
      </c>
      <c r="F29" s="829">
        <v>-5468.690971656</v>
      </c>
      <c r="G29" s="845"/>
      <c r="H29" s="830">
        <v>-18.779781140069318</v>
      </c>
      <c r="I29" s="827">
        <v>-6873.37127652</v>
      </c>
      <c r="J29" s="828"/>
      <c r="K29" s="831">
        <v>-20.250213805688126</v>
      </c>
    </row>
    <row r="30" spans="1:11" s="38" customFormat="1" ht="16.5" customHeight="1">
      <c r="A30" s="449" t="s">
        <v>1178</v>
      </c>
      <c r="B30" s="826">
        <v>107355.67587310003</v>
      </c>
      <c r="C30" s="826">
        <v>106120.68630526998</v>
      </c>
      <c r="D30" s="826">
        <v>143481.39134852</v>
      </c>
      <c r="E30" s="830">
        <v>132884.22995728985</v>
      </c>
      <c r="F30" s="829">
        <v>-1234.9895678300527</v>
      </c>
      <c r="G30" s="845"/>
      <c r="H30" s="830">
        <v>-1.150371936822301</v>
      </c>
      <c r="I30" s="827">
        <v>-10597.161391230155</v>
      </c>
      <c r="J30" s="828"/>
      <c r="K30" s="831">
        <v>-7.385739217909712</v>
      </c>
    </row>
    <row r="31" spans="1:11" s="38" customFormat="1" ht="16.5" customHeight="1">
      <c r="A31" s="449" t="s">
        <v>992</v>
      </c>
      <c r="B31" s="826">
        <v>800.9433021789996</v>
      </c>
      <c r="C31" s="826">
        <v>1026.2432769144998</v>
      </c>
      <c r="D31" s="826">
        <v>699.9148152695</v>
      </c>
      <c r="E31" s="830">
        <v>758.8358561545004</v>
      </c>
      <c r="F31" s="829">
        <v>225.2999747355002</v>
      </c>
      <c r="G31" s="845"/>
      <c r="H31" s="830">
        <v>28.129328770533725</v>
      </c>
      <c r="I31" s="827">
        <v>58.92104088500048</v>
      </c>
      <c r="J31" s="828"/>
      <c r="K31" s="831">
        <v>8.418316000685472</v>
      </c>
    </row>
    <row r="32" spans="1:11" s="38" customFormat="1" ht="16.5" customHeight="1">
      <c r="A32" s="449" t="s">
        <v>993</v>
      </c>
      <c r="B32" s="826">
        <v>77273.92622534103</v>
      </c>
      <c r="C32" s="826">
        <v>87193.24075947274</v>
      </c>
      <c r="D32" s="826">
        <v>88901.08335653292</v>
      </c>
      <c r="E32" s="830">
        <v>89692.79969496021</v>
      </c>
      <c r="F32" s="829">
        <v>9919.314534131714</v>
      </c>
      <c r="G32" s="845"/>
      <c r="H32" s="830">
        <v>12.836560815100395</v>
      </c>
      <c r="I32" s="827">
        <v>791.7163384272862</v>
      </c>
      <c r="J32" s="828"/>
      <c r="K32" s="831">
        <v>0.8905587069756521</v>
      </c>
    </row>
    <row r="33" spans="1:11" s="38" customFormat="1" ht="16.5" customHeight="1">
      <c r="A33" s="449" t="s">
        <v>994</v>
      </c>
      <c r="B33" s="826">
        <v>172.660903</v>
      </c>
      <c r="C33" s="826">
        <v>511.74157928</v>
      </c>
      <c r="D33" s="826">
        <v>85.78261698</v>
      </c>
      <c r="E33" s="830">
        <v>161.74999212999998</v>
      </c>
      <c r="F33" s="829">
        <v>339.08067628000003</v>
      </c>
      <c r="G33" s="845"/>
      <c r="H33" s="830">
        <v>196.38532544915512</v>
      </c>
      <c r="I33" s="827">
        <v>75.96737514999998</v>
      </c>
      <c r="J33" s="828"/>
      <c r="K33" s="831">
        <v>88.55800606748986</v>
      </c>
    </row>
    <row r="34" spans="1:11" s="38" customFormat="1" ht="16.5" customHeight="1">
      <c r="A34" s="471" t="s">
        <v>995</v>
      </c>
      <c r="B34" s="820">
        <v>938102.5587964989</v>
      </c>
      <c r="C34" s="820">
        <v>936072.6483221595</v>
      </c>
      <c r="D34" s="820">
        <v>1066926.4858428843</v>
      </c>
      <c r="E34" s="824">
        <v>1082911.8951670437</v>
      </c>
      <c r="F34" s="823">
        <v>-2029.9104743393837</v>
      </c>
      <c r="G34" s="843"/>
      <c r="H34" s="824">
        <v>-0.21638470712025093</v>
      </c>
      <c r="I34" s="821">
        <v>15985.40932415938</v>
      </c>
      <c r="J34" s="822"/>
      <c r="K34" s="825">
        <v>1.498267175505604</v>
      </c>
    </row>
    <row r="35" spans="1:11" s="38" customFormat="1" ht="16.5" customHeight="1">
      <c r="A35" s="449" t="s">
        <v>996</v>
      </c>
      <c r="B35" s="826">
        <v>147230.15</v>
      </c>
      <c r="C35" s="826">
        <v>147284.3</v>
      </c>
      <c r="D35" s="826">
        <v>136367.1</v>
      </c>
      <c r="E35" s="830">
        <v>136371.02500000002</v>
      </c>
      <c r="F35" s="829">
        <v>54.14999999999418</v>
      </c>
      <c r="G35" s="845"/>
      <c r="H35" s="830">
        <v>0.03677915155285394</v>
      </c>
      <c r="I35" s="827">
        <v>3.9250000000174623</v>
      </c>
      <c r="J35" s="828"/>
      <c r="K35" s="831">
        <v>0.0028782602255364104</v>
      </c>
    </row>
    <row r="36" spans="1:11" s="38" customFormat="1" ht="16.5" customHeight="1">
      <c r="A36" s="449" t="s">
        <v>997</v>
      </c>
      <c r="B36" s="826">
        <v>11074.042600198094</v>
      </c>
      <c r="C36" s="827">
        <v>10503.182791675321</v>
      </c>
      <c r="D36" s="826">
        <v>10047.26457073</v>
      </c>
      <c r="E36" s="830">
        <v>9662.41164563</v>
      </c>
      <c r="F36" s="829">
        <v>-570.8598085227732</v>
      </c>
      <c r="G36" s="845"/>
      <c r="H36" s="830">
        <v>-5.154935998824508</v>
      </c>
      <c r="I36" s="827">
        <v>-384.8529251</v>
      </c>
      <c r="J36" s="828"/>
      <c r="K36" s="831">
        <v>-3.8304249120816958</v>
      </c>
    </row>
    <row r="37" spans="1:11" s="38" customFormat="1" ht="16.5" customHeight="1">
      <c r="A37" s="452" t="s">
        <v>998</v>
      </c>
      <c r="B37" s="826">
        <v>11087.490130598799</v>
      </c>
      <c r="C37" s="826">
        <v>9423.9109352254</v>
      </c>
      <c r="D37" s="826">
        <v>10136.62372096203</v>
      </c>
      <c r="E37" s="830">
        <v>11644.532609708593</v>
      </c>
      <c r="F37" s="829">
        <v>-1663.5791953733988</v>
      </c>
      <c r="G37" s="845"/>
      <c r="H37" s="830">
        <v>-15.004109819068262</v>
      </c>
      <c r="I37" s="827">
        <v>1507.9088887465623</v>
      </c>
      <c r="J37" s="828"/>
      <c r="K37" s="831">
        <v>14.875849496398711</v>
      </c>
    </row>
    <row r="38" spans="1:11" s="38" customFormat="1" ht="16.5" customHeight="1">
      <c r="A38" s="481" t="s">
        <v>999</v>
      </c>
      <c r="B38" s="826">
        <v>1083.5204343599999</v>
      </c>
      <c r="C38" s="826">
        <v>1039.11043436</v>
      </c>
      <c r="D38" s="826">
        <v>996.6286769799999</v>
      </c>
      <c r="E38" s="830">
        <v>1540.3086769800002</v>
      </c>
      <c r="F38" s="829">
        <v>-44.409999999999854</v>
      </c>
      <c r="G38" s="845"/>
      <c r="H38" s="830">
        <v>-4.098676738499297</v>
      </c>
      <c r="I38" s="827">
        <v>543.68</v>
      </c>
      <c r="J38" s="828"/>
      <c r="K38" s="831">
        <v>54.55191211710545</v>
      </c>
    </row>
    <row r="39" spans="1:11" s="38" customFormat="1" ht="16.5" customHeight="1">
      <c r="A39" s="481" t="s">
        <v>1000</v>
      </c>
      <c r="B39" s="826">
        <v>10003.969696238799</v>
      </c>
      <c r="C39" s="826">
        <v>8384.8005008654</v>
      </c>
      <c r="D39" s="826">
        <v>9139.995043982031</v>
      </c>
      <c r="E39" s="830">
        <v>10104.223932728593</v>
      </c>
      <c r="F39" s="829">
        <v>-1619.169195373399</v>
      </c>
      <c r="G39" s="845"/>
      <c r="H39" s="830">
        <v>-16.185266894422515</v>
      </c>
      <c r="I39" s="827">
        <v>964.228888746562</v>
      </c>
      <c r="J39" s="828"/>
      <c r="K39" s="831">
        <v>10.549555925431612</v>
      </c>
    </row>
    <row r="40" spans="1:11" s="38" customFormat="1" ht="16.5" customHeight="1">
      <c r="A40" s="449" t="s">
        <v>1001</v>
      </c>
      <c r="B40" s="826">
        <v>766327.2169271221</v>
      </c>
      <c r="C40" s="826">
        <v>766158.5425341988</v>
      </c>
      <c r="D40" s="826">
        <v>906851.9173838722</v>
      </c>
      <c r="E40" s="830">
        <v>921137.0420903449</v>
      </c>
      <c r="F40" s="829">
        <v>-168.67439292324707</v>
      </c>
      <c r="G40" s="845"/>
      <c r="H40" s="830">
        <v>-0.022010753265375414</v>
      </c>
      <c r="I40" s="827">
        <v>14285.124706472736</v>
      </c>
      <c r="J40" s="828"/>
      <c r="K40" s="831">
        <v>1.5752433702387836</v>
      </c>
    </row>
    <row r="41" spans="1:11" s="38" customFormat="1" ht="16.5" customHeight="1">
      <c r="A41" s="452" t="s">
        <v>1002</v>
      </c>
      <c r="B41" s="826">
        <v>745999.6373992665</v>
      </c>
      <c r="C41" s="826">
        <v>743705.9820028645</v>
      </c>
      <c r="D41" s="826">
        <v>885806.0161090732</v>
      </c>
      <c r="E41" s="830">
        <v>895870.4450315441</v>
      </c>
      <c r="F41" s="829">
        <v>-2293.6553964019986</v>
      </c>
      <c r="G41" s="845"/>
      <c r="H41" s="830">
        <v>-0.3074606583453889</v>
      </c>
      <c r="I41" s="827">
        <v>10064.428922470892</v>
      </c>
      <c r="J41" s="828"/>
      <c r="K41" s="831">
        <v>1.136188820062339</v>
      </c>
    </row>
    <row r="42" spans="1:11" s="38" customFormat="1" ht="16.5" customHeight="1">
      <c r="A42" s="452" t="s">
        <v>1003</v>
      </c>
      <c r="B42" s="826">
        <v>20327.579527855614</v>
      </c>
      <c r="C42" s="826">
        <v>22452.5605313344</v>
      </c>
      <c r="D42" s="826">
        <v>21045.901274799016</v>
      </c>
      <c r="E42" s="830">
        <v>25266.597058800875</v>
      </c>
      <c r="F42" s="829">
        <v>2124.9810034787843</v>
      </c>
      <c r="G42" s="845"/>
      <c r="H42" s="830">
        <v>10.453684367914274</v>
      </c>
      <c r="I42" s="827">
        <v>4220.695784001859</v>
      </c>
      <c r="J42" s="828"/>
      <c r="K42" s="831">
        <v>20.054716255159118</v>
      </c>
    </row>
    <row r="43" spans="1:11" s="38" customFormat="1" ht="16.5" customHeight="1">
      <c r="A43" s="453" t="s">
        <v>1004</v>
      </c>
      <c r="B43" s="854">
        <v>2383.65913858</v>
      </c>
      <c r="C43" s="854">
        <v>2702.71206106</v>
      </c>
      <c r="D43" s="854">
        <v>3523.58016732</v>
      </c>
      <c r="E43" s="835">
        <v>4096.883821359999</v>
      </c>
      <c r="F43" s="834">
        <v>319.0529224799998</v>
      </c>
      <c r="G43" s="855"/>
      <c r="H43" s="835">
        <v>13.385006157804376</v>
      </c>
      <c r="I43" s="832">
        <v>573.3036540399994</v>
      </c>
      <c r="J43" s="833"/>
      <c r="K43" s="836">
        <v>16.270487027858614</v>
      </c>
    </row>
    <row r="44" spans="1:11" s="38" customFormat="1" ht="16.5" customHeight="1" thickBot="1">
      <c r="A44" s="482" t="s">
        <v>461</v>
      </c>
      <c r="B44" s="837">
        <v>90055.49929064234</v>
      </c>
      <c r="C44" s="837">
        <v>91641.97174746232</v>
      </c>
      <c r="D44" s="837">
        <v>133114.97697776402</v>
      </c>
      <c r="E44" s="841">
        <v>140808.56360972306</v>
      </c>
      <c r="F44" s="840">
        <v>1586.4724568199745</v>
      </c>
      <c r="G44" s="846"/>
      <c r="H44" s="841">
        <v>1.7616608306171753</v>
      </c>
      <c r="I44" s="838">
        <v>7693.586631959042</v>
      </c>
      <c r="J44" s="839"/>
      <c r="K44" s="842">
        <v>5.779655157243655</v>
      </c>
    </row>
    <row r="45" spans="1:11" s="38" customFormat="1" ht="16.5" customHeight="1" thickTop="1">
      <c r="A45" s="236" t="s">
        <v>797</v>
      </c>
      <c r="B45" s="367"/>
      <c r="C45" s="35"/>
      <c r="D45" s="474"/>
      <c r="E45" s="474"/>
      <c r="F45" s="450"/>
      <c r="G45" s="451"/>
      <c r="H45" s="450"/>
      <c r="I45" s="451"/>
      <c r="J45" s="451"/>
      <c r="K45" s="451"/>
    </row>
    <row r="46" spans="1:11" s="38" customFormat="1" ht="16.5" customHeight="1">
      <c r="A46" s="1243"/>
      <c r="B46" s="1219"/>
      <c r="C46" s="1220"/>
      <c r="D46" s="474"/>
      <c r="E46" s="474"/>
      <c r="F46" s="450"/>
      <c r="G46" s="451"/>
      <c r="H46" s="450"/>
      <c r="I46" s="451"/>
      <c r="J46" s="451"/>
      <c r="K46" s="451"/>
    </row>
    <row r="47" spans="1:11" s="38" customFormat="1" ht="16.5" customHeight="1">
      <c r="A47" s="1243"/>
      <c r="B47" s="1219"/>
      <c r="C47" s="484"/>
      <c r="D47" s="474"/>
      <c r="E47" s="474"/>
      <c r="F47" s="450"/>
      <c r="G47" s="451"/>
      <c r="H47" s="450"/>
      <c r="I47" s="451"/>
      <c r="J47" s="451"/>
      <c r="K47" s="451"/>
    </row>
    <row r="48" spans="4:11" s="38" customFormat="1" ht="16.5" customHeight="1">
      <c r="D48" s="485"/>
      <c r="E48" s="485"/>
      <c r="F48" s="460"/>
      <c r="G48" s="461"/>
      <c r="H48" s="460"/>
      <c r="I48" s="461"/>
      <c r="J48" s="461"/>
      <c r="K48" s="461"/>
    </row>
    <row r="49" spans="4:11" s="38" customFormat="1" ht="16.5" customHeight="1">
      <c r="D49" s="485"/>
      <c r="E49" s="485"/>
      <c r="F49" s="460"/>
      <c r="G49" s="461"/>
      <c r="H49" s="460"/>
      <c r="I49" s="461"/>
      <c r="J49" s="461"/>
      <c r="K49" s="461"/>
    </row>
    <row r="50" spans="1:11" s="38" customFormat="1" ht="16.5" customHeight="1">
      <c r="A50" s="235"/>
      <c r="B50" s="367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5"/>
      <c r="B51" s="367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5"/>
      <c r="B52" s="367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5"/>
      <c r="B53" s="367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5"/>
      <c r="B54" s="367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5"/>
      <c r="B55" s="367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5"/>
      <c r="B56" s="367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5"/>
      <c r="B57" s="367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5"/>
      <c r="B58" s="367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5"/>
      <c r="B59" s="367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5"/>
      <c r="B60" s="367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5"/>
      <c r="B61" s="367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5"/>
      <c r="B62" s="367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5"/>
      <c r="B63" s="367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5"/>
      <c r="B64" s="367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5"/>
      <c r="B65" s="367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5"/>
      <c r="B66" s="367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5"/>
      <c r="B67" s="367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5"/>
      <c r="B68" s="367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5"/>
      <c r="B69" s="367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5"/>
      <c r="B70" s="367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5"/>
      <c r="B71" s="367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5"/>
      <c r="B72" s="367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5"/>
      <c r="B73" s="367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5"/>
      <c r="B74" s="367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5"/>
      <c r="B75" s="367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5"/>
      <c r="B76" s="367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5"/>
      <c r="B77" s="367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5"/>
      <c r="B78" s="367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5"/>
      <c r="B79" s="367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5"/>
      <c r="B80" s="367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5"/>
      <c r="B81" s="367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5" ht="16.5" customHeight="1">
      <c r="A83" s="486"/>
      <c r="B83" s="487"/>
      <c r="C83" s="487"/>
      <c r="D83" s="487"/>
      <c r="E83" s="487"/>
    </row>
    <row r="84" spans="1:5" ht="16.5" customHeight="1">
      <c r="A84" s="486"/>
      <c r="B84" s="488"/>
      <c r="C84" s="488"/>
      <c r="D84" s="488"/>
      <c r="E84" s="48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6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bestFit="1" customWidth="1"/>
    <col min="8" max="8" width="7.7109375" style="9" bestFit="1" customWidth="1"/>
    <col min="9" max="9" width="11.140625" style="38" bestFit="1" customWidth="1"/>
    <col min="10" max="10" width="2.140625" style="38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749" t="s">
        <v>623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</row>
    <row r="2" spans="1:11" ht="15.75">
      <c r="A2" s="1751" t="s">
        <v>1006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</row>
    <row r="3" spans="1:11" s="38" customFormat="1" ht="16.5" customHeight="1" thickBot="1">
      <c r="A3" s="235"/>
      <c r="B3" s="367"/>
      <c r="C3" s="35"/>
      <c r="D3" s="35"/>
      <c r="E3" s="35"/>
      <c r="F3" s="35"/>
      <c r="G3" s="35"/>
      <c r="H3" s="35"/>
      <c r="I3" s="1745" t="s">
        <v>485</v>
      </c>
      <c r="J3" s="1745"/>
      <c r="K3" s="1745"/>
    </row>
    <row r="4" spans="1:11" s="38" customFormat="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46" t="s">
        <v>131</v>
      </c>
      <c r="G4" s="1746"/>
      <c r="H4" s="1746"/>
      <c r="I4" s="1746"/>
      <c r="J4" s="1746"/>
      <c r="K4" s="1747"/>
    </row>
    <row r="5" spans="1:11" s="38" customFormat="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48" t="s">
        <v>1159</v>
      </c>
      <c r="G5" s="1740"/>
      <c r="H5" s="1741"/>
      <c r="I5" s="1748" t="s">
        <v>130</v>
      </c>
      <c r="J5" s="1740"/>
      <c r="K5" s="1742"/>
    </row>
    <row r="6" spans="1:11" s="38" customFormat="1" ht="12.75">
      <c r="A6" s="103"/>
      <c r="B6" s="475"/>
      <c r="C6" s="475"/>
      <c r="D6" s="475"/>
      <c r="E6" s="489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s="38" customFormat="1" ht="16.5" customHeight="1">
      <c r="A7" s="448" t="s">
        <v>467</v>
      </c>
      <c r="B7" s="857">
        <v>155224.89364453434</v>
      </c>
      <c r="C7" s="857">
        <v>156637.697792609</v>
      </c>
      <c r="D7" s="857">
        <v>200328.9315043301</v>
      </c>
      <c r="E7" s="858">
        <v>195634.13081564006</v>
      </c>
      <c r="F7" s="859">
        <v>1412.804148074647</v>
      </c>
      <c r="G7" s="876"/>
      <c r="H7" s="860">
        <v>0.9101659630123339</v>
      </c>
      <c r="I7" s="857">
        <v>-4694.80068869004</v>
      </c>
      <c r="J7" s="877"/>
      <c r="K7" s="861">
        <v>-2.3435460137661455</v>
      </c>
    </row>
    <row r="8" spans="1:11" s="38" customFormat="1" ht="16.5" customHeight="1">
      <c r="A8" s="449" t="s">
        <v>981</v>
      </c>
      <c r="B8" s="862">
        <v>3083.7143625912</v>
      </c>
      <c r="C8" s="862">
        <v>2529.456881540501</v>
      </c>
      <c r="D8" s="862">
        <v>4228.3166725621</v>
      </c>
      <c r="E8" s="866">
        <v>3450.4332610965034</v>
      </c>
      <c r="F8" s="865">
        <v>-554.257481050699</v>
      </c>
      <c r="G8" s="878"/>
      <c r="H8" s="866">
        <v>-17.973697167754686</v>
      </c>
      <c r="I8" s="863">
        <v>-777.883411465597</v>
      </c>
      <c r="J8" s="864"/>
      <c r="K8" s="867">
        <v>-18.396999839518816</v>
      </c>
    </row>
    <row r="9" spans="1:11" s="38" customFormat="1" ht="16.5" customHeight="1">
      <c r="A9" s="449" t="s">
        <v>982</v>
      </c>
      <c r="B9" s="862">
        <v>3068.3832781672</v>
      </c>
      <c r="C9" s="862">
        <v>2505.622008714501</v>
      </c>
      <c r="D9" s="862">
        <v>4196.3146141591005</v>
      </c>
      <c r="E9" s="866">
        <v>3402.5157516765034</v>
      </c>
      <c r="F9" s="865">
        <v>-562.7612694526988</v>
      </c>
      <c r="G9" s="878"/>
      <c r="H9" s="866">
        <v>-18.340644516510537</v>
      </c>
      <c r="I9" s="863">
        <v>-793.7988624825971</v>
      </c>
      <c r="J9" s="864"/>
      <c r="K9" s="867">
        <v>-18.91657169374719</v>
      </c>
    </row>
    <row r="10" spans="1:11" s="38" customFormat="1" ht="16.5" customHeight="1">
      <c r="A10" s="449" t="s">
        <v>983</v>
      </c>
      <c r="B10" s="862">
        <v>15.331084424</v>
      </c>
      <c r="C10" s="862">
        <v>23.834872826</v>
      </c>
      <c r="D10" s="862">
        <v>32.002058403</v>
      </c>
      <c r="E10" s="866">
        <v>47.91750942000001</v>
      </c>
      <c r="F10" s="865">
        <v>8.503788402000001</v>
      </c>
      <c r="G10" s="878"/>
      <c r="H10" s="866">
        <v>55.46762490387028</v>
      </c>
      <c r="I10" s="863">
        <v>15.91545101700001</v>
      </c>
      <c r="J10" s="864"/>
      <c r="K10" s="867">
        <v>49.73258537490836</v>
      </c>
    </row>
    <row r="11" spans="1:11" s="38" customFormat="1" ht="16.5" customHeight="1">
      <c r="A11" s="449" t="s">
        <v>984</v>
      </c>
      <c r="B11" s="862">
        <v>82945.64026442301</v>
      </c>
      <c r="C11" s="862">
        <v>83309.581435936</v>
      </c>
      <c r="D11" s="862">
        <v>108357.4886662195</v>
      </c>
      <c r="E11" s="866">
        <v>105848.06289433446</v>
      </c>
      <c r="F11" s="865">
        <v>363.9411715129827</v>
      </c>
      <c r="G11" s="878"/>
      <c r="H11" s="866">
        <v>0.4387707061549853</v>
      </c>
      <c r="I11" s="863">
        <v>-2509.425771885042</v>
      </c>
      <c r="J11" s="864"/>
      <c r="K11" s="867">
        <v>-2.315876643851526</v>
      </c>
    </row>
    <row r="12" spans="1:11" s="38" customFormat="1" ht="16.5" customHeight="1">
      <c r="A12" s="449" t="s">
        <v>982</v>
      </c>
      <c r="B12" s="862">
        <v>82861.94909040301</v>
      </c>
      <c r="C12" s="862">
        <v>83224.918133986</v>
      </c>
      <c r="D12" s="862">
        <v>108284.4620100195</v>
      </c>
      <c r="E12" s="866">
        <v>105771.86668534366</v>
      </c>
      <c r="F12" s="865">
        <v>362.96904358298343</v>
      </c>
      <c r="G12" s="878"/>
      <c r="H12" s="866">
        <v>0.4380406779799272</v>
      </c>
      <c r="I12" s="863">
        <v>-2512.5953246758436</v>
      </c>
      <c r="J12" s="864"/>
      <c r="K12" s="867">
        <v>-2.3203655243199663</v>
      </c>
    </row>
    <row r="13" spans="1:11" s="38" customFormat="1" ht="16.5" customHeight="1">
      <c r="A13" s="449" t="s">
        <v>983</v>
      </c>
      <c r="B13" s="862">
        <v>83.69117402</v>
      </c>
      <c r="C13" s="862">
        <v>84.66330195</v>
      </c>
      <c r="D13" s="862">
        <v>73.0266562</v>
      </c>
      <c r="E13" s="866">
        <v>76.19620899080002</v>
      </c>
      <c r="F13" s="865">
        <v>0.9721279299999992</v>
      </c>
      <c r="G13" s="878"/>
      <c r="H13" s="866">
        <v>1.1615656505997707</v>
      </c>
      <c r="I13" s="863">
        <v>3.1695527908000116</v>
      </c>
      <c r="J13" s="864"/>
      <c r="K13" s="867">
        <v>4.340268274257929</v>
      </c>
    </row>
    <row r="14" spans="1:11" s="38" customFormat="1" ht="16.5" customHeight="1">
      <c r="A14" s="449" t="s">
        <v>985</v>
      </c>
      <c r="B14" s="862">
        <v>45028.3003632011</v>
      </c>
      <c r="C14" s="862">
        <v>46556.579759700006</v>
      </c>
      <c r="D14" s="862">
        <v>55395.1440574</v>
      </c>
      <c r="E14" s="866">
        <v>54781.820997719995</v>
      </c>
      <c r="F14" s="865">
        <v>1528.2793964989032</v>
      </c>
      <c r="G14" s="878"/>
      <c r="H14" s="866">
        <v>3.3940419340097354</v>
      </c>
      <c r="I14" s="863">
        <v>-613.3230596800058</v>
      </c>
      <c r="J14" s="864"/>
      <c r="K14" s="867">
        <v>-1.1071783819976808</v>
      </c>
    </row>
    <row r="15" spans="1:11" s="38" customFormat="1" ht="16.5" customHeight="1">
      <c r="A15" s="449" t="s">
        <v>982</v>
      </c>
      <c r="B15" s="862">
        <v>44760.1351632011</v>
      </c>
      <c r="C15" s="862">
        <v>46359.7719597</v>
      </c>
      <c r="D15" s="862">
        <v>54980.061257400004</v>
      </c>
      <c r="E15" s="866">
        <v>54358.644197719994</v>
      </c>
      <c r="F15" s="865">
        <v>1599.636796498904</v>
      </c>
      <c r="G15" s="878"/>
      <c r="H15" s="866">
        <v>3.5737979580857533</v>
      </c>
      <c r="I15" s="863">
        <v>-621.4170596800104</v>
      </c>
      <c r="J15" s="864"/>
      <c r="K15" s="867">
        <v>-1.1302589438209678</v>
      </c>
    </row>
    <row r="16" spans="1:11" s="38" customFormat="1" ht="16.5" customHeight="1">
      <c r="A16" s="449" t="s">
        <v>983</v>
      </c>
      <c r="B16" s="862">
        <v>268.16519999999997</v>
      </c>
      <c r="C16" s="862">
        <v>196.8078</v>
      </c>
      <c r="D16" s="862">
        <v>415.0828</v>
      </c>
      <c r="E16" s="866">
        <v>423.1768</v>
      </c>
      <c r="F16" s="865">
        <v>-71.35739999999998</v>
      </c>
      <c r="G16" s="878"/>
      <c r="H16" s="866">
        <v>-26.609492954343068</v>
      </c>
      <c r="I16" s="863">
        <v>8.093999999999994</v>
      </c>
      <c r="J16" s="864"/>
      <c r="K16" s="867">
        <v>1.9499723910506515</v>
      </c>
    </row>
    <row r="17" spans="1:11" s="38" customFormat="1" ht="16.5" customHeight="1">
      <c r="A17" s="449" t="s">
        <v>986</v>
      </c>
      <c r="B17" s="862">
        <v>23913.819106488998</v>
      </c>
      <c r="C17" s="862">
        <v>23986.608101672497</v>
      </c>
      <c r="D17" s="862">
        <v>32040.491614798506</v>
      </c>
      <c r="E17" s="866">
        <v>31257.1635773191</v>
      </c>
      <c r="F17" s="865">
        <v>72.78899518349863</v>
      </c>
      <c r="G17" s="878"/>
      <c r="H17" s="866">
        <v>0.30438047080379305</v>
      </c>
      <c r="I17" s="863">
        <v>-783.3280374794049</v>
      </c>
      <c r="J17" s="864"/>
      <c r="K17" s="867">
        <v>-2.444806549465084</v>
      </c>
    </row>
    <row r="18" spans="1:11" s="38" customFormat="1" ht="16.5" customHeight="1">
      <c r="A18" s="449" t="s">
        <v>982</v>
      </c>
      <c r="B18" s="862">
        <v>23848.642207288998</v>
      </c>
      <c r="C18" s="862">
        <v>23947.711678742497</v>
      </c>
      <c r="D18" s="862">
        <v>32002.949652725507</v>
      </c>
      <c r="E18" s="866">
        <v>31248.515973505502</v>
      </c>
      <c r="F18" s="865">
        <v>99.06947145349841</v>
      </c>
      <c r="G18" s="878"/>
      <c r="H18" s="866">
        <v>0.4154092740056255</v>
      </c>
      <c r="I18" s="863">
        <v>-754.4336792200047</v>
      </c>
      <c r="J18" s="864"/>
      <c r="K18" s="867">
        <v>-2.357387951443888</v>
      </c>
    </row>
    <row r="19" spans="1:11" s="38" customFormat="1" ht="16.5" customHeight="1">
      <c r="A19" s="449" t="s">
        <v>983</v>
      </c>
      <c r="B19" s="862">
        <v>65.1768992</v>
      </c>
      <c r="C19" s="862">
        <v>38.89642293</v>
      </c>
      <c r="D19" s="862">
        <v>37.54196207299999</v>
      </c>
      <c r="E19" s="866">
        <v>8.6476038136</v>
      </c>
      <c r="F19" s="865">
        <v>-26.280476269999994</v>
      </c>
      <c r="G19" s="878"/>
      <c r="H19" s="866">
        <v>-40.32176521524362</v>
      </c>
      <c r="I19" s="863">
        <v>-28.894358259399993</v>
      </c>
      <c r="J19" s="864"/>
      <c r="K19" s="867">
        <v>-76.965498508616</v>
      </c>
    </row>
    <row r="20" spans="1:11" s="38" customFormat="1" ht="16.5" customHeight="1">
      <c r="A20" s="449" t="s">
        <v>987</v>
      </c>
      <c r="B20" s="862">
        <v>253.41954783000003</v>
      </c>
      <c r="C20" s="862">
        <v>255.47161376000003</v>
      </c>
      <c r="D20" s="862">
        <v>307.49049335</v>
      </c>
      <c r="E20" s="866">
        <v>296.65008517</v>
      </c>
      <c r="F20" s="865">
        <v>2.0520659299999977</v>
      </c>
      <c r="G20" s="878"/>
      <c r="H20" s="866">
        <v>0.8097504504177291</v>
      </c>
      <c r="I20" s="863">
        <v>-10.840408179999997</v>
      </c>
      <c r="J20" s="864"/>
      <c r="K20" s="867">
        <v>-3.5254449859238215</v>
      </c>
    </row>
    <row r="21" spans="1:11" s="38" customFormat="1" ht="16.5" customHeight="1">
      <c r="A21" s="448" t="s">
        <v>1177</v>
      </c>
      <c r="B21" s="856">
        <v>570</v>
      </c>
      <c r="C21" s="856">
        <v>0</v>
      </c>
      <c r="D21" s="856">
        <v>0</v>
      </c>
      <c r="E21" s="860">
        <v>0</v>
      </c>
      <c r="F21" s="859">
        <v>-570</v>
      </c>
      <c r="G21" s="876"/>
      <c r="H21" s="1333"/>
      <c r="I21" s="857">
        <v>0</v>
      </c>
      <c r="J21" s="858"/>
      <c r="K21" s="1300"/>
    </row>
    <row r="22" spans="1:11" s="38" customFormat="1" ht="16.5" customHeight="1">
      <c r="A22" s="448" t="s">
        <v>469</v>
      </c>
      <c r="B22" s="856">
        <v>0</v>
      </c>
      <c r="C22" s="856">
        <v>0</v>
      </c>
      <c r="D22" s="856">
        <v>0</v>
      </c>
      <c r="E22" s="860">
        <v>0</v>
      </c>
      <c r="F22" s="859">
        <v>0</v>
      </c>
      <c r="G22" s="876"/>
      <c r="H22" s="860"/>
      <c r="I22" s="857">
        <v>0</v>
      </c>
      <c r="J22" s="858"/>
      <c r="K22" s="1300"/>
    </row>
    <row r="23" spans="1:11" s="38" customFormat="1" ht="16.5" customHeight="1">
      <c r="A23" s="478" t="s">
        <v>470</v>
      </c>
      <c r="B23" s="856">
        <v>44159.912000052354</v>
      </c>
      <c r="C23" s="856">
        <v>45961.66960249954</v>
      </c>
      <c r="D23" s="856">
        <v>55044.492350447166</v>
      </c>
      <c r="E23" s="860">
        <v>53870.61603634708</v>
      </c>
      <c r="F23" s="859">
        <v>1801.7576024471855</v>
      </c>
      <c r="G23" s="876"/>
      <c r="H23" s="860">
        <v>4.080075165106872</v>
      </c>
      <c r="I23" s="857">
        <v>-1173.876314100089</v>
      </c>
      <c r="J23" s="858"/>
      <c r="K23" s="861">
        <v>-2.1325954041441038</v>
      </c>
    </row>
    <row r="24" spans="1:11" s="38" customFormat="1" ht="16.5" customHeight="1">
      <c r="A24" s="479" t="s">
        <v>471</v>
      </c>
      <c r="B24" s="862">
        <v>23576.76201</v>
      </c>
      <c r="C24" s="862">
        <v>23630.875809999998</v>
      </c>
      <c r="D24" s="862">
        <v>26219.487117999997</v>
      </c>
      <c r="E24" s="866">
        <v>25791.220122439994</v>
      </c>
      <c r="F24" s="865">
        <v>54.11379999999917</v>
      </c>
      <c r="G24" s="878"/>
      <c r="H24" s="866">
        <v>0.2295217637479099</v>
      </c>
      <c r="I24" s="863">
        <v>-428.2669955600031</v>
      </c>
      <c r="J24" s="864"/>
      <c r="K24" s="867">
        <v>-1.6333919638954058</v>
      </c>
    </row>
    <row r="25" spans="1:11" s="38" customFormat="1" ht="16.5" customHeight="1">
      <c r="A25" s="479" t="s">
        <v>472</v>
      </c>
      <c r="B25" s="862">
        <v>7340.861514274191</v>
      </c>
      <c r="C25" s="862">
        <v>9124.456071461731</v>
      </c>
      <c r="D25" s="862">
        <v>9026.477110959195</v>
      </c>
      <c r="E25" s="866">
        <v>14795.483458240395</v>
      </c>
      <c r="F25" s="865">
        <v>1783.59455718754</v>
      </c>
      <c r="G25" s="878"/>
      <c r="H25" s="866">
        <v>24.29680159092183</v>
      </c>
      <c r="I25" s="863">
        <v>5769.0063472812</v>
      </c>
      <c r="J25" s="864"/>
      <c r="K25" s="867">
        <v>63.912047594702855</v>
      </c>
    </row>
    <row r="26" spans="1:11" s="38" customFormat="1" ht="16.5" customHeight="1">
      <c r="A26" s="479" t="s">
        <v>473</v>
      </c>
      <c r="B26" s="862">
        <v>13242.288475778163</v>
      </c>
      <c r="C26" s="862">
        <v>13206.337721037811</v>
      </c>
      <c r="D26" s="862">
        <v>19798.52812148797</v>
      </c>
      <c r="E26" s="866">
        <v>13283.912455666687</v>
      </c>
      <c r="F26" s="865">
        <v>-35.95075474035184</v>
      </c>
      <c r="G26" s="878"/>
      <c r="H26" s="866">
        <v>-0.27148445531986687</v>
      </c>
      <c r="I26" s="863">
        <v>-6514.615665821282</v>
      </c>
      <c r="J26" s="864"/>
      <c r="K26" s="867">
        <v>-32.90454535734282</v>
      </c>
    </row>
    <row r="27" spans="1:11" s="38" customFormat="1" ht="16.5" customHeight="1">
      <c r="A27" s="480" t="s">
        <v>988</v>
      </c>
      <c r="B27" s="880">
        <v>199954.80564458668</v>
      </c>
      <c r="C27" s="880">
        <v>202599.36739510854</v>
      </c>
      <c r="D27" s="880">
        <v>255373.42385477727</v>
      </c>
      <c r="E27" s="881">
        <v>249504.74685198715</v>
      </c>
      <c r="F27" s="882">
        <v>2644.5617505218543</v>
      </c>
      <c r="G27" s="883"/>
      <c r="H27" s="881">
        <v>1.322579740955303</v>
      </c>
      <c r="I27" s="884">
        <v>-5868.677002790122</v>
      </c>
      <c r="J27" s="885"/>
      <c r="K27" s="886">
        <v>-2.2980766417289575</v>
      </c>
    </row>
    <row r="28" spans="1:11" s="38" customFormat="1" ht="16.5" customHeight="1">
      <c r="A28" s="448" t="s">
        <v>989</v>
      </c>
      <c r="B28" s="856">
        <v>11830.447255165996</v>
      </c>
      <c r="C28" s="856">
        <v>10683.015908579</v>
      </c>
      <c r="D28" s="856">
        <v>14644.172939968996</v>
      </c>
      <c r="E28" s="860">
        <v>14102.228576269003</v>
      </c>
      <c r="F28" s="859">
        <v>-1147.4313465869964</v>
      </c>
      <c r="G28" s="876"/>
      <c r="H28" s="860">
        <v>-9.69896844843248</v>
      </c>
      <c r="I28" s="857">
        <v>-541.9443636999931</v>
      </c>
      <c r="J28" s="858"/>
      <c r="K28" s="861">
        <v>-3.70075091247277</v>
      </c>
    </row>
    <row r="29" spans="1:11" s="38" customFormat="1" ht="16.5" customHeight="1">
      <c r="A29" s="449" t="s">
        <v>990</v>
      </c>
      <c r="B29" s="862">
        <v>4781.371283755997</v>
      </c>
      <c r="C29" s="862">
        <v>4103.351571898999</v>
      </c>
      <c r="D29" s="862">
        <v>6125.732077618995</v>
      </c>
      <c r="E29" s="866">
        <v>5134.763351469001</v>
      </c>
      <c r="F29" s="865">
        <v>-678.0197118569977</v>
      </c>
      <c r="G29" s="878"/>
      <c r="H29" s="866">
        <v>-14.180444722217441</v>
      </c>
      <c r="I29" s="863">
        <v>-990.9687261499948</v>
      </c>
      <c r="J29" s="864"/>
      <c r="K29" s="867">
        <v>-16.177147704036926</v>
      </c>
    </row>
    <row r="30" spans="1:11" s="38" customFormat="1" ht="16.5" customHeight="1">
      <c r="A30" s="449" t="s">
        <v>1178</v>
      </c>
      <c r="B30" s="862">
        <v>6773.17581791</v>
      </c>
      <c r="C30" s="862">
        <v>6377.57815028</v>
      </c>
      <c r="D30" s="862">
        <v>8221.41105572</v>
      </c>
      <c r="E30" s="866">
        <v>8692.500563070002</v>
      </c>
      <c r="F30" s="865">
        <v>-395.5976676299997</v>
      </c>
      <c r="G30" s="878"/>
      <c r="H30" s="866">
        <v>-5.840652572223784</v>
      </c>
      <c r="I30" s="863">
        <v>471.08950735000144</v>
      </c>
      <c r="J30" s="864"/>
      <c r="K30" s="867">
        <v>5.730032279826753</v>
      </c>
    </row>
    <row r="31" spans="1:11" s="38" customFormat="1" ht="16.5" customHeight="1">
      <c r="A31" s="449" t="s">
        <v>992</v>
      </c>
      <c r="B31" s="862">
        <v>50.85486688</v>
      </c>
      <c r="C31" s="862">
        <v>41.19305237</v>
      </c>
      <c r="D31" s="862">
        <v>88.41603593999999</v>
      </c>
      <c r="E31" s="866">
        <v>75.18436358000001</v>
      </c>
      <c r="F31" s="865">
        <v>-9.661814510000006</v>
      </c>
      <c r="G31" s="878"/>
      <c r="H31" s="866">
        <v>-18.998800120347507</v>
      </c>
      <c r="I31" s="863">
        <v>-13.231672359999976</v>
      </c>
      <c r="J31" s="864"/>
      <c r="K31" s="867">
        <v>-14.96524043328421</v>
      </c>
    </row>
    <row r="32" spans="1:11" s="38" customFormat="1" ht="16.5" customHeight="1">
      <c r="A32" s="449" t="s">
        <v>993</v>
      </c>
      <c r="B32" s="862">
        <v>219.31064356999997</v>
      </c>
      <c r="C32" s="862">
        <v>148.80530335</v>
      </c>
      <c r="D32" s="862">
        <v>206.12077069</v>
      </c>
      <c r="E32" s="866">
        <v>188.40519970000003</v>
      </c>
      <c r="F32" s="865">
        <v>-70.50534021999997</v>
      </c>
      <c r="G32" s="878"/>
      <c r="H32" s="866">
        <v>-32.14861762853564</v>
      </c>
      <c r="I32" s="863">
        <v>-17.715570989999975</v>
      </c>
      <c r="J32" s="864"/>
      <c r="K32" s="867">
        <v>-8.594752935716366</v>
      </c>
    </row>
    <row r="33" spans="1:11" s="38" customFormat="1" ht="16.5" customHeight="1">
      <c r="A33" s="449" t="s">
        <v>994</v>
      </c>
      <c r="B33" s="862">
        <v>5.73464305</v>
      </c>
      <c r="C33" s="862">
        <v>12.08783068</v>
      </c>
      <c r="D33" s="862">
        <v>2.493</v>
      </c>
      <c r="E33" s="866">
        <v>11.37509845</v>
      </c>
      <c r="F33" s="865">
        <v>6.35318763</v>
      </c>
      <c r="G33" s="878"/>
      <c r="H33" s="866">
        <v>110.78610428943784</v>
      </c>
      <c r="I33" s="863">
        <v>8.882098449999999</v>
      </c>
      <c r="J33" s="864"/>
      <c r="K33" s="867">
        <v>356.28152627356593</v>
      </c>
    </row>
    <row r="34" spans="1:11" s="38" customFormat="1" ht="16.5" customHeight="1">
      <c r="A34" s="471" t="s">
        <v>995</v>
      </c>
      <c r="B34" s="856">
        <v>175893.82214490545</v>
      </c>
      <c r="C34" s="856">
        <v>178124.60753146675</v>
      </c>
      <c r="D34" s="856">
        <v>223339.6768422248</v>
      </c>
      <c r="E34" s="860">
        <v>220461.5750582178</v>
      </c>
      <c r="F34" s="859">
        <v>2230.7853865612997</v>
      </c>
      <c r="G34" s="876"/>
      <c r="H34" s="860">
        <v>1.268256815025332</v>
      </c>
      <c r="I34" s="857">
        <v>-2878.1017840070126</v>
      </c>
      <c r="J34" s="858"/>
      <c r="K34" s="861">
        <v>-1.2886656883811143</v>
      </c>
    </row>
    <row r="35" spans="1:11" s="38" customFormat="1" ht="16.5" customHeight="1">
      <c r="A35" s="449" t="s">
        <v>996</v>
      </c>
      <c r="B35" s="862">
        <v>2909.575</v>
      </c>
      <c r="C35" s="862">
        <v>2903.5</v>
      </c>
      <c r="D35" s="862">
        <v>2744.3</v>
      </c>
      <c r="E35" s="866">
        <v>2650.35</v>
      </c>
      <c r="F35" s="865">
        <v>-6.074999999999818</v>
      </c>
      <c r="G35" s="878"/>
      <c r="H35" s="866">
        <v>-0.20879338047652385</v>
      </c>
      <c r="I35" s="863">
        <v>-93.95000000000027</v>
      </c>
      <c r="J35" s="864"/>
      <c r="K35" s="867">
        <v>-3.4234595343074834</v>
      </c>
    </row>
    <row r="36" spans="1:11" s="38" customFormat="1" ht="16.5" customHeight="1">
      <c r="A36" s="449" t="s">
        <v>997</v>
      </c>
      <c r="B36" s="862">
        <v>242.28245958000002</v>
      </c>
      <c r="C36" s="862">
        <v>210.71926539000003</v>
      </c>
      <c r="D36" s="862">
        <v>273.72200813</v>
      </c>
      <c r="E36" s="866">
        <v>318.38842294</v>
      </c>
      <c r="F36" s="865">
        <v>-31.56319418999999</v>
      </c>
      <c r="G36" s="878"/>
      <c r="H36" s="866">
        <v>-13.027436754899725</v>
      </c>
      <c r="I36" s="863">
        <v>44.66641480999999</v>
      </c>
      <c r="J36" s="864"/>
      <c r="K36" s="867">
        <v>16.31816714890765</v>
      </c>
    </row>
    <row r="37" spans="1:11" s="38" customFormat="1" ht="16.5" customHeight="1">
      <c r="A37" s="452" t="s">
        <v>998</v>
      </c>
      <c r="B37" s="862">
        <v>41161.03097236166</v>
      </c>
      <c r="C37" s="862">
        <v>41627.02970185</v>
      </c>
      <c r="D37" s="862">
        <v>50514.5238601137</v>
      </c>
      <c r="E37" s="866">
        <v>54563.506290568286</v>
      </c>
      <c r="F37" s="865">
        <v>465.99872948833945</v>
      </c>
      <c r="G37" s="878"/>
      <c r="H37" s="866">
        <v>1.1321357081683474</v>
      </c>
      <c r="I37" s="863">
        <v>4048.9824304545837</v>
      </c>
      <c r="J37" s="864"/>
      <c r="K37" s="867">
        <v>8.01548172891255</v>
      </c>
    </row>
    <row r="38" spans="1:11" s="38" customFormat="1" ht="16.5" customHeight="1">
      <c r="A38" s="481" t="s">
        <v>999</v>
      </c>
      <c r="B38" s="862">
        <v>0</v>
      </c>
      <c r="C38" s="862">
        <v>0</v>
      </c>
      <c r="D38" s="862">
        <v>0</v>
      </c>
      <c r="E38" s="887">
        <v>0</v>
      </c>
      <c r="F38" s="865">
        <v>0</v>
      </c>
      <c r="G38" s="878"/>
      <c r="H38" s="1334"/>
      <c r="I38" s="863">
        <v>0</v>
      </c>
      <c r="J38" s="864"/>
      <c r="K38" s="1335"/>
    </row>
    <row r="39" spans="1:11" s="38" customFormat="1" ht="16.5" customHeight="1">
      <c r="A39" s="481" t="s">
        <v>1000</v>
      </c>
      <c r="B39" s="862">
        <v>41161.03097236166</v>
      </c>
      <c r="C39" s="862">
        <v>41627.02970185</v>
      </c>
      <c r="D39" s="862">
        <v>50514.5238601137</v>
      </c>
      <c r="E39" s="866">
        <v>54563.506290568286</v>
      </c>
      <c r="F39" s="865">
        <v>465.99872948833945</v>
      </c>
      <c r="G39" s="878"/>
      <c r="H39" s="866">
        <v>1.1321357081683474</v>
      </c>
      <c r="I39" s="863">
        <v>4048.9824304545837</v>
      </c>
      <c r="J39" s="864"/>
      <c r="K39" s="867">
        <v>8.01548172891255</v>
      </c>
    </row>
    <row r="40" spans="1:11" s="38" customFormat="1" ht="16.5" customHeight="1">
      <c r="A40" s="449" t="s">
        <v>1001</v>
      </c>
      <c r="B40" s="862">
        <v>131576.3975729638</v>
      </c>
      <c r="C40" s="862">
        <v>133383.35856422677</v>
      </c>
      <c r="D40" s="862">
        <v>169807.1309739811</v>
      </c>
      <c r="E40" s="866">
        <v>162929.3303447095</v>
      </c>
      <c r="F40" s="865">
        <v>1806.9609912629821</v>
      </c>
      <c r="G40" s="878"/>
      <c r="H40" s="866">
        <v>1.3733169661078144</v>
      </c>
      <c r="I40" s="863">
        <v>-6877.800629271602</v>
      </c>
      <c r="J40" s="864"/>
      <c r="K40" s="867">
        <v>-4.050360305731483</v>
      </c>
    </row>
    <row r="41" spans="1:11" s="38" customFormat="1" ht="16.5" customHeight="1">
      <c r="A41" s="452" t="s">
        <v>1002</v>
      </c>
      <c r="B41" s="862">
        <v>129039.26044964363</v>
      </c>
      <c r="C41" s="862">
        <v>130115.20343599308</v>
      </c>
      <c r="D41" s="862">
        <v>166791.37957551968</v>
      </c>
      <c r="E41" s="866">
        <v>159225.21967912331</v>
      </c>
      <c r="F41" s="865">
        <v>1075.9429863494588</v>
      </c>
      <c r="G41" s="878"/>
      <c r="H41" s="866">
        <v>0.833810564784921</v>
      </c>
      <c r="I41" s="863">
        <v>-7566.1598963963625</v>
      </c>
      <c r="J41" s="864"/>
      <c r="K41" s="867">
        <v>-4.5363015256856025</v>
      </c>
    </row>
    <row r="42" spans="1:11" s="38" customFormat="1" ht="16.5" customHeight="1">
      <c r="A42" s="452" t="s">
        <v>1003</v>
      </c>
      <c r="B42" s="862">
        <v>2537.137123320161</v>
      </c>
      <c r="C42" s="862">
        <v>3268.1551282336877</v>
      </c>
      <c r="D42" s="862">
        <v>3015.7513984614275</v>
      </c>
      <c r="E42" s="866">
        <v>3704.1106655862013</v>
      </c>
      <c r="F42" s="865">
        <v>731.0180049135265</v>
      </c>
      <c r="G42" s="878"/>
      <c r="H42" s="866">
        <v>28.812711705424025</v>
      </c>
      <c r="I42" s="863">
        <v>688.3592671247739</v>
      </c>
      <c r="J42" s="864"/>
      <c r="K42" s="867">
        <v>22.825464574963313</v>
      </c>
    </row>
    <row r="43" spans="1:11" s="38" customFormat="1" ht="16.5" customHeight="1">
      <c r="A43" s="453" t="s">
        <v>1004</v>
      </c>
      <c r="B43" s="888">
        <v>4.5361400000000005</v>
      </c>
      <c r="C43" s="888">
        <v>0</v>
      </c>
      <c r="D43" s="888">
        <v>0</v>
      </c>
      <c r="E43" s="869">
        <v>0</v>
      </c>
      <c r="F43" s="868">
        <v>-4.5361400000000005</v>
      </c>
      <c r="G43" s="889"/>
      <c r="H43" s="1301"/>
      <c r="I43" s="1302">
        <v>0</v>
      </c>
      <c r="J43" s="1303"/>
      <c r="K43" s="1304"/>
    </row>
    <row r="44" spans="1:11" s="38" customFormat="1" ht="16.5" customHeight="1" thickBot="1">
      <c r="A44" s="482" t="s">
        <v>461</v>
      </c>
      <c r="B44" s="870">
        <v>12230.539197946888</v>
      </c>
      <c r="C44" s="870">
        <v>13791.743786043613</v>
      </c>
      <c r="D44" s="870">
        <v>17389.575101283524</v>
      </c>
      <c r="E44" s="874">
        <v>14940.943249276579</v>
      </c>
      <c r="F44" s="873">
        <v>1561.2045880967253</v>
      </c>
      <c r="G44" s="879"/>
      <c r="H44" s="874">
        <v>12.76480589145899</v>
      </c>
      <c r="I44" s="871">
        <v>-2448.6318520069453</v>
      </c>
      <c r="J44" s="872"/>
      <c r="K44" s="875">
        <v>-14.081033249778551</v>
      </c>
    </row>
    <row r="45" spans="1:11" s="38" customFormat="1" ht="16.5" customHeight="1" thickTop="1">
      <c r="A45" s="236" t="s">
        <v>797</v>
      </c>
      <c r="B45" s="367"/>
      <c r="C45" s="35"/>
      <c r="D45" s="474"/>
      <c r="E45" s="474"/>
      <c r="F45" s="450"/>
      <c r="G45" s="451"/>
      <c r="H45" s="450"/>
      <c r="I45" s="451"/>
      <c r="J45" s="451"/>
      <c r="K45" s="451"/>
    </row>
    <row r="46" spans="1:11" s="38" customFormat="1" ht="16.5" customHeight="1">
      <c r="A46" s="1243"/>
      <c r="B46" s="1219"/>
      <c r="C46" s="1220"/>
      <c r="D46" s="474"/>
      <c r="E46" s="474"/>
      <c r="F46" s="450"/>
      <c r="G46" s="451"/>
      <c r="H46" s="450"/>
      <c r="I46" s="451"/>
      <c r="J46" s="451"/>
      <c r="K46" s="451"/>
    </row>
    <row r="47" spans="1:11" s="38" customFormat="1" ht="16.5" customHeight="1">
      <c r="A47" s="1243"/>
      <c r="B47" s="1219"/>
      <c r="C47" s="484"/>
      <c r="D47" s="474"/>
      <c r="E47" s="474"/>
      <c r="F47" s="450"/>
      <c r="G47" s="451"/>
      <c r="H47" s="450"/>
      <c r="I47" s="451"/>
      <c r="J47" s="451"/>
      <c r="K47" s="451"/>
    </row>
    <row r="48" spans="4:11" s="38" customFormat="1" ht="16.5" customHeight="1">
      <c r="D48" s="485"/>
      <c r="E48" s="485"/>
      <c r="F48" s="460"/>
      <c r="G48" s="461"/>
      <c r="H48" s="460"/>
      <c r="I48" s="461"/>
      <c r="J48" s="461"/>
      <c r="K48" s="461"/>
    </row>
    <row r="49" spans="4:11" s="38" customFormat="1" ht="16.5" customHeight="1">
      <c r="D49" s="485"/>
      <c r="E49" s="485"/>
      <c r="F49" s="460"/>
      <c r="G49" s="461"/>
      <c r="H49" s="460"/>
      <c r="I49" s="461"/>
      <c r="J49" s="461"/>
      <c r="K49" s="461"/>
    </row>
    <row r="50" spans="1:11" s="38" customFormat="1" ht="16.5" customHeight="1">
      <c r="A50" s="235"/>
      <c r="B50" s="367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5"/>
      <c r="B51" s="367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5"/>
      <c r="B52" s="367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5"/>
      <c r="B53" s="367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5"/>
      <c r="B54" s="367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5"/>
      <c r="B55" s="367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5"/>
      <c r="B56" s="367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5"/>
      <c r="B57" s="367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5"/>
      <c r="B58" s="367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5"/>
      <c r="B59" s="367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5"/>
      <c r="B60" s="367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5"/>
      <c r="B61" s="367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5"/>
      <c r="B62" s="367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5"/>
      <c r="B63" s="367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5"/>
      <c r="B64" s="367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5"/>
      <c r="B65" s="367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5"/>
      <c r="B66" s="367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5"/>
      <c r="B67" s="367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5"/>
      <c r="B68" s="367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5"/>
      <c r="B69" s="367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5"/>
      <c r="B70" s="367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5"/>
      <c r="B71" s="367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5"/>
      <c r="B72" s="367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5"/>
      <c r="B73" s="367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5"/>
      <c r="B74" s="367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5"/>
      <c r="B75" s="367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5"/>
      <c r="B76" s="367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5"/>
      <c r="B77" s="367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5"/>
      <c r="B78" s="367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5"/>
      <c r="B79" s="367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5"/>
      <c r="B80" s="367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5"/>
      <c r="B81" s="367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5"/>
      <c r="B82" s="367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5"/>
      <c r="B83" s="367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5"/>
      <c r="B84" s="367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5"/>
      <c r="B85" s="367"/>
      <c r="C85" s="35"/>
      <c r="D85" s="35"/>
      <c r="E85" s="35"/>
      <c r="F85" s="35"/>
      <c r="G85" s="35"/>
      <c r="H85" s="35"/>
      <c r="I85" s="35"/>
      <c r="J85" s="35"/>
      <c r="K85" s="35"/>
    </row>
    <row r="86" spans="1:11" s="38" customFormat="1" ht="16.5" customHeight="1">
      <c r="A86" s="235"/>
      <c r="B86" s="367"/>
      <c r="C86" s="35"/>
      <c r="D86" s="35"/>
      <c r="E86" s="35"/>
      <c r="F86" s="35"/>
      <c r="G86" s="35"/>
      <c r="H86" s="35"/>
      <c r="I86" s="35"/>
      <c r="J86" s="35"/>
      <c r="K86" s="35"/>
    </row>
    <row r="87" spans="1:11" s="38" customFormat="1" ht="16.5" customHeight="1">
      <c r="A87" s="235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5" ht="16.5" customHeight="1">
      <c r="A88" s="486"/>
      <c r="B88" s="487"/>
      <c r="C88" s="487"/>
      <c r="D88" s="487"/>
      <c r="E88" s="487"/>
    </row>
    <row r="89" spans="1:5" ht="16.5" customHeight="1">
      <c r="A89" s="486"/>
      <c r="B89" s="488"/>
      <c r="C89" s="488"/>
      <c r="D89" s="488"/>
      <c r="E89" s="48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9">
      <selection activeCell="A45" sqref="A45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38" bestFit="1" customWidth="1"/>
    <col min="6" max="6" width="9.28125" style="9" bestFit="1" customWidth="1"/>
    <col min="7" max="7" width="2.421875" style="38" hidden="1" customWidth="1"/>
    <col min="8" max="8" width="7.7109375" style="9" bestFit="1" customWidth="1"/>
    <col min="9" max="9" width="11.140625" style="38" bestFit="1" customWidth="1"/>
    <col min="10" max="10" width="2.140625" style="38" hidden="1" customWidth="1"/>
    <col min="11" max="11" width="7.7109375" style="38" bestFit="1" customWidth="1"/>
    <col min="12" max="16384" width="9.140625" style="9" customWidth="1"/>
  </cols>
  <sheetData>
    <row r="1" spans="1:11" ht="16.5" customHeight="1">
      <c r="A1" s="1749" t="s">
        <v>624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</row>
    <row r="2" spans="1:11" ht="15.75">
      <c r="A2" s="1751" t="s">
        <v>1007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</row>
    <row r="3" spans="1:11" s="38" customFormat="1" ht="16.5" customHeight="1" thickBot="1">
      <c r="A3" s="235"/>
      <c r="B3" s="367"/>
      <c r="C3" s="35"/>
      <c r="D3" s="35"/>
      <c r="E3" s="35"/>
      <c r="F3" s="35"/>
      <c r="G3" s="35"/>
      <c r="H3" s="35"/>
      <c r="I3" s="1745" t="s">
        <v>485</v>
      </c>
      <c r="J3" s="1745"/>
      <c r="K3" s="1745"/>
    </row>
    <row r="4" spans="1:11" s="38" customFormat="1" ht="13.5" thickTop="1">
      <c r="A4" s="431"/>
      <c r="B4" s="432">
        <v>2013</v>
      </c>
      <c r="C4" s="433">
        <v>2013</v>
      </c>
      <c r="D4" s="434">
        <v>2014</v>
      </c>
      <c r="E4" s="435">
        <v>2014</v>
      </c>
      <c r="F4" s="1746" t="s">
        <v>128</v>
      </c>
      <c r="G4" s="1746"/>
      <c r="H4" s="1746"/>
      <c r="I4" s="1746"/>
      <c r="J4" s="1746"/>
      <c r="K4" s="1747"/>
    </row>
    <row r="5" spans="1:11" s="38" customFormat="1" ht="12.75">
      <c r="A5" s="103" t="s">
        <v>1474</v>
      </c>
      <c r="B5" s="437" t="s">
        <v>927</v>
      </c>
      <c r="C5" s="437" t="s">
        <v>452</v>
      </c>
      <c r="D5" s="438" t="s">
        <v>928</v>
      </c>
      <c r="E5" s="724" t="s">
        <v>129</v>
      </c>
      <c r="F5" s="1748" t="s">
        <v>1159</v>
      </c>
      <c r="G5" s="1740"/>
      <c r="H5" s="1741"/>
      <c r="I5" s="1748" t="s">
        <v>130</v>
      </c>
      <c r="J5" s="1740"/>
      <c r="K5" s="1742"/>
    </row>
    <row r="6" spans="1:11" s="38" customFormat="1" ht="12.75">
      <c r="A6" s="103"/>
      <c r="B6" s="475"/>
      <c r="C6" s="475"/>
      <c r="D6" s="475"/>
      <c r="E6" s="489"/>
      <c r="F6" s="466" t="s">
        <v>453</v>
      </c>
      <c r="G6" s="467" t="s">
        <v>451</v>
      </c>
      <c r="H6" s="468" t="s">
        <v>443</v>
      </c>
      <c r="I6" s="469" t="s">
        <v>453</v>
      </c>
      <c r="J6" s="467" t="s">
        <v>451</v>
      </c>
      <c r="K6" s="470" t="s">
        <v>443</v>
      </c>
    </row>
    <row r="7" spans="1:11" s="38" customFormat="1" ht="16.5" customHeight="1">
      <c r="A7" s="448" t="s">
        <v>467</v>
      </c>
      <c r="B7" s="891">
        <v>68165.11989304998</v>
      </c>
      <c r="C7" s="891">
        <v>69112.06882097111</v>
      </c>
      <c r="D7" s="891">
        <v>72080.7549113894</v>
      </c>
      <c r="E7" s="892">
        <v>73136.6848231009</v>
      </c>
      <c r="F7" s="1244">
        <v>946.9489279211266</v>
      </c>
      <c r="G7" s="1245"/>
      <c r="H7" s="1246">
        <v>1.3891986538083918</v>
      </c>
      <c r="I7" s="1247">
        <v>1055.9299117115006</v>
      </c>
      <c r="J7" s="1248"/>
      <c r="K7" s="1249">
        <v>1.4649262663932703</v>
      </c>
    </row>
    <row r="8" spans="1:11" s="38" customFormat="1" ht="16.5" customHeight="1">
      <c r="A8" s="449" t="s">
        <v>981</v>
      </c>
      <c r="B8" s="894">
        <v>5410.231749080001</v>
      </c>
      <c r="C8" s="894">
        <v>5196.51522821</v>
      </c>
      <c r="D8" s="894">
        <v>5824.85091292</v>
      </c>
      <c r="E8" s="895">
        <v>5970.52668912</v>
      </c>
      <c r="F8" s="1250">
        <v>-213.71652087000075</v>
      </c>
      <c r="G8" s="1251"/>
      <c r="H8" s="1252">
        <v>-3.950228581360546</v>
      </c>
      <c r="I8" s="1253">
        <v>145.67577619999975</v>
      </c>
      <c r="J8" s="1254"/>
      <c r="K8" s="1255">
        <v>2.5009357042405815</v>
      </c>
    </row>
    <row r="9" spans="1:11" s="38" customFormat="1" ht="16.5" customHeight="1">
      <c r="A9" s="449" t="s">
        <v>982</v>
      </c>
      <c r="B9" s="894">
        <v>5410.231749080001</v>
      </c>
      <c r="C9" s="894">
        <v>5196.51522821</v>
      </c>
      <c r="D9" s="894">
        <v>5824.85091292</v>
      </c>
      <c r="E9" s="895">
        <v>5970.52668912</v>
      </c>
      <c r="F9" s="1250">
        <v>-213.71652087000075</v>
      </c>
      <c r="G9" s="1251"/>
      <c r="H9" s="1252">
        <v>-3.950228581360546</v>
      </c>
      <c r="I9" s="1253">
        <v>145.67577619999975</v>
      </c>
      <c r="J9" s="1254"/>
      <c r="K9" s="1255">
        <v>2.5009357042405815</v>
      </c>
    </row>
    <row r="10" spans="1:11" s="38" customFormat="1" ht="16.5" customHeight="1">
      <c r="A10" s="449" t="s">
        <v>983</v>
      </c>
      <c r="B10" s="894">
        <v>0</v>
      </c>
      <c r="C10" s="894">
        <v>0</v>
      </c>
      <c r="D10" s="894">
        <v>0</v>
      </c>
      <c r="E10" s="895">
        <v>0</v>
      </c>
      <c r="F10" s="1250">
        <v>0</v>
      </c>
      <c r="G10" s="1251"/>
      <c r="H10" s="1256"/>
      <c r="I10" s="1253">
        <v>0</v>
      </c>
      <c r="J10" s="1254"/>
      <c r="K10" s="1257"/>
    </row>
    <row r="11" spans="1:11" s="38" customFormat="1" ht="16.5" customHeight="1">
      <c r="A11" s="449" t="s">
        <v>984</v>
      </c>
      <c r="B11" s="894">
        <v>28930.263476159995</v>
      </c>
      <c r="C11" s="894">
        <v>29422.226348771102</v>
      </c>
      <c r="D11" s="894">
        <v>31184.7156080099</v>
      </c>
      <c r="E11" s="895">
        <v>32195.807857559896</v>
      </c>
      <c r="F11" s="1250">
        <v>491.96287261110774</v>
      </c>
      <c r="G11" s="1251"/>
      <c r="H11" s="1252">
        <v>1.7005129352399784</v>
      </c>
      <c r="I11" s="1253">
        <v>1011.0922495499944</v>
      </c>
      <c r="J11" s="1254"/>
      <c r="K11" s="1255">
        <v>3.24226862370453</v>
      </c>
    </row>
    <row r="12" spans="1:11" s="38" customFormat="1" ht="16.5" customHeight="1">
      <c r="A12" s="449" t="s">
        <v>982</v>
      </c>
      <c r="B12" s="894">
        <v>28930.263476159995</v>
      </c>
      <c r="C12" s="894">
        <v>29422.226348771102</v>
      </c>
      <c r="D12" s="894">
        <v>31184.7156080099</v>
      </c>
      <c r="E12" s="895">
        <v>32195.807857559896</v>
      </c>
      <c r="F12" s="1250">
        <v>491.96287261110774</v>
      </c>
      <c r="G12" s="1251"/>
      <c r="H12" s="1252">
        <v>1.7005129352399784</v>
      </c>
      <c r="I12" s="1253">
        <v>1011.0922495499944</v>
      </c>
      <c r="J12" s="1254"/>
      <c r="K12" s="1255">
        <v>3.24226862370453</v>
      </c>
    </row>
    <row r="13" spans="1:11" s="38" customFormat="1" ht="16.5" customHeight="1">
      <c r="A13" s="449" t="s">
        <v>983</v>
      </c>
      <c r="B13" s="894">
        <v>0</v>
      </c>
      <c r="C13" s="894">
        <v>0</v>
      </c>
      <c r="D13" s="894">
        <v>0</v>
      </c>
      <c r="E13" s="895">
        <v>0</v>
      </c>
      <c r="F13" s="1250">
        <v>0</v>
      </c>
      <c r="G13" s="1251"/>
      <c r="H13" s="1256"/>
      <c r="I13" s="1253">
        <v>0</v>
      </c>
      <c r="J13" s="1254"/>
      <c r="K13" s="1257"/>
    </row>
    <row r="14" spans="1:11" s="38" customFormat="1" ht="16.5" customHeight="1">
      <c r="A14" s="449" t="s">
        <v>985</v>
      </c>
      <c r="B14" s="894">
        <v>32896.20512305999</v>
      </c>
      <c r="C14" s="894">
        <v>33443.65194915</v>
      </c>
      <c r="D14" s="894">
        <v>33952.66454880001</v>
      </c>
      <c r="E14" s="895">
        <v>33936.701904570014</v>
      </c>
      <c r="F14" s="1250">
        <v>547.4468260900103</v>
      </c>
      <c r="G14" s="1251"/>
      <c r="H14" s="1252">
        <v>1.6641640701171765</v>
      </c>
      <c r="I14" s="1253">
        <v>-15.962644229992293</v>
      </c>
      <c r="J14" s="1254"/>
      <c r="K14" s="1255">
        <v>-0.04701440797687398</v>
      </c>
    </row>
    <row r="15" spans="1:11" s="38" customFormat="1" ht="16.5" customHeight="1">
      <c r="A15" s="449" t="s">
        <v>982</v>
      </c>
      <c r="B15" s="894">
        <v>32896.20512305999</v>
      </c>
      <c r="C15" s="894">
        <v>33443.65194915</v>
      </c>
      <c r="D15" s="894">
        <v>33952.66454880001</v>
      </c>
      <c r="E15" s="895">
        <v>33936.701904570014</v>
      </c>
      <c r="F15" s="1250">
        <v>547.4468260900103</v>
      </c>
      <c r="G15" s="1251"/>
      <c r="H15" s="1252">
        <v>1.6641640701171765</v>
      </c>
      <c r="I15" s="1253">
        <v>-15.962644229992293</v>
      </c>
      <c r="J15" s="1254"/>
      <c r="K15" s="1255">
        <v>-0.04701440797687398</v>
      </c>
    </row>
    <row r="16" spans="1:11" s="38" customFormat="1" ht="16.5" customHeight="1">
      <c r="A16" s="449" t="s">
        <v>983</v>
      </c>
      <c r="B16" s="894">
        <v>0</v>
      </c>
      <c r="C16" s="894">
        <v>0</v>
      </c>
      <c r="D16" s="894">
        <v>0</v>
      </c>
      <c r="E16" s="895">
        <v>0</v>
      </c>
      <c r="F16" s="1250">
        <v>0</v>
      </c>
      <c r="G16" s="1251"/>
      <c r="H16" s="1256"/>
      <c r="I16" s="1253">
        <v>0</v>
      </c>
      <c r="J16" s="1254"/>
      <c r="K16" s="1257"/>
    </row>
    <row r="17" spans="1:11" s="38" customFormat="1" ht="16.5" customHeight="1">
      <c r="A17" s="449" t="s">
        <v>986</v>
      </c>
      <c r="B17" s="894">
        <v>913.18624615</v>
      </c>
      <c r="C17" s="894">
        <v>1034.6672118399997</v>
      </c>
      <c r="D17" s="894">
        <v>1106.2719060595002</v>
      </c>
      <c r="E17" s="895">
        <v>1021.0827362509998</v>
      </c>
      <c r="F17" s="1250">
        <v>121.48096568999972</v>
      </c>
      <c r="G17" s="1251"/>
      <c r="H17" s="1252">
        <v>13.302978029089289</v>
      </c>
      <c r="I17" s="1253">
        <v>-85.18916980850042</v>
      </c>
      <c r="J17" s="1254"/>
      <c r="K17" s="1255">
        <v>-7.700563427660484</v>
      </c>
    </row>
    <row r="18" spans="1:11" s="38" customFormat="1" ht="16.5" customHeight="1">
      <c r="A18" s="449" t="s">
        <v>982</v>
      </c>
      <c r="B18" s="894">
        <v>913.18624615</v>
      </c>
      <c r="C18" s="894">
        <v>1034.6672118399997</v>
      </c>
      <c r="D18" s="894">
        <v>1106.2719060595002</v>
      </c>
      <c r="E18" s="895">
        <v>1021.0827362509998</v>
      </c>
      <c r="F18" s="1250">
        <v>121.48096568999972</v>
      </c>
      <c r="G18" s="1251"/>
      <c r="H18" s="1252">
        <v>13.302978029089289</v>
      </c>
      <c r="I18" s="1253">
        <v>-85.18916980850042</v>
      </c>
      <c r="J18" s="1254"/>
      <c r="K18" s="1255">
        <v>-7.700563427660484</v>
      </c>
    </row>
    <row r="19" spans="1:11" s="38" customFormat="1" ht="16.5" customHeight="1">
      <c r="A19" s="449" t="s">
        <v>983</v>
      </c>
      <c r="B19" s="894">
        <v>0</v>
      </c>
      <c r="C19" s="894">
        <v>0</v>
      </c>
      <c r="D19" s="894">
        <v>0</v>
      </c>
      <c r="E19" s="895">
        <v>0</v>
      </c>
      <c r="F19" s="1250">
        <v>0</v>
      </c>
      <c r="G19" s="1251"/>
      <c r="H19" s="1256"/>
      <c r="I19" s="1253">
        <v>0</v>
      </c>
      <c r="J19" s="1254"/>
      <c r="K19" s="1257"/>
    </row>
    <row r="20" spans="1:11" s="38" customFormat="1" ht="16.5" customHeight="1">
      <c r="A20" s="449" t="s">
        <v>987</v>
      </c>
      <c r="B20" s="894">
        <v>15.233298599999998</v>
      </c>
      <c r="C20" s="894">
        <v>15.008083</v>
      </c>
      <c r="D20" s="894">
        <v>12.2519356</v>
      </c>
      <c r="E20" s="895">
        <v>12.5656356</v>
      </c>
      <c r="F20" s="1250">
        <v>-0.22521559999999852</v>
      </c>
      <c r="G20" s="1251"/>
      <c r="H20" s="1252">
        <v>-1.4784427582874176</v>
      </c>
      <c r="I20" s="1253">
        <v>0.31370000000000076</v>
      </c>
      <c r="J20" s="1254"/>
      <c r="K20" s="1255">
        <v>2.560411760571128</v>
      </c>
    </row>
    <row r="21" spans="1:11" s="38" customFormat="1" ht="16.5" customHeight="1">
      <c r="A21" s="448" t="s">
        <v>1177</v>
      </c>
      <c r="B21" s="890">
        <v>0</v>
      </c>
      <c r="C21" s="890">
        <v>0</v>
      </c>
      <c r="D21" s="890">
        <v>0</v>
      </c>
      <c r="E21" s="893">
        <v>0</v>
      </c>
      <c r="F21" s="1244">
        <v>0</v>
      </c>
      <c r="G21" s="1245"/>
      <c r="H21" s="1260"/>
      <c r="I21" s="1247">
        <v>0</v>
      </c>
      <c r="J21" s="1258"/>
      <c r="K21" s="1259"/>
    </row>
    <row r="22" spans="1:11" s="38" customFormat="1" ht="16.5" customHeight="1">
      <c r="A22" s="448" t="s">
        <v>469</v>
      </c>
      <c r="B22" s="890">
        <v>0</v>
      </c>
      <c r="C22" s="890">
        <v>0</v>
      </c>
      <c r="D22" s="890">
        <v>0</v>
      </c>
      <c r="E22" s="893">
        <v>0</v>
      </c>
      <c r="F22" s="1244">
        <v>0</v>
      </c>
      <c r="G22" s="1245"/>
      <c r="H22" s="1260"/>
      <c r="I22" s="1247">
        <v>0</v>
      </c>
      <c r="J22" s="1258"/>
      <c r="K22" s="1259"/>
    </row>
    <row r="23" spans="1:11" s="38" customFormat="1" ht="16.5" customHeight="1">
      <c r="A23" s="478" t="s">
        <v>470</v>
      </c>
      <c r="B23" s="890">
        <v>32691.601459112262</v>
      </c>
      <c r="C23" s="890">
        <v>32984.16740211419</v>
      </c>
      <c r="D23" s="890">
        <v>33511.8399093634</v>
      </c>
      <c r="E23" s="893">
        <v>34644.72753880691</v>
      </c>
      <c r="F23" s="1244">
        <v>292.5659430019259</v>
      </c>
      <c r="G23" s="1245"/>
      <c r="H23" s="1246">
        <v>0.8949269229524939</v>
      </c>
      <c r="I23" s="1247">
        <v>1132.8876294435104</v>
      </c>
      <c r="J23" s="1258"/>
      <c r="K23" s="1249">
        <v>3.3805593262188363</v>
      </c>
    </row>
    <row r="24" spans="1:11" s="38" customFormat="1" ht="16.5" customHeight="1">
      <c r="A24" s="479" t="s">
        <v>471</v>
      </c>
      <c r="B24" s="894">
        <v>16323.804330000003</v>
      </c>
      <c r="C24" s="894">
        <v>16349.329000000002</v>
      </c>
      <c r="D24" s="894">
        <v>15931.540589000002</v>
      </c>
      <c r="E24" s="895">
        <v>15937.293119000002</v>
      </c>
      <c r="F24" s="1250">
        <v>25.524669999998878</v>
      </c>
      <c r="G24" s="1251"/>
      <c r="H24" s="1252">
        <v>0.1563647142785794</v>
      </c>
      <c r="I24" s="1253">
        <v>5.7525299999997515</v>
      </c>
      <c r="J24" s="1254"/>
      <c r="K24" s="1255">
        <v>0.03610780745191466</v>
      </c>
    </row>
    <row r="25" spans="1:11" s="38" customFormat="1" ht="16.5" customHeight="1">
      <c r="A25" s="479" t="s">
        <v>472</v>
      </c>
      <c r="B25" s="894">
        <v>6910.579223336798</v>
      </c>
      <c r="C25" s="894">
        <v>7236.642930407201</v>
      </c>
      <c r="D25" s="894">
        <v>5690.060296928596</v>
      </c>
      <c r="E25" s="895">
        <v>7786.062733014975</v>
      </c>
      <c r="F25" s="1250">
        <v>326.0637070704024</v>
      </c>
      <c r="G25" s="1251"/>
      <c r="H25" s="1252">
        <v>4.718326735468078</v>
      </c>
      <c r="I25" s="1253">
        <v>2096.002436086379</v>
      </c>
      <c r="J25" s="1254"/>
      <c r="K25" s="1255">
        <v>36.83620782046489</v>
      </c>
    </row>
    <row r="26" spans="1:11" s="38" customFormat="1" ht="16.5" customHeight="1">
      <c r="A26" s="479" t="s">
        <v>473</v>
      </c>
      <c r="B26" s="894">
        <v>9457.217905775462</v>
      </c>
      <c r="C26" s="894">
        <v>9398.195471706988</v>
      </c>
      <c r="D26" s="894">
        <v>11890.239023434804</v>
      </c>
      <c r="E26" s="895">
        <v>10921.371686791934</v>
      </c>
      <c r="F26" s="1250">
        <v>-59.02243406847447</v>
      </c>
      <c r="G26" s="1251"/>
      <c r="H26" s="1252">
        <v>-0.6240993350954708</v>
      </c>
      <c r="I26" s="1253">
        <v>-968.8673366428702</v>
      </c>
      <c r="J26" s="1254"/>
      <c r="K26" s="1255">
        <v>-8.14842607228755</v>
      </c>
    </row>
    <row r="27" spans="1:11" s="38" customFormat="1" ht="16.5" customHeight="1">
      <c r="A27" s="480" t="s">
        <v>988</v>
      </c>
      <c r="B27" s="899">
        <v>100856.72135216225</v>
      </c>
      <c r="C27" s="899">
        <v>102096.23622308529</v>
      </c>
      <c r="D27" s="899">
        <v>105592.5948207528</v>
      </c>
      <c r="E27" s="900">
        <v>107781.41236190782</v>
      </c>
      <c r="F27" s="1261">
        <v>1239.5148709230416</v>
      </c>
      <c r="G27" s="1262"/>
      <c r="H27" s="1263">
        <v>1.2289858864190293</v>
      </c>
      <c r="I27" s="1264">
        <v>2188.8175411550183</v>
      </c>
      <c r="J27" s="1265"/>
      <c r="K27" s="1266">
        <v>2.072889244620434</v>
      </c>
    </row>
    <row r="28" spans="1:11" s="38" customFormat="1" ht="16.5" customHeight="1">
      <c r="A28" s="448" t="s">
        <v>989</v>
      </c>
      <c r="B28" s="890">
        <v>4574.326406769999</v>
      </c>
      <c r="C28" s="890">
        <v>4591.8762672899975</v>
      </c>
      <c r="D28" s="890">
        <v>5575.491232109997</v>
      </c>
      <c r="E28" s="893">
        <v>5775.086220419993</v>
      </c>
      <c r="F28" s="1244">
        <v>17.54986051999822</v>
      </c>
      <c r="G28" s="1245"/>
      <c r="H28" s="1246">
        <v>0.38365999623517116</v>
      </c>
      <c r="I28" s="1247">
        <v>199.59498830999564</v>
      </c>
      <c r="J28" s="1258"/>
      <c r="K28" s="1249">
        <v>3.579863728607472</v>
      </c>
    </row>
    <row r="29" spans="1:11" s="38" customFormat="1" ht="16.5" customHeight="1">
      <c r="A29" s="449" t="s">
        <v>990</v>
      </c>
      <c r="B29" s="894">
        <v>970.5951403799991</v>
      </c>
      <c r="C29" s="894">
        <v>866.223810479998</v>
      </c>
      <c r="D29" s="894">
        <v>1061.9248942099985</v>
      </c>
      <c r="E29" s="895">
        <v>910.1138101699938</v>
      </c>
      <c r="F29" s="1250">
        <v>-104.37132990000111</v>
      </c>
      <c r="G29" s="1251"/>
      <c r="H29" s="1252">
        <v>-10.753333244501775</v>
      </c>
      <c r="I29" s="1253">
        <v>-151.81108404000463</v>
      </c>
      <c r="J29" s="1254"/>
      <c r="K29" s="1255">
        <v>-14.295840022937027</v>
      </c>
    </row>
    <row r="30" spans="1:11" s="38" customFormat="1" ht="16.5" customHeight="1">
      <c r="A30" s="449" t="s">
        <v>1178</v>
      </c>
      <c r="B30" s="894">
        <v>3600.9698973900004</v>
      </c>
      <c r="C30" s="894">
        <v>3725.02498381</v>
      </c>
      <c r="D30" s="894">
        <v>4511.1489249</v>
      </c>
      <c r="E30" s="895">
        <v>4864.46119825</v>
      </c>
      <c r="F30" s="1250">
        <v>124.0550864199995</v>
      </c>
      <c r="G30" s="1251"/>
      <c r="H30" s="1252">
        <v>3.4450464723383334</v>
      </c>
      <c r="I30" s="1253">
        <v>353.3122733500004</v>
      </c>
      <c r="J30" s="1254"/>
      <c r="K30" s="1255">
        <v>7.831979817820632</v>
      </c>
    </row>
    <row r="31" spans="1:11" s="38" customFormat="1" ht="16.5" customHeight="1">
      <c r="A31" s="449" t="s">
        <v>992</v>
      </c>
      <c r="B31" s="894">
        <v>0.263369</v>
      </c>
      <c r="C31" s="894">
        <v>0.30047299999999993</v>
      </c>
      <c r="D31" s="894">
        <v>0.367732</v>
      </c>
      <c r="E31" s="895">
        <v>0.18421200000000001</v>
      </c>
      <c r="F31" s="1250">
        <v>0.037103999999999915</v>
      </c>
      <c r="G31" s="1251"/>
      <c r="H31" s="1252">
        <v>14.088218431174479</v>
      </c>
      <c r="I31" s="1253">
        <v>-0.18352</v>
      </c>
      <c r="J31" s="1254"/>
      <c r="K31" s="1255">
        <v>-49.905909738613985</v>
      </c>
    </row>
    <row r="32" spans="1:11" s="38" customFormat="1" ht="16.5" customHeight="1">
      <c r="A32" s="449" t="s">
        <v>993</v>
      </c>
      <c r="B32" s="894">
        <v>0.262</v>
      </c>
      <c r="C32" s="894">
        <v>0.262</v>
      </c>
      <c r="D32" s="894">
        <v>0.262</v>
      </c>
      <c r="E32" s="895">
        <v>0.262</v>
      </c>
      <c r="F32" s="1250">
        <v>0</v>
      </c>
      <c r="G32" s="1251"/>
      <c r="H32" s="1252">
        <v>0</v>
      </c>
      <c r="I32" s="1253">
        <v>0</v>
      </c>
      <c r="J32" s="1254"/>
      <c r="K32" s="1255">
        <v>0</v>
      </c>
    </row>
    <row r="33" spans="1:11" s="38" customFormat="1" ht="16.5" customHeight="1">
      <c r="A33" s="449" t="s">
        <v>994</v>
      </c>
      <c r="B33" s="894">
        <v>2.236</v>
      </c>
      <c r="C33" s="894">
        <v>0.065</v>
      </c>
      <c r="D33" s="894">
        <v>1.787681</v>
      </c>
      <c r="E33" s="895">
        <v>0.065</v>
      </c>
      <c r="F33" s="1250">
        <v>-2.1710000000000003</v>
      </c>
      <c r="G33" s="1251"/>
      <c r="H33" s="1252">
        <v>-97.09302325581396</v>
      </c>
      <c r="I33" s="1253">
        <v>-1.7226810000000001</v>
      </c>
      <c r="J33" s="1254"/>
      <c r="K33" s="1255">
        <v>-96.36400453995986</v>
      </c>
    </row>
    <row r="34" spans="1:11" s="38" customFormat="1" ht="16.5" customHeight="1">
      <c r="A34" s="471" t="s">
        <v>995</v>
      </c>
      <c r="B34" s="890">
        <v>89508.78315533759</v>
      </c>
      <c r="C34" s="890">
        <v>89615.02725336284</v>
      </c>
      <c r="D34" s="890">
        <v>93392.68615825316</v>
      </c>
      <c r="E34" s="893">
        <v>95271.98123256376</v>
      </c>
      <c r="F34" s="1244">
        <v>106.2440980252577</v>
      </c>
      <c r="G34" s="1245"/>
      <c r="H34" s="1246">
        <v>0.11869684100260518</v>
      </c>
      <c r="I34" s="1247">
        <v>1879.2950743106048</v>
      </c>
      <c r="J34" s="1258"/>
      <c r="K34" s="1249">
        <v>2.0122507999461052</v>
      </c>
    </row>
    <row r="35" spans="1:11" s="38" customFormat="1" ht="16.5" customHeight="1">
      <c r="A35" s="449" t="s">
        <v>996</v>
      </c>
      <c r="B35" s="894">
        <v>2116.2990000000004</v>
      </c>
      <c r="C35" s="894">
        <v>2073.7</v>
      </c>
      <c r="D35" s="894">
        <v>3046.3</v>
      </c>
      <c r="E35" s="895">
        <v>3129.975</v>
      </c>
      <c r="F35" s="1250">
        <v>-42.599000000000615</v>
      </c>
      <c r="G35" s="1251"/>
      <c r="H35" s="1252">
        <v>-2.012900823560405</v>
      </c>
      <c r="I35" s="1253">
        <v>83.67499999999973</v>
      </c>
      <c r="J35" s="1254"/>
      <c r="K35" s="1255">
        <v>2.74677477595771</v>
      </c>
    </row>
    <row r="36" spans="1:11" s="38" customFormat="1" ht="16.5" customHeight="1">
      <c r="A36" s="449" t="s">
        <v>997</v>
      </c>
      <c r="B36" s="894">
        <v>41.77346116</v>
      </c>
      <c r="C36" s="894">
        <v>42.250344489999996</v>
      </c>
      <c r="D36" s="894">
        <v>65.34407468</v>
      </c>
      <c r="E36" s="895">
        <v>175.80561431</v>
      </c>
      <c r="F36" s="1250">
        <v>0.4768833299999997</v>
      </c>
      <c r="G36" s="1251"/>
      <c r="H36" s="1252">
        <v>1.1415940091089156</v>
      </c>
      <c r="I36" s="1253">
        <v>110.46153963</v>
      </c>
      <c r="J36" s="1254"/>
      <c r="K36" s="1255">
        <v>169.04599257231382</v>
      </c>
    </row>
    <row r="37" spans="1:11" s="38" customFormat="1" ht="16.5" customHeight="1">
      <c r="A37" s="452" t="s">
        <v>998</v>
      </c>
      <c r="B37" s="894">
        <v>16815.24752857997</v>
      </c>
      <c r="C37" s="894">
        <v>17688.22707317551</v>
      </c>
      <c r="D37" s="894">
        <v>20240.886563505068</v>
      </c>
      <c r="E37" s="895">
        <v>20614.239631879063</v>
      </c>
      <c r="F37" s="1250">
        <v>872.9795445955388</v>
      </c>
      <c r="G37" s="1251"/>
      <c r="H37" s="1252">
        <v>5.191594968267832</v>
      </c>
      <c r="I37" s="1253">
        <v>373.3530683739955</v>
      </c>
      <c r="J37" s="1254"/>
      <c r="K37" s="1255">
        <v>1.8445489885169475</v>
      </c>
    </row>
    <row r="38" spans="1:11" s="38" customFormat="1" ht="16.5" customHeight="1">
      <c r="A38" s="481" t="s">
        <v>999</v>
      </c>
      <c r="B38" s="894">
        <v>0</v>
      </c>
      <c r="C38" s="894">
        <v>0</v>
      </c>
      <c r="D38" s="894">
        <v>0</v>
      </c>
      <c r="E38" s="895">
        <v>0</v>
      </c>
      <c r="F38" s="1250">
        <v>0</v>
      </c>
      <c r="G38" s="1251"/>
      <c r="H38" s="1256"/>
      <c r="I38" s="1253">
        <v>0</v>
      </c>
      <c r="J38" s="1254"/>
      <c r="K38" s="1257"/>
    </row>
    <row r="39" spans="1:11" s="38" customFormat="1" ht="16.5" customHeight="1">
      <c r="A39" s="481" t="s">
        <v>1000</v>
      </c>
      <c r="B39" s="894">
        <v>16815.24752857997</v>
      </c>
      <c r="C39" s="894">
        <v>17688.22707317551</v>
      </c>
      <c r="D39" s="894">
        <v>20240.886563505068</v>
      </c>
      <c r="E39" s="895">
        <v>20614.239631879063</v>
      </c>
      <c r="F39" s="1250">
        <v>872.9795445955388</v>
      </c>
      <c r="G39" s="1251"/>
      <c r="H39" s="1252">
        <v>5.191594968267832</v>
      </c>
      <c r="I39" s="1253">
        <v>373.3530683739955</v>
      </c>
      <c r="J39" s="1254"/>
      <c r="K39" s="1255">
        <v>1.8445489885169475</v>
      </c>
    </row>
    <row r="40" spans="1:11" s="38" customFormat="1" ht="16.5" customHeight="1">
      <c r="A40" s="449" t="s">
        <v>1001</v>
      </c>
      <c r="B40" s="894">
        <v>70535.46316559761</v>
      </c>
      <c r="C40" s="894">
        <v>69810.84983569733</v>
      </c>
      <c r="D40" s="894">
        <v>70040.15552006809</v>
      </c>
      <c r="E40" s="895">
        <v>71351.9609863747</v>
      </c>
      <c r="F40" s="1250">
        <v>-724.6133299002831</v>
      </c>
      <c r="G40" s="1251"/>
      <c r="H40" s="1252">
        <v>-1.0273035681343623</v>
      </c>
      <c r="I40" s="1253">
        <v>1311.805466306614</v>
      </c>
      <c r="J40" s="1254"/>
      <c r="K40" s="1255">
        <v>1.8729334002274625</v>
      </c>
    </row>
    <row r="41" spans="1:11" s="38" customFormat="1" ht="16.5" customHeight="1">
      <c r="A41" s="452" t="s">
        <v>1002</v>
      </c>
      <c r="B41" s="894">
        <v>66143.21212983882</v>
      </c>
      <c r="C41" s="894">
        <v>65119.773738237825</v>
      </c>
      <c r="D41" s="894">
        <v>64723.626674441046</v>
      </c>
      <c r="E41" s="895">
        <v>65727.06184145946</v>
      </c>
      <c r="F41" s="1250">
        <v>-1023.4383916009974</v>
      </c>
      <c r="G41" s="1251"/>
      <c r="H41" s="1252">
        <v>-1.5473067585408349</v>
      </c>
      <c r="I41" s="1253">
        <v>1003.4351670184187</v>
      </c>
      <c r="J41" s="1254"/>
      <c r="K41" s="1255">
        <v>1.5503382900122142</v>
      </c>
    </row>
    <row r="42" spans="1:11" s="38" customFormat="1" ht="16.5" customHeight="1">
      <c r="A42" s="452" t="s">
        <v>1003</v>
      </c>
      <c r="B42" s="894">
        <v>4392.251035758782</v>
      </c>
      <c r="C42" s="894">
        <v>4691.0760974595</v>
      </c>
      <c r="D42" s="894">
        <v>5316.52884562704</v>
      </c>
      <c r="E42" s="895">
        <v>5624.899144915232</v>
      </c>
      <c r="F42" s="1250">
        <v>298.8250617007179</v>
      </c>
      <c r="G42" s="1251"/>
      <c r="H42" s="1252">
        <v>6.803460441306368</v>
      </c>
      <c r="I42" s="1253">
        <v>308.37029928819175</v>
      </c>
      <c r="J42" s="1254"/>
      <c r="K42" s="1255">
        <v>5.800218681063547</v>
      </c>
    </row>
    <row r="43" spans="1:11" s="38" customFormat="1" ht="16.5" customHeight="1">
      <c r="A43" s="453" t="s">
        <v>1004</v>
      </c>
      <c r="B43" s="901">
        <v>0</v>
      </c>
      <c r="C43" s="901">
        <v>0</v>
      </c>
      <c r="D43" s="901">
        <v>0</v>
      </c>
      <c r="E43" s="896">
        <v>0</v>
      </c>
      <c r="F43" s="1267">
        <v>0</v>
      </c>
      <c r="G43" s="1268"/>
      <c r="H43" s="1269"/>
      <c r="I43" s="1270">
        <v>0</v>
      </c>
      <c r="J43" s="1271"/>
      <c r="K43" s="1272"/>
    </row>
    <row r="44" spans="1:11" s="38" customFormat="1" ht="16.5" customHeight="1" thickBot="1">
      <c r="A44" s="482" t="s">
        <v>461</v>
      </c>
      <c r="B44" s="897">
        <v>6773.615491343593</v>
      </c>
      <c r="C44" s="897">
        <v>7889.331726416458</v>
      </c>
      <c r="D44" s="897">
        <v>6624.417433516522</v>
      </c>
      <c r="E44" s="898">
        <v>6734.344911022137</v>
      </c>
      <c r="F44" s="1273">
        <v>1115.716235072865</v>
      </c>
      <c r="G44" s="1274"/>
      <c r="H44" s="1275">
        <v>16.47150235348766</v>
      </c>
      <c r="I44" s="1276">
        <v>109.92747750561557</v>
      </c>
      <c r="J44" s="1277"/>
      <c r="K44" s="1278">
        <v>1.65942860045976</v>
      </c>
    </row>
    <row r="45" spans="1:11" s="38" customFormat="1" ht="16.5" customHeight="1" thickTop="1">
      <c r="A45" s="236" t="s">
        <v>797</v>
      </c>
      <c r="B45" s="367"/>
      <c r="C45" s="35"/>
      <c r="D45" s="474"/>
      <c r="E45" s="474"/>
      <c r="F45" s="450"/>
      <c r="G45" s="451"/>
      <c r="H45" s="450"/>
      <c r="I45" s="451"/>
      <c r="J45" s="451"/>
      <c r="K45" s="451"/>
    </row>
    <row r="46" spans="1:11" s="38" customFormat="1" ht="16.5" customHeight="1">
      <c r="A46" s="1444"/>
      <c r="B46" s="1219"/>
      <c r="C46" s="1219"/>
      <c r="D46" s="474"/>
      <c r="E46" s="474"/>
      <c r="F46" s="450"/>
      <c r="G46" s="451"/>
      <c r="H46" s="450"/>
      <c r="I46" s="451"/>
      <c r="J46" s="451"/>
      <c r="K46" s="451"/>
    </row>
    <row r="47" spans="1:11" s="38" customFormat="1" ht="16.5" customHeight="1">
      <c r="A47" s="1243"/>
      <c r="B47" s="1219"/>
      <c r="C47" s="1219"/>
      <c r="D47" s="474"/>
      <c r="E47" s="474"/>
      <c r="F47" s="450"/>
      <c r="G47" s="451"/>
      <c r="H47" s="450"/>
      <c r="I47" s="451"/>
      <c r="J47" s="451"/>
      <c r="K47" s="451"/>
    </row>
    <row r="48" spans="4:11" s="38" customFormat="1" ht="16.5" customHeight="1">
      <c r="D48" s="484"/>
      <c r="E48" s="484"/>
      <c r="F48" s="484"/>
      <c r="G48" s="484"/>
      <c r="H48" s="484"/>
      <c r="I48" s="484"/>
      <c r="J48" s="484"/>
      <c r="K48" s="484"/>
    </row>
    <row r="49" spans="4:11" s="38" customFormat="1" ht="16.5" customHeight="1">
      <c r="D49" s="484"/>
      <c r="E49" s="484"/>
      <c r="F49" s="484"/>
      <c r="G49" s="484"/>
      <c r="H49" s="484"/>
      <c r="I49" s="484"/>
      <c r="J49" s="484"/>
      <c r="K49" s="484"/>
    </row>
    <row r="50" spans="1:11" s="38" customFormat="1" ht="16.5" customHeight="1">
      <c r="A50" s="235"/>
      <c r="B50" s="367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38" customFormat="1" ht="16.5" customHeight="1">
      <c r="A51" s="235"/>
      <c r="B51" s="367"/>
      <c r="C51" s="35"/>
      <c r="D51" s="35"/>
      <c r="E51" s="35"/>
      <c r="F51" s="35"/>
      <c r="G51" s="35"/>
      <c r="H51" s="35"/>
      <c r="I51" s="35"/>
      <c r="J51" s="35"/>
      <c r="K51" s="35"/>
    </row>
    <row r="52" spans="1:11" s="38" customFormat="1" ht="16.5" customHeight="1">
      <c r="A52" s="235"/>
      <c r="B52" s="367"/>
      <c r="C52" s="35"/>
      <c r="D52" s="35"/>
      <c r="E52" s="35"/>
      <c r="F52" s="35"/>
      <c r="G52" s="35"/>
      <c r="H52" s="35"/>
      <c r="I52" s="35"/>
      <c r="J52" s="35"/>
      <c r="K52" s="35"/>
    </row>
    <row r="53" spans="1:11" s="38" customFormat="1" ht="16.5" customHeight="1">
      <c r="A53" s="235"/>
      <c r="B53" s="367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38" customFormat="1" ht="16.5" customHeight="1">
      <c r="A54" s="235"/>
      <c r="B54" s="367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38" customFormat="1" ht="16.5" customHeight="1">
      <c r="A55" s="235"/>
      <c r="B55" s="367"/>
      <c r="C55" s="35"/>
      <c r="D55" s="35"/>
      <c r="E55" s="35"/>
      <c r="F55" s="35"/>
      <c r="G55" s="35"/>
      <c r="H55" s="35"/>
      <c r="I55" s="35"/>
      <c r="J55" s="35"/>
      <c r="K55" s="35"/>
    </row>
    <row r="56" spans="1:11" s="38" customFormat="1" ht="16.5" customHeight="1">
      <c r="A56" s="235"/>
      <c r="B56" s="367"/>
      <c r="C56" s="35"/>
      <c r="D56" s="35"/>
      <c r="E56" s="35"/>
      <c r="F56" s="35"/>
      <c r="G56" s="35"/>
      <c r="H56" s="35"/>
      <c r="I56" s="35"/>
      <c r="J56" s="35"/>
      <c r="K56" s="35"/>
    </row>
    <row r="57" spans="1:11" s="38" customFormat="1" ht="16.5" customHeight="1">
      <c r="A57" s="235"/>
      <c r="B57" s="367"/>
      <c r="C57" s="35"/>
      <c r="D57" s="35"/>
      <c r="E57" s="35"/>
      <c r="F57" s="35"/>
      <c r="G57" s="35"/>
      <c r="H57" s="35"/>
      <c r="I57" s="35"/>
      <c r="J57" s="35"/>
      <c r="K57" s="35"/>
    </row>
    <row r="58" spans="1:11" s="38" customFormat="1" ht="16.5" customHeight="1">
      <c r="A58" s="235"/>
      <c r="B58" s="367"/>
      <c r="C58" s="35"/>
      <c r="D58" s="35"/>
      <c r="E58" s="35"/>
      <c r="F58" s="35"/>
      <c r="G58" s="35"/>
      <c r="H58" s="35"/>
      <c r="I58" s="35"/>
      <c r="J58" s="35"/>
      <c r="K58" s="35"/>
    </row>
    <row r="59" spans="1:11" s="38" customFormat="1" ht="16.5" customHeight="1">
      <c r="A59" s="235"/>
      <c r="B59" s="367"/>
      <c r="C59" s="35"/>
      <c r="D59" s="35"/>
      <c r="E59" s="35"/>
      <c r="F59" s="35"/>
      <c r="G59" s="35"/>
      <c r="H59" s="35"/>
      <c r="I59" s="35"/>
      <c r="J59" s="35"/>
      <c r="K59" s="35"/>
    </row>
    <row r="60" spans="1:11" s="38" customFormat="1" ht="16.5" customHeight="1">
      <c r="A60" s="235"/>
      <c r="B60" s="367"/>
      <c r="C60" s="35"/>
      <c r="D60" s="35"/>
      <c r="E60" s="35"/>
      <c r="F60" s="35"/>
      <c r="G60" s="35"/>
      <c r="H60" s="35"/>
      <c r="I60" s="35"/>
      <c r="J60" s="35"/>
      <c r="K60" s="35"/>
    </row>
    <row r="61" spans="1:11" s="38" customFormat="1" ht="16.5" customHeight="1">
      <c r="A61" s="235"/>
      <c r="B61" s="367"/>
      <c r="C61" s="35"/>
      <c r="D61" s="35"/>
      <c r="E61" s="35"/>
      <c r="F61" s="35"/>
      <c r="G61" s="35"/>
      <c r="H61" s="35"/>
      <c r="I61" s="35"/>
      <c r="J61" s="35"/>
      <c r="K61" s="35"/>
    </row>
    <row r="62" spans="1:11" s="38" customFormat="1" ht="16.5" customHeight="1">
      <c r="A62" s="235"/>
      <c r="B62" s="367"/>
      <c r="C62" s="35"/>
      <c r="D62" s="35"/>
      <c r="E62" s="35"/>
      <c r="F62" s="35"/>
      <c r="G62" s="35"/>
      <c r="H62" s="35"/>
      <c r="I62" s="35"/>
      <c r="J62" s="35"/>
      <c r="K62" s="35"/>
    </row>
    <row r="63" spans="1:11" s="38" customFormat="1" ht="16.5" customHeight="1">
      <c r="A63" s="235"/>
      <c r="B63" s="367"/>
      <c r="C63" s="35"/>
      <c r="D63" s="35"/>
      <c r="E63" s="35"/>
      <c r="F63" s="35"/>
      <c r="G63" s="35"/>
      <c r="H63" s="35"/>
      <c r="I63" s="35"/>
      <c r="J63" s="35"/>
      <c r="K63" s="35"/>
    </row>
    <row r="64" spans="1:11" s="38" customFormat="1" ht="16.5" customHeight="1">
      <c r="A64" s="235"/>
      <c r="B64" s="367"/>
      <c r="C64" s="35"/>
      <c r="D64" s="35"/>
      <c r="E64" s="35"/>
      <c r="F64" s="35"/>
      <c r="G64" s="35"/>
      <c r="H64" s="35"/>
      <c r="I64" s="35"/>
      <c r="J64" s="35"/>
      <c r="K64" s="35"/>
    </row>
    <row r="65" spans="1:11" s="38" customFormat="1" ht="16.5" customHeight="1">
      <c r="A65" s="235"/>
      <c r="B65" s="367"/>
      <c r="C65" s="35"/>
      <c r="D65" s="35"/>
      <c r="E65" s="35"/>
      <c r="F65" s="35"/>
      <c r="G65" s="35"/>
      <c r="H65" s="35"/>
      <c r="I65" s="35"/>
      <c r="J65" s="35"/>
      <c r="K65" s="35"/>
    </row>
    <row r="66" spans="1:11" s="38" customFormat="1" ht="16.5" customHeight="1">
      <c r="A66" s="235"/>
      <c r="B66" s="367"/>
      <c r="C66" s="35"/>
      <c r="D66" s="35"/>
      <c r="E66" s="35"/>
      <c r="F66" s="35"/>
      <c r="G66" s="35"/>
      <c r="H66" s="35"/>
      <c r="I66" s="35"/>
      <c r="J66" s="35"/>
      <c r="K66" s="35"/>
    </row>
    <row r="67" spans="1:11" s="38" customFormat="1" ht="16.5" customHeight="1">
      <c r="A67" s="235"/>
      <c r="B67" s="367"/>
      <c r="C67" s="35"/>
      <c r="D67" s="35"/>
      <c r="E67" s="35"/>
      <c r="F67" s="35"/>
      <c r="G67" s="35"/>
      <c r="H67" s="35"/>
      <c r="I67" s="35"/>
      <c r="J67" s="35"/>
      <c r="K67" s="35"/>
    </row>
    <row r="68" spans="1:11" s="38" customFormat="1" ht="16.5" customHeight="1">
      <c r="A68" s="235"/>
      <c r="B68" s="367"/>
      <c r="C68" s="35"/>
      <c r="D68" s="35"/>
      <c r="E68" s="35"/>
      <c r="F68" s="35"/>
      <c r="G68" s="35"/>
      <c r="H68" s="35"/>
      <c r="I68" s="35"/>
      <c r="J68" s="35"/>
      <c r="K68" s="35"/>
    </row>
    <row r="69" spans="1:11" s="38" customFormat="1" ht="16.5" customHeight="1">
      <c r="A69" s="235"/>
      <c r="B69" s="367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38" customFormat="1" ht="16.5" customHeight="1">
      <c r="A70" s="235"/>
      <c r="B70" s="367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38" customFormat="1" ht="16.5" customHeight="1">
      <c r="A71" s="235"/>
      <c r="B71" s="367"/>
      <c r="C71" s="35"/>
      <c r="D71" s="35"/>
      <c r="E71" s="35"/>
      <c r="F71" s="35"/>
      <c r="G71" s="35"/>
      <c r="H71" s="35"/>
      <c r="I71" s="35"/>
      <c r="J71" s="35"/>
      <c r="K71" s="35"/>
    </row>
    <row r="72" spans="1:11" s="38" customFormat="1" ht="16.5" customHeight="1">
      <c r="A72" s="235"/>
      <c r="B72" s="367"/>
      <c r="C72" s="35"/>
      <c r="D72" s="35"/>
      <c r="E72" s="35"/>
      <c r="F72" s="35"/>
      <c r="G72" s="35"/>
      <c r="H72" s="35"/>
      <c r="I72" s="35"/>
      <c r="J72" s="35"/>
      <c r="K72" s="35"/>
    </row>
    <row r="73" spans="1:11" s="38" customFormat="1" ht="16.5" customHeight="1">
      <c r="A73" s="235"/>
      <c r="B73" s="367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38" customFormat="1" ht="16.5" customHeight="1">
      <c r="A74" s="235"/>
      <c r="B74" s="367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38" customFormat="1" ht="16.5" customHeight="1">
      <c r="A75" s="235"/>
      <c r="B75" s="367"/>
      <c r="C75" s="35"/>
      <c r="D75" s="35"/>
      <c r="E75" s="35"/>
      <c r="F75" s="35"/>
      <c r="G75" s="35"/>
      <c r="H75" s="35"/>
      <c r="I75" s="35"/>
      <c r="J75" s="35"/>
      <c r="K75" s="35"/>
    </row>
    <row r="76" spans="1:11" s="38" customFormat="1" ht="16.5" customHeight="1">
      <c r="A76" s="235"/>
      <c r="B76" s="367"/>
      <c r="C76" s="35"/>
      <c r="D76" s="35"/>
      <c r="E76" s="35"/>
      <c r="F76" s="35"/>
      <c r="G76" s="35"/>
      <c r="H76" s="35"/>
      <c r="I76" s="35"/>
      <c r="J76" s="35"/>
      <c r="K76" s="35"/>
    </row>
    <row r="77" spans="1:11" s="38" customFormat="1" ht="16.5" customHeight="1">
      <c r="A77" s="235"/>
      <c r="B77" s="367"/>
      <c r="C77" s="35"/>
      <c r="D77" s="35"/>
      <c r="E77" s="35"/>
      <c r="F77" s="35"/>
      <c r="G77" s="35"/>
      <c r="H77" s="35"/>
      <c r="I77" s="35"/>
      <c r="J77" s="35"/>
      <c r="K77" s="35"/>
    </row>
    <row r="78" spans="1:11" s="38" customFormat="1" ht="16.5" customHeight="1">
      <c r="A78" s="235"/>
      <c r="B78" s="367"/>
      <c r="C78" s="35"/>
      <c r="D78" s="35"/>
      <c r="E78" s="35"/>
      <c r="F78" s="35"/>
      <c r="G78" s="35"/>
      <c r="H78" s="35"/>
      <c r="I78" s="35"/>
      <c r="J78" s="35"/>
      <c r="K78" s="35"/>
    </row>
    <row r="79" spans="1:11" s="38" customFormat="1" ht="16.5" customHeight="1">
      <c r="A79" s="235"/>
      <c r="B79" s="367"/>
      <c r="C79" s="35"/>
      <c r="D79" s="35"/>
      <c r="E79" s="35"/>
      <c r="F79" s="35"/>
      <c r="G79" s="35"/>
      <c r="H79" s="35"/>
      <c r="I79" s="35"/>
      <c r="J79" s="35"/>
      <c r="K79" s="35"/>
    </row>
    <row r="80" spans="1:11" s="38" customFormat="1" ht="16.5" customHeight="1">
      <c r="A80" s="235"/>
      <c r="B80" s="367"/>
      <c r="C80" s="35"/>
      <c r="D80" s="35"/>
      <c r="E80" s="35"/>
      <c r="F80" s="35"/>
      <c r="G80" s="35"/>
      <c r="H80" s="35"/>
      <c r="I80" s="35"/>
      <c r="J80" s="35"/>
      <c r="K80" s="35"/>
    </row>
    <row r="81" spans="1:11" s="38" customFormat="1" ht="16.5" customHeight="1">
      <c r="A81" s="235"/>
      <c r="B81" s="367"/>
      <c r="C81" s="35"/>
      <c r="D81" s="35"/>
      <c r="E81" s="35"/>
      <c r="F81" s="35"/>
      <c r="G81" s="35"/>
      <c r="H81" s="35"/>
      <c r="I81" s="35"/>
      <c r="J81" s="35"/>
      <c r="K81" s="35"/>
    </row>
    <row r="82" spans="1:11" s="38" customFormat="1" ht="16.5" customHeight="1">
      <c r="A82" s="235"/>
      <c r="B82" s="367"/>
      <c r="C82" s="35"/>
      <c r="D82" s="35"/>
      <c r="E82" s="35"/>
      <c r="F82" s="35"/>
      <c r="G82" s="35"/>
      <c r="H82" s="35"/>
      <c r="I82" s="35"/>
      <c r="J82" s="35"/>
      <c r="K82" s="35"/>
    </row>
    <row r="83" spans="1:11" s="38" customFormat="1" ht="16.5" customHeight="1">
      <c r="A83" s="235"/>
      <c r="B83" s="367"/>
      <c r="C83" s="35"/>
      <c r="D83" s="35"/>
      <c r="E83" s="35"/>
      <c r="F83" s="35"/>
      <c r="G83" s="35"/>
      <c r="H83" s="35"/>
      <c r="I83" s="35"/>
      <c r="J83" s="35"/>
      <c r="K83" s="35"/>
    </row>
    <row r="84" spans="1:11" s="38" customFormat="1" ht="16.5" customHeight="1">
      <c r="A84" s="235"/>
      <c r="B84" s="367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38" customFormat="1" ht="16.5" customHeight="1">
      <c r="A85" s="235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5" ht="16.5" customHeight="1">
      <c r="A86" s="486"/>
      <c r="B86" s="487"/>
      <c r="C86" s="487"/>
      <c r="D86" s="487"/>
      <c r="E86" s="487"/>
    </row>
    <row r="87" spans="1:5" ht="16.5" customHeight="1">
      <c r="A87" s="486"/>
      <c r="B87" s="488"/>
      <c r="C87" s="488"/>
      <c r="D87" s="488"/>
      <c r="E87" s="488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2.421875" style="48" customWidth="1"/>
    <col min="2" max="2" width="8.421875" style="48" bestFit="1" customWidth="1"/>
    <col min="3" max="3" width="8.421875" style="48" customWidth="1"/>
    <col min="4" max="5" width="9.421875" style="48" bestFit="1" customWidth="1"/>
    <col min="6" max="6" width="8.421875" style="48" bestFit="1" customWidth="1"/>
    <col min="7" max="7" width="7.140625" style="106" bestFit="1" customWidth="1"/>
    <col min="8" max="8" width="8.8515625" style="48" customWidth="1"/>
    <col min="9" max="9" width="7.140625" style="106" bestFit="1" customWidth="1"/>
    <col min="10" max="16384" width="9.140625" style="48" customWidth="1"/>
  </cols>
  <sheetData>
    <row r="1" spans="1:9" ht="12.75">
      <c r="A1" s="1755" t="s">
        <v>499</v>
      </c>
      <c r="B1" s="1755"/>
      <c r="C1" s="1755"/>
      <c r="D1" s="1755"/>
      <c r="E1" s="1755"/>
      <c r="F1" s="1755"/>
      <c r="G1" s="1755"/>
      <c r="H1" s="1755"/>
      <c r="I1" s="1755"/>
    </row>
    <row r="2" spans="1:9" ht="15.75">
      <c r="A2" s="1756" t="s">
        <v>1008</v>
      </c>
      <c r="B2" s="1756"/>
      <c r="C2" s="1756"/>
      <c r="D2" s="1756"/>
      <c r="E2" s="1756"/>
      <c r="F2" s="1756"/>
      <c r="G2" s="1756"/>
      <c r="H2" s="1756"/>
      <c r="I2" s="1756"/>
    </row>
    <row r="3" spans="8:9" ht="13.5" thickBot="1">
      <c r="H3" s="1757" t="s">
        <v>1366</v>
      </c>
      <c r="I3" s="1758"/>
    </row>
    <row r="4" spans="1:9" ht="13.5" customHeight="1" thickTop="1">
      <c r="A4" s="490"/>
      <c r="B4" s="1621">
        <v>2013</v>
      </c>
      <c r="C4" s="1621">
        <v>2013</v>
      </c>
      <c r="D4" s="1621">
        <v>2014</v>
      </c>
      <c r="E4" s="1621">
        <v>2014</v>
      </c>
      <c r="F4" s="1759" t="s">
        <v>128</v>
      </c>
      <c r="G4" s="1760"/>
      <c r="H4" s="1760"/>
      <c r="I4" s="1761"/>
    </row>
    <row r="5" spans="1:9" ht="12.75">
      <c r="A5" s="491" t="s">
        <v>1474</v>
      </c>
      <c r="B5" s="1622" t="s">
        <v>927</v>
      </c>
      <c r="C5" s="1622" t="s">
        <v>452</v>
      </c>
      <c r="D5" s="1622" t="s">
        <v>928</v>
      </c>
      <c r="E5" s="1622" t="s">
        <v>129</v>
      </c>
      <c r="F5" s="1752" t="s">
        <v>1159</v>
      </c>
      <c r="G5" s="1753"/>
      <c r="H5" s="1752" t="s">
        <v>130</v>
      </c>
      <c r="I5" s="1754"/>
    </row>
    <row r="6" spans="1:13" s="425" customFormat="1" ht="12.75">
      <c r="A6" s="492"/>
      <c r="B6" s="493"/>
      <c r="C6" s="493"/>
      <c r="D6" s="493"/>
      <c r="E6" s="493"/>
      <c r="F6" s="494" t="s">
        <v>453</v>
      </c>
      <c r="G6" s="495" t="s">
        <v>443</v>
      </c>
      <c r="H6" s="494" t="s">
        <v>453</v>
      </c>
      <c r="I6" s="496" t="s">
        <v>443</v>
      </c>
      <c r="K6" s="1540"/>
      <c r="L6" s="1540"/>
      <c r="M6" s="1540"/>
    </row>
    <row r="7" spans="1:13" ht="12.75">
      <c r="A7" s="497" t="s">
        <v>437</v>
      </c>
      <c r="B7" s="1305">
        <v>74332.3237155658</v>
      </c>
      <c r="C7" s="1305">
        <v>71141.79876662011</v>
      </c>
      <c r="D7" s="1305">
        <v>82106.9355534921</v>
      </c>
      <c r="E7" s="1305">
        <v>82658.4253736684</v>
      </c>
      <c r="F7" s="1305">
        <v>-3190.524948945691</v>
      </c>
      <c r="G7" s="1305">
        <v>-4.292244328529674</v>
      </c>
      <c r="H7" s="1305">
        <v>551.489820176299</v>
      </c>
      <c r="I7" s="1306">
        <v>0.6716726381987635</v>
      </c>
      <c r="K7" s="1541"/>
      <c r="L7" s="37"/>
      <c r="M7" s="37"/>
    </row>
    <row r="8" spans="1:13" ht="12.75">
      <c r="A8" s="108" t="s">
        <v>1009</v>
      </c>
      <c r="B8" s="1305">
        <v>2182.6950166844576</v>
      </c>
      <c r="C8" s="1305">
        <v>1988.1696136599999</v>
      </c>
      <c r="D8" s="1305">
        <v>1807.2020911</v>
      </c>
      <c r="E8" s="1305">
        <v>1919.33029668</v>
      </c>
      <c r="F8" s="1305">
        <v>-194.52540302445777</v>
      </c>
      <c r="G8" s="1305">
        <v>-8.91216599376052</v>
      </c>
      <c r="H8" s="1305">
        <v>112.12820557999999</v>
      </c>
      <c r="I8" s="1306">
        <v>6.204519468641732</v>
      </c>
      <c r="K8" s="1541"/>
      <c r="L8" s="37"/>
      <c r="M8" s="37"/>
    </row>
    <row r="9" spans="1:13" ht="12.75">
      <c r="A9" s="497" t="s">
        <v>1163</v>
      </c>
      <c r="B9" s="1307">
        <v>170653.76141394948</v>
      </c>
      <c r="C9" s="1307">
        <v>168521.84253019397</v>
      </c>
      <c r="D9" s="1307">
        <v>196419.24998423195</v>
      </c>
      <c r="E9" s="1307">
        <v>195164.068165017</v>
      </c>
      <c r="F9" s="1307">
        <v>-2131.918883755512</v>
      </c>
      <c r="G9" s="1307">
        <v>-1.2492656863180316</v>
      </c>
      <c r="H9" s="1307">
        <v>-1255.1818192149512</v>
      </c>
      <c r="I9" s="1445">
        <v>-0.639031978441886</v>
      </c>
      <c r="K9" s="1541"/>
      <c r="L9" s="37"/>
      <c r="M9" s="37"/>
    </row>
    <row r="10" spans="1:13" ht="12.75">
      <c r="A10" s="107" t="s">
        <v>1164</v>
      </c>
      <c r="B10" s="1308">
        <v>52044.824856362735</v>
      </c>
      <c r="C10" s="1308">
        <v>54352.50766166</v>
      </c>
      <c r="D10" s="1308">
        <v>67805.639208276</v>
      </c>
      <c r="E10" s="1308">
        <v>65190.263307145986</v>
      </c>
      <c r="F10" s="1308">
        <v>2307.6828052972633</v>
      </c>
      <c r="G10" s="1308">
        <v>4.434029342333616</v>
      </c>
      <c r="H10" s="1308">
        <v>-2615.3759011300135</v>
      </c>
      <c r="I10" s="1446">
        <v>-3.8571657633024636</v>
      </c>
      <c r="K10" s="1541"/>
      <c r="L10" s="37"/>
      <c r="M10" s="37"/>
    </row>
    <row r="11" spans="1:13" ht="12.75">
      <c r="A11" s="107" t="s">
        <v>1165</v>
      </c>
      <c r="B11" s="1308">
        <v>25790.141393901653</v>
      </c>
      <c r="C11" s="1308">
        <v>24686.122910910002</v>
      </c>
      <c r="D11" s="1308">
        <v>28188.228628989997</v>
      </c>
      <c r="E11" s="1308">
        <v>31932.369474620005</v>
      </c>
      <c r="F11" s="1308">
        <v>-1104.0184829916507</v>
      </c>
      <c r="G11" s="1308">
        <v>-4.280777162597128</v>
      </c>
      <c r="H11" s="1308">
        <v>3744.1408456300087</v>
      </c>
      <c r="I11" s="1446">
        <v>13.282639696555362</v>
      </c>
      <c r="K11" s="1541"/>
      <c r="L11" s="37"/>
      <c r="M11" s="37"/>
    </row>
    <row r="12" spans="1:13" ht="12.75">
      <c r="A12" s="107" t="s">
        <v>1166</v>
      </c>
      <c r="B12" s="1308">
        <v>28743.327299745353</v>
      </c>
      <c r="C12" s="1308">
        <v>27015.79999234</v>
      </c>
      <c r="D12" s="1308">
        <v>22883.71767397</v>
      </c>
      <c r="E12" s="1308">
        <v>22820.67723833</v>
      </c>
      <c r="F12" s="1308">
        <v>-1727.5273074053548</v>
      </c>
      <c r="G12" s="1308">
        <v>-6.010185561991841</v>
      </c>
      <c r="H12" s="1308">
        <v>-63.04043563999949</v>
      </c>
      <c r="I12" s="1446">
        <v>-0.2754816177080674</v>
      </c>
      <c r="K12" s="1541"/>
      <c r="L12" s="37"/>
      <c r="M12" s="37"/>
    </row>
    <row r="13" spans="1:13" ht="12.75">
      <c r="A13" s="107" t="s">
        <v>1167</v>
      </c>
      <c r="B13" s="1308">
        <v>64075.46786393972</v>
      </c>
      <c r="C13" s="1308">
        <v>62467.41196528401</v>
      </c>
      <c r="D13" s="1308">
        <v>77541.66447299601</v>
      </c>
      <c r="E13" s="1308">
        <v>75220.758144921</v>
      </c>
      <c r="F13" s="1308">
        <v>-1608.055898655708</v>
      </c>
      <c r="G13" s="1308">
        <v>-2.5096280249881513</v>
      </c>
      <c r="H13" s="1308">
        <v>-2320.9063280750124</v>
      </c>
      <c r="I13" s="1446">
        <v>-2.9931087291571763</v>
      </c>
      <c r="K13" s="1541"/>
      <c r="L13" s="37"/>
      <c r="M13" s="37"/>
    </row>
    <row r="14" spans="1:13" ht="12.75">
      <c r="A14" s="497" t="s">
        <v>1010</v>
      </c>
      <c r="B14" s="1307">
        <v>98250.19203416645</v>
      </c>
      <c r="C14" s="1307">
        <v>81590.44890363599</v>
      </c>
      <c r="D14" s="1307">
        <v>109646.02600492</v>
      </c>
      <c r="E14" s="1307">
        <v>107966.54083876903</v>
      </c>
      <c r="F14" s="1307">
        <v>-16659.743130530464</v>
      </c>
      <c r="G14" s="1307">
        <v>-16.95644841562961</v>
      </c>
      <c r="H14" s="1307">
        <v>-1679.4851661509747</v>
      </c>
      <c r="I14" s="1445">
        <v>-1.5317337320329452</v>
      </c>
      <c r="K14" s="1541"/>
      <c r="L14" s="37"/>
      <c r="M14" s="37"/>
    </row>
    <row r="15" spans="1:13" ht="12.75">
      <c r="A15" s="497" t="s">
        <v>1168</v>
      </c>
      <c r="B15" s="1307">
        <v>99541.59972684065</v>
      </c>
      <c r="C15" s="1307">
        <v>86135.81238477986</v>
      </c>
      <c r="D15" s="1307">
        <v>115585.22338076844</v>
      </c>
      <c r="E15" s="1307">
        <v>109019.98814634976</v>
      </c>
      <c r="F15" s="1307">
        <v>-13405.787342060794</v>
      </c>
      <c r="G15" s="1307">
        <v>-13.467522501997747</v>
      </c>
      <c r="H15" s="1307">
        <v>-6565.23523441868</v>
      </c>
      <c r="I15" s="1445">
        <v>-5.6799952817420705</v>
      </c>
      <c r="K15" s="1541"/>
      <c r="L15" s="37"/>
      <c r="M15" s="37"/>
    </row>
    <row r="16" spans="1:13" ht="12.75">
      <c r="A16" s="497" t="s">
        <v>1169</v>
      </c>
      <c r="B16" s="1307">
        <v>62747.235410914756</v>
      </c>
      <c r="C16" s="1307">
        <v>64789.80674312949</v>
      </c>
      <c r="D16" s="1307">
        <v>77778.04104620281</v>
      </c>
      <c r="E16" s="1307">
        <v>79643.8467962538</v>
      </c>
      <c r="F16" s="1307">
        <v>2042.5713322147349</v>
      </c>
      <c r="G16" s="1307">
        <v>3.2552371731415493</v>
      </c>
      <c r="H16" s="1307">
        <v>1865.8057500509894</v>
      </c>
      <c r="I16" s="1445">
        <v>2.3988849872711984</v>
      </c>
      <c r="K16" s="1541"/>
      <c r="L16" s="37"/>
      <c r="M16" s="37"/>
    </row>
    <row r="17" spans="1:13" ht="12.75">
      <c r="A17" s="497" t="s">
        <v>1170</v>
      </c>
      <c r="B17" s="1307">
        <v>49837.162217737656</v>
      </c>
      <c r="C17" s="1307">
        <v>58000.54204041201</v>
      </c>
      <c r="D17" s="1307">
        <v>59040.659312870004</v>
      </c>
      <c r="E17" s="1307">
        <v>64242.219402329996</v>
      </c>
      <c r="F17" s="1307">
        <v>8163.379822674353</v>
      </c>
      <c r="G17" s="1307">
        <v>16.380105646883937</v>
      </c>
      <c r="H17" s="1307">
        <v>5201.560089459992</v>
      </c>
      <c r="I17" s="1445">
        <v>8.810132119114272</v>
      </c>
      <c r="K17" s="1541"/>
      <c r="L17" s="37"/>
      <c r="M17" s="37"/>
    </row>
    <row r="18" spans="1:13" ht="12.75">
      <c r="A18" s="497" t="s">
        <v>438</v>
      </c>
      <c r="B18" s="1307">
        <v>651969.2984042312</v>
      </c>
      <c r="C18" s="1307">
        <v>674267.012209028</v>
      </c>
      <c r="D18" s="1307">
        <v>787956.476627991</v>
      </c>
      <c r="E18" s="1307">
        <v>777256.2366803997</v>
      </c>
      <c r="F18" s="1307">
        <v>22297.713804796804</v>
      </c>
      <c r="G18" s="1307">
        <v>3.420055800077241</v>
      </c>
      <c r="H18" s="1307">
        <v>-10700.23994759121</v>
      </c>
      <c r="I18" s="1445">
        <v>-1.3579734750556527</v>
      </c>
      <c r="K18" s="1541"/>
      <c r="L18" s="37"/>
      <c r="M18" s="37"/>
    </row>
    <row r="19" spans="1:13" ht="12.75">
      <c r="A19" s="497" t="s">
        <v>439</v>
      </c>
      <c r="B19" s="1307">
        <v>41323.249492318195</v>
      </c>
      <c r="C19" s="1307">
        <v>40950.6228425409</v>
      </c>
      <c r="D19" s="1307">
        <v>54207.727753319</v>
      </c>
      <c r="E19" s="1307">
        <v>60670.5374482626</v>
      </c>
      <c r="F19" s="1307">
        <v>-372.6266497772958</v>
      </c>
      <c r="G19" s="1307">
        <v>-0.9017360792175007</v>
      </c>
      <c r="H19" s="1307">
        <v>6462.8096949436</v>
      </c>
      <c r="I19" s="1445">
        <v>11.922303263390152</v>
      </c>
      <c r="K19" s="1541"/>
      <c r="L19" s="37"/>
      <c r="M19" s="37"/>
    </row>
    <row r="20" spans="1:13" ht="12.75">
      <c r="A20" s="1336" t="s">
        <v>607</v>
      </c>
      <c r="B20" s="1307">
        <v>1250837.5174324086</v>
      </c>
      <c r="C20" s="1307">
        <v>1247386.0560340004</v>
      </c>
      <c r="D20" s="1307">
        <v>1484547.5417548954</v>
      </c>
      <c r="E20" s="1307">
        <v>1478541.1931477303</v>
      </c>
      <c r="F20" s="1307">
        <v>-3451.4613984082825</v>
      </c>
      <c r="G20" s="1307">
        <v>-0.27593203356204804</v>
      </c>
      <c r="H20" s="1307">
        <v>-6006.34860716504</v>
      </c>
      <c r="I20" s="1445">
        <v>-0.4045911928199274</v>
      </c>
      <c r="K20" s="1542"/>
      <c r="L20" s="37"/>
      <c r="M20" s="37"/>
    </row>
    <row r="21" spans="1:13" ht="12.75" hidden="1">
      <c r="A21" s="498" t="s">
        <v>1011</v>
      </c>
      <c r="B21" s="109"/>
      <c r="C21" s="109"/>
      <c r="D21" s="109"/>
      <c r="E21" s="109"/>
      <c r="F21" s="109"/>
      <c r="G21" s="499"/>
      <c r="H21" s="109"/>
      <c r="I21" s="110"/>
      <c r="K21" s="37"/>
      <c r="L21" s="37"/>
      <c r="M21" s="37"/>
    </row>
    <row r="22" spans="1:13" ht="12.75" hidden="1">
      <c r="A22" s="500" t="s">
        <v>1012</v>
      </c>
      <c r="B22" s="109"/>
      <c r="C22" s="109"/>
      <c r="D22" s="109"/>
      <c r="E22" s="109"/>
      <c r="F22" s="109"/>
      <c r="G22" s="499"/>
      <c r="H22" s="109"/>
      <c r="I22" s="110"/>
      <c r="K22" s="37"/>
      <c r="L22" s="37"/>
      <c r="M22" s="37"/>
    </row>
    <row r="23" spans="1:13" ht="12.75" hidden="1">
      <c r="A23" s="67" t="s">
        <v>1013</v>
      </c>
      <c r="I23" s="110"/>
      <c r="K23" s="37"/>
      <c r="L23" s="37"/>
      <c r="M23" s="37"/>
    </row>
    <row r="24" spans="1:13" ht="12.75" hidden="1">
      <c r="A24" s="48" t="s">
        <v>1017</v>
      </c>
      <c r="I24" s="110"/>
      <c r="K24" s="37"/>
      <c r="L24" s="37"/>
      <c r="M24" s="37"/>
    </row>
    <row r="25" spans="1:13" ht="12.75" hidden="1">
      <c r="A25" s="67" t="s">
        <v>1018</v>
      </c>
      <c r="I25" s="110"/>
      <c r="K25" s="37"/>
      <c r="L25" s="37"/>
      <c r="M25" s="37"/>
    </row>
    <row r="26" spans="1:13" ht="12.75" hidden="1">
      <c r="A26" s="48" t="s">
        <v>1019</v>
      </c>
      <c r="I26" s="110"/>
      <c r="K26" s="37"/>
      <c r="L26" s="37"/>
      <c r="M26" s="37"/>
    </row>
    <row r="27" spans="9:13" ht="12.75" hidden="1">
      <c r="I27" s="110"/>
      <c r="K27" s="37"/>
      <c r="L27" s="37"/>
      <c r="M27" s="37"/>
    </row>
    <row r="28" spans="1:13" s="111" customFormat="1" ht="12.75">
      <c r="A28" s="236" t="s">
        <v>797</v>
      </c>
      <c r="E28" s="48"/>
      <c r="G28" s="112"/>
      <c r="I28" s="113"/>
      <c r="K28" s="501"/>
      <c r="L28" s="501"/>
      <c r="M28" s="501"/>
    </row>
    <row r="29" spans="1:13" ht="12.75">
      <c r="A29" s="48" t="s">
        <v>1187</v>
      </c>
      <c r="I29" s="110"/>
      <c r="K29" s="37"/>
      <c r="L29" s="37"/>
      <c r="M29" s="37"/>
    </row>
    <row r="30" spans="9:13" ht="12.75">
      <c r="I30" s="110"/>
      <c r="K30" s="37"/>
      <c r="L30" s="37"/>
      <c r="M30" s="37"/>
    </row>
    <row r="31" spans="9:13" ht="12.75">
      <c r="I31" s="110"/>
      <c r="K31" s="37"/>
      <c r="L31" s="37"/>
      <c r="M31" s="37"/>
    </row>
    <row r="32" ht="12.75">
      <c r="I32" s="110"/>
    </row>
    <row r="33" ht="12.75">
      <c r="I33" s="110"/>
    </row>
    <row r="34" ht="12.75">
      <c r="I34" s="110"/>
    </row>
    <row r="35" ht="12.75">
      <c r="I35" s="110"/>
    </row>
    <row r="36" ht="12.75">
      <c r="I36" s="110"/>
    </row>
    <row r="37" ht="12.75">
      <c r="I37" s="110"/>
    </row>
    <row r="38" ht="12.75">
      <c r="I38" s="110"/>
    </row>
    <row r="39" ht="12.75">
      <c r="I39" s="110"/>
    </row>
    <row r="40" ht="12.75">
      <c r="I40" s="110"/>
    </row>
    <row r="41" ht="12.75">
      <c r="I41" s="110"/>
    </row>
    <row r="42" ht="12.75">
      <c r="I42" s="110"/>
    </row>
    <row r="43" ht="12.75">
      <c r="I43" s="110"/>
    </row>
    <row r="44" ht="12.75">
      <c r="I44" s="110"/>
    </row>
    <row r="45" ht="12.75">
      <c r="I45" s="110"/>
    </row>
    <row r="46" ht="12.75">
      <c r="I46" s="110"/>
    </row>
    <row r="47" ht="12.75">
      <c r="I47" s="110"/>
    </row>
    <row r="48" ht="12.75">
      <c r="I48" s="110"/>
    </row>
    <row r="49" ht="12.75">
      <c r="I49" s="110"/>
    </row>
    <row r="50" ht="12.75">
      <c r="I50" s="110"/>
    </row>
    <row r="51" ht="12.75">
      <c r="I51" s="110"/>
    </row>
    <row r="52" ht="12.75">
      <c r="I52" s="110"/>
    </row>
    <row r="53" ht="12.75">
      <c r="I53" s="110"/>
    </row>
    <row r="54" ht="12.75">
      <c r="I54" s="110"/>
    </row>
    <row r="55" ht="12.75">
      <c r="I55" s="110"/>
    </row>
    <row r="56" ht="12.75">
      <c r="I56" s="110"/>
    </row>
    <row r="57" ht="12.75">
      <c r="I57" s="110"/>
    </row>
    <row r="58" ht="12.75">
      <c r="I58" s="110"/>
    </row>
    <row r="59" ht="12.75">
      <c r="I59" s="110"/>
    </row>
    <row r="60" ht="12.75">
      <c r="I60" s="110"/>
    </row>
    <row r="61" ht="12.75">
      <c r="I61" s="110"/>
    </row>
    <row r="62" ht="12.75">
      <c r="I62" s="110"/>
    </row>
    <row r="63" ht="12.75">
      <c r="I63" s="110"/>
    </row>
    <row r="64" ht="12.75">
      <c r="I64" s="110"/>
    </row>
    <row r="65" ht="12.75">
      <c r="I65" s="110"/>
    </row>
    <row r="66" ht="12.75">
      <c r="I66" s="110"/>
    </row>
    <row r="67" ht="12.75">
      <c r="I67" s="110"/>
    </row>
    <row r="68" ht="12.75">
      <c r="I68" s="110"/>
    </row>
    <row r="69" ht="12.75">
      <c r="I69" s="110"/>
    </row>
    <row r="70" ht="12.75">
      <c r="I70" s="110"/>
    </row>
    <row r="71" ht="12.75">
      <c r="I71" s="110"/>
    </row>
    <row r="72" ht="12.75">
      <c r="I72" s="110"/>
    </row>
    <row r="73" ht="12.75">
      <c r="I73" s="110"/>
    </row>
    <row r="74" ht="12.75">
      <c r="I74" s="110"/>
    </row>
    <row r="75" ht="12.75">
      <c r="I75" s="110"/>
    </row>
    <row r="76" ht="12.75">
      <c r="I76" s="110"/>
    </row>
    <row r="77" ht="12.75">
      <c r="I77" s="110"/>
    </row>
    <row r="78" ht="12.75">
      <c r="I78" s="110"/>
    </row>
    <row r="79" ht="12.75">
      <c r="I79" s="110"/>
    </row>
    <row r="80" ht="12.75">
      <c r="I80" s="110"/>
    </row>
    <row r="81" ht="12.75">
      <c r="I81" s="110"/>
    </row>
    <row r="82" ht="12.75">
      <c r="I82" s="110"/>
    </row>
    <row r="83" ht="12.75">
      <c r="I83" s="110"/>
    </row>
    <row r="84" ht="12.75">
      <c r="I84" s="110"/>
    </row>
    <row r="85" ht="12.75">
      <c r="I85" s="110"/>
    </row>
    <row r="86" ht="12.75">
      <c r="I86" s="110"/>
    </row>
    <row r="87" ht="12.75">
      <c r="I87" s="110"/>
    </row>
    <row r="88" ht="12.75">
      <c r="I88" s="110"/>
    </row>
    <row r="89" ht="12.75">
      <c r="I89" s="110"/>
    </row>
    <row r="90" ht="12.75">
      <c r="I90" s="110"/>
    </row>
    <row r="91" ht="12.75">
      <c r="I91" s="110"/>
    </row>
    <row r="92" ht="12.75">
      <c r="I92" s="110"/>
    </row>
    <row r="93" ht="12.75">
      <c r="I93" s="110"/>
    </row>
    <row r="94" ht="12.75">
      <c r="I94" s="110"/>
    </row>
    <row r="95" ht="12.75">
      <c r="I95" s="110"/>
    </row>
    <row r="96" ht="12.75">
      <c r="I96" s="110"/>
    </row>
    <row r="97" ht="12.75">
      <c r="I97" s="110"/>
    </row>
    <row r="98" ht="12.75">
      <c r="I98" s="110"/>
    </row>
    <row r="99" ht="12.75">
      <c r="I99" s="110"/>
    </row>
    <row r="100" ht="12.75">
      <c r="I100" s="110"/>
    </row>
    <row r="101" ht="12.75">
      <c r="I101" s="110"/>
    </row>
    <row r="102" ht="12.75">
      <c r="I102" s="110"/>
    </row>
    <row r="103" ht="12.75">
      <c r="I103" s="110"/>
    </row>
    <row r="104" ht="12.75">
      <c r="I104" s="110"/>
    </row>
    <row r="105" ht="12.75">
      <c r="I105" s="110"/>
    </row>
    <row r="106" ht="12.75">
      <c r="I106" s="110"/>
    </row>
    <row r="107" ht="12.75">
      <c r="I107" s="110"/>
    </row>
    <row r="108" ht="12.75">
      <c r="I108" s="110"/>
    </row>
    <row r="109" ht="12.75">
      <c r="I109" s="110"/>
    </row>
    <row r="110" ht="12.75">
      <c r="I110" s="110"/>
    </row>
    <row r="111" ht="12.75">
      <c r="I111" s="110"/>
    </row>
    <row r="112" ht="12.75">
      <c r="I112" s="110"/>
    </row>
    <row r="113" ht="12.75">
      <c r="I113" s="110"/>
    </row>
    <row r="114" ht="12.75">
      <c r="I114" s="110"/>
    </row>
    <row r="115" ht="12.75">
      <c r="I115" s="110"/>
    </row>
    <row r="116" ht="12.75">
      <c r="I116" s="110"/>
    </row>
    <row r="117" ht="12.75">
      <c r="I117" s="110"/>
    </row>
    <row r="118" ht="12.75">
      <c r="I118" s="110"/>
    </row>
    <row r="119" ht="12.75">
      <c r="I119" s="110"/>
    </row>
    <row r="120" ht="12.75">
      <c r="I120" s="110"/>
    </row>
    <row r="121" ht="12.75">
      <c r="I121" s="110"/>
    </row>
    <row r="122" ht="12.75">
      <c r="I122" s="110"/>
    </row>
    <row r="123" ht="12.75">
      <c r="I123" s="110"/>
    </row>
    <row r="124" ht="12.75">
      <c r="I124" s="110"/>
    </row>
    <row r="125" ht="12.75">
      <c r="I125" s="110"/>
    </row>
    <row r="126" ht="12.75">
      <c r="I126" s="110"/>
    </row>
    <row r="127" ht="12.75">
      <c r="I127" s="110"/>
    </row>
    <row r="128" ht="12.75">
      <c r="I128" s="110"/>
    </row>
    <row r="129" ht="12.75">
      <c r="I129" s="110"/>
    </row>
    <row r="130" ht="12.75">
      <c r="I130" s="110"/>
    </row>
    <row r="131" ht="12.75">
      <c r="I131" s="110"/>
    </row>
    <row r="132" ht="12.75">
      <c r="I132" s="110"/>
    </row>
    <row r="133" ht="12.75">
      <c r="I133" s="110"/>
    </row>
    <row r="134" ht="12.75">
      <c r="I134" s="110"/>
    </row>
    <row r="135" ht="12.75">
      <c r="I135" s="110"/>
    </row>
    <row r="136" ht="12.75">
      <c r="I136" s="110"/>
    </row>
    <row r="137" ht="12.75">
      <c r="I137" s="110"/>
    </row>
    <row r="138" ht="12.75">
      <c r="I138" s="110"/>
    </row>
    <row r="139" ht="12.75">
      <c r="I139" s="110"/>
    </row>
    <row r="140" ht="12.75">
      <c r="I140" s="110"/>
    </row>
    <row r="141" ht="12.75">
      <c r="I141" s="110"/>
    </row>
    <row r="142" ht="12.75">
      <c r="I142" s="110"/>
    </row>
    <row r="143" ht="12.75">
      <c r="I143" s="110"/>
    </row>
    <row r="144" ht="12.75">
      <c r="I144" s="110"/>
    </row>
    <row r="145" ht="12.75">
      <c r="I145" s="110"/>
    </row>
    <row r="146" ht="12.75">
      <c r="I146" s="110"/>
    </row>
    <row r="147" ht="12.75">
      <c r="I147" s="110"/>
    </row>
    <row r="148" ht="12.75">
      <c r="I148" s="110"/>
    </row>
    <row r="149" ht="12.75">
      <c r="I149" s="110"/>
    </row>
    <row r="150" ht="12.75">
      <c r="I150" s="110"/>
    </row>
    <row r="151" ht="12.75">
      <c r="I151" s="110"/>
    </row>
    <row r="152" ht="12.75">
      <c r="I152" s="110"/>
    </row>
    <row r="153" ht="12.75">
      <c r="I153" s="110"/>
    </row>
    <row r="154" ht="12.75">
      <c r="I154" s="110"/>
    </row>
    <row r="155" ht="12.75">
      <c r="I155" s="110"/>
    </row>
    <row r="156" ht="12.75">
      <c r="I156" s="110"/>
    </row>
    <row r="157" ht="12.75">
      <c r="I157" s="110"/>
    </row>
    <row r="158" ht="12.75">
      <c r="I158" s="110"/>
    </row>
    <row r="159" ht="12.75">
      <c r="I159" s="110"/>
    </row>
    <row r="160" ht="12.75">
      <c r="I160" s="110"/>
    </row>
    <row r="161" ht="12.75">
      <c r="I161" s="110"/>
    </row>
    <row r="162" ht="12.75">
      <c r="I162" s="110"/>
    </row>
    <row r="163" ht="12.75">
      <c r="I163" s="110"/>
    </row>
    <row r="164" ht="12.75">
      <c r="I164" s="110"/>
    </row>
    <row r="165" ht="12.75">
      <c r="I165" s="110"/>
    </row>
    <row r="166" ht="12.75">
      <c r="I166" s="110"/>
    </row>
    <row r="167" ht="12.75">
      <c r="I167" s="110"/>
    </row>
    <row r="168" ht="12.75">
      <c r="I168" s="110"/>
    </row>
    <row r="169" ht="12.75">
      <c r="I169" s="110"/>
    </row>
    <row r="170" ht="12.75">
      <c r="I170" s="110"/>
    </row>
    <row r="171" ht="12.75">
      <c r="I171" s="110"/>
    </row>
    <row r="172" ht="12.75">
      <c r="I172" s="110"/>
    </row>
    <row r="173" ht="12.75">
      <c r="I173" s="110"/>
    </row>
    <row r="174" ht="12.75">
      <c r="I174" s="110"/>
    </row>
    <row r="175" ht="12.75">
      <c r="I175" s="110"/>
    </row>
    <row r="176" ht="12.75">
      <c r="I176" s="110"/>
    </row>
    <row r="177" ht="12.75">
      <c r="I177" s="110"/>
    </row>
    <row r="178" ht="12.75">
      <c r="I178" s="110"/>
    </row>
    <row r="179" ht="12.75">
      <c r="I179" s="110"/>
    </row>
    <row r="180" ht="12.75">
      <c r="I180" s="110"/>
    </row>
    <row r="181" ht="12.75">
      <c r="I181" s="110"/>
    </row>
    <row r="182" ht="12.75">
      <c r="I182" s="110"/>
    </row>
    <row r="183" ht="12.75">
      <c r="I183" s="110"/>
    </row>
    <row r="184" ht="12.75">
      <c r="I184" s="110"/>
    </row>
    <row r="185" ht="12.75">
      <c r="I185" s="110"/>
    </row>
    <row r="186" ht="12.75">
      <c r="I186" s="110"/>
    </row>
    <row r="187" ht="12.75">
      <c r="I187" s="110"/>
    </row>
    <row r="188" ht="12.75">
      <c r="I188" s="110"/>
    </row>
    <row r="189" ht="12.75">
      <c r="I189" s="110"/>
    </row>
    <row r="190" ht="12.75">
      <c r="I190" s="110"/>
    </row>
    <row r="191" ht="12.75">
      <c r="I191" s="110"/>
    </row>
    <row r="192" ht="12.75">
      <c r="I192" s="110"/>
    </row>
    <row r="193" ht="12.75">
      <c r="I193" s="110"/>
    </row>
    <row r="194" ht="12.75">
      <c r="I194" s="110"/>
    </row>
    <row r="195" ht="12.75">
      <c r="I195" s="110"/>
    </row>
    <row r="196" ht="12.75">
      <c r="I196" s="110"/>
    </row>
    <row r="197" ht="12.75">
      <c r="I197" s="110"/>
    </row>
    <row r="198" ht="12.75">
      <c r="I198" s="110"/>
    </row>
    <row r="199" ht="12.75">
      <c r="I199" s="110"/>
    </row>
    <row r="200" ht="12.75">
      <c r="I200" s="110"/>
    </row>
    <row r="201" ht="12.75">
      <c r="I201" s="110"/>
    </row>
    <row r="202" ht="12.75">
      <c r="I202" s="110"/>
    </row>
    <row r="203" ht="12.75">
      <c r="I203" s="110"/>
    </row>
    <row r="204" ht="12.75">
      <c r="I204" s="110"/>
    </row>
    <row r="205" ht="12.75">
      <c r="I205" s="110"/>
    </row>
    <row r="206" ht="12.75">
      <c r="I206" s="110"/>
    </row>
    <row r="207" ht="12.75">
      <c r="I207" s="110"/>
    </row>
    <row r="208" ht="12.75">
      <c r="I208" s="110"/>
    </row>
    <row r="209" ht="12.75">
      <c r="I209" s="110"/>
    </row>
    <row r="210" ht="12.75">
      <c r="I210" s="110"/>
    </row>
    <row r="211" ht="12.75">
      <c r="I211" s="110"/>
    </row>
    <row r="212" ht="12.75">
      <c r="I212" s="110"/>
    </row>
    <row r="213" ht="12.75">
      <c r="I213" s="110"/>
    </row>
    <row r="214" ht="12.75">
      <c r="I214" s="110"/>
    </row>
    <row r="215" ht="12.75">
      <c r="I215" s="110"/>
    </row>
    <row r="216" ht="12.75">
      <c r="I216" s="110"/>
    </row>
    <row r="217" ht="12.75">
      <c r="I217" s="110"/>
    </row>
    <row r="218" ht="12.75">
      <c r="I218" s="110"/>
    </row>
    <row r="219" ht="12.75">
      <c r="I219" s="110"/>
    </row>
    <row r="220" ht="12.75">
      <c r="I220" s="110"/>
    </row>
    <row r="221" ht="12.75">
      <c r="I221" s="110"/>
    </row>
    <row r="222" ht="12.75">
      <c r="I222" s="110"/>
    </row>
    <row r="223" ht="12.75">
      <c r="I223" s="110"/>
    </row>
    <row r="224" ht="12.75">
      <c r="I224" s="110"/>
    </row>
    <row r="225" ht="12.75">
      <c r="I225" s="110"/>
    </row>
    <row r="226" ht="12.75">
      <c r="I226" s="110"/>
    </row>
    <row r="227" ht="12.75">
      <c r="I227" s="110"/>
    </row>
    <row r="228" ht="12.75">
      <c r="I228" s="110"/>
    </row>
    <row r="229" ht="12.75">
      <c r="I229" s="110"/>
    </row>
    <row r="230" ht="12.75">
      <c r="I230" s="110"/>
    </row>
    <row r="231" ht="12.75">
      <c r="I231" s="110"/>
    </row>
    <row r="232" ht="12.75">
      <c r="I232" s="110"/>
    </row>
    <row r="233" ht="12.75">
      <c r="I233" s="110"/>
    </row>
    <row r="234" ht="12.75">
      <c r="I234" s="110"/>
    </row>
    <row r="235" ht="12.75">
      <c r="I235" s="110"/>
    </row>
    <row r="236" ht="12.75">
      <c r="I236" s="110"/>
    </row>
    <row r="237" ht="12.75">
      <c r="I237" s="110"/>
    </row>
    <row r="238" ht="12.75">
      <c r="I238" s="110"/>
    </row>
    <row r="239" ht="12.75">
      <c r="I239" s="110"/>
    </row>
    <row r="240" ht="12.75">
      <c r="I240" s="110"/>
    </row>
    <row r="241" ht="12.75">
      <c r="I241" s="110"/>
    </row>
    <row r="242" ht="12.75">
      <c r="I242" s="110"/>
    </row>
    <row r="243" ht="12.75">
      <c r="I243" s="110"/>
    </row>
    <row r="244" ht="12.75">
      <c r="I244" s="110"/>
    </row>
    <row r="245" ht="12.75">
      <c r="I245" s="110"/>
    </row>
    <row r="246" ht="12.75">
      <c r="I246" s="110"/>
    </row>
    <row r="247" ht="12.75">
      <c r="I247" s="110"/>
    </row>
    <row r="248" ht="12.75">
      <c r="I248" s="110"/>
    </row>
    <row r="249" ht="12.75">
      <c r="I249" s="110"/>
    </row>
    <row r="250" ht="12.75">
      <c r="I250" s="110"/>
    </row>
    <row r="251" ht="12.75">
      <c r="I251" s="110"/>
    </row>
    <row r="252" ht="12.75">
      <c r="I252" s="110"/>
    </row>
    <row r="253" ht="12.75">
      <c r="I253" s="110"/>
    </row>
    <row r="254" ht="12.75">
      <c r="I254" s="110"/>
    </row>
    <row r="255" ht="12.75">
      <c r="I255" s="110"/>
    </row>
    <row r="256" ht="12.75">
      <c r="I256" s="110"/>
    </row>
    <row r="257" ht="12.75">
      <c r="I257" s="110"/>
    </row>
    <row r="258" ht="12.75">
      <c r="I258" s="110"/>
    </row>
    <row r="259" ht="12.75">
      <c r="I259" s="110"/>
    </row>
    <row r="260" ht="12.75">
      <c r="I260" s="110"/>
    </row>
    <row r="261" ht="12.75">
      <c r="I261" s="110"/>
    </row>
    <row r="262" ht="12.75">
      <c r="I262" s="110"/>
    </row>
    <row r="263" ht="12.75">
      <c r="I263" s="110"/>
    </row>
    <row r="264" ht="12.75">
      <c r="I264" s="110"/>
    </row>
    <row r="265" ht="12.75">
      <c r="I265" s="110"/>
    </row>
    <row r="266" ht="12.75">
      <c r="I266" s="110"/>
    </row>
    <row r="267" ht="12.75">
      <c r="I267" s="110"/>
    </row>
    <row r="268" ht="12.75">
      <c r="I268" s="110"/>
    </row>
    <row r="269" ht="12.75">
      <c r="I269" s="110"/>
    </row>
    <row r="270" ht="12.75">
      <c r="I270" s="110"/>
    </row>
    <row r="271" ht="12.75">
      <c r="I271" s="110"/>
    </row>
    <row r="272" ht="12.75">
      <c r="I272" s="110"/>
    </row>
    <row r="273" ht="12.75">
      <c r="I273" s="110"/>
    </row>
    <row r="274" ht="12.75">
      <c r="I274" s="110"/>
    </row>
    <row r="275" ht="12.75">
      <c r="I275" s="110"/>
    </row>
    <row r="276" ht="12.75">
      <c r="I276" s="110"/>
    </row>
    <row r="277" ht="12.75">
      <c r="I277" s="110"/>
    </row>
    <row r="278" ht="12.75">
      <c r="I278" s="110"/>
    </row>
    <row r="279" ht="12.75">
      <c r="I279" s="110"/>
    </row>
    <row r="280" ht="12.75">
      <c r="I280" s="110"/>
    </row>
    <row r="281" ht="12.75">
      <c r="I281" s="110"/>
    </row>
    <row r="282" ht="12.75">
      <c r="I282" s="110"/>
    </row>
    <row r="283" ht="12.75">
      <c r="I283" s="110"/>
    </row>
    <row r="284" ht="12.75">
      <c r="I284" s="110"/>
    </row>
    <row r="285" ht="12.75">
      <c r="I285" s="110"/>
    </row>
    <row r="286" ht="12.75">
      <c r="I286" s="110"/>
    </row>
    <row r="287" ht="12.75">
      <c r="I287" s="110"/>
    </row>
    <row r="288" ht="12.75">
      <c r="I288" s="110"/>
    </row>
    <row r="289" ht="12.75">
      <c r="I289" s="110"/>
    </row>
    <row r="290" ht="12.75">
      <c r="I290" s="110"/>
    </row>
    <row r="291" ht="12.75">
      <c r="I291" s="110"/>
    </row>
    <row r="292" ht="12.75">
      <c r="I292" s="110"/>
    </row>
    <row r="293" ht="12.75">
      <c r="I293" s="110"/>
    </row>
    <row r="294" ht="12.75">
      <c r="I294" s="110"/>
    </row>
    <row r="295" ht="12.75">
      <c r="I295" s="110"/>
    </row>
    <row r="296" ht="12.75">
      <c r="I296" s="110"/>
    </row>
    <row r="297" ht="12.75">
      <c r="I297" s="110"/>
    </row>
    <row r="298" ht="12.75">
      <c r="I298" s="110"/>
    </row>
    <row r="299" ht="12.75">
      <c r="I299" s="110"/>
    </row>
    <row r="300" ht="12.75">
      <c r="I300" s="110"/>
    </row>
    <row r="301" ht="12.75">
      <c r="I301" s="110"/>
    </row>
    <row r="302" ht="12.75">
      <c r="I302" s="110"/>
    </row>
    <row r="303" ht="12.75">
      <c r="I303" s="110"/>
    </row>
    <row r="304" ht="12.75">
      <c r="I304" s="110"/>
    </row>
    <row r="305" ht="12.75">
      <c r="I305" s="110"/>
    </row>
    <row r="306" ht="12.75">
      <c r="I306" s="110"/>
    </row>
    <row r="307" ht="12.75">
      <c r="I307" s="110"/>
    </row>
    <row r="308" ht="12.75">
      <c r="I308" s="110"/>
    </row>
    <row r="309" ht="12.75">
      <c r="I309" s="110"/>
    </row>
    <row r="310" ht="12.75">
      <c r="I310" s="110"/>
    </row>
    <row r="311" ht="12.75">
      <c r="I311" s="110"/>
    </row>
    <row r="312" ht="12.75">
      <c r="I312" s="110"/>
    </row>
    <row r="313" ht="12.75">
      <c r="I313" s="110"/>
    </row>
    <row r="314" ht="12.75">
      <c r="I314" s="110"/>
    </row>
    <row r="315" ht="12.75">
      <c r="I315" s="110"/>
    </row>
    <row r="316" ht="12.75">
      <c r="I316" s="110"/>
    </row>
    <row r="317" ht="12.75">
      <c r="I317" s="110"/>
    </row>
    <row r="318" ht="12.75">
      <c r="I318" s="110"/>
    </row>
    <row r="319" ht="12.75">
      <c r="I319" s="110"/>
    </row>
    <row r="320" ht="12.75">
      <c r="I320" s="110"/>
    </row>
    <row r="321" ht="12.75">
      <c r="I321" s="110"/>
    </row>
    <row r="322" ht="12.75">
      <c r="I322" s="110"/>
    </row>
    <row r="323" ht="12.75">
      <c r="I323" s="110"/>
    </row>
    <row r="324" ht="12.75">
      <c r="I324" s="110"/>
    </row>
    <row r="325" ht="12.75">
      <c r="I325" s="110"/>
    </row>
    <row r="326" ht="12.75">
      <c r="I326" s="110"/>
    </row>
    <row r="327" ht="12.75">
      <c r="I327" s="110"/>
    </row>
    <row r="328" ht="12.75">
      <c r="I328" s="110"/>
    </row>
    <row r="329" ht="12.75">
      <c r="I329" s="110"/>
    </row>
    <row r="330" ht="12.75">
      <c r="I330" s="110"/>
    </row>
    <row r="331" ht="12.75">
      <c r="I331" s="152"/>
    </row>
    <row r="332" ht="12.75">
      <c r="I332" s="152"/>
    </row>
    <row r="333" ht="12.75">
      <c r="I333" s="152"/>
    </row>
    <row r="334" ht="12.75">
      <c r="I334" s="152"/>
    </row>
    <row r="335" ht="12.75">
      <c r="I335" s="152"/>
    </row>
    <row r="336" ht="12.75">
      <c r="I336" s="152"/>
    </row>
    <row r="337" ht="12.75">
      <c r="I337" s="152"/>
    </row>
    <row r="338" ht="12.75">
      <c r="I338" s="152"/>
    </row>
    <row r="339" ht="12.75">
      <c r="I339" s="152"/>
    </row>
    <row r="340" ht="12.75">
      <c r="I340" s="152"/>
    </row>
    <row r="341" ht="12.75">
      <c r="I341" s="152"/>
    </row>
    <row r="342" ht="12.75">
      <c r="I342" s="152"/>
    </row>
    <row r="343" ht="12.75">
      <c r="I343" s="152"/>
    </row>
    <row r="344" ht="12.75">
      <c r="I344" s="152"/>
    </row>
    <row r="345" ht="12.75">
      <c r="I345" s="152"/>
    </row>
    <row r="346" ht="12.75">
      <c r="I346" s="152"/>
    </row>
    <row r="347" ht="12.75">
      <c r="I347" s="152"/>
    </row>
    <row r="348" ht="12.75">
      <c r="I348" s="152"/>
    </row>
    <row r="349" ht="12.75">
      <c r="I349" s="152"/>
    </row>
    <row r="350" ht="12.75">
      <c r="I350" s="152"/>
    </row>
    <row r="351" ht="12.75">
      <c r="I351" s="152"/>
    </row>
    <row r="352" ht="12.75">
      <c r="I352" s="152"/>
    </row>
    <row r="353" ht="12.75">
      <c r="I353" s="152"/>
    </row>
    <row r="354" ht="12.75">
      <c r="I354" s="152"/>
    </row>
    <row r="355" ht="12.75">
      <c r="I355" s="152"/>
    </row>
    <row r="356" ht="12.75">
      <c r="I356" s="152"/>
    </row>
    <row r="357" ht="12.75">
      <c r="I357" s="152"/>
    </row>
    <row r="358" ht="12.75">
      <c r="I358" s="152"/>
    </row>
    <row r="359" ht="12.75">
      <c r="I359" s="152"/>
    </row>
    <row r="360" ht="12.75">
      <c r="I360" s="152"/>
    </row>
    <row r="361" ht="12.75">
      <c r="I361" s="152"/>
    </row>
    <row r="362" ht="12.75">
      <c r="I362" s="152"/>
    </row>
    <row r="363" ht="12.75">
      <c r="I363" s="152"/>
    </row>
    <row r="364" ht="12.75">
      <c r="I364" s="152"/>
    </row>
    <row r="365" ht="12.75">
      <c r="I365" s="152"/>
    </row>
    <row r="366" ht="12.75">
      <c r="I366" s="152"/>
    </row>
    <row r="367" ht="12.75">
      <c r="I367" s="152"/>
    </row>
    <row r="368" ht="12.75">
      <c r="I368" s="152"/>
    </row>
    <row r="369" ht="12.75">
      <c r="I369" s="152"/>
    </row>
    <row r="370" ht="12.75">
      <c r="I370" s="152"/>
    </row>
    <row r="371" ht="12.75">
      <c r="I371" s="152"/>
    </row>
    <row r="372" ht="12.75">
      <c r="I372" s="152"/>
    </row>
    <row r="373" ht="12.75">
      <c r="I373" s="152"/>
    </row>
    <row r="374" ht="12.75">
      <c r="I374" s="152"/>
    </row>
    <row r="375" ht="12.75">
      <c r="I375" s="152"/>
    </row>
    <row r="376" ht="12.75">
      <c r="I376" s="152"/>
    </row>
    <row r="377" ht="12.75">
      <c r="I377" s="152"/>
    </row>
    <row r="378" ht="12.75">
      <c r="I378" s="152"/>
    </row>
    <row r="379" ht="12.75">
      <c r="I379" s="152"/>
    </row>
    <row r="380" ht="12.75">
      <c r="I380" s="152"/>
    </row>
    <row r="381" ht="12.75">
      <c r="I381" s="152"/>
    </row>
    <row r="382" ht="12.75">
      <c r="I382" s="152"/>
    </row>
    <row r="383" ht="12.75">
      <c r="I383" s="152"/>
    </row>
    <row r="384" ht="12.75">
      <c r="I384" s="152"/>
    </row>
    <row r="385" ht="12.75">
      <c r="I385" s="152"/>
    </row>
    <row r="386" ht="12.75">
      <c r="I386" s="152"/>
    </row>
    <row r="387" ht="12.75">
      <c r="I387" s="152"/>
    </row>
    <row r="388" ht="12.75">
      <c r="I388" s="152"/>
    </row>
    <row r="389" ht="12.75">
      <c r="I389" s="152"/>
    </row>
    <row r="390" ht="12.75">
      <c r="I390" s="152"/>
    </row>
    <row r="391" ht="12.75">
      <c r="I391" s="152"/>
    </row>
    <row r="392" ht="12.75">
      <c r="I392" s="152"/>
    </row>
    <row r="393" ht="12.75">
      <c r="I393" s="152"/>
    </row>
    <row r="394" ht="12.75">
      <c r="I394" s="152"/>
    </row>
    <row r="395" ht="12.75">
      <c r="I395" s="152"/>
    </row>
    <row r="396" ht="12.75">
      <c r="I396" s="152"/>
    </row>
    <row r="397" ht="12.75">
      <c r="I397" s="152"/>
    </row>
    <row r="398" ht="12.75">
      <c r="I398" s="152"/>
    </row>
    <row r="399" ht="12.75">
      <c r="I399" s="152"/>
    </row>
    <row r="400" ht="12.75">
      <c r="I400" s="152"/>
    </row>
    <row r="401" ht="12.75">
      <c r="I401" s="152"/>
    </row>
    <row r="402" ht="12.75">
      <c r="I402" s="152"/>
    </row>
    <row r="403" ht="12.75">
      <c r="I403" s="152"/>
    </row>
    <row r="404" ht="12.75">
      <c r="I404" s="152"/>
    </row>
    <row r="405" ht="12.75">
      <c r="I405" s="152"/>
    </row>
    <row r="406" ht="12.75">
      <c r="I406" s="152"/>
    </row>
    <row r="407" ht="12.75">
      <c r="I407" s="152"/>
    </row>
    <row r="408" ht="12.75">
      <c r="I408" s="152"/>
    </row>
    <row r="409" ht="12.75">
      <c r="I409" s="152"/>
    </row>
    <row r="410" ht="12.75">
      <c r="I410" s="152"/>
    </row>
    <row r="411" ht="12.75">
      <c r="I411" s="152"/>
    </row>
    <row r="412" ht="12.75">
      <c r="I412" s="152"/>
    </row>
    <row r="413" ht="12.75">
      <c r="I413" s="152"/>
    </row>
    <row r="414" ht="12.75">
      <c r="I414" s="152"/>
    </row>
    <row r="415" ht="12.75">
      <c r="I415" s="152"/>
    </row>
    <row r="416" ht="12.75">
      <c r="I416" s="152"/>
    </row>
    <row r="417" ht="12.75">
      <c r="I417" s="152"/>
    </row>
    <row r="418" ht="12.75">
      <c r="I418" s="152"/>
    </row>
    <row r="419" ht="12.75">
      <c r="I419" s="152"/>
    </row>
    <row r="420" ht="12.75">
      <c r="I420" s="152"/>
    </row>
    <row r="421" ht="12.75">
      <c r="I421" s="152"/>
    </row>
    <row r="422" ht="12.75">
      <c r="I422" s="152"/>
    </row>
    <row r="423" ht="12.75">
      <c r="I423" s="152"/>
    </row>
    <row r="424" ht="12.75">
      <c r="I424" s="152"/>
    </row>
    <row r="425" ht="12.75">
      <c r="I425" s="152"/>
    </row>
    <row r="426" ht="12.75">
      <c r="I426" s="152"/>
    </row>
    <row r="427" ht="12.75">
      <c r="I427" s="152"/>
    </row>
    <row r="428" ht="12.75">
      <c r="I428" s="152"/>
    </row>
    <row r="429" ht="12.75">
      <c r="I429" s="152"/>
    </row>
    <row r="430" ht="12.75">
      <c r="I430" s="152"/>
    </row>
    <row r="431" ht="12.75">
      <c r="I431" s="152"/>
    </row>
    <row r="432" ht="12.75">
      <c r="I432" s="152"/>
    </row>
    <row r="433" ht="12.75">
      <c r="I433" s="152"/>
    </row>
    <row r="434" ht="12.75">
      <c r="I434" s="152"/>
    </row>
    <row r="435" ht="12.75">
      <c r="I435" s="152"/>
    </row>
    <row r="436" ht="12.75">
      <c r="I436" s="152"/>
    </row>
    <row r="437" ht="12.75">
      <c r="I437" s="152"/>
    </row>
    <row r="438" ht="12.75">
      <c r="I438" s="152"/>
    </row>
    <row r="439" ht="12.75">
      <c r="I439" s="152"/>
    </row>
    <row r="440" ht="12.75">
      <c r="I440" s="152"/>
    </row>
    <row r="441" ht="12.75">
      <c r="I441" s="152"/>
    </row>
    <row r="442" ht="12.75">
      <c r="I442" s="152"/>
    </row>
    <row r="443" ht="12.75">
      <c r="I443" s="152"/>
    </row>
    <row r="444" ht="12.75">
      <c r="I444" s="152"/>
    </row>
    <row r="445" ht="12.75">
      <c r="I445" s="152"/>
    </row>
    <row r="446" ht="12.75">
      <c r="I446" s="152"/>
    </row>
    <row r="447" ht="12.75">
      <c r="I447" s="152"/>
    </row>
    <row r="448" ht="12.75">
      <c r="I448" s="152"/>
    </row>
    <row r="449" ht="12.75">
      <c r="I449" s="152"/>
    </row>
    <row r="450" ht="12.75">
      <c r="I450" s="152"/>
    </row>
    <row r="451" ht="12.75">
      <c r="I451" s="152"/>
    </row>
    <row r="452" ht="12.75">
      <c r="I452" s="152"/>
    </row>
    <row r="453" ht="12.75">
      <c r="I453" s="152"/>
    </row>
    <row r="454" ht="12.75">
      <c r="I454" s="152"/>
    </row>
    <row r="455" ht="12.75">
      <c r="I455" s="152"/>
    </row>
    <row r="456" ht="12.75">
      <c r="I456" s="152"/>
    </row>
    <row r="457" ht="12.75">
      <c r="I457" s="152"/>
    </row>
    <row r="458" ht="12.75">
      <c r="I458" s="152"/>
    </row>
    <row r="459" ht="12.75">
      <c r="I459" s="152"/>
    </row>
    <row r="460" ht="12.75">
      <c r="I460" s="152"/>
    </row>
    <row r="461" ht="12.75">
      <c r="I461" s="152"/>
    </row>
    <row r="462" ht="12.75">
      <c r="I462" s="152"/>
    </row>
    <row r="463" ht="12.75">
      <c r="I463" s="152"/>
    </row>
    <row r="464" ht="12.75">
      <c r="I464" s="152"/>
    </row>
    <row r="465" ht="12.75">
      <c r="I465" s="152"/>
    </row>
    <row r="466" ht="12.75">
      <c r="I466" s="152"/>
    </row>
    <row r="467" ht="12.75">
      <c r="I467" s="152"/>
    </row>
    <row r="468" ht="12.75">
      <c r="I468" s="152"/>
    </row>
    <row r="469" ht="12.75">
      <c r="I469" s="152"/>
    </row>
    <row r="470" ht="12.75">
      <c r="I470" s="152"/>
    </row>
    <row r="471" ht="12.75">
      <c r="I471" s="152"/>
    </row>
    <row r="472" ht="12.75">
      <c r="I472" s="152"/>
    </row>
    <row r="473" ht="12.75">
      <c r="I473" s="152"/>
    </row>
    <row r="474" ht="12.75">
      <c r="I474" s="152"/>
    </row>
    <row r="475" ht="12.75">
      <c r="I475" s="152"/>
    </row>
    <row r="476" ht="12.75">
      <c r="I476" s="152"/>
    </row>
    <row r="477" ht="12.75">
      <c r="I477" s="152"/>
    </row>
    <row r="478" ht="12.75">
      <c r="I478" s="152"/>
    </row>
    <row r="479" ht="12.75">
      <c r="I479" s="152"/>
    </row>
    <row r="480" ht="12.75">
      <c r="I480" s="152"/>
    </row>
    <row r="481" ht="12.75">
      <c r="I481" s="152"/>
    </row>
    <row r="482" ht="12.75">
      <c r="I482" s="152"/>
    </row>
    <row r="483" ht="12.75">
      <c r="I483" s="152"/>
    </row>
    <row r="484" ht="12.75">
      <c r="I484" s="152"/>
    </row>
    <row r="485" ht="12.75">
      <c r="I485" s="152"/>
    </row>
    <row r="486" ht="12.75">
      <c r="I486" s="152"/>
    </row>
    <row r="487" ht="12.75">
      <c r="I487" s="152"/>
    </row>
    <row r="488" ht="12.75">
      <c r="I488" s="152"/>
    </row>
    <row r="489" ht="12.75">
      <c r="I489" s="152"/>
    </row>
    <row r="490" ht="12.75">
      <c r="I490" s="152"/>
    </row>
    <row r="491" ht="12.75">
      <c r="I491" s="152"/>
    </row>
    <row r="492" ht="12.75">
      <c r="I492" s="152"/>
    </row>
    <row r="493" ht="12.75">
      <c r="I493" s="152"/>
    </row>
    <row r="494" ht="12.75">
      <c r="I494" s="152"/>
    </row>
    <row r="495" ht="12.75">
      <c r="I495" s="152"/>
    </row>
    <row r="496" ht="12.75">
      <c r="I496" s="152"/>
    </row>
    <row r="497" ht="12.75">
      <c r="I497" s="152"/>
    </row>
    <row r="498" ht="12.75">
      <c r="I498" s="152"/>
    </row>
    <row r="499" ht="12.75">
      <c r="I499" s="152"/>
    </row>
    <row r="500" ht="12.75">
      <c r="I500" s="152"/>
    </row>
    <row r="501" ht="12.75">
      <c r="I501" s="152"/>
    </row>
    <row r="502" ht="12.75">
      <c r="I502" s="152"/>
    </row>
    <row r="503" ht="12.75">
      <c r="I503" s="152"/>
    </row>
    <row r="504" ht="12.75">
      <c r="I504" s="152"/>
    </row>
    <row r="505" ht="12.75">
      <c r="I505" s="152"/>
    </row>
    <row r="506" ht="12.75">
      <c r="I506" s="152"/>
    </row>
    <row r="507" ht="12.75">
      <c r="I507" s="152"/>
    </row>
    <row r="508" ht="12.75">
      <c r="I508" s="152"/>
    </row>
    <row r="509" ht="12.75">
      <c r="I509" s="152"/>
    </row>
    <row r="510" ht="12.75">
      <c r="I510" s="152"/>
    </row>
    <row r="511" ht="12.75">
      <c r="I511" s="152"/>
    </row>
    <row r="512" ht="12.75">
      <c r="I512" s="152"/>
    </row>
    <row r="513" ht="12.75">
      <c r="I513" s="152"/>
    </row>
    <row r="514" ht="12.75">
      <c r="I514" s="152"/>
    </row>
    <row r="515" ht="12.75">
      <c r="I515" s="152"/>
    </row>
    <row r="516" ht="12.75">
      <c r="I516" s="152"/>
    </row>
    <row r="517" ht="12.75">
      <c r="I517" s="152"/>
    </row>
    <row r="518" ht="12.75">
      <c r="I518" s="152"/>
    </row>
    <row r="519" ht="12.75">
      <c r="I519" s="152"/>
    </row>
    <row r="520" ht="12.75">
      <c r="I520" s="152"/>
    </row>
    <row r="521" ht="12.75">
      <c r="I521" s="152"/>
    </row>
    <row r="522" ht="12.75">
      <c r="I522" s="152"/>
    </row>
    <row r="523" ht="12.75">
      <c r="I523" s="152"/>
    </row>
    <row r="524" ht="12.75">
      <c r="I524" s="152"/>
    </row>
    <row r="525" ht="12.75">
      <c r="I525" s="152"/>
    </row>
    <row r="526" ht="12.75">
      <c r="I526" s="152"/>
    </row>
    <row r="527" ht="12.75">
      <c r="I527" s="152"/>
    </row>
    <row r="528" ht="12.75">
      <c r="I528" s="152"/>
    </row>
    <row r="529" ht="12.75">
      <c r="I529" s="152"/>
    </row>
    <row r="530" ht="12.75">
      <c r="I530" s="152"/>
    </row>
    <row r="531" ht="12.75">
      <c r="I531" s="152"/>
    </row>
    <row r="532" ht="12.75">
      <c r="I532" s="152"/>
    </row>
    <row r="533" ht="12.75">
      <c r="I533" s="152"/>
    </row>
    <row r="534" ht="12.75">
      <c r="I534" s="152"/>
    </row>
    <row r="535" ht="12.75">
      <c r="I535" s="152"/>
    </row>
    <row r="536" ht="12.75">
      <c r="I536" s="152"/>
    </row>
    <row r="537" ht="12.75">
      <c r="I537" s="152"/>
    </row>
    <row r="538" ht="12.75">
      <c r="I538" s="152"/>
    </row>
    <row r="539" ht="12.75">
      <c r="I539" s="152"/>
    </row>
    <row r="540" ht="12.75">
      <c r="I540" s="152"/>
    </row>
    <row r="541" ht="12.75">
      <c r="I541" s="152"/>
    </row>
    <row r="542" ht="12.75">
      <c r="I542" s="152"/>
    </row>
    <row r="543" ht="12.75">
      <c r="I543" s="152"/>
    </row>
    <row r="544" ht="12.75">
      <c r="I544" s="152"/>
    </row>
    <row r="545" ht="12.75">
      <c r="I545" s="152"/>
    </row>
    <row r="546" ht="12.75">
      <c r="I546" s="152"/>
    </row>
    <row r="547" ht="12.75">
      <c r="I547" s="152"/>
    </row>
    <row r="548" ht="12.75">
      <c r="I548" s="152"/>
    </row>
    <row r="549" ht="12.75">
      <c r="I549" s="152"/>
    </row>
    <row r="550" ht="12.75">
      <c r="I550" s="152"/>
    </row>
    <row r="551" ht="12.75">
      <c r="I551" s="152"/>
    </row>
    <row r="552" ht="12.75">
      <c r="I552" s="152"/>
    </row>
    <row r="553" ht="12.75">
      <c r="I553" s="152"/>
    </row>
    <row r="554" ht="12.75">
      <c r="I554" s="152"/>
    </row>
    <row r="555" ht="12.75">
      <c r="I555" s="152"/>
    </row>
    <row r="556" ht="12.75">
      <c r="I556" s="152"/>
    </row>
    <row r="557" ht="12.75">
      <c r="I557" s="152"/>
    </row>
    <row r="558" ht="12.75">
      <c r="I558" s="152"/>
    </row>
    <row r="559" ht="12.75">
      <c r="I559" s="152"/>
    </row>
    <row r="560" ht="12.75">
      <c r="I560" s="152"/>
    </row>
    <row r="561" ht="12.75">
      <c r="I561" s="152"/>
    </row>
    <row r="562" ht="12.75">
      <c r="I562" s="152"/>
    </row>
    <row r="563" ht="12.75">
      <c r="I563" s="152"/>
    </row>
    <row r="564" ht="12.75">
      <c r="I564" s="152"/>
    </row>
    <row r="565" ht="12.75">
      <c r="I565" s="152"/>
    </row>
    <row r="566" ht="12.75">
      <c r="I566" s="152"/>
    </row>
    <row r="567" ht="12.75">
      <c r="I567" s="152"/>
    </row>
    <row r="568" ht="12.75">
      <c r="I568" s="152"/>
    </row>
    <row r="569" ht="12.75">
      <c r="I569" s="152"/>
    </row>
    <row r="570" ht="12.75">
      <c r="I570" s="152"/>
    </row>
    <row r="571" ht="12.75">
      <c r="I571" s="152"/>
    </row>
    <row r="572" ht="12.75">
      <c r="I572" s="152"/>
    </row>
    <row r="573" ht="12.75">
      <c r="I573" s="152"/>
    </row>
    <row r="574" ht="12.75">
      <c r="I574" s="152"/>
    </row>
    <row r="575" ht="12.75">
      <c r="I575" s="152"/>
    </row>
    <row r="576" ht="12.75">
      <c r="I576" s="152"/>
    </row>
    <row r="577" ht="12.75">
      <c r="I577" s="152"/>
    </row>
    <row r="578" ht="12.75">
      <c r="I578" s="152"/>
    </row>
    <row r="579" ht="12.75">
      <c r="I579" s="152"/>
    </row>
    <row r="580" ht="12.75">
      <c r="I580" s="152"/>
    </row>
    <row r="581" ht="12.75">
      <c r="I581" s="152"/>
    </row>
    <row r="582" ht="12.75">
      <c r="I582" s="152"/>
    </row>
    <row r="583" ht="12.75">
      <c r="I583" s="152"/>
    </row>
    <row r="584" ht="12.75">
      <c r="I584" s="152"/>
    </row>
    <row r="585" ht="12.75">
      <c r="I585" s="152"/>
    </row>
    <row r="586" ht="12.75">
      <c r="I586" s="152"/>
    </row>
    <row r="587" ht="12.75">
      <c r="I587" s="152"/>
    </row>
    <row r="588" ht="12.75">
      <c r="I588" s="152"/>
    </row>
    <row r="589" ht="12.75">
      <c r="I589" s="152"/>
    </row>
    <row r="590" ht="12.75">
      <c r="I590" s="152"/>
    </row>
    <row r="591" ht="12.75">
      <c r="I591" s="152"/>
    </row>
    <row r="592" ht="12.75">
      <c r="I592" s="152"/>
    </row>
    <row r="593" ht="12.75">
      <c r="I593" s="152"/>
    </row>
    <row r="594" ht="12.75">
      <c r="I594" s="152"/>
    </row>
    <row r="595" ht="12.75">
      <c r="I595" s="152"/>
    </row>
    <row r="596" ht="12.75">
      <c r="I596" s="152"/>
    </row>
    <row r="597" ht="12.75">
      <c r="I597" s="152"/>
    </row>
    <row r="598" ht="12.75">
      <c r="I598" s="152"/>
    </row>
    <row r="599" ht="12.75">
      <c r="I599" s="152"/>
    </row>
    <row r="600" ht="12.75">
      <c r="I600" s="152"/>
    </row>
    <row r="601" ht="12.75">
      <c r="I601" s="152"/>
    </row>
    <row r="602" ht="12.75">
      <c r="I602" s="152"/>
    </row>
    <row r="603" ht="12.75">
      <c r="I603" s="152"/>
    </row>
    <row r="604" ht="12.75">
      <c r="I604" s="152"/>
    </row>
    <row r="605" ht="12.75">
      <c r="I605" s="152"/>
    </row>
    <row r="606" ht="12.75">
      <c r="I606" s="152"/>
    </row>
    <row r="607" ht="12.75">
      <c r="I607" s="152"/>
    </row>
    <row r="608" ht="12.75">
      <c r="I608" s="152"/>
    </row>
    <row r="609" ht="12.75">
      <c r="I609" s="152"/>
    </row>
    <row r="610" ht="12.75">
      <c r="I610" s="152"/>
    </row>
    <row r="611" ht="12.75">
      <c r="I611" s="152"/>
    </row>
    <row r="612" ht="12.75">
      <c r="I612" s="152"/>
    </row>
    <row r="613" ht="12.75">
      <c r="I613" s="152"/>
    </row>
    <row r="614" ht="12.75">
      <c r="I614" s="152"/>
    </row>
    <row r="615" ht="12.75">
      <c r="I615" s="152"/>
    </row>
    <row r="616" ht="12.75">
      <c r="I616" s="152"/>
    </row>
    <row r="617" ht="12.75">
      <c r="I617" s="152"/>
    </row>
    <row r="618" ht="12.75">
      <c r="I618" s="152"/>
    </row>
    <row r="619" ht="12.75">
      <c r="I619" s="152"/>
    </row>
    <row r="620" ht="12.75">
      <c r="I620" s="152"/>
    </row>
    <row r="621" ht="12.75">
      <c r="I621" s="152"/>
    </row>
    <row r="622" ht="12.75">
      <c r="I622" s="152"/>
    </row>
    <row r="623" ht="12.75">
      <c r="I623" s="152"/>
    </row>
    <row r="624" ht="12.75">
      <c r="I624" s="152"/>
    </row>
    <row r="625" ht="12.75">
      <c r="I625" s="152"/>
    </row>
    <row r="626" ht="12.75">
      <c r="I626" s="152"/>
    </row>
    <row r="627" ht="12.75">
      <c r="I627" s="152"/>
    </row>
    <row r="628" ht="12.75">
      <c r="I628" s="152"/>
    </row>
    <row r="629" ht="12.75">
      <c r="I629" s="152"/>
    </row>
    <row r="630" ht="12.75">
      <c r="I630" s="152"/>
    </row>
    <row r="631" ht="12.75">
      <c r="I631" s="152"/>
    </row>
    <row r="632" ht="12.75">
      <c r="I632" s="152"/>
    </row>
    <row r="633" ht="12.75">
      <c r="I633" s="152"/>
    </row>
    <row r="634" ht="12.75">
      <c r="I634" s="152"/>
    </row>
    <row r="635" ht="12.75">
      <c r="I635" s="152"/>
    </row>
    <row r="636" ht="12.75">
      <c r="I636" s="152"/>
    </row>
    <row r="637" ht="12.75">
      <c r="I637" s="152"/>
    </row>
    <row r="638" ht="12.75">
      <c r="I638" s="152"/>
    </row>
    <row r="639" ht="12.75">
      <c r="I639" s="152"/>
    </row>
    <row r="640" ht="12.75">
      <c r="I640" s="152"/>
    </row>
    <row r="641" ht="12.75">
      <c r="I641" s="152"/>
    </row>
    <row r="642" ht="12.75">
      <c r="I642" s="152"/>
    </row>
    <row r="643" ht="12.75">
      <c r="I643" s="152"/>
    </row>
    <row r="644" ht="12.75">
      <c r="I644" s="152"/>
    </row>
    <row r="645" ht="12.75">
      <c r="I645" s="152"/>
    </row>
    <row r="646" ht="12.75">
      <c r="I646" s="152"/>
    </row>
    <row r="647" ht="12.75">
      <c r="I647" s="152"/>
    </row>
    <row r="648" ht="12.75">
      <c r="I648" s="152"/>
    </row>
    <row r="649" ht="12.75">
      <c r="I649" s="152"/>
    </row>
    <row r="650" ht="12.75">
      <c r="I650" s="152"/>
    </row>
    <row r="651" ht="12.75">
      <c r="I651" s="152"/>
    </row>
    <row r="652" ht="12.75">
      <c r="I652" s="152"/>
    </row>
    <row r="653" ht="12.75">
      <c r="I653" s="152"/>
    </row>
    <row r="654" ht="12.75">
      <c r="I654" s="152"/>
    </row>
    <row r="655" ht="12.75">
      <c r="I655" s="152"/>
    </row>
    <row r="656" ht="12.75">
      <c r="I656" s="152"/>
    </row>
    <row r="657" ht="12.75">
      <c r="I657" s="152"/>
    </row>
    <row r="658" ht="12.75">
      <c r="I658" s="152"/>
    </row>
    <row r="659" ht="12.75">
      <c r="I659" s="152"/>
    </row>
    <row r="660" ht="12.75">
      <c r="I660" s="152"/>
    </row>
    <row r="661" ht="12.75">
      <c r="I661" s="152"/>
    </row>
    <row r="662" ht="12.75">
      <c r="I662" s="152"/>
    </row>
    <row r="663" ht="12.75">
      <c r="I663" s="152"/>
    </row>
    <row r="664" ht="12.75">
      <c r="I664" s="152"/>
    </row>
    <row r="665" ht="12.75">
      <c r="I665" s="152"/>
    </row>
    <row r="666" ht="12.75">
      <c r="I666" s="152"/>
    </row>
    <row r="667" ht="12.75">
      <c r="I667" s="152"/>
    </row>
    <row r="668" ht="12.75">
      <c r="I668" s="152"/>
    </row>
    <row r="669" ht="12.75">
      <c r="I669" s="152"/>
    </row>
    <row r="670" ht="12.75">
      <c r="I670" s="152"/>
    </row>
    <row r="671" ht="12.75">
      <c r="I671" s="152"/>
    </row>
    <row r="672" ht="12.75">
      <c r="I672" s="152"/>
    </row>
    <row r="673" ht="12.75">
      <c r="I673" s="152"/>
    </row>
    <row r="674" ht="12.75">
      <c r="I674" s="152"/>
    </row>
    <row r="675" ht="12.75">
      <c r="I675" s="152"/>
    </row>
    <row r="676" ht="12.75">
      <c r="I676" s="152"/>
    </row>
    <row r="677" ht="12.75">
      <c r="I677" s="152"/>
    </row>
    <row r="678" ht="12.75">
      <c r="I678" s="152"/>
    </row>
    <row r="679" ht="12.75">
      <c r="I679" s="152"/>
    </row>
    <row r="680" ht="12.75">
      <c r="I680" s="152"/>
    </row>
    <row r="681" ht="12.75">
      <c r="I681" s="152"/>
    </row>
    <row r="682" ht="12.75">
      <c r="I682" s="152"/>
    </row>
    <row r="683" ht="12.75">
      <c r="I683" s="152"/>
    </row>
    <row r="684" ht="12.75">
      <c r="I684" s="152"/>
    </row>
    <row r="685" ht="12.75">
      <c r="I685" s="152"/>
    </row>
    <row r="686" ht="12.75">
      <c r="I686" s="152"/>
    </row>
    <row r="687" ht="12.75">
      <c r="I687" s="152"/>
    </row>
    <row r="688" ht="12.75">
      <c r="I688" s="152"/>
    </row>
    <row r="689" ht="12.75">
      <c r="I689" s="152"/>
    </row>
    <row r="690" ht="12.75">
      <c r="I690" s="152"/>
    </row>
    <row r="691" ht="12.75">
      <c r="I691" s="152"/>
    </row>
    <row r="692" ht="12.75">
      <c r="I692" s="152"/>
    </row>
    <row r="693" ht="12.75">
      <c r="I693" s="152"/>
    </row>
    <row r="694" ht="12.75">
      <c r="I694" s="152"/>
    </row>
    <row r="695" ht="12.75">
      <c r="I695" s="152"/>
    </row>
    <row r="696" ht="12.75">
      <c r="I696" s="152"/>
    </row>
    <row r="697" ht="12.75">
      <c r="I697" s="152"/>
    </row>
    <row r="698" ht="12.75">
      <c r="I698" s="152"/>
    </row>
    <row r="699" ht="12.75">
      <c r="I699" s="152"/>
    </row>
    <row r="700" ht="12.75">
      <c r="I700" s="152"/>
    </row>
    <row r="701" ht="12.75">
      <c r="I701" s="152"/>
    </row>
    <row r="702" ht="12.75">
      <c r="I702" s="152"/>
    </row>
    <row r="703" ht="12.75">
      <c r="I703" s="152"/>
    </row>
    <row r="704" ht="12.75">
      <c r="I704" s="152"/>
    </row>
    <row r="705" ht="12.75">
      <c r="I705" s="152"/>
    </row>
    <row r="706" ht="12.75">
      <c r="I706" s="152"/>
    </row>
    <row r="707" ht="12.75">
      <c r="I707" s="152"/>
    </row>
    <row r="708" ht="12.75">
      <c r="I708" s="152"/>
    </row>
    <row r="709" ht="12.75">
      <c r="I709" s="152"/>
    </row>
    <row r="710" ht="12.75">
      <c r="I710" s="152"/>
    </row>
    <row r="711" ht="12.75">
      <c r="I711" s="152"/>
    </row>
    <row r="712" ht="12.75">
      <c r="I712" s="152"/>
    </row>
    <row r="713" ht="12.75">
      <c r="I713" s="152"/>
    </row>
    <row r="714" ht="12.75">
      <c r="I714" s="152"/>
    </row>
    <row r="715" ht="12.75">
      <c r="I715" s="152"/>
    </row>
    <row r="716" ht="12.75">
      <c r="I716" s="152"/>
    </row>
    <row r="717" ht="12.75">
      <c r="I717" s="152"/>
    </row>
    <row r="718" ht="12.75">
      <c r="I718" s="152"/>
    </row>
    <row r="719" ht="12.75">
      <c r="I719" s="152"/>
    </row>
    <row r="720" ht="12.75">
      <c r="I720" s="152"/>
    </row>
    <row r="721" ht="12.75">
      <c r="I721" s="152"/>
    </row>
    <row r="722" ht="12.75">
      <c r="I722" s="152"/>
    </row>
    <row r="723" ht="12.75">
      <c r="I723" s="152"/>
    </row>
    <row r="724" ht="12.75">
      <c r="I724" s="152"/>
    </row>
    <row r="725" ht="12.75">
      <c r="I725" s="152"/>
    </row>
    <row r="726" ht="12.75">
      <c r="I726" s="152"/>
    </row>
    <row r="727" ht="12.75">
      <c r="I727" s="152"/>
    </row>
    <row r="728" ht="12.75">
      <c r="I728" s="152"/>
    </row>
    <row r="729" ht="12.75">
      <c r="I729" s="152"/>
    </row>
    <row r="730" ht="12.75">
      <c r="I730" s="152"/>
    </row>
    <row r="731" ht="12.75">
      <c r="I731" s="152"/>
    </row>
    <row r="732" ht="12.75">
      <c r="I732" s="152"/>
    </row>
    <row r="733" ht="12.75">
      <c r="I733" s="152"/>
    </row>
    <row r="734" ht="12.75">
      <c r="I734" s="152"/>
    </row>
    <row r="735" ht="12.75">
      <c r="I735" s="152"/>
    </row>
    <row r="736" ht="12.75">
      <c r="I736" s="152"/>
    </row>
    <row r="737" ht="12.75">
      <c r="I737" s="152"/>
    </row>
    <row r="738" ht="12.75">
      <c r="I738" s="152"/>
    </row>
    <row r="739" ht="12.75">
      <c r="I739" s="152"/>
    </row>
    <row r="740" ht="12.75">
      <c r="I740" s="152"/>
    </row>
    <row r="741" ht="12.75">
      <c r="I741" s="152"/>
    </row>
    <row r="742" ht="12.75">
      <c r="I742" s="152"/>
    </row>
    <row r="743" ht="12.75">
      <c r="I743" s="152"/>
    </row>
    <row r="744" ht="12.75">
      <c r="I744" s="152"/>
    </row>
    <row r="745" ht="12.75">
      <c r="I745" s="152"/>
    </row>
    <row r="746" ht="12.75">
      <c r="I746" s="152"/>
    </row>
    <row r="747" ht="12.75">
      <c r="I747" s="152"/>
    </row>
    <row r="748" ht="12.75">
      <c r="I748" s="152"/>
    </row>
    <row r="749" ht="12.75">
      <c r="I749" s="152"/>
    </row>
    <row r="750" ht="12.75">
      <c r="I750" s="152"/>
    </row>
    <row r="751" ht="12.75">
      <c r="I751" s="152"/>
    </row>
    <row r="752" ht="12.75">
      <c r="I752" s="152"/>
    </row>
    <row r="753" ht="12.75">
      <c r="I753" s="152"/>
    </row>
    <row r="754" ht="12.75">
      <c r="I754" s="152"/>
    </row>
    <row r="755" ht="12.75">
      <c r="I755" s="152"/>
    </row>
    <row r="756" ht="12.75">
      <c r="I756" s="152"/>
    </row>
    <row r="757" ht="12.75">
      <c r="I757" s="152"/>
    </row>
    <row r="758" ht="12.75">
      <c r="I758" s="152"/>
    </row>
    <row r="759" ht="12.75">
      <c r="I759" s="152"/>
    </row>
    <row r="760" ht="12.75">
      <c r="I760" s="152"/>
    </row>
    <row r="761" ht="12.75">
      <c r="I761" s="152"/>
    </row>
    <row r="762" ht="12.75">
      <c r="I762" s="152"/>
    </row>
    <row r="763" ht="12.75">
      <c r="I763" s="152"/>
    </row>
    <row r="764" ht="12.75">
      <c r="I764" s="152"/>
    </row>
    <row r="765" ht="12.75">
      <c r="I765" s="152"/>
    </row>
    <row r="766" ht="12.75">
      <c r="I766" s="152"/>
    </row>
    <row r="767" ht="12.75">
      <c r="I767" s="152"/>
    </row>
    <row r="768" ht="12.75">
      <c r="I768" s="152"/>
    </row>
    <row r="769" ht="12.75">
      <c r="I769" s="152"/>
    </row>
    <row r="770" ht="12.75">
      <c r="I770" s="152"/>
    </row>
    <row r="771" ht="12.75">
      <c r="I771" s="152"/>
    </row>
    <row r="772" ht="12.75">
      <c r="I772" s="152"/>
    </row>
    <row r="773" ht="12.75">
      <c r="I773" s="152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D37">
      <selection activeCell="N61" sqref="N61"/>
    </sheetView>
  </sheetViews>
  <sheetFormatPr defaultColWidth="9.140625" defaultRowHeight="12.75"/>
  <cols>
    <col min="1" max="1" width="56.421875" style="38" bestFit="1" customWidth="1"/>
    <col min="2" max="5" width="8.421875" style="38" bestFit="1" customWidth="1"/>
    <col min="6" max="6" width="7.140625" style="38" bestFit="1" customWidth="1"/>
    <col min="7" max="7" width="7.00390625" style="38" bestFit="1" customWidth="1"/>
    <col min="8" max="8" width="7.140625" style="38" bestFit="1" customWidth="1"/>
    <col min="9" max="9" width="6.8515625" style="38" bestFit="1" customWidth="1"/>
    <col min="10" max="10" width="10.421875" style="38" bestFit="1" customWidth="1"/>
    <col min="11" max="11" width="54.8515625" style="38" customWidth="1"/>
    <col min="12" max="13" width="8.421875" style="38" bestFit="1" customWidth="1"/>
    <col min="14" max="14" width="9.421875" style="38" bestFit="1" customWidth="1"/>
    <col min="15" max="15" width="10.28125" style="38" customWidth="1"/>
    <col min="16" max="16" width="8.421875" style="38" customWidth="1"/>
    <col min="17" max="17" width="6.8515625" style="38" customWidth="1"/>
    <col min="18" max="18" width="8.28125" style="38" customWidth="1"/>
    <col min="19" max="19" width="6.8515625" style="38" bestFit="1" customWidth="1"/>
    <col min="20" max="16384" width="9.140625" style="38" customWidth="1"/>
  </cols>
  <sheetData>
    <row r="1" spans="1:19" ht="12.75">
      <c r="A1" s="1743" t="s">
        <v>512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3"/>
      <c r="M1" s="1743"/>
      <c r="N1" s="1743"/>
      <c r="O1" s="1743"/>
      <c r="P1" s="1743"/>
      <c r="Q1" s="1743"/>
      <c r="R1" s="1743"/>
      <c r="S1" s="1743"/>
    </row>
    <row r="2" spans="1:19" ht="15.75">
      <c r="A2" s="1765" t="s">
        <v>1059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  <c r="L2" s="1765"/>
      <c r="M2" s="1765"/>
      <c r="N2" s="1765"/>
      <c r="O2" s="1765"/>
      <c r="P2" s="1765"/>
      <c r="Q2" s="1765"/>
      <c r="R2" s="1765"/>
      <c r="S2" s="1765"/>
    </row>
    <row r="3" spans="1:19" ht="13.5" thickBot="1">
      <c r="A3" s="54"/>
      <c r="B3" s="54"/>
      <c r="C3" s="54"/>
      <c r="D3" s="54"/>
      <c r="E3" s="54"/>
      <c r="F3" s="54"/>
      <c r="G3" s="54"/>
      <c r="H3" s="1766" t="s">
        <v>1366</v>
      </c>
      <c r="I3" s="1766"/>
      <c r="K3" s="54"/>
      <c r="L3" s="54"/>
      <c r="M3" s="54"/>
      <c r="N3" s="54"/>
      <c r="O3" s="54"/>
      <c r="P3" s="54"/>
      <c r="Q3" s="54"/>
      <c r="R3" s="1766" t="s">
        <v>1366</v>
      </c>
      <c r="S3" s="1766"/>
    </row>
    <row r="4" spans="1:19" ht="13.5" thickTop="1">
      <c r="A4" s="428"/>
      <c r="B4" s="1621">
        <v>2013</v>
      </c>
      <c r="C4" s="1621">
        <v>2013</v>
      </c>
      <c r="D4" s="1621">
        <v>2014</v>
      </c>
      <c r="E4" s="1621">
        <v>2014</v>
      </c>
      <c r="F4" s="1767" t="s">
        <v>128</v>
      </c>
      <c r="G4" s="1768"/>
      <c r="H4" s="1768"/>
      <c r="I4" s="1769"/>
      <c r="K4" s="428"/>
      <c r="L4" s="1621">
        <v>2013</v>
      </c>
      <c r="M4" s="1621">
        <v>2013</v>
      </c>
      <c r="N4" s="1621">
        <v>2014</v>
      </c>
      <c r="O4" s="1621">
        <v>2014</v>
      </c>
      <c r="P4" s="1767" t="s">
        <v>131</v>
      </c>
      <c r="Q4" s="1768"/>
      <c r="R4" s="1768"/>
      <c r="S4" s="1769"/>
    </row>
    <row r="5" spans="1:19" ht="12.75">
      <c r="A5" s="502" t="s">
        <v>1474</v>
      </c>
      <c r="B5" s="1622" t="s">
        <v>927</v>
      </c>
      <c r="C5" s="1622" t="s">
        <v>452</v>
      </c>
      <c r="D5" s="1622" t="s">
        <v>928</v>
      </c>
      <c r="E5" s="1622" t="s">
        <v>129</v>
      </c>
      <c r="F5" s="1762" t="s">
        <v>1159</v>
      </c>
      <c r="G5" s="1763"/>
      <c r="H5" s="1762" t="s">
        <v>130</v>
      </c>
      <c r="I5" s="1764"/>
      <c r="K5" s="502" t="s">
        <v>1474</v>
      </c>
      <c r="L5" s="1622" t="s">
        <v>927</v>
      </c>
      <c r="M5" s="1622" t="s">
        <v>452</v>
      </c>
      <c r="N5" s="1622" t="s">
        <v>928</v>
      </c>
      <c r="O5" s="1622" t="s">
        <v>129</v>
      </c>
      <c r="P5" s="1762" t="s">
        <v>1159</v>
      </c>
      <c r="Q5" s="1763"/>
      <c r="R5" s="1762" t="s">
        <v>130</v>
      </c>
      <c r="S5" s="1764"/>
    </row>
    <row r="6" spans="1:19" ht="12.75">
      <c r="A6" s="503"/>
      <c r="B6" s="504"/>
      <c r="C6" s="418"/>
      <c r="D6" s="418"/>
      <c r="E6" s="418"/>
      <c r="F6" s="418" t="s">
        <v>453</v>
      </c>
      <c r="G6" s="418" t="s">
        <v>468</v>
      </c>
      <c r="H6" s="418" t="s">
        <v>453</v>
      </c>
      <c r="I6" s="419" t="s">
        <v>468</v>
      </c>
      <c r="K6" s="503"/>
      <c r="L6" s="504"/>
      <c r="M6" s="418"/>
      <c r="N6" s="418"/>
      <c r="O6" s="418"/>
      <c r="P6" s="418" t="s">
        <v>453</v>
      </c>
      <c r="Q6" s="418" t="s">
        <v>468</v>
      </c>
      <c r="R6" s="418" t="s">
        <v>453</v>
      </c>
      <c r="S6" s="419" t="s">
        <v>468</v>
      </c>
    </row>
    <row r="7" spans="1:19" s="54" customFormat="1" ht="12.75">
      <c r="A7" s="115" t="s">
        <v>1020</v>
      </c>
      <c r="B7" s="904">
        <v>39783.83831108444</v>
      </c>
      <c r="C7" s="902">
        <v>39710.37946417946</v>
      </c>
      <c r="D7" s="902">
        <v>50909.84338522675</v>
      </c>
      <c r="E7" s="902">
        <v>50558.19397273195</v>
      </c>
      <c r="F7" s="902">
        <v>-73.45884690497769</v>
      </c>
      <c r="G7" s="902">
        <v>-0.184644946348756</v>
      </c>
      <c r="H7" s="902">
        <v>-351.64941249480034</v>
      </c>
      <c r="I7" s="905">
        <v>-0.6907297078757928</v>
      </c>
      <c r="J7" s="67"/>
      <c r="K7" s="115" t="s">
        <v>1041</v>
      </c>
      <c r="L7" s="915">
        <v>18155.9427035761</v>
      </c>
      <c r="M7" s="913">
        <v>17991.162181002604</v>
      </c>
      <c r="N7" s="913">
        <v>22381.9792591197</v>
      </c>
      <c r="O7" s="913">
        <v>22453.5674930627</v>
      </c>
      <c r="P7" s="913">
        <v>-164.78052257349555</v>
      </c>
      <c r="Q7" s="913">
        <v>-0.9075845042242804</v>
      </c>
      <c r="R7" s="913">
        <v>71.58823394299907</v>
      </c>
      <c r="S7" s="918">
        <v>0.3198476466902717</v>
      </c>
    </row>
    <row r="8" spans="1:19" s="35" customFormat="1" ht="12.75">
      <c r="A8" s="116" t="s">
        <v>1483</v>
      </c>
      <c r="B8" s="911">
        <v>6222.395057326599</v>
      </c>
      <c r="C8" s="909">
        <v>5850.7000458566</v>
      </c>
      <c r="D8" s="909">
        <v>6686.876255879998</v>
      </c>
      <c r="E8" s="909">
        <v>6322.097029908798</v>
      </c>
      <c r="F8" s="903">
        <v>-371.6950114699994</v>
      </c>
      <c r="G8" s="903">
        <v>-5.973503900758353</v>
      </c>
      <c r="H8" s="903">
        <v>-364.7792259712005</v>
      </c>
      <c r="I8" s="906">
        <v>-5.455151434130962</v>
      </c>
      <c r="J8" s="37"/>
      <c r="K8" s="116" t="s">
        <v>1042</v>
      </c>
      <c r="L8" s="922">
        <v>10686.6924147696</v>
      </c>
      <c r="M8" s="920">
        <v>10537.251655279602</v>
      </c>
      <c r="N8" s="920">
        <v>12500.041175756698</v>
      </c>
      <c r="O8" s="920">
        <v>12498.560662546697</v>
      </c>
      <c r="P8" s="914">
        <v>-149.44075948999853</v>
      </c>
      <c r="Q8" s="914">
        <v>-1.3983817788510795</v>
      </c>
      <c r="R8" s="914">
        <v>-1.480513210000936</v>
      </c>
      <c r="S8" s="917">
        <v>-0.011844066664934903</v>
      </c>
    </row>
    <row r="9" spans="1:19" s="35" customFormat="1" ht="12.75">
      <c r="A9" s="116" t="s">
        <v>1484</v>
      </c>
      <c r="B9" s="908">
        <v>2130.0798144985943</v>
      </c>
      <c r="C9" s="903">
        <v>2016.6651732885948</v>
      </c>
      <c r="D9" s="903">
        <v>3207.8566312049998</v>
      </c>
      <c r="E9" s="903">
        <v>3204.1179920706</v>
      </c>
      <c r="F9" s="908">
        <v>-113.41464120999944</v>
      </c>
      <c r="G9" s="903">
        <v>-5.324431527778054</v>
      </c>
      <c r="H9" s="903">
        <v>-3.7386391343998184</v>
      </c>
      <c r="I9" s="906">
        <v>-0.11654632872403138</v>
      </c>
      <c r="K9" s="116" t="s">
        <v>804</v>
      </c>
      <c r="L9" s="919">
        <v>72.92014121300001</v>
      </c>
      <c r="M9" s="914">
        <v>97.765534643</v>
      </c>
      <c r="N9" s="914">
        <v>53.789542870000005</v>
      </c>
      <c r="O9" s="914">
        <v>39.844782551</v>
      </c>
      <c r="P9" s="919">
        <v>24.845393429999987</v>
      </c>
      <c r="Q9" s="914">
        <v>34.0720588532961</v>
      </c>
      <c r="R9" s="914">
        <v>-13.944760319000004</v>
      </c>
      <c r="S9" s="917">
        <v>-25.924667834976905</v>
      </c>
    </row>
    <row r="10" spans="1:19" s="35" customFormat="1" ht="12.75">
      <c r="A10" s="116" t="s">
        <v>1485</v>
      </c>
      <c r="B10" s="908">
        <v>12714.617603721103</v>
      </c>
      <c r="C10" s="903">
        <v>12875.974025469104</v>
      </c>
      <c r="D10" s="903">
        <v>15442.179896470003</v>
      </c>
      <c r="E10" s="903">
        <v>15432.919159154802</v>
      </c>
      <c r="F10" s="908">
        <v>161.3564217480016</v>
      </c>
      <c r="G10" s="903">
        <v>1.2690623247747417</v>
      </c>
      <c r="H10" s="903">
        <v>-9.260737315200458</v>
      </c>
      <c r="I10" s="906">
        <v>-0.05997040170032866</v>
      </c>
      <c r="K10" s="116" t="s">
        <v>1043</v>
      </c>
      <c r="L10" s="919">
        <v>5013.9364932234985</v>
      </c>
      <c r="M10" s="914">
        <v>5138.449234386001</v>
      </c>
      <c r="N10" s="914">
        <v>6799.226489263001</v>
      </c>
      <c r="O10" s="914">
        <v>6796.548393879002</v>
      </c>
      <c r="P10" s="919">
        <v>124.5127411625026</v>
      </c>
      <c r="Q10" s="914">
        <v>2.4833330324543543</v>
      </c>
      <c r="R10" s="914">
        <v>-2.6780953839988797</v>
      </c>
      <c r="S10" s="917">
        <v>-0.03938823612109398</v>
      </c>
    </row>
    <row r="11" spans="1:19" s="35" customFormat="1" ht="12.75">
      <c r="A11" s="116" t="s">
        <v>1021</v>
      </c>
      <c r="B11" s="908">
        <v>4555.6138217946</v>
      </c>
      <c r="C11" s="903">
        <v>4572.748673874599</v>
      </c>
      <c r="D11" s="903">
        <v>5791.252341764999</v>
      </c>
      <c r="E11" s="903">
        <v>1474.2539108249998</v>
      </c>
      <c r="F11" s="908">
        <v>17.13485207999929</v>
      </c>
      <c r="G11" s="903">
        <v>0.37612608860795255</v>
      </c>
      <c r="H11" s="903">
        <v>-4316.998430939999</v>
      </c>
      <c r="I11" s="906">
        <v>-74.54343510136717</v>
      </c>
      <c r="K11" s="116" t="s">
        <v>418</v>
      </c>
      <c r="L11" s="923">
        <v>2382.39365437</v>
      </c>
      <c r="M11" s="921">
        <v>2217.6957566940005</v>
      </c>
      <c r="N11" s="921">
        <v>3028.9220512300003</v>
      </c>
      <c r="O11" s="921">
        <v>3118.6136540860007</v>
      </c>
      <c r="P11" s="914">
        <v>-164.69789767599968</v>
      </c>
      <c r="Q11" s="914">
        <v>-6.9131269458301325</v>
      </c>
      <c r="R11" s="914">
        <v>89.69160285600037</v>
      </c>
      <c r="S11" s="917">
        <v>2.9611723688821225</v>
      </c>
    </row>
    <row r="12" spans="1:19" s="35" customFormat="1" ht="12.75">
      <c r="A12" s="116" t="s">
        <v>1022</v>
      </c>
      <c r="B12" s="912">
        <v>14161.132013743556</v>
      </c>
      <c r="C12" s="910">
        <v>14394.29154569056</v>
      </c>
      <c r="D12" s="910">
        <v>19781.678259906756</v>
      </c>
      <c r="E12" s="910">
        <v>24124.80588077275</v>
      </c>
      <c r="F12" s="903">
        <v>233.15953194700342</v>
      </c>
      <c r="G12" s="903">
        <v>1.6464752374366625</v>
      </c>
      <c r="H12" s="903">
        <v>4343.127620865995</v>
      </c>
      <c r="I12" s="906">
        <v>21.955304114255</v>
      </c>
      <c r="K12" s="115" t="s">
        <v>1044</v>
      </c>
      <c r="L12" s="915">
        <v>43842.45526349191</v>
      </c>
      <c r="M12" s="913">
        <v>43956.55137125292</v>
      </c>
      <c r="N12" s="913">
        <v>47291.67585999333</v>
      </c>
      <c r="O12" s="913">
        <v>47969.80717531613</v>
      </c>
      <c r="P12" s="913">
        <v>114.09610776101181</v>
      </c>
      <c r="Q12" s="913">
        <v>0.2602411454269553</v>
      </c>
      <c r="R12" s="913">
        <v>678.1313153227966</v>
      </c>
      <c r="S12" s="918">
        <v>1.433933780080874</v>
      </c>
    </row>
    <row r="13" spans="1:19" s="54" customFormat="1" ht="12.75">
      <c r="A13" s="115" t="s">
        <v>1023</v>
      </c>
      <c r="B13" s="904">
        <v>3897.3030115307</v>
      </c>
      <c r="C13" s="902">
        <v>4079.4238351006998</v>
      </c>
      <c r="D13" s="902">
        <v>3587.9108865739513</v>
      </c>
      <c r="E13" s="902">
        <v>3548.035735195001</v>
      </c>
      <c r="F13" s="902">
        <v>182.12082356999963</v>
      </c>
      <c r="G13" s="902">
        <v>4.672996249744258</v>
      </c>
      <c r="H13" s="902">
        <v>-39.87515137895025</v>
      </c>
      <c r="I13" s="905">
        <v>-1.1113751885021455</v>
      </c>
      <c r="K13" s="116" t="s">
        <v>1045</v>
      </c>
      <c r="L13" s="922">
        <v>9029.5684589333</v>
      </c>
      <c r="M13" s="920">
        <v>9044.539417950302</v>
      </c>
      <c r="N13" s="920">
        <v>9033.107553747499</v>
      </c>
      <c r="O13" s="920">
        <v>8715.8354071785</v>
      </c>
      <c r="P13" s="914">
        <v>14.970959017002315</v>
      </c>
      <c r="Q13" s="914">
        <v>0.16579927473932565</v>
      </c>
      <c r="R13" s="914">
        <v>-317.27214656899923</v>
      </c>
      <c r="S13" s="917">
        <v>-3.5123255721379616</v>
      </c>
    </row>
    <row r="14" spans="1:19" s="35" customFormat="1" ht="12.75">
      <c r="A14" s="116" t="s">
        <v>1024</v>
      </c>
      <c r="B14" s="911">
        <v>1948.9025297156995</v>
      </c>
      <c r="C14" s="909">
        <v>2025.6655627256996</v>
      </c>
      <c r="D14" s="909">
        <v>1109.246546085001</v>
      </c>
      <c r="E14" s="909">
        <v>924.7803947690595</v>
      </c>
      <c r="F14" s="903">
        <v>76.76303301000007</v>
      </c>
      <c r="G14" s="903">
        <v>3.938782562984207</v>
      </c>
      <c r="H14" s="903">
        <v>-184.4661513159415</v>
      </c>
      <c r="I14" s="906">
        <v>-16.62986032879709</v>
      </c>
      <c r="K14" s="116" t="s">
        <v>1046</v>
      </c>
      <c r="L14" s="919">
        <v>5683.5520515822</v>
      </c>
      <c r="M14" s="914">
        <v>5752.5654008882</v>
      </c>
      <c r="N14" s="914">
        <v>5518.7037887878</v>
      </c>
      <c r="O14" s="914">
        <v>5495.319764910799</v>
      </c>
      <c r="P14" s="919">
        <v>69.01334930600024</v>
      </c>
      <c r="Q14" s="914">
        <v>1.2142644015512825</v>
      </c>
      <c r="R14" s="914">
        <v>-23.3840238770008</v>
      </c>
      <c r="S14" s="917">
        <v>-0.42372311999258744</v>
      </c>
    </row>
    <row r="15" spans="1:19" s="35" customFormat="1" ht="12.75">
      <c r="A15" s="116" t="s">
        <v>1486</v>
      </c>
      <c r="B15" s="908">
        <v>155.98002048</v>
      </c>
      <c r="C15" s="903">
        <v>147.72992745000002</v>
      </c>
      <c r="D15" s="903">
        <v>500.08196992</v>
      </c>
      <c r="E15" s="903">
        <v>630.7136448487184</v>
      </c>
      <c r="F15" s="908">
        <v>-8.250093029999988</v>
      </c>
      <c r="G15" s="903">
        <v>-5.289198581082266</v>
      </c>
      <c r="H15" s="903">
        <v>130.63167492871844</v>
      </c>
      <c r="I15" s="906">
        <v>26.122052540629703</v>
      </c>
      <c r="K15" s="116" t="s">
        <v>805</v>
      </c>
      <c r="L15" s="919">
        <v>0</v>
      </c>
      <c r="M15" s="914">
        <v>0</v>
      </c>
      <c r="N15" s="914">
        <v>0</v>
      </c>
      <c r="O15" s="914">
        <v>0</v>
      </c>
      <c r="P15" s="919">
        <v>0</v>
      </c>
      <c r="Q15" s="1558"/>
      <c r="R15" s="1283">
        <v>0</v>
      </c>
      <c r="S15" s="1559"/>
    </row>
    <row r="16" spans="1:19" s="35" customFormat="1" ht="12.75">
      <c r="A16" s="116" t="s">
        <v>1487</v>
      </c>
      <c r="B16" s="908">
        <v>263.44842455</v>
      </c>
      <c r="C16" s="903">
        <v>258.61954358</v>
      </c>
      <c r="D16" s="903">
        <v>296.53626492999996</v>
      </c>
      <c r="E16" s="903">
        <v>318.57861159722296</v>
      </c>
      <c r="F16" s="908">
        <v>-4.82888097</v>
      </c>
      <c r="G16" s="903">
        <v>-1.832951166152646</v>
      </c>
      <c r="H16" s="903">
        <v>22.042346667223</v>
      </c>
      <c r="I16" s="906">
        <v>7.433271836895326</v>
      </c>
      <c r="K16" s="116" t="s">
        <v>806</v>
      </c>
      <c r="L16" s="919">
        <v>0</v>
      </c>
      <c r="M16" s="914">
        <v>0</v>
      </c>
      <c r="N16" s="914">
        <v>0</v>
      </c>
      <c r="O16" s="914">
        <v>0</v>
      </c>
      <c r="P16" s="919">
        <v>0</v>
      </c>
      <c r="Q16" s="1558"/>
      <c r="R16" s="1283">
        <v>0</v>
      </c>
      <c r="S16" s="1559"/>
    </row>
    <row r="17" spans="1:19" s="35" customFormat="1" ht="12.75">
      <c r="A17" s="116" t="s">
        <v>1488</v>
      </c>
      <c r="B17" s="908">
        <v>5.864945105999999</v>
      </c>
      <c r="C17" s="903">
        <v>5.174945105999999</v>
      </c>
      <c r="D17" s="903">
        <v>0.4576</v>
      </c>
      <c r="E17" s="903">
        <v>0.4792</v>
      </c>
      <c r="F17" s="908">
        <v>-0.6899999999999995</v>
      </c>
      <c r="G17" s="903">
        <v>-11.764815996216413</v>
      </c>
      <c r="H17" s="903">
        <v>0.021600000000000008</v>
      </c>
      <c r="I17" s="906">
        <v>4.720279720279722</v>
      </c>
      <c r="J17" s="37"/>
      <c r="K17" s="116" t="s">
        <v>807</v>
      </c>
      <c r="L17" s="919">
        <v>17761.652337967025</v>
      </c>
      <c r="M17" s="914">
        <v>18117.665178900024</v>
      </c>
      <c r="N17" s="914">
        <v>22866.757006658027</v>
      </c>
      <c r="O17" s="914">
        <v>23560.396887323026</v>
      </c>
      <c r="P17" s="919">
        <v>356.0128409329991</v>
      </c>
      <c r="Q17" s="1283">
        <v>2.00439032449696</v>
      </c>
      <c r="R17" s="1283">
        <v>693.6398806649995</v>
      </c>
      <c r="S17" s="1284">
        <v>3.0333985727098733</v>
      </c>
    </row>
    <row r="18" spans="1:19" s="35" customFormat="1" ht="12.75">
      <c r="A18" s="116" t="s">
        <v>1489</v>
      </c>
      <c r="B18" s="908">
        <v>8.479601876</v>
      </c>
      <c r="C18" s="903">
        <v>8.486344466</v>
      </c>
      <c r="D18" s="903">
        <v>5.009313099999999</v>
      </c>
      <c r="E18" s="903">
        <v>5.009313099999999</v>
      </c>
      <c r="F18" s="908">
        <v>0.006742589999999993</v>
      </c>
      <c r="G18" s="903">
        <v>0.07951540766416983</v>
      </c>
      <c r="H18" s="903">
        <v>0</v>
      </c>
      <c r="I18" s="906">
        <v>0</v>
      </c>
      <c r="K18" s="116" t="s">
        <v>1047</v>
      </c>
      <c r="L18" s="919">
        <v>2932.5958265200006</v>
      </c>
      <c r="M18" s="914">
        <v>2723.3577465199996</v>
      </c>
      <c r="N18" s="914">
        <v>2598.2843517300007</v>
      </c>
      <c r="O18" s="914">
        <v>2709.0176747607998</v>
      </c>
      <c r="P18" s="919">
        <v>-209.238080000001</v>
      </c>
      <c r="Q18" s="1283">
        <v>-7.134910242585178</v>
      </c>
      <c r="R18" s="1283">
        <v>110.73332303079906</v>
      </c>
      <c r="S18" s="1284">
        <v>4.261786165054264</v>
      </c>
    </row>
    <row r="19" spans="1:19" s="35" customFormat="1" ht="12.75">
      <c r="A19" s="116" t="s">
        <v>1025</v>
      </c>
      <c r="B19" s="908">
        <v>614.85763415</v>
      </c>
      <c r="C19" s="903">
        <v>614.9870764200001</v>
      </c>
      <c r="D19" s="903">
        <v>818.1741856600001</v>
      </c>
      <c r="E19" s="903">
        <v>804.6499436</v>
      </c>
      <c r="F19" s="908">
        <v>0.12944227000014052</v>
      </c>
      <c r="G19" s="903">
        <v>0.02105239697951964</v>
      </c>
      <c r="H19" s="903">
        <v>-13.52424206000012</v>
      </c>
      <c r="I19" s="906">
        <v>-1.652978338480633</v>
      </c>
      <c r="K19" s="116" t="s">
        <v>808</v>
      </c>
      <c r="L19" s="923">
        <v>8435.086588489397</v>
      </c>
      <c r="M19" s="921">
        <v>8318.4236269944</v>
      </c>
      <c r="N19" s="921">
        <v>7274.823159070001</v>
      </c>
      <c r="O19" s="921">
        <v>7489.237441143001</v>
      </c>
      <c r="P19" s="914">
        <v>-116.66296149499794</v>
      </c>
      <c r="Q19" s="1283">
        <v>-1.3830677405753886</v>
      </c>
      <c r="R19" s="1283">
        <v>214.41428207300032</v>
      </c>
      <c r="S19" s="1284">
        <v>2.9473469991593673</v>
      </c>
    </row>
    <row r="20" spans="1:19" s="35" customFormat="1" ht="12.75">
      <c r="A20" s="116" t="s">
        <v>1490</v>
      </c>
      <c r="B20" s="912">
        <v>899.769855653</v>
      </c>
      <c r="C20" s="910">
        <v>1018.7604353530002</v>
      </c>
      <c r="D20" s="910">
        <v>858.4050068789501</v>
      </c>
      <c r="E20" s="910">
        <v>863.8246272799998</v>
      </c>
      <c r="F20" s="903">
        <v>118.99057970000013</v>
      </c>
      <c r="G20" s="903">
        <v>13.224557252325791</v>
      </c>
      <c r="H20" s="903">
        <v>5.4196204010497695</v>
      </c>
      <c r="I20" s="906">
        <v>0.6313593650571553</v>
      </c>
      <c r="J20" s="37"/>
      <c r="K20" s="115" t="s">
        <v>1048</v>
      </c>
      <c r="L20" s="915">
        <v>198296.38671579576</v>
      </c>
      <c r="M20" s="913">
        <v>196303.10664921792</v>
      </c>
      <c r="N20" s="913">
        <v>244239.8243797957</v>
      </c>
      <c r="O20" s="913">
        <v>247158.2681920856</v>
      </c>
      <c r="P20" s="913">
        <v>-1993.280066577834</v>
      </c>
      <c r="Q20" s="1285">
        <v>-1.0052024142198124</v>
      </c>
      <c r="R20" s="1285">
        <v>2918.4438122899155</v>
      </c>
      <c r="S20" s="1286">
        <v>1.194909069272709</v>
      </c>
    </row>
    <row r="21" spans="1:19" s="54" customFormat="1" ht="12.75">
      <c r="A21" s="115" t="s">
        <v>1026</v>
      </c>
      <c r="B21" s="904">
        <v>190574.76494553697</v>
      </c>
      <c r="C21" s="902">
        <v>190892.61970529793</v>
      </c>
      <c r="D21" s="902">
        <v>222679.3593088955</v>
      </c>
      <c r="E21" s="902">
        <v>226227.5449047555</v>
      </c>
      <c r="F21" s="902">
        <v>317.8547597609577</v>
      </c>
      <c r="G21" s="902">
        <v>0.1667874337149492</v>
      </c>
      <c r="H21" s="902">
        <v>3548.185595859977</v>
      </c>
      <c r="I21" s="905">
        <v>1.5934056963663248</v>
      </c>
      <c r="J21" s="67"/>
      <c r="K21" s="116" t="s">
        <v>419</v>
      </c>
      <c r="L21" s="922">
        <v>59422.31350268829</v>
      </c>
      <c r="M21" s="920">
        <v>52095.6712096063</v>
      </c>
      <c r="N21" s="920">
        <v>57395.93432424599</v>
      </c>
      <c r="O21" s="920">
        <v>59006.535006341604</v>
      </c>
      <c r="P21" s="914">
        <v>-7326.64229308199</v>
      </c>
      <c r="Q21" s="1283">
        <v>-12.329782974118855</v>
      </c>
      <c r="R21" s="1283">
        <v>1610.6006820956172</v>
      </c>
      <c r="S21" s="1284">
        <v>2.806123292630581</v>
      </c>
    </row>
    <row r="22" spans="1:19" s="35" customFormat="1" ht="12.75">
      <c r="A22" s="116" t="s">
        <v>1191</v>
      </c>
      <c r="B22" s="911">
        <v>35818.93544723611</v>
      </c>
      <c r="C22" s="909">
        <v>35750.9135446191</v>
      </c>
      <c r="D22" s="909">
        <v>41324.93941762301</v>
      </c>
      <c r="E22" s="909">
        <v>41384.705422274004</v>
      </c>
      <c r="F22" s="903">
        <v>-68.02190261700889</v>
      </c>
      <c r="G22" s="903">
        <v>-0.18990486949901147</v>
      </c>
      <c r="H22" s="903">
        <v>59.76600465099182</v>
      </c>
      <c r="I22" s="906">
        <v>0.14462454269323047</v>
      </c>
      <c r="J22" s="37"/>
      <c r="K22" s="116" t="s">
        <v>420</v>
      </c>
      <c r="L22" s="919">
        <v>31382.743460360285</v>
      </c>
      <c r="M22" s="914">
        <v>30077.505865282317</v>
      </c>
      <c r="N22" s="914">
        <v>41644.00051949662</v>
      </c>
      <c r="O22" s="914">
        <v>42823.57731908647</v>
      </c>
      <c r="P22" s="919">
        <v>-1305.2375950779679</v>
      </c>
      <c r="Q22" s="1283">
        <v>-4.159093346082444</v>
      </c>
      <c r="R22" s="1283">
        <v>1179.5767995898495</v>
      </c>
      <c r="S22" s="1284">
        <v>2.832525177396448</v>
      </c>
    </row>
    <row r="23" spans="1:19" s="35" customFormat="1" ht="12.75">
      <c r="A23" s="116" t="s">
        <v>803</v>
      </c>
      <c r="B23" s="908">
        <v>10014.889118135101</v>
      </c>
      <c r="C23" s="903">
        <v>10132.714228425099</v>
      </c>
      <c r="D23" s="903">
        <v>11307.456106658003</v>
      </c>
      <c r="E23" s="903">
        <v>11905.628843482498</v>
      </c>
      <c r="F23" s="908">
        <v>117.82511028999761</v>
      </c>
      <c r="G23" s="903">
        <v>1.1764993990461488</v>
      </c>
      <c r="H23" s="903">
        <v>598.1727368244956</v>
      </c>
      <c r="I23" s="906">
        <v>5.29007348056193</v>
      </c>
      <c r="K23" s="116" t="s">
        <v>421</v>
      </c>
      <c r="L23" s="919">
        <v>15911.836528133997</v>
      </c>
      <c r="M23" s="914">
        <v>16492.416987583994</v>
      </c>
      <c r="N23" s="914">
        <v>17874.016371721</v>
      </c>
      <c r="O23" s="914">
        <v>19199.452946540583</v>
      </c>
      <c r="P23" s="919">
        <v>580.5804594499969</v>
      </c>
      <c r="Q23" s="1283">
        <v>3.6487331831461587</v>
      </c>
      <c r="R23" s="1283">
        <v>1325.4365748195814</v>
      </c>
      <c r="S23" s="1284">
        <v>7.41543784706717</v>
      </c>
    </row>
    <row r="24" spans="1:19" s="35" customFormat="1" ht="12.75">
      <c r="A24" s="116" t="s">
        <v>1027</v>
      </c>
      <c r="B24" s="908">
        <v>8311.154326327762</v>
      </c>
      <c r="C24" s="903">
        <v>8133.533006242561</v>
      </c>
      <c r="D24" s="903">
        <v>10020.960872068636</v>
      </c>
      <c r="E24" s="903">
        <v>9962.32194422364</v>
      </c>
      <c r="F24" s="908">
        <v>-177.62132008520075</v>
      </c>
      <c r="G24" s="903">
        <v>-2.1371438083220116</v>
      </c>
      <c r="H24" s="903">
        <v>-58.63892784499512</v>
      </c>
      <c r="I24" s="907">
        <v>-0.5851627263453254</v>
      </c>
      <c r="K24" s="116" t="s">
        <v>422</v>
      </c>
      <c r="L24" s="919">
        <v>64686.43784130118</v>
      </c>
      <c r="M24" s="914">
        <v>70862.4246540438</v>
      </c>
      <c r="N24" s="914">
        <v>95943.01699015798</v>
      </c>
      <c r="O24" s="914">
        <v>93874.8239547054</v>
      </c>
      <c r="P24" s="919">
        <v>6175.986812742623</v>
      </c>
      <c r="Q24" s="1283">
        <v>9.547575997142575</v>
      </c>
      <c r="R24" s="1283">
        <v>-2068.193035452583</v>
      </c>
      <c r="S24" s="1284">
        <v>-2.155647279327001</v>
      </c>
    </row>
    <row r="25" spans="1:19" s="35" customFormat="1" ht="12.75">
      <c r="A25" s="116" t="s">
        <v>393</v>
      </c>
      <c r="B25" s="908">
        <v>4204.276519867561</v>
      </c>
      <c r="C25" s="903">
        <v>4235.820179062361</v>
      </c>
      <c r="D25" s="903">
        <v>5925.236432443638</v>
      </c>
      <c r="E25" s="903">
        <v>5773.268161863641</v>
      </c>
      <c r="F25" s="908">
        <v>31.543659194800057</v>
      </c>
      <c r="G25" s="903">
        <v>0.7502755597958081</v>
      </c>
      <c r="H25" s="903">
        <v>-151.9682705799969</v>
      </c>
      <c r="I25" s="906">
        <v>-2.5647629814043285</v>
      </c>
      <c r="K25" s="116" t="s">
        <v>423</v>
      </c>
      <c r="L25" s="919">
        <v>25532.756692248986</v>
      </c>
      <c r="M25" s="914">
        <v>25446.580724568503</v>
      </c>
      <c r="N25" s="914">
        <v>30101.9835634031</v>
      </c>
      <c r="O25" s="914">
        <v>31004.811451265</v>
      </c>
      <c r="P25" s="919">
        <v>-86.17596768048315</v>
      </c>
      <c r="Q25" s="1283">
        <v>-0.3375114121799614</v>
      </c>
      <c r="R25" s="1283">
        <v>902.8278878618985</v>
      </c>
      <c r="S25" s="1284">
        <v>2.999230552233521</v>
      </c>
    </row>
    <row r="26" spans="1:19" s="35" customFormat="1" ht="12.75">
      <c r="A26" s="116" t="s">
        <v>394</v>
      </c>
      <c r="B26" s="908">
        <v>4106.877806460201</v>
      </c>
      <c r="C26" s="903">
        <v>3897.7128271802</v>
      </c>
      <c r="D26" s="903">
        <v>4095.7244396249994</v>
      </c>
      <c r="E26" s="903">
        <v>4189.053782359999</v>
      </c>
      <c r="F26" s="908">
        <v>-209.16497928000126</v>
      </c>
      <c r="G26" s="903">
        <v>-5.093041213716671</v>
      </c>
      <c r="H26" s="903">
        <v>93.3293427349995</v>
      </c>
      <c r="I26" s="906">
        <v>2.2787017073723015</v>
      </c>
      <c r="K26" s="116" t="s">
        <v>424</v>
      </c>
      <c r="L26" s="923">
        <v>1360.298691063</v>
      </c>
      <c r="M26" s="921">
        <v>1328.507208133</v>
      </c>
      <c r="N26" s="921">
        <v>1280.872610771</v>
      </c>
      <c r="O26" s="921">
        <v>1249.0675141465358</v>
      </c>
      <c r="P26" s="914">
        <v>-31.79148293000003</v>
      </c>
      <c r="Q26" s="1283">
        <v>-2.3370957524892346</v>
      </c>
      <c r="R26" s="1283">
        <v>-31.805096624464113</v>
      </c>
      <c r="S26" s="1284">
        <v>-2.483080390431611</v>
      </c>
    </row>
    <row r="27" spans="1:19" s="35" customFormat="1" ht="12.75">
      <c r="A27" s="116" t="s">
        <v>1190</v>
      </c>
      <c r="B27" s="908">
        <v>228.080774604</v>
      </c>
      <c r="C27" s="903">
        <v>238.250461154</v>
      </c>
      <c r="D27" s="903">
        <v>1117.4021679950006</v>
      </c>
      <c r="E27" s="903">
        <v>1639.3106576850005</v>
      </c>
      <c r="F27" s="908">
        <v>10.169686549999994</v>
      </c>
      <c r="G27" s="903">
        <v>4.458809194969141</v>
      </c>
      <c r="H27" s="903">
        <v>521.9084896899999</v>
      </c>
      <c r="I27" s="906">
        <v>46.707309564870556</v>
      </c>
      <c r="K27" s="115" t="s">
        <v>1049</v>
      </c>
      <c r="L27" s="915">
        <v>84621.61685791</v>
      </c>
      <c r="M27" s="913">
        <v>83219.48227601999</v>
      </c>
      <c r="N27" s="913">
        <v>90656.92182198001</v>
      </c>
      <c r="O27" s="913">
        <v>88202.3629647978</v>
      </c>
      <c r="P27" s="913">
        <v>-1402.1345818900154</v>
      </c>
      <c r="Q27" s="1285">
        <v>-1.656946101897781</v>
      </c>
      <c r="R27" s="1285">
        <v>-2454.5588571822154</v>
      </c>
      <c r="S27" s="1286">
        <v>-2.707525038189749</v>
      </c>
    </row>
    <row r="28" spans="1:19" s="35" customFormat="1" ht="12.75">
      <c r="A28" s="116" t="s">
        <v>395</v>
      </c>
      <c r="B28" s="908">
        <v>5536.231373994398</v>
      </c>
      <c r="C28" s="903">
        <v>5087.044249081201</v>
      </c>
      <c r="D28" s="903">
        <v>5965.848269225006</v>
      </c>
      <c r="E28" s="903">
        <v>5723.845336275282</v>
      </c>
      <c r="F28" s="908">
        <v>-449.1871249131973</v>
      </c>
      <c r="G28" s="903">
        <v>-8.113590176580864</v>
      </c>
      <c r="H28" s="903">
        <v>-242.0029329497247</v>
      </c>
      <c r="I28" s="906">
        <v>-4.056471469415398</v>
      </c>
      <c r="K28" s="116" t="s">
        <v>425</v>
      </c>
      <c r="L28" s="922">
        <v>95.42742179999999</v>
      </c>
      <c r="M28" s="920">
        <v>126.48421750999998</v>
      </c>
      <c r="N28" s="920">
        <v>159.51203882000001</v>
      </c>
      <c r="O28" s="920">
        <v>161.450472281</v>
      </c>
      <c r="P28" s="914">
        <v>31.05679570999999</v>
      </c>
      <c r="Q28" s="1283">
        <v>32.54493847176325</v>
      </c>
      <c r="R28" s="1283">
        <v>1.9384334609999883</v>
      </c>
      <c r="S28" s="1284">
        <v>1.2152270608160158</v>
      </c>
    </row>
    <row r="29" spans="1:19" s="35" customFormat="1" ht="12.75">
      <c r="A29" s="116" t="s">
        <v>396</v>
      </c>
      <c r="B29" s="908">
        <v>0</v>
      </c>
      <c r="C29" s="903">
        <v>0</v>
      </c>
      <c r="D29" s="903">
        <v>0</v>
      </c>
      <c r="E29" s="903">
        <v>0</v>
      </c>
      <c r="F29" s="908">
        <v>0</v>
      </c>
      <c r="G29" s="1279"/>
      <c r="H29" s="1279">
        <v>0</v>
      </c>
      <c r="I29" s="1281"/>
      <c r="J29" s="37"/>
      <c r="K29" s="122" t="s">
        <v>426</v>
      </c>
      <c r="L29" s="919">
        <v>42.752855</v>
      </c>
      <c r="M29" s="914">
        <v>42.752523</v>
      </c>
      <c r="N29" s="914">
        <v>140.63570449</v>
      </c>
      <c r="O29" s="914">
        <v>116.334860841</v>
      </c>
      <c r="P29" s="919">
        <v>-0.000332000000000221</v>
      </c>
      <c r="Q29" s="1283">
        <v>-0.0007765563258879928</v>
      </c>
      <c r="R29" s="1283">
        <v>-24.300843649</v>
      </c>
      <c r="S29" s="1284">
        <v>-17.279284614902277</v>
      </c>
    </row>
    <row r="30" spans="1:19" s="35" customFormat="1" ht="12.75">
      <c r="A30" s="116" t="s">
        <v>1028</v>
      </c>
      <c r="B30" s="908">
        <v>10318.766238829001</v>
      </c>
      <c r="C30" s="903">
        <v>10438.138867071</v>
      </c>
      <c r="D30" s="903">
        <v>11334.190188690505</v>
      </c>
      <c r="E30" s="903">
        <v>11230.549208024606</v>
      </c>
      <c r="F30" s="908">
        <v>119.37262824199934</v>
      </c>
      <c r="G30" s="1280">
        <v>1.156849815948016</v>
      </c>
      <c r="H30" s="1280">
        <v>-103.6409806658994</v>
      </c>
      <c r="I30" s="1282">
        <v>-0.9144101072991925</v>
      </c>
      <c r="K30" s="116" t="s">
        <v>427</v>
      </c>
      <c r="L30" s="919">
        <v>965.32206457</v>
      </c>
      <c r="M30" s="914">
        <v>926.6953399799999</v>
      </c>
      <c r="N30" s="914">
        <v>509.33917166</v>
      </c>
      <c r="O30" s="914">
        <v>581.390108551</v>
      </c>
      <c r="P30" s="919">
        <v>-38.626724590000094</v>
      </c>
      <c r="Q30" s="1283">
        <v>-4.001433926324502</v>
      </c>
      <c r="R30" s="1283">
        <v>72.05093689100005</v>
      </c>
      <c r="S30" s="1284">
        <v>14.145964202238176</v>
      </c>
    </row>
    <row r="31" spans="1:19" s="35" customFormat="1" ht="12.75">
      <c r="A31" s="116" t="s">
        <v>1029</v>
      </c>
      <c r="B31" s="908">
        <v>9189.805889198198</v>
      </c>
      <c r="C31" s="903">
        <v>9178.559591078198</v>
      </c>
      <c r="D31" s="903">
        <v>9800.926100849107</v>
      </c>
      <c r="E31" s="903">
        <v>9476.058626280908</v>
      </c>
      <c r="F31" s="908">
        <v>-11.246298120000574</v>
      </c>
      <c r="G31" s="1280">
        <v>-0.12237797245771645</v>
      </c>
      <c r="H31" s="1280">
        <v>-324.8674745681983</v>
      </c>
      <c r="I31" s="1282">
        <v>-3.3146609945365597</v>
      </c>
      <c r="K31" s="116" t="s">
        <v>428</v>
      </c>
      <c r="L31" s="919">
        <v>15071.635542429998</v>
      </c>
      <c r="M31" s="914">
        <v>14082.557425189998</v>
      </c>
      <c r="N31" s="914">
        <v>22735.644327280002</v>
      </c>
      <c r="O31" s="914">
        <v>22156.499694841</v>
      </c>
      <c r="P31" s="919">
        <v>-989.0781172400002</v>
      </c>
      <c r="Q31" s="1283">
        <v>-6.562513500645141</v>
      </c>
      <c r="R31" s="1283">
        <v>-579.1446324390017</v>
      </c>
      <c r="S31" s="1284">
        <v>-2.547298084462461</v>
      </c>
    </row>
    <row r="32" spans="1:19" s="35" customFormat="1" ht="12.75">
      <c r="A32" s="116" t="s">
        <v>397</v>
      </c>
      <c r="B32" s="908">
        <v>2972.0707567019003</v>
      </c>
      <c r="C32" s="903">
        <v>3142.7015144759</v>
      </c>
      <c r="D32" s="903">
        <v>3367.954711386999</v>
      </c>
      <c r="E32" s="903">
        <v>3373.453365082256</v>
      </c>
      <c r="F32" s="908">
        <v>170.63075777399945</v>
      </c>
      <c r="G32" s="1280">
        <v>5.7411404957043475</v>
      </c>
      <c r="H32" s="1280">
        <v>5.498653695256962</v>
      </c>
      <c r="I32" s="1282">
        <v>0.16326388465575578</v>
      </c>
      <c r="K32" s="116" t="s">
        <v>1050</v>
      </c>
      <c r="L32" s="919">
        <v>1738.7345512500005</v>
      </c>
      <c r="M32" s="914">
        <v>1647.2027010500003</v>
      </c>
      <c r="N32" s="914">
        <v>1972.53856156</v>
      </c>
      <c r="O32" s="914">
        <v>1902.5911006998006</v>
      </c>
      <c r="P32" s="919">
        <v>-91.53185020000024</v>
      </c>
      <c r="Q32" s="1283">
        <v>-5.264279710447848</v>
      </c>
      <c r="R32" s="1283">
        <v>-69.9474608601995</v>
      </c>
      <c r="S32" s="1284">
        <v>-3.5460630389339975</v>
      </c>
    </row>
    <row r="33" spans="1:19" s="35" customFormat="1" ht="12.75">
      <c r="A33" s="116" t="s">
        <v>1030</v>
      </c>
      <c r="B33" s="908">
        <v>4880.383515715399</v>
      </c>
      <c r="C33" s="903">
        <v>4917.2379476853985</v>
      </c>
      <c r="D33" s="903">
        <v>6010.591573545</v>
      </c>
      <c r="E33" s="903">
        <v>6212.182913502356</v>
      </c>
      <c r="F33" s="908">
        <v>36.854431969999496</v>
      </c>
      <c r="G33" s="1280">
        <v>0.7551544228301723</v>
      </c>
      <c r="H33" s="1280">
        <v>201.59133995735647</v>
      </c>
      <c r="I33" s="1282">
        <v>3.353935090925825</v>
      </c>
      <c r="K33" s="116" t="s">
        <v>1051</v>
      </c>
      <c r="L33" s="919">
        <v>973.1144404699999</v>
      </c>
      <c r="M33" s="914">
        <v>788.0184048699999</v>
      </c>
      <c r="N33" s="914">
        <v>41.79744922999999</v>
      </c>
      <c r="O33" s="914">
        <v>56.83378746099999</v>
      </c>
      <c r="P33" s="919">
        <v>-185.09603559999994</v>
      </c>
      <c r="Q33" s="1283">
        <v>-19.020993616187763</v>
      </c>
      <c r="R33" s="1283">
        <v>15.036338231000002</v>
      </c>
      <c r="S33" s="1284">
        <v>35.97429629798489</v>
      </c>
    </row>
    <row r="34" spans="1:19" s="35" customFormat="1" ht="12.75">
      <c r="A34" s="116" t="s">
        <v>1031</v>
      </c>
      <c r="B34" s="908">
        <v>0</v>
      </c>
      <c r="C34" s="903">
        <v>0</v>
      </c>
      <c r="D34" s="903">
        <v>0</v>
      </c>
      <c r="E34" s="903">
        <v>0</v>
      </c>
      <c r="F34" s="908">
        <v>0</v>
      </c>
      <c r="G34" s="1279"/>
      <c r="H34" s="1279">
        <v>0</v>
      </c>
      <c r="I34" s="1281"/>
      <c r="K34" s="116" t="s">
        <v>429</v>
      </c>
      <c r="L34" s="919">
        <v>2665.4848295599995</v>
      </c>
      <c r="M34" s="914">
        <v>2511.3727157400003</v>
      </c>
      <c r="N34" s="914">
        <v>3313.9280454500017</v>
      </c>
      <c r="O34" s="914">
        <v>3145.0624601510017</v>
      </c>
      <c r="P34" s="919">
        <v>-154.1121138199992</v>
      </c>
      <c r="Q34" s="1283">
        <v>-5.7817666831530605</v>
      </c>
      <c r="R34" s="1283">
        <v>-168.86558529900003</v>
      </c>
      <c r="S34" s="1284">
        <v>-5.095632222034851</v>
      </c>
    </row>
    <row r="35" spans="1:19" s="35" customFormat="1" ht="12.75">
      <c r="A35" s="116" t="s">
        <v>398</v>
      </c>
      <c r="B35" s="908">
        <v>6218.924523527301</v>
      </c>
      <c r="C35" s="903">
        <v>6321.4441398473</v>
      </c>
      <c r="D35" s="903">
        <v>7156.898515025001</v>
      </c>
      <c r="E35" s="903">
        <v>7116.2231645850015</v>
      </c>
      <c r="F35" s="908">
        <v>102.51961631999893</v>
      </c>
      <c r="G35" s="903">
        <v>1.648510380406595</v>
      </c>
      <c r="H35" s="903">
        <v>-40.67535043999942</v>
      </c>
      <c r="I35" s="906">
        <v>-0.5683376724513653</v>
      </c>
      <c r="K35" s="116" t="s">
        <v>1192</v>
      </c>
      <c r="L35" s="919">
        <v>0</v>
      </c>
      <c r="M35" s="914">
        <v>0</v>
      </c>
      <c r="N35" s="914">
        <v>0</v>
      </c>
      <c r="O35" s="914">
        <v>0</v>
      </c>
      <c r="P35" s="919">
        <v>0</v>
      </c>
      <c r="Q35" s="1558"/>
      <c r="R35" s="1283">
        <v>0</v>
      </c>
      <c r="S35" s="1559"/>
    </row>
    <row r="36" spans="1:19" s="35" customFormat="1" ht="12.75">
      <c r="A36" s="116" t="s">
        <v>1032</v>
      </c>
      <c r="B36" s="908">
        <v>1440.01335025</v>
      </c>
      <c r="C36" s="903">
        <v>1479.9522036075002</v>
      </c>
      <c r="D36" s="903">
        <v>1469.9452409685</v>
      </c>
      <c r="E36" s="903">
        <v>1485.2972078800003</v>
      </c>
      <c r="F36" s="908">
        <v>39.93885335750019</v>
      </c>
      <c r="G36" s="903">
        <v>2.773505769968482</v>
      </c>
      <c r="H36" s="903">
        <v>15.351966911500313</v>
      </c>
      <c r="I36" s="906">
        <v>1.0443903952085583</v>
      </c>
      <c r="K36" s="116" t="s">
        <v>432</v>
      </c>
      <c r="L36" s="919">
        <v>4275.9443457</v>
      </c>
      <c r="M36" s="914">
        <v>3808.7024890000002</v>
      </c>
      <c r="N36" s="914">
        <v>3290.27345412</v>
      </c>
      <c r="O36" s="914">
        <v>2618.7365991010006</v>
      </c>
      <c r="P36" s="919">
        <v>-467.2418566999995</v>
      </c>
      <c r="Q36" s="1283">
        <v>-10.927220256500064</v>
      </c>
      <c r="R36" s="1283">
        <v>-671.5368550189996</v>
      </c>
      <c r="S36" s="1284">
        <v>-20.40975816700334</v>
      </c>
    </row>
    <row r="37" spans="1:19" s="35" customFormat="1" ht="12.75">
      <c r="A37" s="116" t="s">
        <v>1033</v>
      </c>
      <c r="B37" s="908">
        <v>523.3728365700001</v>
      </c>
      <c r="C37" s="903">
        <v>636.43884562</v>
      </c>
      <c r="D37" s="903">
        <v>437.643276845</v>
      </c>
      <c r="E37" s="903">
        <v>429.725213545</v>
      </c>
      <c r="F37" s="908">
        <v>113.06600904999993</v>
      </c>
      <c r="G37" s="903">
        <v>21.603339178050287</v>
      </c>
      <c r="H37" s="903">
        <v>-7.9180633000000284</v>
      </c>
      <c r="I37" s="906">
        <v>-1.809250528668436</v>
      </c>
      <c r="K37" s="116" t="s">
        <v>433</v>
      </c>
      <c r="L37" s="919">
        <v>943.9997264699999</v>
      </c>
      <c r="M37" s="914">
        <v>966.9440544999999</v>
      </c>
      <c r="N37" s="914">
        <v>522.98073641</v>
      </c>
      <c r="O37" s="914">
        <v>619.422866181</v>
      </c>
      <c r="P37" s="919">
        <v>22.94432802999995</v>
      </c>
      <c r="Q37" s="1283">
        <v>2.4305439277824954</v>
      </c>
      <c r="R37" s="1283">
        <v>96.44212977100005</v>
      </c>
      <c r="S37" s="1284">
        <v>18.44085700613503</v>
      </c>
    </row>
    <row r="38" spans="1:19" s="35" customFormat="1" ht="12.75">
      <c r="A38" s="116" t="s">
        <v>399</v>
      </c>
      <c r="B38" s="908">
        <v>422.6574516499999</v>
      </c>
      <c r="C38" s="903">
        <v>459.4927202299999</v>
      </c>
      <c r="D38" s="903">
        <v>590.317351435</v>
      </c>
      <c r="E38" s="903">
        <v>594.7726234049999</v>
      </c>
      <c r="F38" s="908">
        <v>36.83526857999999</v>
      </c>
      <c r="G38" s="903">
        <v>8.71515891561828</v>
      </c>
      <c r="H38" s="903">
        <v>4.455271969999899</v>
      </c>
      <c r="I38" s="906">
        <v>0.7547248880910575</v>
      </c>
      <c r="K38" s="116" t="s">
        <v>456</v>
      </c>
      <c r="L38" s="919">
        <v>54132.479926579996</v>
      </c>
      <c r="M38" s="914">
        <v>54562.10849062</v>
      </c>
      <c r="N38" s="914">
        <v>42852.56196691</v>
      </c>
      <c r="O38" s="914">
        <v>52150.97608720899</v>
      </c>
      <c r="P38" s="919">
        <v>429.62856404000195</v>
      </c>
      <c r="Q38" s="1283">
        <v>0.7936613371911061</v>
      </c>
      <c r="R38" s="1283">
        <v>9298.414120298992</v>
      </c>
      <c r="S38" s="1284">
        <v>21.698618923832523</v>
      </c>
    </row>
    <row r="39" spans="1:19" s="35" customFormat="1" ht="12.75">
      <c r="A39" s="116" t="s">
        <v>400</v>
      </c>
      <c r="B39" s="908">
        <v>1158.7748106039999</v>
      </c>
      <c r="C39" s="903">
        <v>1105.3761455740002</v>
      </c>
      <c r="D39" s="903">
        <v>1248.796771355</v>
      </c>
      <c r="E39" s="903">
        <v>1248.715198885</v>
      </c>
      <c r="F39" s="908">
        <v>-53.39866502999962</v>
      </c>
      <c r="G39" s="903">
        <v>-4.608200363120259</v>
      </c>
      <c r="H39" s="903">
        <v>-0.08157246999985546</v>
      </c>
      <c r="I39" s="906">
        <v>-0.006532085273678736</v>
      </c>
      <c r="K39" s="116" t="s">
        <v>809</v>
      </c>
      <c r="L39" s="923">
        <v>3716.7211540799995</v>
      </c>
      <c r="M39" s="921">
        <v>3756.643914559999</v>
      </c>
      <c r="N39" s="921">
        <v>15117.71036605</v>
      </c>
      <c r="O39" s="921">
        <v>4693.064927480999</v>
      </c>
      <c r="P39" s="914">
        <v>39.9227604799994</v>
      </c>
      <c r="Q39" s="1283">
        <v>1.0741392432998242</v>
      </c>
      <c r="R39" s="1283">
        <v>-10424.645438569001</v>
      </c>
      <c r="S39" s="1284">
        <v>-68.95650985601455</v>
      </c>
    </row>
    <row r="40" spans="1:19" s="35" customFormat="1" ht="12.75">
      <c r="A40" s="116" t="s">
        <v>401</v>
      </c>
      <c r="B40" s="908">
        <v>9878.140187305002</v>
      </c>
      <c r="C40" s="903">
        <v>9622.272164795004</v>
      </c>
      <c r="D40" s="903">
        <v>10559.0287117775</v>
      </c>
      <c r="E40" s="903">
        <v>10312.995579993501</v>
      </c>
      <c r="F40" s="908">
        <v>-255.8680225099979</v>
      </c>
      <c r="G40" s="903">
        <v>-2.5902449009463284</v>
      </c>
      <c r="H40" s="903">
        <v>-246.03313178399912</v>
      </c>
      <c r="I40" s="906">
        <v>-2.3300735181217442</v>
      </c>
      <c r="K40" s="115" t="s">
        <v>1052</v>
      </c>
      <c r="L40" s="915">
        <v>71808.49962001608</v>
      </c>
      <c r="M40" s="913">
        <v>72401.0159995113</v>
      </c>
      <c r="N40" s="913">
        <v>87566.273708083</v>
      </c>
      <c r="O40" s="913">
        <v>87150.05826581582</v>
      </c>
      <c r="P40" s="913">
        <v>592.5163794952241</v>
      </c>
      <c r="Q40" s="1285">
        <v>0.8251340476832141</v>
      </c>
      <c r="R40" s="1285">
        <v>-416.2154422671738</v>
      </c>
      <c r="S40" s="1286">
        <v>-0.4753147811847041</v>
      </c>
    </row>
    <row r="41" spans="1:19" s="35" customFormat="1" ht="12.75">
      <c r="A41" s="116" t="s">
        <v>402</v>
      </c>
      <c r="B41" s="908">
        <v>23501.181649237995</v>
      </c>
      <c r="C41" s="903">
        <v>23696.206632827994</v>
      </c>
      <c r="D41" s="903">
        <v>29698.033114945003</v>
      </c>
      <c r="E41" s="903">
        <v>30216.134866115</v>
      </c>
      <c r="F41" s="908">
        <v>195.02498358999947</v>
      </c>
      <c r="G41" s="903">
        <v>0.8298518197969972</v>
      </c>
      <c r="H41" s="903">
        <v>518.1017511699974</v>
      </c>
      <c r="I41" s="906">
        <v>1.7445658746648514</v>
      </c>
      <c r="K41" s="116" t="s">
        <v>1053</v>
      </c>
      <c r="L41" s="922">
        <v>5372.1953086981</v>
      </c>
      <c r="M41" s="920">
        <v>5462.619327328099</v>
      </c>
      <c r="N41" s="920">
        <v>7491.278704437999</v>
      </c>
      <c r="O41" s="920">
        <v>7143.678589597999</v>
      </c>
      <c r="P41" s="914">
        <v>90.4240186299985</v>
      </c>
      <c r="Q41" s="1283">
        <v>1.6831856147075168</v>
      </c>
      <c r="R41" s="1283">
        <v>-347.60011484000006</v>
      </c>
      <c r="S41" s="1284">
        <v>-4.640063846964792</v>
      </c>
    </row>
    <row r="42" spans="1:19" s="35" customFormat="1" ht="12.75">
      <c r="A42" s="116" t="s">
        <v>1034</v>
      </c>
      <c r="B42" s="908">
        <v>3816.6646512419998</v>
      </c>
      <c r="C42" s="903">
        <v>4185.410615962</v>
      </c>
      <c r="D42" s="903">
        <v>4300.898186126249</v>
      </c>
      <c r="E42" s="903">
        <v>4226.55763444625</v>
      </c>
      <c r="F42" s="908">
        <v>368.74596471999985</v>
      </c>
      <c r="G42" s="903">
        <v>9.661471426367113</v>
      </c>
      <c r="H42" s="903">
        <v>-74.34055167999941</v>
      </c>
      <c r="I42" s="906">
        <v>-1.7284889914345256</v>
      </c>
      <c r="K42" s="116" t="s">
        <v>440</v>
      </c>
      <c r="L42" s="919">
        <v>17392.70516889301</v>
      </c>
      <c r="M42" s="914">
        <v>17855.2734988252</v>
      </c>
      <c r="N42" s="914">
        <v>22990.984896433998</v>
      </c>
      <c r="O42" s="914">
        <v>23134.63159262361</v>
      </c>
      <c r="P42" s="919">
        <v>462.56832993218995</v>
      </c>
      <c r="Q42" s="1283">
        <v>2.6595536774779407</v>
      </c>
      <c r="R42" s="1283">
        <v>143.64669618961125</v>
      </c>
      <c r="S42" s="1284">
        <v>0.6247957485800945</v>
      </c>
    </row>
    <row r="43" spans="1:19" s="35" customFormat="1" ht="12.75">
      <c r="A43" s="116" t="s">
        <v>1035</v>
      </c>
      <c r="B43" s="908">
        <v>30861.842249155005</v>
      </c>
      <c r="C43" s="903">
        <v>29920.825131365003</v>
      </c>
      <c r="D43" s="903">
        <v>34474.26013685199</v>
      </c>
      <c r="E43" s="903">
        <v>37574.990701042996</v>
      </c>
      <c r="F43" s="908">
        <v>-941.0171177900011</v>
      </c>
      <c r="G43" s="903">
        <v>-3.049128144045795</v>
      </c>
      <c r="H43" s="903">
        <v>3100.730564191006</v>
      </c>
      <c r="I43" s="906">
        <v>8.994335344346997</v>
      </c>
      <c r="K43" s="116" t="s">
        <v>441</v>
      </c>
      <c r="L43" s="919">
        <v>914.1013088680002</v>
      </c>
      <c r="M43" s="914">
        <v>984.3843345199998</v>
      </c>
      <c r="N43" s="914">
        <v>734.54777678</v>
      </c>
      <c r="O43" s="914">
        <v>745.1083773400001</v>
      </c>
      <c r="P43" s="919">
        <v>70.28302565199965</v>
      </c>
      <c r="Q43" s="1283">
        <v>7.688756702365558</v>
      </c>
      <c r="R43" s="1283">
        <v>10.560600560000012</v>
      </c>
      <c r="S43" s="1284">
        <v>1.4377009765510396</v>
      </c>
    </row>
    <row r="44" spans="1:19" s="35" customFormat="1" ht="12.75">
      <c r="A44" s="116" t="s">
        <v>403</v>
      </c>
      <c r="B44" s="908">
        <v>4426.329825808601</v>
      </c>
      <c r="C44" s="903">
        <v>4689.9985119186</v>
      </c>
      <c r="D44" s="903">
        <v>3906.360325489999</v>
      </c>
      <c r="E44" s="903">
        <v>3666.0652293562002</v>
      </c>
      <c r="F44" s="908">
        <v>263.6686861099997</v>
      </c>
      <c r="G44" s="903">
        <v>5.956824197162777</v>
      </c>
      <c r="H44" s="903">
        <v>-240.29509613379878</v>
      </c>
      <c r="I44" s="906">
        <v>-6.151380725577512</v>
      </c>
      <c r="K44" s="116" t="s">
        <v>442</v>
      </c>
      <c r="L44" s="919">
        <v>2147.3281492892665</v>
      </c>
      <c r="M44" s="914">
        <v>2156.497068513636</v>
      </c>
      <c r="N44" s="914">
        <v>1740.6561667300052</v>
      </c>
      <c r="O44" s="914">
        <v>1515.376587890005</v>
      </c>
      <c r="P44" s="919">
        <v>9.168919224369347</v>
      </c>
      <c r="Q44" s="1283">
        <v>0.4269919912987739</v>
      </c>
      <c r="R44" s="1283">
        <v>-225.2795788400001</v>
      </c>
      <c r="S44" s="1284">
        <v>-12.942221625722333</v>
      </c>
    </row>
    <row r="45" spans="1:19" s="35" customFormat="1" ht="12.75">
      <c r="A45" s="116" t="s">
        <v>404</v>
      </c>
      <c r="B45" s="912">
        <v>21056.5459694452</v>
      </c>
      <c r="C45" s="910">
        <v>21756.109183718097</v>
      </c>
      <c r="D45" s="910">
        <v>28586.908270035</v>
      </c>
      <c r="E45" s="910">
        <v>28448.011168671015</v>
      </c>
      <c r="F45" s="903">
        <v>699.5632142728973</v>
      </c>
      <c r="G45" s="903">
        <v>3.3223075393657715</v>
      </c>
      <c r="H45" s="903">
        <v>-138.8971013639857</v>
      </c>
      <c r="I45" s="906">
        <v>-0.48587661195099796</v>
      </c>
      <c r="K45" s="116" t="s">
        <v>1054</v>
      </c>
      <c r="L45" s="919">
        <v>11088.357774517854</v>
      </c>
      <c r="M45" s="914">
        <v>11232.301218310993</v>
      </c>
      <c r="N45" s="914">
        <v>15312.859680540003</v>
      </c>
      <c r="O45" s="914">
        <v>16131.1718893576</v>
      </c>
      <c r="P45" s="919">
        <v>143.94344379313952</v>
      </c>
      <c r="Q45" s="1283">
        <v>1.2981493447472974</v>
      </c>
      <c r="R45" s="1283">
        <v>818.3122088175969</v>
      </c>
      <c r="S45" s="1284">
        <v>5.343954205089009</v>
      </c>
    </row>
    <row r="46" spans="1:19" s="54" customFormat="1" ht="12.75">
      <c r="A46" s="115" t="s">
        <v>1036</v>
      </c>
      <c r="B46" s="904">
        <v>96067.50773841665</v>
      </c>
      <c r="C46" s="902">
        <v>97242.54641746361</v>
      </c>
      <c r="D46" s="902">
        <v>119562.23078561232</v>
      </c>
      <c r="E46" s="902">
        <v>120383.14806081833</v>
      </c>
      <c r="F46" s="902">
        <v>1175.0386790469638</v>
      </c>
      <c r="G46" s="902">
        <v>1.2231385061497488</v>
      </c>
      <c r="H46" s="902">
        <v>820.9172752060113</v>
      </c>
      <c r="I46" s="905">
        <v>0.6866025080094085</v>
      </c>
      <c r="K46" s="116" t="s">
        <v>810</v>
      </c>
      <c r="L46" s="919">
        <v>17317.432060056362</v>
      </c>
      <c r="M46" s="914">
        <v>17210.039876716364</v>
      </c>
      <c r="N46" s="914">
        <v>21069.005518539998</v>
      </c>
      <c r="O46" s="914">
        <v>20488.773493275603</v>
      </c>
      <c r="P46" s="919">
        <v>-107.39218333999816</v>
      </c>
      <c r="Q46" s="1283">
        <v>-0.6201391925059392</v>
      </c>
      <c r="R46" s="1283">
        <v>-580.2320252643949</v>
      </c>
      <c r="S46" s="1284">
        <v>-2.7539601940576204</v>
      </c>
    </row>
    <row r="47" spans="1:19" s="35" customFormat="1" ht="12.75">
      <c r="A47" s="116" t="s">
        <v>405</v>
      </c>
      <c r="B47" s="911">
        <v>76131.41699176302</v>
      </c>
      <c r="C47" s="909">
        <v>76839.51793882</v>
      </c>
      <c r="D47" s="909">
        <v>96118.09947642233</v>
      </c>
      <c r="E47" s="909">
        <v>96790.38333449984</v>
      </c>
      <c r="F47" s="903">
        <v>708.1009470569843</v>
      </c>
      <c r="G47" s="903">
        <v>0.9301034645573414</v>
      </c>
      <c r="H47" s="903">
        <v>672.2838580775133</v>
      </c>
      <c r="I47" s="906">
        <v>0.6994352382533571</v>
      </c>
      <c r="K47" s="116" t="s">
        <v>811</v>
      </c>
      <c r="L47" s="919">
        <v>2327.531839657</v>
      </c>
      <c r="M47" s="914">
        <v>2296.65972885701</v>
      </c>
      <c r="N47" s="914">
        <v>2713.4745796810003</v>
      </c>
      <c r="O47" s="914">
        <v>2730.3706066610002</v>
      </c>
      <c r="P47" s="919">
        <v>-30.87211079998997</v>
      </c>
      <c r="Q47" s="1283">
        <v>-1.3263883343713776</v>
      </c>
      <c r="R47" s="1283">
        <v>16.896026979999988</v>
      </c>
      <c r="S47" s="1284">
        <v>0.6226712830302729</v>
      </c>
    </row>
    <row r="48" spans="1:19" s="35" customFormat="1" ht="12.75">
      <c r="A48" s="116" t="s">
        <v>406</v>
      </c>
      <c r="B48" s="908">
        <v>9336.069629888998</v>
      </c>
      <c r="C48" s="903">
        <v>9561.203002399</v>
      </c>
      <c r="D48" s="903">
        <v>11157.8985131</v>
      </c>
      <c r="E48" s="903">
        <v>11309.479816934618</v>
      </c>
      <c r="F48" s="908">
        <v>225.1333725100012</v>
      </c>
      <c r="G48" s="903">
        <v>2.4114363049440746</v>
      </c>
      <c r="H48" s="903">
        <v>151.58130383461685</v>
      </c>
      <c r="I48" s="906">
        <v>1.358511225538141</v>
      </c>
      <c r="K48" s="116" t="s">
        <v>812</v>
      </c>
      <c r="L48" s="923">
        <v>15248.848010036509</v>
      </c>
      <c r="M48" s="921">
        <v>15203.240946440003</v>
      </c>
      <c r="N48" s="921">
        <v>15513.466384940002</v>
      </c>
      <c r="O48" s="921">
        <v>15260.94712907</v>
      </c>
      <c r="P48" s="914">
        <v>-45.60706359650612</v>
      </c>
      <c r="Q48" s="1283">
        <v>-0.2990853051095296</v>
      </c>
      <c r="R48" s="1283">
        <v>-252.51925587000187</v>
      </c>
      <c r="S48" s="1284">
        <v>-1.627742308547752</v>
      </c>
    </row>
    <row r="49" spans="1:19" s="35" customFormat="1" ht="12.75">
      <c r="A49" s="116" t="s">
        <v>1037</v>
      </c>
      <c r="B49" s="912">
        <v>10600.0211167646</v>
      </c>
      <c r="C49" s="910">
        <v>10841.8254762446</v>
      </c>
      <c r="D49" s="910">
        <v>12286.232796089997</v>
      </c>
      <c r="E49" s="910">
        <v>12283.284909383863</v>
      </c>
      <c r="F49" s="903">
        <v>241.80435948000013</v>
      </c>
      <c r="G49" s="903">
        <v>2.2811686582168345</v>
      </c>
      <c r="H49" s="903">
        <v>-2.9478867061334313</v>
      </c>
      <c r="I49" s="906">
        <v>-0.023993414051796044</v>
      </c>
      <c r="K49" s="115" t="s">
        <v>1055</v>
      </c>
      <c r="L49" s="915">
        <v>44441.295981759795</v>
      </c>
      <c r="M49" s="913">
        <v>43442.92825113026</v>
      </c>
      <c r="N49" s="913">
        <v>52557.46850573962</v>
      </c>
      <c r="O49" s="913">
        <v>51646.471734066916</v>
      </c>
      <c r="P49" s="913">
        <v>-998.3677306295358</v>
      </c>
      <c r="Q49" s="1285">
        <v>-2.2464865359446304</v>
      </c>
      <c r="R49" s="1285">
        <v>-910.9967716727042</v>
      </c>
      <c r="S49" s="1286">
        <v>-1.7333345717996624</v>
      </c>
    </row>
    <row r="50" spans="1:19" s="54" customFormat="1" ht="12.75">
      <c r="A50" s="115" t="s">
        <v>1038</v>
      </c>
      <c r="B50" s="904">
        <v>13050.615188376902</v>
      </c>
      <c r="C50" s="902">
        <v>12731.334486760305</v>
      </c>
      <c r="D50" s="902">
        <v>14096.226503636</v>
      </c>
      <c r="E50" s="902">
        <v>14092.992568776002</v>
      </c>
      <c r="F50" s="902">
        <v>-319.28070161659707</v>
      </c>
      <c r="G50" s="902">
        <v>-2.4464800854825133</v>
      </c>
      <c r="H50" s="902">
        <v>-3.233934859998044</v>
      </c>
      <c r="I50" s="905">
        <v>-0.02294184801275631</v>
      </c>
      <c r="K50" s="116" t="s">
        <v>1056</v>
      </c>
      <c r="L50" s="922">
        <v>27452.72882057</v>
      </c>
      <c r="M50" s="920">
        <v>29277.52773217001</v>
      </c>
      <c r="N50" s="920">
        <v>32043.60831100969</v>
      </c>
      <c r="O50" s="920">
        <v>31673.23045028964</v>
      </c>
      <c r="P50" s="914">
        <v>1824.79891160001</v>
      </c>
      <c r="Q50" s="1283">
        <v>6.647058379976821</v>
      </c>
      <c r="R50" s="1283">
        <v>-370.3778607200511</v>
      </c>
      <c r="S50" s="1284">
        <v>-1.155855661214018</v>
      </c>
    </row>
    <row r="51" spans="1:19" s="35" customFormat="1" ht="12.75">
      <c r="A51" s="116" t="s">
        <v>407</v>
      </c>
      <c r="B51" s="911">
        <v>1624.8554856638025</v>
      </c>
      <c r="C51" s="909">
        <v>1946.715630823803</v>
      </c>
      <c r="D51" s="909">
        <v>2728.635840231</v>
      </c>
      <c r="E51" s="909">
        <v>3018.149806122921</v>
      </c>
      <c r="F51" s="903">
        <v>321.86014516000046</v>
      </c>
      <c r="G51" s="903">
        <v>19.808539774754852</v>
      </c>
      <c r="H51" s="903">
        <v>289.51396589192063</v>
      </c>
      <c r="I51" s="906">
        <v>10.610209014457974</v>
      </c>
      <c r="K51" s="116" t="s">
        <v>445</v>
      </c>
      <c r="L51" s="919">
        <v>8419.615560945296</v>
      </c>
      <c r="M51" s="914">
        <v>7731.778212910851</v>
      </c>
      <c r="N51" s="914">
        <v>8460.906970401</v>
      </c>
      <c r="O51" s="914">
        <v>7471.0434038710455</v>
      </c>
      <c r="P51" s="919">
        <v>-687.8373480344453</v>
      </c>
      <c r="Q51" s="1283">
        <v>-8.169462644173503</v>
      </c>
      <c r="R51" s="1283">
        <v>-989.8635665299544</v>
      </c>
      <c r="S51" s="1284">
        <v>-11.699260729290826</v>
      </c>
    </row>
    <row r="52" spans="1:19" s="35" customFormat="1" ht="12.75">
      <c r="A52" s="116" t="s">
        <v>408</v>
      </c>
      <c r="B52" s="908">
        <v>124.51034241950003</v>
      </c>
      <c r="C52" s="903">
        <v>125.42961609950004</v>
      </c>
      <c r="D52" s="903">
        <v>88</v>
      </c>
      <c r="E52" s="903">
        <v>96.4</v>
      </c>
      <c r="F52" s="908">
        <v>0.9192736800000034</v>
      </c>
      <c r="G52" s="903">
        <v>0.7383111010190527</v>
      </c>
      <c r="H52" s="903">
        <v>8.400000000000006</v>
      </c>
      <c r="I52" s="906">
        <v>9.545454545454552</v>
      </c>
      <c r="K52" s="116" t="s">
        <v>446</v>
      </c>
      <c r="L52" s="919">
        <v>8195.364030595</v>
      </c>
      <c r="M52" s="914">
        <v>6062.492418455</v>
      </c>
      <c r="N52" s="914">
        <v>11642.070250589</v>
      </c>
      <c r="O52" s="914">
        <v>12039.621354061</v>
      </c>
      <c r="P52" s="919">
        <v>-2132.8716121399993</v>
      </c>
      <c r="Q52" s="1283">
        <v>-26.02534315959054</v>
      </c>
      <c r="R52" s="1283">
        <v>397.55110347200025</v>
      </c>
      <c r="S52" s="1284">
        <v>3.4147801457553237</v>
      </c>
    </row>
    <row r="53" spans="1:19" s="35" customFormat="1" ht="12.75">
      <c r="A53" s="116" t="s">
        <v>409</v>
      </c>
      <c r="B53" s="908">
        <v>1450.2576203029998</v>
      </c>
      <c r="C53" s="903">
        <v>1366.913072803</v>
      </c>
      <c r="D53" s="903">
        <v>908.9005225300001</v>
      </c>
      <c r="E53" s="903">
        <v>929.5961974813879</v>
      </c>
      <c r="F53" s="908">
        <v>-83.34454749999986</v>
      </c>
      <c r="G53" s="903">
        <v>-5.746878784376725</v>
      </c>
      <c r="H53" s="903">
        <v>20.695674951387787</v>
      </c>
      <c r="I53" s="906">
        <v>2.277001106103411</v>
      </c>
      <c r="K53" s="116" t="s">
        <v>447</v>
      </c>
      <c r="L53" s="923">
        <v>373.5875696494924</v>
      </c>
      <c r="M53" s="921">
        <v>371.1298875943995</v>
      </c>
      <c r="N53" s="921">
        <v>410.88297373892766</v>
      </c>
      <c r="O53" s="921">
        <v>462.5765258442286</v>
      </c>
      <c r="P53" s="914">
        <v>-2.457682055092903</v>
      </c>
      <c r="Q53" s="1283">
        <v>-0.6578596973659351</v>
      </c>
      <c r="R53" s="1283">
        <v>51.69355210530097</v>
      </c>
      <c r="S53" s="1284">
        <v>12.581088876694782</v>
      </c>
    </row>
    <row r="54" spans="1:19" s="35" customFormat="1" ht="12.75">
      <c r="A54" s="116" t="s">
        <v>1039</v>
      </c>
      <c r="B54" s="908">
        <v>888.2142757400002</v>
      </c>
      <c r="C54" s="903">
        <v>518.6769305</v>
      </c>
      <c r="D54" s="903">
        <v>468.31326961</v>
      </c>
      <c r="E54" s="903">
        <v>446.26295095000006</v>
      </c>
      <c r="F54" s="908">
        <v>-369.53734524000015</v>
      </c>
      <c r="G54" s="903">
        <v>-41.60452667033825</v>
      </c>
      <c r="H54" s="903">
        <v>-22.05031865999996</v>
      </c>
      <c r="I54" s="906">
        <v>-4.70845480811657</v>
      </c>
      <c r="K54" s="115" t="s">
        <v>1057</v>
      </c>
      <c r="L54" s="915">
        <v>1255.4869270099998</v>
      </c>
      <c r="M54" s="913">
        <v>1264.2707357100098</v>
      </c>
      <c r="N54" s="913">
        <v>1181.2053794421</v>
      </c>
      <c r="O54" s="913">
        <v>1552.4817568211004</v>
      </c>
      <c r="P54" s="913">
        <v>8.783808700010013</v>
      </c>
      <c r="Q54" s="1285">
        <v>0.6996336250930991</v>
      </c>
      <c r="R54" s="1285">
        <v>371.27637737900045</v>
      </c>
      <c r="S54" s="1286">
        <v>31.43199174680017</v>
      </c>
    </row>
    <row r="55" spans="1:19" s="35" customFormat="1" ht="12.75">
      <c r="A55" s="116" t="s">
        <v>1040</v>
      </c>
      <c r="B55" s="908">
        <v>338.189744698</v>
      </c>
      <c r="C55" s="903">
        <v>299.185337958</v>
      </c>
      <c r="D55" s="903">
        <v>313.80593701</v>
      </c>
      <c r="E55" s="903">
        <v>295.102426291</v>
      </c>
      <c r="F55" s="908">
        <v>-39.004406740000036</v>
      </c>
      <c r="G55" s="903">
        <v>-11.533290808339139</v>
      </c>
      <c r="H55" s="903">
        <v>-18.703510719000008</v>
      </c>
      <c r="I55" s="906">
        <v>-5.960215698023581</v>
      </c>
      <c r="K55" s="115" t="s">
        <v>1058</v>
      </c>
      <c r="L55" s="915">
        <v>149741.33122370986</v>
      </c>
      <c r="M55" s="915">
        <v>147053.2955881816</v>
      </c>
      <c r="N55" s="915">
        <v>176637.06983665196</v>
      </c>
      <c r="O55" s="915">
        <v>174232.1204561897</v>
      </c>
      <c r="P55" s="913">
        <v>-2688.035635528271</v>
      </c>
      <c r="Q55" s="1285">
        <v>-1.7951193658832993</v>
      </c>
      <c r="R55" s="1285">
        <v>-2404.9493804622616</v>
      </c>
      <c r="S55" s="1286">
        <v>-1.3615201965738437</v>
      </c>
    </row>
    <row r="56" spans="1:19" s="35" customFormat="1" ht="13.5" thickBot="1">
      <c r="A56" s="116" t="s">
        <v>410</v>
      </c>
      <c r="B56" s="908">
        <v>1231.6148890784998</v>
      </c>
      <c r="C56" s="903">
        <v>1178.3991269485</v>
      </c>
      <c r="D56" s="903">
        <v>1114.9768798520006</v>
      </c>
      <c r="E56" s="903">
        <v>1064.2532321460287</v>
      </c>
      <c r="F56" s="908">
        <v>-53.2157621299998</v>
      </c>
      <c r="G56" s="903">
        <v>-4.320811854573802</v>
      </c>
      <c r="H56" s="903">
        <v>-50.72364770597187</v>
      </c>
      <c r="I56" s="906">
        <v>-4.549300404570255</v>
      </c>
      <c r="K56" s="677" t="s">
        <v>436</v>
      </c>
      <c r="L56" s="916">
        <v>955537.0444882152</v>
      </c>
      <c r="M56" s="916">
        <v>950288.2169608286</v>
      </c>
      <c r="N56" s="916">
        <v>1133347.9896207498</v>
      </c>
      <c r="O56" s="916">
        <v>1135175.0532804327</v>
      </c>
      <c r="P56" s="916">
        <v>-5248.92752738656</v>
      </c>
      <c r="Q56" s="1287">
        <v>-0.5493170105401701</v>
      </c>
      <c r="R56" s="1287">
        <v>1827.0636596825962</v>
      </c>
      <c r="S56" s="1288">
        <v>0.16120941462065708</v>
      </c>
    </row>
    <row r="57" spans="1:11" s="35" customFormat="1" ht="13.5" thickTop="1">
      <c r="A57" s="116" t="s">
        <v>411</v>
      </c>
      <c r="B57" s="908">
        <v>3235.5353183466</v>
      </c>
      <c r="C57" s="903">
        <v>3080.595142449999</v>
      </c>
      <c r="D57" s="903">
        <v>3203.131745606</v>
      </c>
      <c r="E57" s="903">
        <v>3183.4190587392645</v>
      </c>
      <c r="F57" s="908">
        <v>-154.94017589660098</v>
      </c>
      <c r="G57" s="903">
        <v>-4.788702970356614</v>
      </c>
      <c r="H57" s="903">
        <v>-19.712686866735567</v>
      </c>
      <c r="I57" s="906">
        <v>-0.615419171995566</v>
      </c>
      <c r="K57" s="368" t="s">
        <v>797</v>
      </c>
    </row>
    <row r="58" spans="1:9" s="35" customFormat="1" ht="12.75">
      <c r="A58" s="116" t="s">
        <v>412</v>
      </c>
      <c r="B58" s="908">
        <v>1872.9235212053002</v>
      </c>
      <c r="C58" s="903">
        <v>1910.7094793753001</v>
      </c>
      <c r="D58" s="903">
        <v>1949.2470419510007</v>
      </c>
      <c r="E58" s="903">
        <v>1888.5796042310985</v>
      </c>
      <c r="F58" s="908">
        <v>37.78595816999996</v>
      </c>
      <c r="G58" s="903">
        <v>2.0174853773892063</v>
      </c>
      <c r="H58" s="903">
        <v>-60.66743771990218</v>
      </c>
      <c r="I58" s="906">
        <v>-3.112352432207883</v>
      </c>
    </row>
    <row r="59" spans="1:9" s="35" customFormat="1" ht="12.75">
      <c r="A59" s="116" t="s">
        <v>413</v>
      </c>
      <c r="B59" s="908">
        <v>577.281321707</v>
      </c>
      <c r="C59" s="903">
        <v>596.567616327</v>
      </c>
      <c r="D59" s="903">
        <v>714.2748082699997</v>
      </c>
      <c r="E59" s="903">
        <v>581.397590673</v>
      </c>
      <c r="F59" s="908">
        <v>19.286294620000035</v>
      </c>
      <c r="G59" s="903">
        <v>3.340883187242428</v>
      </c>
      <c r="H59" s="903">
        <v>-132.87721759699969</v>
      </c>
      <c r="I59" s="906">
        <v>-18.60309450347735</v>
      </c>
    </row>
    <row r="60" spans="1:9" s="35" customFormat="1" ht="12.75">
      <c r="A60" s="116" t="s">
        <v>414</v>
      </c>
      <c r="B60" s="908">
        <v>1285.1882368817</v>
      </c>
      <c r="C60" s="903">
        <v>1268.1682017217</v>
      </c>
      <c r="D60" s="903">
        <v>1983.981852081</v>
      </c>
      <c r="E60" s="903">
        <v>1983.8948286110003</v>
      </c>
      <c r="F60" s="908">
        <v>-17.020035160000134</v>
      </c>
      <c r="G60" s="903">
        <v>-1.324322357734652</v>
      </c>
      <c r="H60" s="903">
        <v>-0.08702346999962174</v>
      </c>
      <c r="I60" s="906">
        <v>-0.004386303730971267</v>
      </c>
    </row>
    <row r="61" spans="1:9" s="35" customFormat="1" ht="12.75">
      <c r="A61" s="116" t="s">
        <v>415</v>
      </c>
      <c r="B61" s="908">
        <v>380.224902153</v>
      </c>
      <c r="C61" s="903">
        <v>396.08121312300005</v>
      </c>
      <c r="D61" s="903">
        <v>553.7359723510002</v>
      </c>
      <c r="E61" s="903">
        <v>520.2943300162999</v>
      </c>
      <c r="F61" s="908">
        <v>15.856310970000038</v>
      </c>
      <c r="G61" s="903">
        <v>4.170245262794377</v>
      </c>
      <c r="H61" s="903">
        <v>-33.441642334700305</v>
      </c>
      <c r="I61" s="906">
        <v>-6.039275756768505</v>
      </c>
    </row>
    <row r="62" spans="1:9" s="35" customFormat="1" ht="12.75">
      <c r="A62" s="116" t="s">
        <v>416</v>
      </c>
      <c r="B62" s="908">
        <v>40.862175320000006</v>
      </c>
      <c r="C62" s="903">
        <v>42.972349820000005</v>
      </c>
      <c r="D62" s="903">
        <v>66.699491021</v>
      </c>
      <c r="E62" s="903">
        <v>63.167425621</v>
      </c>
      <c r="F62" s="908">
        <v>2.1101744999999994</v>
      </c>
      <c r="G62" s="903">
        <v>5.16412668555894</v>
      </c>
      <c r="H62" s="903">
        <v>-3.5320654000000005</v>
      </c>
      <c r="I62" s="906">
        <v>-5.295490784012051</v>
      </c>
    </row>
    <row r="63" spans="1:9" s="35" customFormat="1" ht="13.5" thickBot="1">
      <c r="A63" s="676" t="s">
        <v>417</v>
      </c>
      <c r="B63" s="1117">
        <v>0.9676972799999999</v>
      </c>
      <c r="C63" s="1117">
        <v>0.9503849099999999</v>
      </c>
      <c r="D63" s="1117">
        <v>2.5243661310000003</v>
      </c>
      <c r="E63" s="1117">
        <v>22.507798810999997</v>
      </c>
      <c r="F63" s="1117">
        <v>-0.017312369999999966</v>
      </c>
      <c r="G63" s="1117">
        <v>-1.7890274528827828</v>
      </c>
      <c r="H63" s="1117">
        <v>19.983432679999996</v>
      </c>
      <c r="I63" s="1118">
        <v>791.6218029784679</v>
      </c>
    </row>
    <row r="64" spans="1:5" ht="13.5" thickTop="1">
      <c r="A64" s="368" t="s">
        <v>797</v>
      </c>
      <c r="B64" s="48"/>
      <c r="C64" s="48"/>
      <c r="D64" s="48"/>
      <c r="E64" s="48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2014-09-29T04:58:44Z</cp:lastPrinted>
  <dcterms:created xsi:type="dcterms:W3CDTF">1996-10-14T23:33:28Z</dcterms:created>
  <dcterms:modified xsi:type="dcterms:W3CDTF">2022-01-30T10:09:52Z</dcterms:modified>
  <cp:category/>
  <cp:version/>
  <cp:contentType/>
  <cp:contentStatus/>
</cp:coreProperties>
</file>